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240" windowWidth="20730" windowHeight="11760" firstSheet="7" activeTab="11"/>
  </bookViews>
  <sheets>
    <sheet name="Secteurs" sheetId="2" r:id="rId1"/>
    <sheet name="Compta" sheetId="1" r:id="rId2"/>
    <sheet name="RH" sheetId="5" r:id="rId3"/>
    <sheet name="ASV" sheetId="6" r:id="rId4"/>
    <sheet name="Recouvrement" sheetId="7" r:id="rId5"/>
    <sheet name="Paiements" sheetId="9" r:id="rId6"/>
    <sheet name="Compta à détruire" sheetId="10" r:id="rId7"/>
    <sheet name="RH à détruire" sheetId="11" r:id="rId8"/>
    <sheet name="ASV à détruire" sheetId="12" r:id="rId9"/>
    <sheet name="Recouvrement à détruire" sheetId="13" r:id="rId10"/>
    <sheet name="Paiement à détruire" sheetId="14" r:id="rId11"/>
    <sheet name="Sortie dossier" sheetId="15" r:id="rId12"/>
  </sheets>
  <calcPr calcId="145621"/>
</workbook>
</file>

<file path=xl/calcChain.xml><?xml version="1.0" encoding="utf-8"?>
<calcChain xmlns="http://schemas.openxmlformats.org/spreadsheetml/2006/main">
  <c r="H1489" i="6" l="1"/>
  <c r="M1817" i="9" l="1"/>
  <c r="I1817" i="9"/>
  <c r="J1817" i="9" s="1"/>
  <c r="M1816" i="9"/>
  <c r="I1816" i="9"/>
  <c r="J1816" i="9" s="1"/>
  <c r="M1815" i="9"/>
  <c r="I1815" i="9"/>
  <c r="J1815" i="9" s="1"/>
  <c r="M1814" i="9"/>
  <c r="I1814" i="9"/>
  <c r="J1814" i="9" s="1"/>
  <c r="M1813" i="9"/>
  <c r="I1813" i="9"/>
  <c r="J1813" i="9" s="1"/>
  <c r="M1812" i="9"/>
  <c r="I1812" i="9"/>
  <c r="J1812" i="9" s="1"/>
  <c r="M1811" i="9"/>
  <c r="I1811" i="9"/>
  <c r="J1811" i="9" s="1"/>
  <c r="M1810" i="9"/>
  <c r="I1810" i="9"/>
  <c r="J1810" i="9" s="1"/>
  <c r="M1809" i="9"/>
  <c r="I1809" i="9"/>
  <c r="J1809" i="9" s="1"/>
  <c r="M1808" i="9"/>
  <c r="I1808" i="9"/>
  <c r="J1808" i="9" s="1"/>
  <c r="M1807" i="9"/>
  <c r="I1807" i="9"/>
  <c r="J1807" i="9" s="1"/>
  <c r="M1806" i="9"/>
  <c r="J1806" i="9"/>
  <c r="I1806" i="9"/>
  <c r="M1805" i="9"/>
  <c r="I1805" i="9"/>
  <c r="J1805" i="9" s="1"/>
  <c r="M1804" i="9"/>
  <c r="I1804" i="9"/>
  <c r="J1804" i="9" s="1"/>
  <c r="M1803" i="9"/>
  <c r="I1803" i="9"/>
  <c r="J1803" i="9" s="1"/>
  <c r="M1802" i="9"/>
  <c r="I1802" i="9"/>
  <c r="J1802" i="9" s="1"/>
  <c r="M1801" i="9"/>
  <c r="I1801" i="9"/>
  <c r="J1801" i="9" s="1"/>
  <c r="M1800" i="9"/>
  <c r="I1800" i="9"/>
  <c r="J1800" i="9" s="1"/>
  <c r="M1799" i="9"/>
  <c r="I1799" i="9"/>
  <c r="J1799" i="9" s="1"/>
  <c r="M1798" i="9"/>
  <c r="I1798" i="9"/>
  <c r="J1798" i="9" s="1"/>
  <c r="M1797" i="9"/>
  <c r="I1797" i="9"/>
  <c r="J1797" i="9" s="1"/>
  <c r="M1796" i="9"/>
  <c r="I1796" i="9"/>
  <c r="J1796" i="9" s="1"/>
  <c r="M1795" i="9"/>
  <c r="I1795" i="9"/>
  <c r="J1795" i="9" s="1"/>
  <c r="M1794" i="9"/>
  <c r="I1794" i="9"/>
  <c r="J1794" i="9" s="1"/>
  <c r="M1793" i="9"/>
  <c r="I1793" i="9"/>
  <c r="J1793" i="9" s="1"/>
  <c r="M1792" i="9"/>
  <c r="I1792" i="9"/>
  <c r="J1792" i="9" s="1"/>
  <c r="M1791" i="9"/>
  <c r="I1791" i="9"/>
  <c r="J1791" i="9" s="1"/>
  <c r="M1790" i="9"/>
  <c r="J1790" i="9"/>
  <c r="I1790" i="9"/>
  <c r="M1789" i="9"/>
  <c r="I1789" i="9"/>
  <c r="J1789" i="9" s="1"/>
  <c r="M1788" i="9"/>
  <c r="I1788" i="9"/>
  <c r="J1788" i="9" s="1"/>
  <c r="M1787" i="9"/>
  <c r="I1787" i="9"/>
  <c r="J1787" i="9" s="1"/>
  <c r="M1786" i="9"/>
  <c r="I1786" i="9"/>
  <c r="J1786" i="9" s="1"/>
  <c r="M1785" i="9"/>
  <c r="I1785" i="9"/>
  <c r="J1785" i="9" s="1"/>
  <c r="M1784" i="9"/>
  <c r="I1784" i="9"/>
  <c r="J1784" i="9" s="1"/>
  <c r="M1783" i="9"/>
  <c r="I1783" i="9"/>
  <c r="J1783" i="9" s="1"/>
  <c r="M1782" i="9"/>
  <c r="I1782" i="9"/>
  <c r="J1782" i="9" s="1"/>
  <c r="M1781" i="9"/>
  <c r="I1781" i="9"/>
  <c r="J1781" i="9" s="1"/>
  <c r="M1780" i="9"/>
  <c r="I1780" i="9"/>
  <c r="J1780" i="9" s="1"/>
  <c r="M1779" i="9"/>
  <c r="I1779" i="9"/>
  <c r="J1779" i="9" s="1"/>
  <c r="M1778" i="9"/>
  <c r="I1778" i="9"/>
  <c r="J1778" i="9" s="1"/>
  <c r="M1777" i="9"/>
  <c r="I1777" i="9"/>
  <c r="J1777" i="9" s="1"/>
  <c r="M1776" i="9"/>
  <c r="I1776" i="9"/>
  <c r="J1776" i="9" s="1"/>
  <c r="M1775" i="9"/>
  <c r="I1775" i="9"/>
  <c r="J1775" i="9" s="1"/>
  <c r="M1774" i="9"/>
  <c r="J1774" i="9"/>
  <c r="I1774" i="9"/>
  <c r="M1773" i="9"/>
  <c r="I1773" i="9"/>
  <c r="J1773" i="9" s="1"/>
  <c r="M1772" i="9"/>
  <c r="I1772" i="9"/>
  <c r="J1772" i="9" s="1"/>
  <c r="M1771" i="9"/>
  <c r="I1771" i="9"/>
  <c r="J1771" i="9" s="1"/>
  <c r="M1770" i="9"/>
  <c r="I1770" i="9"/>
  <c r="J1770" i="9" s="1"/>
  <c r="M1769" i="9"/>
  <c r="I1769" i="9"/>
  <c r="J1769" i="9" s="1"/>
  <c r="M1768" i="9"/>
  <c r="I1768" i="9"/>
  <c r="J1768" i="9" s="1"/>
  <c r="M1767" i="9"/>
  <c r="I1767" i="9"/>
  <c r="J1767" i="9" s="1"/>
  <c r="M1766" i="9"/>
  <c r="I1766" i="9"/>
  <c r="J1766" i="9" s="1"/>
  <c r="M1765" i="9"/>
  <c r="I1765" i="9"/>
  <c r="J1765" i="9" s="1"/>
  <c r="M1764" i="9"/>
  <c r="I1764" i="9"/>
  <c r="J1764" i="9" s="1"/>
  <c r="M1763" i="9"/>
  <c r="I1763" i="9"/>
  <c r="J1763" i="9" s="1"/>
  <c r="M1762" i="9"/>
  <c r="I1762" i="9"/>
  <c r="J1762" i="9" s="1"/>
  <c r="M1761" i="9"/>
  <c r="I1761" i="9"/>
  <c r="J1761" i="9" s="1"/>
  <c r="M1760" i="9"/>
  <c r="I1760" i="9"/>
  <c r="J1760" i="9" s="1"/>
  <c r="M1759" i="9"/>
  <c r="I1759" i="9"/>
  <c r="J1759" i="9" s="1"/>
  <c r="M1758" i="9"/>
  <c r="J1758" i="9"/>
  <c r="I1758" i="9"/>
  <c r="M1757" i="9"/>
  <c r="I1757" i="9"/>
  <c r="J1757" i="9" s="1"/>
  <c r="M1756" i="9"/>
  <c r="I1756" i="9"/>
  <c r="J1756" i="9" s="1"/>
  <c r="M1755" i="9"/>
  <c r="I1755" i="9"/>
  <c r="J1755" i="9" s="1"/>
  <c r="M1754" i="9"/>
  <c r="I1754" i="9"/>
  <c r="J1754" i="9" s="1"/>
  <c r="M1753" i="9"/>
  <c r="I1753" i="9"/>
  <c r="J1753" i="9" s="1"/>
  <c r="M1752" i="9"/>
  <c r="I1752" i="9"/>
  <c r="J1752" i="9" s="1"/>
  <c r="M1751" i="9"/>
  <c r="I1751" i="9"/>
  <c r="J1751" i="9" s="1"/>
  <c r="M1750" i="9"/>
  <c r="I1750" i="9"/>
  <c r="J1750" i="9" s="1"/>
  <c r="M1749" i="9"/>
  <c r="I1749" i="9"/>
  <c r="J1749" i="9" s="1"/>
  <c r="M1748" i="9"/>
  <c r="I1748" i="9"/>
  <c r="J1748" i="9" s="1"/>
  <c r="M1747" i="9"/>
  <c r="I1747" i="9"/>
  <c r="J1747" i="9" s="1"/>
  <c r="M1746" i="9"/>
  <c r="I1746" i="9"/>
  <c r="J1746" i="9" s="1"/>
  <c r="M1745" i="9"/>
  <c r="I1745" i="9"/>
  <c r="J1745" i="9" s="1"/>
  <c r="M1744" i="9"/>
  <c r="I1744" i="9"/>
  <c r="J1744" i="9" s="1"/>
  <c r="M1743" i="9"/>
  <c r="I1743" i="9"/>
  <c r="J1743" i="9" s="1"/>
  <c r="M1742" i="9"/>
  <c r="J1742" i="9"/>
  <c r="I1742" i="9"/>
  <c r="M1741" i="9"/>
  <c r="I1741" i="9"/>
  <c r="J1741" i="9" s="1"/>
  <c r="M1740" i="9"/>
  <c r="I1740" i="9"/>
  <c r="J1740" i="9" s="1"/>
  <c r="M1739" i="9"/>
  <c r="I1739" i="9"/>
  <c r="J1739" i="9" s="1"/>
  <c r="M1738" i="9"/>
  <c r="I1738" i="9"/>
  <c r="J1738" i="9" s="1"/>
  <c r="M1737" i="9"/>
  <c r="I1737" i="9"/>
  <c r="J1737" i="9" s="1"/>
  <c r="M1736" i="9"/>
  <c r="I1736" i="9"/>
  <c r="J1736" i="9" s="1"/>
  <c r="M1735" i="9"/>
  <c r="I1735" i="9"/>
  <c r="J1735" i="9" s="1"/>
  <c r="M1734" i="9"/>
  <c r="I1734" i="9"/>
  <c r="J1734" i="9" s="1"/>
  <c r="M1733" i="9"/>
  <c r="I1733" i="9"/>
  <c r="J1733" i="9" s="1"/>
  <c r="M1732" i="9"/>
  <c r="I1732" i="9"/>
  <c r="J1732" i="9" s="1"/>
  <c r="M1731" i="9"/>
  <c r="I1731" i="9"/>
  <c r="J1731" i="9" s="1"/>
  <c r="M1730" i="9"/>
  <c r="I1730" i="9"/>
  <c r="J1730" i="9" s="1"/>
  <c r="M1729" i="9"/>
  <c r="I1729" i="9"/>
  <c r="J1729" i="9" s="1"/>
  <c r="M1728" i="9"/>
  <c r="I1728" i="9"/>
  <c r="J1728" i="9" s="1"/>
  <c r="M1727" i="9"/>
  <c r="I1727" i="9"/>
  <c r="J1727" i="9" s="1"/>
  <c r="M1726" i="9"/>
  <c r="J1726" i="9"/>
  <c r="I1726" i="9"/>
  <c r="M1725" i="9"/>
  <c r="I1725" i="9"/>
  <c r="J1725" i="9" s="1"/>
  <c r="M1724" i="9"/>
  <c r="I1724" i="9"/>
  <c r="J1724" i="9" s="1"/>
  <c r="M1723" i="9"/>
  <c r="I1723" i="9"/>
  <c r="J1723" i="9" s="1"/>
  <c r="M1722" i="9"/>
  <c r="I1722" i="9"/>
  <c r="J1722" i="9" s="1"/>
  <c r="M1721" i="9"/>
  <c r="I1721" i="9"/>
  <c r="J1721" i="9" s="1"/>
  <c r="M1720" i="9"/>
  <c r="I1720" i="9"/>
  <c r="J1720" i="9" s="1"/>
  <c r="M1719" i="9"/>
  <c r="I1719" i="9"/>
  <c r="J1719" i="9" s="1"/>
  <c r="M1718" i="9"/>
  <c r="I1718" i="9"/>
  <c r="J1718" i="9" s="1"/>
  <c r="M1717" i="9"/>
  <c r="I1717" i="9"/>
  <c r="J1717" i="9" s="1"/>
  <c r="M1716" i="9"/>
  <c r="I1716" i="9"/>
  <c r="J1716" i="9" s="1"/>
  <c r="M1715" i="9"/>
  <c r="I1715" i="9"/>
  <c r="J1715" i="9" s="1"/>
  <c r="M1714" i="9"/>
  <c r="I1714" i="9"/>
  <c r="J1714" i="9" s="1"/>
  <c r="M1713" i="9"/>
  <c r="I1713" i="9"/>
  <c r="J1713" i="9" s="1"/>
  <c r="M1712" i="9"/>
  <c r="I1712" i="9"/>
  <c r="J1712" i="9" s="1"/>
  <c r="M1711" i="9"/>
  <c r="I1711" i="9"/>
  <c r="J1711" i="9" s="1"/>
  <c r="M1710" i="9"/>
  <c r="J1710" i="9"/>
  <c r="I1710" i="9"/>
  <c r="M1709" i="9"/>
  <c r="I1709" i="9"/>
  <c r="J1709" i="9" s="1"/>
  <c r="M1708" i="9"/>
  <c r="I1708" i="9"/>
  <c r="J1708" i="9" s="1"/>
  <c r="M1707" i="9"/>
  <c r="I1707" i="9"/>
  <c r="J1707" i="9" s="1"/>
  <c r="M1706" i="9"/>
  <c r="I1706" i="9"/>
  <c r="J1706" i="9" s="1"/>
  <c r="M1705" i="9"/>
  <c r="I1705" i="9"/>
  <c r="J1705" i="9" s="1"/>
  <c r="M1704" i="9"/>
  <c r="I1704" i="9"/>
  <c r="J1704" i="9" s="1"/>
  <c r="M1703" i="9"/>
  <c r="I1703" i="9"/>
  <c r="J1703" i="9" s="1"/>
  <c r="M1702" i="9"/>
  <c r="I1702" i="9"/>
  <c r="J1702" i="9" s="1"/>
  <c r="M1701" i="9"/>
  <c r="I1701" i="9"/>
  <c r="J1701" i="9" s="1"/>
  <c r="M1700" i="9"/>
  <c r="I1700" i="9"/>
  <c r="J1700" i="9" s="1"/>
  <c r="M1699" i="9"/>
  <c r="I1699" i="9"/>
  <c r="J1699" i="9" s="1"/>
  <c r="M1698" i="9"/>
  <c r="I1698" i="9"/>
  <c r="J1698" i="9" s="1"/>
  <c r="M1697" i="9"/>
  <c r="I1697" i="9"/>
  <c r="J1697" i="9" s="1"/>
  <c r="M1696" i="9"/>
  <c r="I1696" i="9"/>
  <c r="J1696" i="9" s="1"/>
  <c r="M1695" i="9"/>
  <c r="I1695" i="9"/>
  <c r="J1695" i="9" s="1"/>
  <c r="M1694" i="9"/>
  <c r="J1694" i="9"/>
  <c r="I1694" i="9"/>
  <c r="M1693" i="9"/>
  <c r="I1693" i="9"/>
  <c r="J1693" i="9" s="1"/>
  <c r="M1692" i="9"/>
  <c r="I1692" i="9"/>
  <c r="J1692" i="9" s="1"/>
  <c r="M1691" i="9"/>
  <c r="I1691" i="9"/>
  <c r="J1691" i="9" s="1"/>
  <c r="M1690" i="9"/>
  <c r="I1690" i="9"/>
  <c r="J1690" i="9" s="1"/>
  <c r="M1689" i="9"/>
  <c r="I1689" i="9"/>
  <c r="J1689" i="9" s="1"/>
  <c r="M1688" i="9"/>
  <c r="I1688" i="9"/>
  <c r="J1688" i="9" s="1"/>
  <c r="M1687" i="9"/>
  <c r="I1687" i="9"/>
  <c r="J1687" i="9" s="1"/>
  <c r="M1686" i="9"/>
  <c r="I1686" i="9"/>
  <c r="J1686" i="9" s="1"/>
  <c r="M1685" i="9"/>
  <c r="I1685" i="9"/>
  <c r="J1685" i="9" s="1"/>
  <c r="M1684" i="9"/>
  <c r="I1684" i="9"/>
  <c r="J1684" i="9" s="1"/>
  <c r="M1683" i="9"/>
  <c r="I1683" i="9"/>
  <c r="J1683" i="9" s="1"/>
  <c r="M1682" i="9"/>
  <c r="I1682" i="9"/>
  <c r="J1682" i="9" s="1"/>
  <c r="M1681" i="9"/>
  <c r="I1681" i="9"/>
  <c r="J1681" i="9" s="1"/>
  <c r="M1680" i="9"/>
  <c r="I1680" i="9"/>
  <c r="J1680" i="9" s="1"/>
  <c r="M1679" i="9"/>
  <c r="I1679" i="9"/>
  <c r="J1679" i="9" s="1"/>
  <c r="M1678" i="9"/>
  <c r="J1678" i="9"/>
  <c r="I1678" i="9"/>
  <c r="M1677" i="9"/>
  <c r="I1677" i="9"/>
  <c r="J1677" i="9" s="1"/>
  <c r="M1676" i="9"/>
  <c r="I1676" i="9"/>
  <c r="J1676" i="9" s="1"/>
  <c r="M1675" i="9"/>
  <c r="I1675" i="9"/>
  <c r="J1675" i="9" s="1"/>
  <c r="M1674" i="9"/>
  <c r="I1674" i="9"/>
  <c r="J1674" i="9" s="1"/>
  <c r="M1673" i="9"/>
  <c r="I1673" i="9"/>
  <c r="J1673" i="9" s="1"/>
  <c r="M1672" i="9"/>
  <c r="I1672" i="9"/>
  <c r="J1672" i="9" s="1"/>
  <c r="M1671" i="9"/>
  <c r="I1671" i="9"/>
  <c r="J1671" i="9" s="1"/>
  <c r="M1670" i="9"/>
  <c r="I1670" i="9"/>
  <c r="J1670" i="9" s="1"/>
  <c r="M1669" i="9"/>
  <c r="I1669" i="9"/>
  <c r="J1669" i="9" s="1"/>
  <c r="M1668" i="9"/>
  <c r="I1668" i="9"/>
  <c r="J1668" i="9" s="1"/>
  <c r="M1667" i="9"/>
  <c r="I1667" i="9"/>
  <c r="J1667" i="9" s="1"/>
  <c r="M1666" i="9"/>
  <c r="I1666" i="9"/>
  <c r="J1666" i="9" s="1"/>
  <c r="M1665" i="9"/>
  <c r="I1665" i="9"/>
  <c r="J1665" i="9" s="1"/>
  <c r="M1664" i="9"/>
  <c r="I1664" i="9"/>
  <c r="J1664" i="9" s="1"/>
  <c r="M1663" i="9"/>
  <c r="I1663" i="9"/>
  <c r="J1663" i="9" s="1"/>
  <c r="M1662" i="9"/>
  <c r="J1662" i="9"/>
  <c r="I1662" i="9"/>
  <c r="M1661" i="9"/>
  <c r="I1661" i="9"/>
  <c r="J1661" i="9" s="1"/>
  <c r="M1660" i="9"/>
  <c r="I1660" i="9"/>
  <c r="J1660" i="9" s="1"/>
  <c r="M1659" i="9"/>
  <c r="I1659" i="9"/>
  <c r="J1659" i="9" s="1"/>
  <c r="M1658" i="9"/>
  <c r="I1658" i="9"/>
  <c r="J1658" i="9" s="1"/>
  <c r="M1657" i="9"/>
  <c r="I1657" i="9"/>
  <c r="J1657" i="9" s="1"/>
  <c r="M1656" i="9"/>
  <c r="I1656" i="9"/>
  <c r="J1656" i="9" s="1"/>
  <c r="M1655" i="9"/>
  <c r="I1655" i="9"/>
  <c r="J1655" i="9" s="1"/>
  <c r="M1654" i="9"/>
  <c r="I1654" i="9"/>
  <c r="J1654" i="9" s="1"/>
  <c r="M1653" i="9"/>
  <c r="I1653" i="9"/>
  <c r="J1653" i="9" s="1"/>
  <c r="M1652" i="9"/>
  <c r="I1652" i="9"/>
  <c r="J1652" i="9" s="1"/>
  <c r="M1651" i="9"/>
  <c r="I1651" i="9"/>
  <c r="J1651" i="9" s="1"/>
  <c r="M1650" i="9"/>
  <c r="I1650" i="9"/>
  <c r="J1650" i="9" s="1"/>
  <c r="M1649" i="9"/>
  <c r="I1649" i="9"/>
  <c r="J1649" i="9" s="1"/>
  <c r="M1648" i="9"/>
  <c r="I1648" i="9"/>
  <c r="J1648" i="9" s="1"/>
  <c r="M1647" i="9"/>
  <c r="I1647" i="9"/>
  <c r="J1647" i="9" s="1"/>
  <c r="M1646" i="9"/>
  <c r="I1646" i="9"/>
  <c r="J1646" i="9" s="1"/>
  <c r="M1645" i="9"/>
  <c r="J1645" i="9"/>
  <c r="I1645" i="9"/>
  <c r="M1644" i="9"/>
  <c r="I1644" i="9"/>
  <c r="J1644" i="9" s="1"/>
  <c r="M1643" i="9"/>
  <c r="I1643" i="9"/>
  <c r="J1643" i="9" s="1"/>
  <c r="M1642" i="9"/>
  <c r="I1642" i="9"/>
  <c r="J1642" i="9" s="1"/>
  <c r="M1641" i="9"/>
  <c r="I1641" i="9"/>
  <c r="J1641" i="9" s="1"/>
  <c r="M1640" i="9"/>
  <c r="I1640" i="9"/>
  <c r="J1640" i="9" s="1"/>
  <c r="M1639" i="9"/>
  <c r="I1639" i="9"/>
  <c r="J1639" i="9" s="1"/>
  <c r="M1638" i="9"/>
  <c r="I1638" i="9"/>
  <c r="J1638" i="9" s="1"/>
  <c r="M1637" i="9"/>
  <c r="I1637" i="9"/>
  <c r="J1637" i="9" s="1"/>
  <c r="M1636" i="9"/>
  <c r="I1636" i="9"/>
  <c r="J1636" i="9" s="1"/>
  <c r="M1635" i="9"/>
  <c r="I1635" i="9"/>
  <c r="J1635" i="9" s="1"/>
  <c r="M1634" i="9"/>
  <c r="I1634" i="9"/>
  <c r="J1634" i="9" s="1"/>
  <c r="M1633" i="9"/>
  <c r="I1633" i="9"/>
  <c r="J1633" i="9" s="1"/>
  <c r="M1632" i="9"/>
  <c r="I1632" i="9"/>
  <c r="J1632" i="9" s="1"/>
  <c r="M1631" i="9"/>
  <c r="I1631" i="9"/>
  <c r="J1631" i="9" s="1"/>
  <c r="M1630" i="9"/>
  <c r="I1630" i="9"/>
  <c r="J1630" i="9" s="1"/>
  <c r="M1629" i="9"/>
  <c r="J1629" i="9"/>
  <c r="I1629" i="9"/>
  <c r="M1628" i="9"/>
  <c r="I1628" i="9"/>
  <c r="J1628" i="9" s="1"/>
  <c r="M1627" i="9"/>
  <c r="I1627" i="9"/>
  <c r="J1627" i="9" s="1"/>
  <c r="M1626" i="9"/>
  <c r="I1626" i="9"/>
  <c r="J1626" i="9" s="1"/>
  <c r="M1625" i="9"/>
  <c r="I1625" i="9"/>
  <c r="J1625" i="9" s="1"/>
  <c r="M1624" i="9"/>
  <c r="I1624" i="9"/>
  <c r="J1624" i="9" s="1"/>
  <c r="M1623" i="9"/>
  <c r="I1623" i="9"/>
  <c r="J1623" i="9" s="1"/>
  <c r="M1622" i="9"/>
  <c r="I1622" i="9"/>
  <c r="J1622" i="9" s="1"/>
  <c r="M1621" i="9"/>
  <c r="I1621" i="9"/>
  <c r="J1621" i="9" s="1"/>
  <c r="M1620" i="9"/>
  <c r="I1620" i="9"/>
  <c r="J1620" i="9" s="1"/>
  <c r="M1619" i="9"/>
  <c r="I1619" i="9"/>
  <c r="J1619" i="9" s="1"/>
  <c r="M1618" i="9"/>
  <c r="I1618" i="9"/>
  <c r="J1618" i="9" s="1"/>
  <c r="M1617" i="9"/>
  <c r="I1617" i="9"/>
  <c r="J1617" i="9" s="1"/>
  <c r="M1616" i="9"/>
  <c r="I1616" i="9"/>
  <c r="J1616" i="9" s="1"/>
  <c r="M1615" i="9"/>
  <c r="I1615" i="9"/>
  <c r="J1615" i="9" s="1"/>
  <c r="M1614" i="9"/>
  <c r="I1614" i="9"/>
  <c r="J1614" i="9" s="1"/>
  <c r="M1613" i="9"/>
  <c r="J1613" i="9"/>
  <c r="I1613" i="9"/>
  <c r="M1612" i="9"/>
  <c r="I1612" i="9"/>
  <c r="J1612" i="9" s="1"/>
  <c r="M1611" i="9"/>
  <c r="I1611" i="9"/>
  <c r="J1611" i="9" s="1"/>
  <c r="M1610" i="9"/>
  <c r="I1610" i="9"/>
  <c r="J1610" i="9" s="1"/>
  <c r="M1609" i="9"/>
  <c r="I1609" i="9"/>
  <c r="J1609" i="9" s="1"/>
  <c r="M1608" i="9"/>
  <c r="I1608" i="9"/>
  <c r="J1608" i="9" s="1"/>
  <c r="M1607" i="9"/>
  <c r="I1607" i="9"/>
  <c r="J1607" i="9" s="1"/>
  <c r="M1606" i="9"/>
  <c r="I1606" i="9"/>
  <c r="J1606" i="9" s="1"/>
  <c r="M1605" i="9"/>
  <c r="I1605" i="9"/>
  <c r="J1605" i="9" s="1"/>
  <c r="M1604" i="9"/>
  <c r="I1604" i="9"/>
  <c r="J1604" i="9" s="1"/>
  <c r="M1603" i="9"/>
  <c r="I1603" i="9"/>
  <c r="J1603" i="9" s="1"/>
  <c r="M1602" i="9"/>
  <c r="I1602" i="9"/>
  <c r="J1602" i="9" s="1"/>
  <c r="M1601" i="9"/>
  <c r="I1601" i="9"/>
  <c r="J1601" i="9" s="1"/>
  <c r="M1600" i="9"/>
  <c r="I1600" i="9"/>
  <c r="J1600" i="9" s="1"/>
  <c r="M1599" i="9"/>
  <c r="I1599" i="9"/>
  <c r="J1599" i="9" s="1"/>
  <c r="M1598" i="9"/>
  <c r="I1598" i="9"/>
  <c r="J1598" i="9" s="1"/>
  <c r="M1597" i="9"/>
  <c r="J1597" i="9"/>
  <c r="I1597" i="9"/>
  <c r="M1596" i="9"/>
  <c r="I1596" i="9"/>
  <c r="J1596" i="9" s="1"/>
  <c r="M1595" i="9"/>
  <c r="I1595" i="9"/>
  <c r="J1595" i="9" s="1"/>
  <c r="M1594" i="9"/>
  <c r="I1594" i="9"/>
  <c r="J1594" i="9" s="1"/>
  <c r="M1593" i="9"/>
  <c r="I1593" i="9"/>
  <c r="J1593" i="9" s="1"/>
  <c r="M1592" i="9"/>
  <c r="I1592" i="9"/>
  <c r="J1592" i="9" s="1"/>
  <c r="M1591" i="9"/>
  <c r="I1591" i="9"/>
  <c r="J1591" i="9" s="1"/>
  <c r="M1590" i="9"/>
  <c r="I1590" i="9"/>
  <c r="J1590" i="9" s="1"/>
  <c r="M1589" i="9"/>
  <c r="I1589" i="9"/>
  <c r="J1589" i="9" s="1"/>
  <c r="M1588" i="9"/>
  <c r="I1588" i="9"/>
  <c r="J1588" i="9" s="1"/>
  <c r="M1587" i="9"/>
  <c r="I1587" i="9"/>
  <c r="J1587" i="9" s="1"/>
  <c r="M1586" i="9"/>
  <c r="I1586" i="9"/>
  <c r="J1586" i="9" s="1"/>
  <c r="M1585" i="9"/>
  <c r="I1585" i="9"/>
  <c r="J1585" i="9" s="1"/>
  <c r="M1584" i="9"/>
  <c r="I1584" i="9"/>
  <c r="J1584" i="9" s="1"/>
  <c r="M1583" i="9"/>
  <c r="I1583" i="9"/>
  <c r="J1583" i="9" s="1"/>
  <c r="M1582" i="9"/>
  <c r="I1582" i="9"/>
  <c r="J1582" i="9" s="1"/>
  <c r="M1581" i="9"/>
  <c r="J1581" i="9"/>
  <c r="I1581" i="9"/>
  <c r="M1580" i="9"/>
  <c r="I1580" i="9"/>
  <c r="J1580" i="9" s="1"/>
  <c r="M1579" i="9"/>
  <c r="I1579" i="9"/>
  <c r="J1579" i="9" s="1"/>
  <c r="M1578" i="9"/>
  <c r="I1578" i="9"/>
  <c r="J1578" i="9" s="1"/>
  <c r="M1577" i="9"/>
  <c r="I1577" i="9"/>
  <c r="J1577" i="9" s="1"/>
  <c r="M1576" i="9"/>
  <c r="I1576" i="9"/>
  <c r="J1576" i="9" s="1"/>
  <c r="M1575" i="9"/>
  <c r="I1575" i="9"/>
  <c r="J1575" i="9" s="1"/>
  <c r="M1574" i="9"/>
  <c r="I1574" i="9"/>
  <c r="J1574" i="9" s="1"/>
  <c r="M1573" i="9"/>
  <c r="I1573" i="9"/>
  <c r="J1573" i="9" s="1"/>
  <c r="M1572" i="9"/>
  <c r="I1572" i="9"/>
  <c r="J1572" i="9" s="1"/>
  <c r="M1571" i="9"/>
  <c r="I1571" i="9"/>
  <c r="J1571" i="9" s="1"/>
  <c r="M1570" i="9"/>
  <c r="I1570" i="9"/>
  <c r="J1570" i="9" s="1"/>
  <c r="M1569" i="9"/>
  <c r="I1569" i="9"/>
  <c r="J1569" i="9" s="1"/>
  <c r="M1568" i="9"/>
  <c r="I1568" i="9"/>
  <c r="J1568" i="9" s="1"/>
  <c r="M1567" i="9"/>
  <c r="I1567" i="9"/>
  <c r="J1567" i="9" s="1"/>
  <c r="M1566" i="9"/>
  <c r="I1566" i="9"/>
  <c r="J1566" i="9" s="1"/>
  <c r="M1565" i="9"/>
  <c r="J1565" i="9"/>
  <c r="I1565" i="9"/>
  <c r="M1564" i="9"/>
  <c r="I1564" i="9"/>
  <c r="J1564" i="9" s="1"/>
  <c r="M1563" i="9"/>
  <c r="I1563" i="9"/>
  <c r="J1563" i="9" s="1"/>
  <c r="M1562" i="9"/>
  <c r="I1562" i="9"/>
  <c r="J1562" i="9" s="1"/>
  <c r="M1561" i="9"/>
  <c r="I1561" i="9"/>
  <c r="J1561" i="9" s="1"/>
  <c r="M1560" i="9"/>
  <c r="I1560" i="9"/>
  <c r="J1560" i="9" s="1"/>
  <c r="M1559" i="9"/>
  <c r="I1559" i="9"/>
  <c r="J1559" i="9" s="1"/>
  <c r="M1558" i="9"/>
  <c r="I1558" i="9"/>
  <c r="J1558" i="9" s="1"/>
  <c r="M1557" i="9"/>
  <c r="J1557" i="9"/>
  <c r="I1557" i="9"/>
  <c r="M1556" i="9"/>
  <c r="I1556" i="9"/>
  <c r="J1556" i="9" s="1"/>
  <c r="M1555" i="9"/>
  <c r="I1555" i="9"/>
  <c r="J1555" i="9" s="1"/>
  <c r="M1554" i="9"/>
  <c r="I1554" i="9"/>
  <c r="J1554" i="9" s="1"/>
  <c r="M1553" i="9"/>
  <c r="I1553" i="9"/>
  <c r="J1553" i="9" s="1"/>
  <c r="M1552" i="9"/>
  <c r="I1552" i="9"/>
  <c r="J1552" i="9" s="1"/>
  <c r="M1551" i="9"/>
  <c r="I1551" i="9"/>
  <c r="J1551" i="9" s="1"/>
  <c r="M1550" i="9"/>
  <c r="I1550" i="9"/>
  <c r="J1550" i="9" s="1"/>
  <c r="M1549" i="9"/>
  <c r="I1549" i="9"/>
  <c r="J1549" i="9" s="1"/>
  <c r="M1548" i="9"/>
  <c r="I1548" i="9"/>
  <c r="J1548" i="9" s="1"/>
  <c r="M1547" i="9"/>
  <c r="I1547" i="9"/>
  <c r="J1547" i="9" s="1"/>
  <c r="M1546" i="9"/>
  <c r="I1546" i="9"/>
  <c r="J1546" i="9" s="1"/>
  <c r="M1545" i="9"/>
  <c r="I1545" i="9"/>
  <c r="J1545" i="9" s="1"/>
  <c r="M1544" i="9"/>
  <c r="I1544" i="9"/>
  <c r="J1544" i="9" s="1"/>
  <c r="M1543" i="9"/>
  <c r="I1543" i="9"/>
  <c r="J1543" i="9" s="1"/>
  <c r="M1542" i="9"/>
  <c r="I1542" i="9"/>
  <c r="J1542" i="9" s="1"/>
  <c r="M1541" i="9"/>
  <c r="J1541" i="9"/>
  <c r="I1541" i="9"/>
  <c r="M1540" i="9"/>
  <c r="I1540" i="9"/>
  <c r="J1540" i="9" s="1"/>
  <c r="M1539" i="9"/>
  <c r="I1539" i="9"/>
  <c r="J1539" i="9" s="1"/>
  <c r="M1538" i="9"/>
  <c r="I1538" i="9"/>
  <c r="J1538" i="9" s="1"/>
  <c r="M1537" i="9"/>
  <c r="I1537" i="9"/>
  <c r="J1537" i="9" s="1"/>
  <c r="M1536" i="9"/>
  <c r="I1536" i="9"/>
  <c r="J1536" i="9" s="1"/>
  <c r="M1535" i="9"/>
  <c r="I1535" i="9"/>
  <c r="J1535" i="9" s="1"/>
  <c r="M1534" i="9"/>
  <c r="I1534" i="9"/>
  <c r="J1534" i="9" s="1"/>
  <c r="M1533" i="9"/>
  <c r="I1533" i="9"/>
  <c r="J1533" i="9" s="1"/>
  <c r="M1532" i="9"/>
  <c r="I1532" i="9"/>
  <c r="J1532" i="9" s="1"/>
  <c r="M1531" i="9"/>
  <c r="I1531" i="9"/>
  <c r="J1531" i="9" s="1"/>
  <c r="M1530" i="9"/>
  <c r="I1530" i="9"/>
  <c r="J1530" i="9" s="1"/>
  <c r="M1529" i="9"/>
  <c r="I1529" i="9"/>
  <c r="J1529" i="9" s="1"/>
  <c r="M1528" i="9"/>
  <c r="I1528" i="9"/>
  <c r="J1528" i="9" s="1"/>
  <c r="M1527" i="9"/>
  <c r="I1527" i="9"/>
  <c r="J1527" i="9" s="1"/>
  <c r="M1526" i="9"/>
  <c r="I1526" i="9"/>
  <c r="J1526" i="9" s="1"/>
  <c r="M1525" i="9"/>
  <c r="J1525" i="9"/>
  <c r="I1525" i="9"/>
  <c r="M1524" i="9"/>
  <c r="I1524" i="9"/>
  <c r="J1524" i="9" s="1"/>
  <c r="M1523" i="9"/>
  <c r="I1523" i="9"/>
  <c r="J1523" i="9" s="1"/>
  <c r="M1522" i="9"/>
  <c r="I1522" i="9"/>
  <c r="J1522" i="9" s="1"/>
  <c r="M1521" i="9"/>
  <c r="I1521" i="9"/>
  <c r="J1521" i="9" s="1"/>
  <c r="M1520" i="9"/>
  <c r="I1520" i="9"/>
  <c r="J1520" i="9" s="1"/>
  <c r="M1519" i="9"/>
  <c r="I1519" i="9"/>
  <c r="J1519" i="9" s="1"/>
  <c r="M1518" i="9"/>
  <c r="I1518" i="9"/>
  <c r="J1518" i="9" s="1"/>
  <c r="M1517" i="9"/>
  <c r="I1517" i="9"/>
  <c r="J1517" i="9" s="1"/>
  <c r="M1516" i="9"/>
  <c r="I1516" i="9"/>
  <c r="J1516" i="9" s="1"/>
  <c r="M1515" i="9"/>
  <c r="I1515" i="9"/>
  <c r="J1515" i="9" s="1"/>
  <c r="M1514" i="9"/>
  <c r="I1514" i="9"/>
  <c r="J1514" i="9" s="1"/>
  <c r="M1513" i="9"/>
  <c r="I1513" i="9"/>
  <c r="J1513" i="9" s="1"/>
  <c r="M1512" i="9"/>
  <c r="I1512" i="9"/>
  <c r="J1512" i="9" s="1"/>
  <c r="M1511" i="9"/>
  <c r="I1511" i="9"/>
  <c r="J1511" i="9" s="1"/>
  <c r="M1510" i="9"/>
  <c r="I1510" i="9"/>
  <c r="J1510" i="9" s="1"/>
  <c r="M1509" i="9"/>
  <c r="J1509" i="9"/>
  <c r="I1509" i="9"/>
  <c r="M1508" i="9"/>
  <c r="I1508" i="9"/>
  <c r="J1508" i="9" s="1"/>
  <c r="M1507" i="9"/>
  <c r="I1507" i="9"/>
  <c r="J1507" i="9" s="1"/>
  <c r="M1506" i="9"/>
  <c r="I1506" i="9"/>
  <c r="J1506" i="9" s="1"/>
  <c r="M1505" i="9"/>
  <c r="I1505" i="9"/>
  <c r="J1505" i="9" s="1"/>
  <c r="M1504" i="9"/>
  <c r="I1504" i="9"/>
  <c r="J1504" i="9" s="1"/>
  <c r="M1503" i="9"/>
  <c r="I1503" i="9"/>
  <c r="J1503" i="9" s="1"/>
  <c r="M1502" i="9"/>
  <c r="I1502" i="9"/>
  <c r="J1502" i="9" s="1"/>
  <c r="M1501" i="9"/>
  <c r="I1501" i="9"/>
  <c r="J1501" i="9" s="1"/>
  <c r="M1500" i="9"/>
  <c r="I1500" i="9"/>
  <c r="J1500" i="9" s="1"/>
  <c r="M1499" i="9"/>
  <c r="I1499" i="9"/>
  <c r="J1499" i="9" s="1"/>
  <c r="M1498" i="9"/>
  <c r="I1498" i="9"/>
  <c r="J1498" i="9" s="1"/>
  <c r="M1497" i="9"/>
  <c r="I1497" i="9"/>
  <c r="J1497" i="9" s="1"/>
  <c r="M1496" i="9"/>
  <c r="I1496" i="9"/>
  <c r="J1496" i="9" s="1"/>
  <c r="M1495" i="9"/>
  <c r="I1495" i="9"/>
  <c r="J1495" i="9" s="1"/>
  <c r="M1494" i="9"/>
  <c r="I1494" i="9"/>
  <c r="J1494" i="9" s="1"/>
  <c r="M1493" i="9"/>
  <c r="J1493" i="9"/>
  <c r="I1493" i="9"/>
  <c r="M1492" i="9"/>
  <c r="I1492" i="9"/>
  <c r="J1492" i="9" s="1"/>
  <c r="M1491" i="9"/>
  <c r="I1491" i="9"/>
  <c r="J1491" i="9" s="1"/>
  <c r="M1490" i="9"/>
  <c r="I1490" i="9"/>
  <c r="J1490" i="9" s="1"/>
  <c r="M1489" i="9"/>
  <c r="I1489" i="9"/>
  <c r="J1489" i="9" s="1"/>
  <c r="M1488" i="9"/>
  <c r="I1488" i="9"/>
  <c r="J1488" i="9" s="1"/>
  <c r="M1487" i="9"/>
  <c r="I1487" i="9"/>
  <c r="J1487" i="9" s="1"/>
  <c r="M1486" i="9"/>
  <c r="I1486" i="9"/>
  <c r="J1486" i="9" s="1"/>
  <c r="M1485" i="9"/>
  <c r="I1485" i="9"/>
  <c r="J1485" i="9" s="1"/>
  <c r="M1484" i="9"/>
  <c r="I1484" i="9"/>
  <c r="J1484" i="9" s="1"/>
  <c r="M1483" i="9"/>
  <c r="I1483" i="9"/>
  <c r="J1483" i="9" s="1"/>
  <c r="M1482" i="9"/>
  <c r="I1482" i="9"/>
  <c r="J1482" i="9" s="1"/>
  <c r="M1481" i="9"/>
  <c r="I1481" i="9"/>
  <c r="J1481" i="9" s="1"/>
  <c r="M1480" i="9"/>
  <c r="I1480" i="9"/>
  <c r="J1480" i="9" s="1"/>
  <c r="M1479" i="9"/>
  <c r="I1479" i="9"/>
  <c r="J1479" i="9" s="1"/>
  <c r="M1478" i="9"/>
  <c r="I1478" i="9"/>
  <c r="J1478" i="9" s="1"/>
  <c r="M1477" i="9"/>
  <c r="J1477" i="9"/>
  <c r="I1477" i="9"/>
  <c r="M1476" i="9"/>
  <c r="I1476" i="9"/>
  <c r="J1476" i="9" s="1"/>
  <c r="M1475" i="9"/>
  <c r="I1475" i="9"/>
  <c r="J1475" i="9" s="1"/>
  <c r="M1474" i="9"/>
  <c r="I1474" i="9"/>
  <c r="J1474" i="9" s="1"/>
  <c r="M1473" i="9"/>
  <c r="I1473" i="9"/>
  <c r="J1473" i="9" s="1"/>
  <c r="M1472" i="9"/>
  <c r="I1472" i="9"/>
  <c r="J1472" i="9" s="1"/>
  <c r="M1471" i="9"/>
  <c r="I1471" i="9"/>
  <c r="J1471" i="9" s="1"/>
  <c r="M1470" i="9"/>
  <c r="I1470" i="9"/>
  <c r="J1470" i="9" s="1"/>
  <c r="M1469" i="9"/>
  <c r="I1469" i="9"/>
  <c r="J1469" i="9" s="1"/>
  <c r="M1468" i="9"/>
  <c r="I1468" i="9"/>
  <c r="J1468" i="9" s="1"/>
  <c r="M1467" i="9"/>
  <c r="I1467" i="9"/>
  <c r="J1467" i="9" s="1"/>
  <c r="M1466" i="9"/>
  <c r="I1466" i="9"/>
  <c r="J1466" i="9" s="1"/>
  <c r="M1465" i="9"/>
  <c r="I1465" i="9"/>
  <c r="J1465" i="9" s="1"/>
  <c r="M1464" i="9"/>
  <c r="I1464" i="9"/>
  <c r="J1464" i="9" s="1"/>
  <c r="M1463" i="9"/>
  <c r="I1463" i="9"/>
  <c r="J1463" i="9" s="1"/>
  <c r="M1462" i="9"/>
  <c r="I1462" i="9"/>
  <c r="J1462" i="9" s="1"/>
  <c r="M1461" i="9"/>
  <c r="J1461" i="9"/>
  <c r="I1461" i="9"/>
  <c r="M1460" i="9"/>
  <c r="I1460" i="9"/>
  <c r="J1460" i="9" s="1"/>
  <c r="M1459" i="9"/>
  <c r="I1459" i="9"/>
  <c r="J1459" i="9" s="1"/>
  <c r="M1458" i="9"/>
  <c r="I1458" i="9"/>
  <c r="J1458" i="9" s="1"/>
  <c r="M1457" i="9"/>
  <c r="I1457" i="9"/>
  <c r="J1457" i="9" s="1"/>
  <c r="M1456" i="9"/>
  <c r="I1456" i="9"/>
  <c r="J1456" i="9" s="1"/>
  <c r="M1455" i="9"/>
  <c r="I1455" i="9"/>
  <c r="J1455" i="9" s="1"/>
  <c r="M1454" i="9"/>
  <c r="I1454" i="9"/>
  <c r="J1454" i="9" s="1"/>
  <c r="M1453" i="9"/>
  <c r="I1453" i="9"/>
  <c r="J1453" i="9" s="1"/>
  <c r="M1452" i="9"/>
  <c r="I1452" i="9"/>
  <c r="J1452" i="9" s="1"/>
  <c r="M1451" i="9"/>
  <c r="I1451" i="9"/>
  <c r="J1451" i="9" s="1"/>
  <c r="M1450" i="9"/>
  <c r="I1450" i="9"/>
  <c r="J1450" i="9" s="1"/>
  <c r="M1449" i="9"/>
  <c r="I1449" i="9"/>
  <c r="J1449" i="9" s="1"/>
  <c r="M1448" i="9"/>
  <c r="I1448" i="9"/>
  <c r="J1448" i="9" s="1"/>
  <c r="M1447" i="9"/>
  <c r="I1447" i="9"/>
  <c r="J1447" i="9" s="1"/>
  <c r="M1446" i="9"/>
  <c r="I1446" i="9"/>
  <c r="J1446" i="9" s="1"/>
  <c r="M1445" i="9"/>
  <c r="J1445" i="9"/>
  <c r="I1445" i="9"/>
  <c r="M1444" i="9"/>
  <c r="I1444" i="9"/>
  <c r="J1444" i="9" s="1"/>
  <c r="M1443" i="9"/>
  <c r="I1443" i="9"/>
  <c r="J1443" i="9" s="1"/>
  <c r="M1442" i="9"/>
  <c r="I1442" i="9"/>
  <c r="J1442" i="9" s="1"/>
  <c r="M1441" i="9"/>
  <c r="I1441" i="9"/>
  <c r="J1441" i="9" s="1"/>
  <c r="M1440" i="9"/>
  <c r="I1440" i="9"/>
  <c r="J1440" i="9" s="1"/>
  <c r="M1439" i="9"/>
  <c r="I1439" i="9"/>
  <c r="J1439" i="9" s="1"/>
  <c r="M1438" i="9"/>
  <c r="I1438" i="9"/>
  <c r="J1438" i="9" s="1"/>
  <c r="M1437" i="9"/>
  <c r="I1437" i="9"/>
  <c r="J1437" i="9" s="1"/>
  <c r="M1436" i="9"/>
  <c r="I1436" i="9"/>
  <c r="J1436" i="9" s="1"/>
  <c r="M1435" i="9"/>
  <c r="I1435" i="9"/>
  <c r="J1435" i="9" s="1"/>
  <c r="M1434" i="9"/>
  <c r="I1434" i="9"/>
  <c r="J1434" i="9" s="1"/>
  <c r="M1433" i="9"/>
  <c r="I1433" i="9"/>
  <c r="J1433" i="9" s="1"/>
  <c r="M1432" i="9"/>
  <c r="I1432" i="9"/>
  <c r="J1432" i="9" s="1"/>
  <c r="M1431" i="9"/>
  <c r="I1431" i="9"/>
  <c r="J1431" i="9" s="1"/>
  <c r="M1430" i="9"/>
  <c r="I1430" i="9"/>
  <c r="J1430" i="9" s="1"/>
  <c r="M1429" i="9"/>
  <c r="J1429" i="9"/>
  <c r="I1429" i="9"/>
  <c r="M1428" i="9"/>
  <c r="I1428" i="9"/>
  <c r="J1428" i="9" s="1"/>
  <c r="M1427" i="9"/>
  <c r="I1427" i="9"/>
  <c r="J1427" i="9" s="1"/>
  <c r="M1426" i="9"/>
  <c r="I1426" i="9"/>
  <c r="J1426" i="9" s="1"/>
  <c r="M1425" i="9"/>
  <c r="I1425" i="9"/>
  <c r="J1425" i="9" s="1"/>
  <c r="M1424" i="9"/>
  <c r="I1424" i="9"/>
  <c r="J1424" i="9" s="1"/>
  <c r="M1423" i="9"/>
  <c r="I1423" i="9"/>
  <c r="J1423" i="9" s="1"/>
  <c r="M1422" i="9"/>
  <c r="I1422" i="9"/>
  <c r="J1422" i="9" s="1"/>
  <c r="M1421" i="9"/>
  <c r="I1421" i="9"/>
  <c r="J1421" i="9" s="1"/>
  <c r="M1420" i="9"/>
  <c r="I1420" i="9"/>
  <c r="J1420" i="9" s="1"/>
  <c r="M1419" i="9"/>
  <c r="I1419" i="9"/>
  <c r="J1419" i="9" s="1"/>
  <c r="M1418" i="9"/>
  <c r="I1418" i="9"/>
  <c r="J1418" i="9" s="1"/>
  <c r="M1417" i="9"/>
  <c r="I1417" i="9"/>
  <c r="J1417" i="9" s="1"/>
  <c r="M1416" i="9"/>
  <c r="I1416" i="9"/>
  <c r="J1416" i="9" s="1"/>
  <c r="M1415" i="9"/>
  <c r="I1415" i="9"/>
  <c r="J1415" i="9" s="1"/>
  <c r="M1414" i="9"/>
  <c r="I1414" i="9"/>
  <c r="J1414" i="9" s="1"/>
  <c r="M1413" i="9"/>
  <c r="J1413" i="9"/>
  <c r="I1413" i="9"/>
  <c r="M1412" i="9"/>
  <c r="I1412" i="9"/>
  <c r="J1412" i="9" s="1"/>
  <c r="M1411" i="9"/>
  <c r="I1411" i="9"/>
  <c r="J1411" i="9" s="1"/>
  <c r="M1410" i="9"/>
  <c r="I1410" i="9"/>
  <c r="J1410" i="9" s="1"/>
  <c r="M1409" i="9"/>
  <c r="I1409" i="9"/>
  <c r="J1409" i="9" s="1"/>
  <c r="M1408" i="9"/>
  <c r="I1408" i="9"/>
  <c r="J1408" i="9" s="1"/>
  <c r="M1407" i="9"/>
  <c r="I1407" i="9"/>
  <c r="J1407" i="9" s="1"/>
  <c r="M1406" i="9"/>
  <c r="I1406" i="9"/>
  <c r="J1406" i="9" s="1"/>
  <c r="M1405" i="9"/>
  <c r="I1405" i="9"/>
  <c r="J1405" i="9" s="1"/>
  <c r="M1404" i="9"/>
  <c r="I1404" i="9"/>
  <c r="J1404" i="9" s="1"/>
  <c r="M1403" i="9"/>
  <c r="I1403" i="9"/>
  <c r="J1403" i="9" s="1"/>
  <c r="M1402" i="9"/>
  <c r="I1402" i="9"/>
  <c r="J1402" i="9" s="1"/>
  <c r="M1401" i="9"/>
  <c r="I1401" i="9"/>
  <c r="J1401" i="9" s="1"/>
  <c r="M1400" i="9"/>
  <c r="I1400" i="9"/>
  <c r="J1400" i="9" s="1"/>
  <c r="M1399" i="9"/>
  <c r="I1399" i="9"/>
  <c r="J1399" i="9" s="1"/>
  <c r="M1398" i="9"/>
  <c r="I1398" i="9"/>
  <c r="J1398" i="9" s="1"/>
  <c r="M1397" i="9"/>
  <c r="J1397" i="9"/>
  <c r="I1397" i="9"/>
  <c r="M1396" i="9"/>
  <c r="I1396" i="9"/>
  <c r="J1396" i="9" s="1"/>
  <c r="M1395" i="9"/>
  <c r="I1395" i="9"/>
  <c r="J1395" i="9" s="1"/>
  <c r="M1394" i="9"/>
  <c r="I1394" i="9"/>
  <c r="J1394" i="9" s="1"/>
  <c r="M1393" i="9"/>
  <c r="I1393" i="9"/>
  <c r="J1393" i="9" s="1"/>
  <c r="M1392" i="9"/>
  <c r="I1392" i="9"/>
  <c r="J1392" i="9" s="1"/>
  <c r="M1391" i="9"/>
  <c r="I1391" i="9"/>
  <c r="J1391" i="9" s="1"/>
  <c r="M1390" i="9"/>
  <c r="I1390" i="9"/>
  <c r="J1390" i="9" s="1"/>
  <c r="M1389" i="9"/>
  <c r="I1389" i="9"/>
  <c r="J1389" i="9" s="1"/>
  <c r="M1388" i="9"/>
  <c r="I1388" i="9"/>
  <c r="J1388" i="9" s="1"/>
  <c r="M1387" i="9"/>
  <c r="I1387" i="9"/>
  <c r="J1387" i="9" s="1"/>
  <c r="M1386" i="9"/>
  <c r="I1386" i="9"/>
  <c r="J1386" i="9" s="1"/>
  <c r="M1385" i="9"/>
  <c r="I1385" i="9"/>
  <c r="J1385" i="9" s="1"/>
  <c r="M1384" i="9"/>
  <c r="I1384" i="9"/>
  <c r="J1384" i="9" s="1"/>
  <c r="M1383" i="9"/>
  <c r="I1383" i="9"/>
  <c r="J1383" i="9" s="1"/>
  <c r="M1382" i="9"/>
  <c r="I1382" i="9"/>
  <c r="J1382" i="9" s="1"/>
  <c r="M1381" i="9"/>
  <c r="J1381" i="9"/>
  <c r="I1381" i="9"/>
  <c r="M1380" i="9"/>
  <c r="I1380" i="9"/>
  <c r="J1380" i="9" s="1"/>
  <c r="M1379" i="9"/>
  <c r="I1379" i="9"/>
  <c r="J1379" i="9" s="1"/>
  <c r="M1378" i="9"/>
  <c r="I1378" i="9"/>
  <c r="J1378" i="9" s="1"/>
  <c r="M1377" i="9"/>
  <c r="I1377" i="9"/>
  <c r="J1377" i="9" s="1"/>
  <c r="M1376" i="9"/>
  <c r="I1376" i="9"/>
  <c r="J1376" i="9" s="1"/>
  <c r="M1375" i="9"/>
  <c r="I1375" i="9"/>
  <c r="J1375" i="9" s="1"/>
  <c r="M1374" i="9"/>
  <c r="I1374" i="9"/>
  <c r="J1374" i="9" s="1"/>
  <c r="M1373" i="9"/>
  <c r="I1373" i="9"/>
  <c r="J1373" i="9" s="1"/>
  <c r="M1372" i="9"/>
  <c r="I1372" i="9"/>
  <c r="J1372" i="9" s="1"/>
  <c r="M1371" i="9"/>
  <c r="I1371" i="9"/>
  <c r="J1371" i="9" s="1"/>
  <c r="M1370" i="9"/>
  <c r="I1370" i="9"/>
  <c r="J1370" i="9" s="1"/>
  <c r="M1369" i="9"/>
  <c r="I1369" i="9"/>
  <c r="J1369" i="9" s="1"/>
  <c r="M1368" i="9"/>
  <c r="I1368" i="9"/>
  <c r="J1368" i="9" s="1"/>
  <c r="M1367" i="9"/>
  <c r="I1367" i="9"/>
  <c r="J1367" i="9" s="1"/>
  <c r="M1366" i="9"/>
  <c r="I1366" i="9"/>
  <c r="J1366" i="9" s="1"/>
  <c r="M1365" i="9"/>
  <c r="J1365" i="9"/>
  <c r="I1365" i="9"/>
  <c r="M1364" i="9"/>
  <c r="I1364" i="9"/>
  <c r="J1364" i="9" s="1"/>
  <c r="M1363" i="9"/>
  <c r="I1363" i="9"/>
  <c r="J1363" i="9" s="1"/>
  <c r="M1362" i="9"/>
  <c r="I1362" i="9"/>
  <c r="J1362" i="9" s="1"/>
  <c r="M1361" i="9"/>
  <c r="I1361" i="9"/>
  <c r="J1361" i="9" s="1"/>
  <c r="M1360" i="9"/>
  <c r="I1360" i="9"/>
  <c r="J1360" i="9" s="1"/>
  <c r="M1359" i="9"/>
  <c r="I1359" i="9"/>
  <c r="J1359" i="9" s="1"/>
  <c r="M1358" i="9"/>
  <c r="I1358" i="9"/>
  <c r="J1358" i="9" s="1"/>
  <c r="M1357" i="9"/>
  <c r="I1357" i="9"/>
  <c r="J1357" i="9" s="1"/>
  <c r="M1356" i="9"/>
  <c r="I1356" i="9"/>
  <c r="J1356" i="9" s="1"/>
  <c r="M1355" i="9"/>
  <c r="I1355" i="9"/>
  <c r="J1355" i="9" s="1"/>
  <c r="M1354" i="9"/>
  <c r="I1354" i="9"/>
  <c r="J1354" i="9" s="1"/>
  <c r="M1353" i="9"/>
  <c r="I1353" i="9"/>
  <c r="J1353" i="9" s="1"/>
  <c r="M1352" i="9"/>
  <c r="I1352" i="9"/>
  <c r="J1352" i="9" s="1"/>
  <c r="M1351" i="9"/>
  <c r="I1351" i="9"/>
  <c r="J1351" i="9" s="1"/>
  <c r="M1350" i="9"/>
  <c r="I1350" i="9"/>
  <c r="J1350" i="9" s="1"/>
  <c r="M1349" i="9"/>
  <c r="J1349" i="9"/>
  <c r="I1349" i="9"/>
  <c r="M1348" i="9"/>
  <c r="I1348" i="9"/>
  <c r="J1348" i="9" s="1"/>
  <c r="M1347" i="9"/>
  <c r="I1347" i="9"/>
  <c r="J1347" i="9" s="1"/>
  <c r="M1346" i="9"/>
  <c r="I1346" i="9"/>
  <c r="J1346" i="9" s="1"/>
  <c r="M1345" i="9"/>
  <c r="I1345" i="9"/>
  <c r="J1345" i="9" s="1"/>
  <c r="M1344" i="9"/>
  <c r="I1344" i="9"/>
  <c r="J1344" i="9" s="1"/>
  <c r="M1343" i="9"/>
  <c r="I1343" i="9"/>
  <c r="J1343" i="9" s="1"/>
  <c r="M1342" i="9"/>
  <c r="I1342" i="9"/>
  <c r="J1342" i="9" s="1"/>
  <c r="M1341" i="9"/>
  <c r="I1341" i="9"/>
  <c r="J1341" i="9" s="1"/>
  <c r="M1340" i="9"/>
  <c r="I1340" i="9"/>
  <c r="J1340" i="9" s="1"/>
  <c r="M1339" i="9"/>
  <c r="I1339" i="9"/>
  <c r="J1339" i="9" s="1"/>
  <c r="M1338" i="9"/>
  <c r="I1338" i="9"/>
  <c r="J1338" i="9" s="1"/>
  <c r="M1337" i="9"/>
  <c r="I1337" i="9"/>
  <c r="J1337" i="9" s="1"/>
  <c r="M1336" i="9"/>
  <c r="I1336" i="9"/>
  <c r="J1336" i="9" s="1"/>
  <c r="M1335" i="9"/>
  <c r="I1335" i="9"/>
  <c r="J1335" i="9" s="1"/>
  <c r="M1334" i="9"/>
  <c r="I1334" i="9"/>
  <c r="J1334" i="9" s="1"/>
  <c r="M1333" i="9"/>
  <c r="J1333" i="9"/>
  <c r="I1333" i="9"/>
  <c r="M1332" i="9"/>
  <c r="I1332" i="9"/>
  <c r="J1332" i="9" s="1"/>
  <c r="M1331" i="9"/>
  <c r="I1331" i="9"/>
  <c r="J1331" i="9" s="1"/>
  <c r="M1330" i="9"/>
  <c r="I1330" i="9"/>
  <c r="J1330" i="9" s="1"/>
  <c r="M1329" i="9"/>
  <c r="I1329" i="9"/>
  <c r="J1329" i="9" s="1"/>
  <c r="M1328" i="9"/>
  <c r="I1328" i="9"/>
  <c r="J1328" i="9" s="1"/>
  <c r="M1327" i="9"/>
  <c r="I1327" i="9"/>
  <c r="J1327" i="9" s="1"/>
  <c r="M1326" i="9"/>
  <c r="I1326" i="9"/>
  <c r="J1326" i="9" s="1"/>
  <c r="M1325" i="9"/>
  <c r="I1325" i="9"/>
  <c r="J1325" i="9" s="1"/>
  <c r="M1324" i="9"/>
  <c r="I1324" i="9"/>
  <c r="J1324" i="9" s="1"/>
  <c r="M1323" i="9"/>
  <c r="I1323" i="9"/>
  <c r="J1323" i="9" s="1"/>
  <c r="M1322" i="9"/>
  <c r="I1322" i="9"/>
  <c r="J1322" i="9" s="1"/>
  <c r="M1321" i="9"/>
  <c r="I1321" i="9"/>
  <c r="J1321" i="9" s="1"/>
  <c r="M1320" i="9"/>
  <c r="I1320" i="9"/>
  <c r="J1320" i="9" s="1"/>
  <c r="M1319" i="9"/>
  <c r="I1319" i="9"/>
  <c r="J1319" i="9" s="1"/>
  <c r="M1318" i="9"/>
  <c r="I1318" i="9"/>
  <c r="J1318" i="9" s="1"/>
  <c r="M1317" i="9"/>
  <c r="J1317" i="9"/>
  <c r="I1317" i="9"/>
  <c r="M1316" i="9"/>
  <c r="I1316" i="9"/>
  <c r="J1316" i="9" s="1"/>
  <c r="M1315" i="9"/>
  <c r="I1315" i="9"/>
  <c r="J1315" i="9" s="1"/>
  <c r="M1314" i="9"/>
  <c r="I1314" i="9"/>
  <c r="J1314" i="9" s="1"/>
  <c r="M1313" i="9"/>
  <c r="I1313" i="9"/>
  <c r="J1313" i="9" s="1"/>
  <c r="M1312" i="9"/>
  <c r="I1312" i="9"/>
  <c r="J1312" i="9" s="1"/>
  <c r="M1311" i="9"/>
  <c r="I1311" i="9"/>
  <c r="J1311" i="9" s="1"/>
  <c r="M1310" i="9"/>
  <c r="I1310" i="9"/>
  <c r="J1310" i="9" s="1"/>
  <c r="M1309" i="9"/>
  <c r="I1309" i="9"/>
  <c r="J1309" i="9" s="1"/>
  <c r="M1308" i="9"/>
  <c r="I1308" i="9"/>
  <c r="J1308" i="9" s="1"/>
  <c r="M1307" i="9"/>
  <c r="I1307" i="9"/>
  <c r="J1307" i="9" s="1"/>
  <c r="M1306" i="9"/>
  <c r="I1306" i="9"/>
  <c r="J1306" i="9" s="1"/>
  <c r="M1305" i="9"/>
  <c r="I1305" i="9"/>
  <c r="J1305" i="9" s="1"/>
  <c r="M1304" i="9"/>
  <c r="I1304" i="9"/>
  <c r="J1304" i="9" s="1"/>
  <c r="M1303" i="9"/>
  <c r="I1303" i="9"/>
  <c r="J1303" i="9" s="1"/>
  <c r="M1302" i="9"/>
  <c r="I1302" i="9"/>
  <c r="J1302" i="9" s="1"/>
  <c r="M1301" i="9"/>
  <c r="J1301" i="9"/>
  <c r="I1301" i="9"/>
  <c r="M1300" i="9"/>
  <c r="I1300" i="9"/>
  <c r="J1300" i="9" s="1"/>
  <c r="M1299" i="9"/>
  <c r="I1299" i="9"/>
  <c r="J1299" i="9" s="1"/>
  <c r="M1298" i="9"/>
  <c r="I1298" i="9"/>
  <c r="J1298" i="9" s="1"/>
  <c r="M1297" i="9"/>
  <c r="I1297" i="9"/>
  <c r="J1297" i="9" s="1"/>
  <c r="M1296" i="9"/>
  <c r="I1296" i="9"/>
  <c r="J1296" i="9" s="1"/>
  <c r="M1295" i="9"/>
  <c r="I1295" i="9"/>
  <c r="J1295" i="9" s="1"/>
  <c r="M1294" i="9"/>
  <c r="I1294" i="9"/>
  <c r="J1294" i="9" s="1"/>
  <c r="M1293" i="9"/>
  <c r="I1293" i="9"/>
  <c r="J1293" i="9" s="1"/>
  <c r="M1292" i="9"/>
  <c r="I1292" i="9"/>
  <c r="J1292" i="9" s="1"/>
  <c r="M1291" i="9"/>
  <c r="I1291" i="9"/>
  <c r="J1291" i="9" s="1"/>
  <c r="M1290" i="9"/>
  <c r="I1290" i="9"/>
  <c r="J1290" i="9" s="1"/>
  <c r="M1289" i="9"/>
  <c r="I1289" i="9"/>
  <c r="J1289" i="9" s="1"/>
  <c r="M1288" i="9"/>
  <c r="I1288" i="9"/>
  <c r="J1288" i="9" s="1"/>
  <c r="M1287" i="9"/>
  <c r="I1287" i="9"/>
  <c r="J1287" i="9" s="1"/>
  <c r="M1286" i="9"/>
  <c r="I1286" i="9"/>
  <c r="J1286" i="9" s="1"/>
  <c r="M1285" i="9"/>
  <c r="J1285" i="9"/>
  <c r="I1285" i="9"/>
  <c r="M1284" i="9"/>
  <c r="I1284" i="9"/>
  <c r="J1284" i="9" s="1"/>
  <c r="M1283" i="9"/>
  <c r="I1283" i="9"/>
  <c r="J1283" i="9" s="1"/>
  <c r="M1282" i="9"/>
  <c r="I1282" i="9"/>
  <c r="J1282" i="9" s="1"/>
  <c r="M1281" i="9"/>
  <c r="I1281" i="9"/>
  <c r="J1281" i="9" s="1"/>
  <c r="M1280" i="9"/>
  <c r="I1280" i="9"/>
  <c r="J1280" i="9" s="1"/>
  <c r="M1279" i="9"/>
  <c r="I1279" i="9"/>
  <c r="J1279" i="9" s="1"/>
  <c r="M1278" i="9"/>
  <c r="I1278" i="9"/>
  <c r="J1278" i="9" s="1"/>
  <c r="M1277" i="9"/>
  <c r="I1277" i="9"/>
  <c r="J1277" i="9" s="1"/>
  <c r="M1276" i="9"/>
  <c r="I1276" i="9"/>
  <c r="J1276" i="9" s="1"/>
  <c r="M1275" i="9"/>
  <c r="I1275" i="9"/>
  <c r="J1275" i="9" s="1"/>
  <c r="M1274" i="9"/>
  <c r="I1274" i="9"/>
  <c r="J1274" i="9" s="1"/>
  <c r="M1273" i="9"/>
  <c r="I1273" i="9"/>
  <c r="J1273" i="9" s="1"/>
  <c r="M1272" i="9"/>
  <c r="I1272" i="9"/>
  <c r="J1272" i="9" s="1"/>
  <c r="M1271" i="9"/>
  <c r="I1271" i="9"/>
  <c r="J1271" i="9" s="1"/>
  <c r="M1270" i="9"/>
  <c r="I1270" i="9"/>
  <c r="J1270" i="9" s="1"/>
  <c r="M1269" i="9"/>
  <c r="J1269" i="9"/>
  <c r="I1269" i="9"/>
  <c r="M1268" i="9"/>
  <c r="I1268" i="9"/>
  <c r="J1268" i="9" s="1"/>
  <c r="M1267" i="9"/>
  <c r="I1267" i="9"/>
  <c r="J1267" i="9" s="1"/>
  <c r="M1266" i="9"/>
  <c r="I1266" i="9"/>
  <c r="J1266" i="9" s="1"/>
  <c r="M1265" i="9"/>
  <c r="I1265" i="9"/>
  <c r="J1265" i="9" s="1"/>
  <c r="M1264" i="9"/>
  <c r="I1264" i="9"/>
  <c r="J1264" i="9" s="1"/>
  <c r="M1263" i="9"/>
  <c r="I1263" i="9"/>
  <c r="J1263" i="9" s="1"/>
  <c r="M1262" i="9"/>
  <c r="I1262" i="9"/>
  <c r="J1262" i="9" s="1"/>
  <c r="M1261" i="9"/>
  <c r="I1261" i="9"/>
  <c r="J1261" i="9" s="1"/>
  <c r="M1260" i="9"/>
  <c r="I1260" i="9"/>
  <c r="J1260" i="9" s="1"/>
  <c r="M1259" i="9"/>
  <c r="I1259" i="9"/>
  <c r="J1259" i="9" s="1"/>
  <c r="M1258" i="9"/>
  <c r="I1258" i="9"/>
  <c r="J1258" i="9" s="1"/>
  <c r="M1257" i="9"/>
  <c r="I1257" i="9"/>
  <c r="J1257" i="9" s="1"/>
  <c r="M1256" i="9"/>
  <c r="I1256" i="9"/>
  <c r="J1256" i="9" s="1"/>
  <c r="M1255" i="9"/>
  <c r="I1255" i="9"/>
  <c r="J1255" i="9" s="1"/>
  <c r="M1254" i="9"/>
  <c r="I1254" i="9"/>
  <c r="J1254" i="9" s="1"/>
  <c r="M1253" i="9"/>
  <c r="J1253" i="9"/>
  <c r="I1253" i="9"/>
  <c r="M1252" i="9"/>
  <c r="I1252" i="9"/>
  <c r="J1252" i="9" s="1"/>
  <c r="M1251" i="9"/>
  <c r="I1251" i="9"/>
  <c r="J1251" i="9" s="1"/>
  <c r="M1250" i="9"/>
  <c r="I1250" i="9"/>
  <c r="J1250" i="9" s="1"/>
  <c r="M1249" i="9"/>
  <c r="I1249" i="9"/>
  <c r="J1249" i="9" s="1"/>
  <c r="M1248" i="9"/>
  <c r="I1248" i="9"/>
  <c r="J1248" i="9" s="1"/>
  <c r="M1247" i="9"/>
  <c r="I1247" i="9"/>
  <c r="J1247" i="9" s="1"/>
  <c r="M1246" i="9"/>
  <c r="I1246" i="9"/>
  <c r="J1246" i="9" s="1"/>
  <c r="M1245" i="9"/>
  <c r="I1245" i="9"/>
  <c r="J1245" i="9" s="1"/>
  <c r="M1244" i="9"/>
  <c r="I1244" i="9"/>
  <c r="J1244" i="9" s="1"/>
  <c r="M1243" i="9"/>
  <c r="I1243" i="9"/>
  <c r="J1243" i="9" s="1"/>
  <c r="M1242" i="9"/>
  <c r="I1242" i="9"/>
  <c r="J1242" i="9" s="1"/>
  <c r="M1241" i="9"/>
  <c r="I1241" i="9"/>
  <c r="J1241" i="9" s="1"/>
  <c r="M1240" i="9"/>
  <c r="I1240" i="9"/>
  <c r="J1240" i="9" s="1"/>
  <c r="M1239" i="9"/>
  <c r="I1239" i="9"/>
  <c r="J1239" i="9" s="1"/>
  <c r="M1238" i="9"/>
  <c r="I1238" i="9"/>
  <c r="J1238" i="9" s="1"/>
  <c r="M1237" i="9"/>
  <c r="J1237" i="9"/>
  <c r="I1237" i="9"/>
  <c r="M1236" i="9"/>
  <c r="I1236" i="9"/>
  <c r="J1236" i="9" s="1"/>
  <c r="M1235" i="9"/>
  <c r="I1235" i="9"/>
  <c r="J1235" i="9" s="1"/>
  <c r="M1234" i="9"/>
  <c r="I1234" i="9"/>
  <c r="J1234" i="9" s="1"/>
  <c r="M1233" i="9"/>
  <c r="I1233" i="9"/>
  <c r="J1233" i="9" s="1"/>
  <c r="M1232" i="9"/>
  <c r="I1232" i="9"/>
  <c r="J1232" i="9" s="1"/>
  <c r="M1231" i="9"/>
  <c r="I1231" i="9"/>
  <c r="J1231" i="9" s="1"/>
  <c r="M1230" i="9"/>
  <c r="I1230" i="9"/>
  <c r="J1230" i="9" s="1"/>
  <c r="M1229" i="9"/>
  <c r="I1229" i="9"/>
  <c r="J1229" i="9" s="1"/>
  <c r="M1228" i="9"/>
  <c r="I1228" i="9"/>
  <c r="J1228" i="9" s="1"/>
  <c r="M1227" i="9"/>
  <c r="I1227" i="9"/>
  <c r="J1227" i="9" s="1"/>
  <c r="M1226" i="9"/>
  <c r="I1226" i="9"/>
  <c r="J1226" i="9" s="1"/>
  <c r="M1225" i="9"/>
  <c r="I1225" i="9"/>
  <c r="J1225" i="9" s="1"/>
  <c r="M1224" i="9"/>
  <c r="I1224" i="9"/>
  <c r="J1224" i="9" s="1"/>
  <c r="M1223" i="9"/>
  <c r="I1223" i="9"/>
  <c r="J1223" i="9" s="1"/>
  <c r="M1222" i="9"/>
  <c r="I1222" i="9"/>
  <c r="J1222" i="9" s="1"/>
  <c r="M1221" i="9"/>
  <c r="J1221" i="9"/>
  <c r="I1221" i="9"/>
  <c r="M1220" i="9"/>
  <c r="I1220" i="9"/>
  <c r="J1220" i="9" s="1"/>
  <c r="M1219" i="9"/>
  <c r="I1219" i="9"/>
  <c r="J1219" i="9" s="1"/>
  <c r="M1218" i="9"/>
  <c r="I1218" i="9"/>
  <c r="J1218" i="9" s="1"/>
  <c r="M1217" i="9"/>
  <c r="I1217" i="9"/>
  <c r="J1217" i="9" s="1"/>
  <c r="M1216" i="9"/>
  <c r="I1216" i="9"/>
  <c r="J1216" i="9" s="1"/>
  <c r="M1215" i="9"/>
  <c r="I1215" i="9"/>
  <c r="J1215" i="9" s="1"/>
  <c r="M1214" i="9"/>
  <c r="I1214" i="9"/>
  <c r="J1214" i="9" s="1"/>
  <c r="M1213" i="9"/>
  <c r="I1213" i="9"/>
  <c r="J1213" i="9" s="1"/>
  <c r="M1212" i="9"/>
  <c r="I1212" i="9"/>
  <c r="J1212" i="9" s="1"/>
  <c r="M1211" i="9"/>
  <c r="I1211" i="9"/>
  <c r="J1211" i="9" s="1"/>
  <c r="M1210" i="9"/>
  <c r="I1210" i="9"/>
  <c r="J1210" i="9" s="1"/>
  <c r="M1209" i="9"/>
  <c r="I1209" i="9"/>
  <c r="J1209" i="9" s="1"/>
  <c r="M1208" i="9"/>
  <c r="I1208" i="9"/>
  <c r="J1208" i="9" s="1"/>
  <c r="M1207" i="9"/>
  <c r="I1207" i="9"/>
  <c r="J1207" i="9" s="1"/>
  <c r="M1206" i="9"/>
  <c r="I1206" i="9"/>
  <c r="J1206" i="9" s="1"/>
  <c r="M1205" i="9"/>
  <c r="J1205" i="9"/>
  <c r="I1205" i="9"/>
  <c r="M1204" i="9"/>
  <c r="I1204" i="9"/>
  <c r="J1204" i="9" s="1"/>
  <c r="M1203" i="9"/>
  <c r="I1203" i="9"/>
  <c r="J1203" i="9" s="1"/>
  <c r="M1202" i="9"/>
  <c r="I1202" i="9"/>
  <c r="J1202" i="9" s="1"/>
  <c r="M1201" i="9"/>
  <c r="I1201" i="9"/>
  <c r="J1201" i="9" s="1"/>
  <c r="M1200" i="9"/>
  <c r="I1200" i="9"/>
  <c r="J1200" i="9" s="1"/>
  <c r="M1199" i="9"/>
  <c r="I1199" i="9"/>
  <c r="J1199" i="9" s="1"/>
  <c r="M1198" i="9"/>
  <c r="I1198" i="9"/>
  <c r="J1198" i="9" s="1"/>
  <c r="M1197" i="9"/>
  <c r="I1197" i="9"/>
  <c r="J1197" i="9" s="1"/>
  <c r="M1196" i="9"/>
  <c r="I1196" i="9"/>
  <c r="J1196" i="9" s="1"/>
  <c r="M1195" i="9"/>
  <c r="I1195" i="9"/>
  <c r="J1195" i="9" s="1"/>
  <c r="M1194" i="9"/>
  <c r="I1194" i="9"/>
  <c r="J1194" i="9" s="1"/>
  <c r="M1193" i="9"/>
  <c r="I1193" i="9"/>
  <c r="J1193" i="9" s="1"/>
  <c r="M1192" i="9"/>
  <c r="I1192" i="9"/>
  <c r="J1192" i="9" s="1"/>
  <c r="M1191" i="9"/>
  <c r="I1191" i="9"/>
  <c r="J1191" i="9" s="1"/>
  <c r="M1190" i="9"/>
  <c r="I1190" i="9"/>
  <c r="J1190" i="9" s="1"/>
  <c r="M1189" i="9"/>
  <c r="J1189" i="9"/>
  <c r="I1189" i="9"/>
  <c r="M1188" i="9"/>
  <c r="I1188" i="9"/>
  <c r="J1188" i="9" s="1"/>
  <c r="M1187" i="9"/>
  <c r="I1187" i="9"/>
  <c r="J1187" i="9" s="1"/>
  <c r="M1186" i="9"/>
  <c r="I1186" i="9"/>
  <c r="J1186" i="9" s="1"/>
  <c r="M1185" i="9"/>
  <c r="I1185" i="9"/>
  <c r="J1185" i="9" s="1"/>
  <c r="M1184" i="9"/>
  <c r="I1184" i="9"/>
  <c r="J1184" i="9" s="1"/>
  <c r="M1183" i="9"/>
  <c r="I1183" i="9"/>
  <c r="J1183" i="9" s="1"/>
  <c r="M1182" i="9"/>
  <c r="I1182" i="9"/>
  <c r="J1182" i="9" s="1"/>
  <c r="M1181" i="9"/>
  <c r="I1181" i="9"/>
  <c r="J1181" i="9" s="1"/>
  <c r="M1180" i="9"/>
  <c r="I1180" i="9"/>
  <c r="J1180" i="9" s="1"/>
  <c r="M1179" i="9"/>
  <c r="I1179" i="9"/>
  <c r="J1179" i="9" s="1"/>
  <c r="M1178" i="9"/>
  <c r="I1178" i="9"/>
  <c r="J1178" i="9" s="1"/>
  <c r="M1177" i="9"/>
  <c r="I1177" i="9"/>
  <c r="J1177" i="9" s="1"/>
  <c r="M1176" i="9"/>
  <c r="I1176" i="9"/>
  <c r="J1176" i="9" s="1"/>
  <c r="M1175" i="9"/>
  <c r="I1175" i="9"/>
  <c r="J1175" i="9" s="1"/>
  <c r="M1174" i="9"/>
  <c r="I1174" i="9"/>
  <c r="J1174" i="9" s="1"/>
  <c r="M1173" i="9"/>
  <c r="J1173" i="9"/>
  <c r="I1173" i="9"/>
  <c r="M1172" i="9"/>
  <c r="I1172" i="9"/>
  <c r="J1172" i="9" s="1"/>
  <c r="M1171" i="9"/>
  <c r="I1171" i="9"/>
  <c r="J1171" i="9" s="1"/>
  <c r="M1170" i="9"/>
  <c r="I1170" i="9"/>
  <c r="J1170" i="9" s="1"/>
  <c r="M1169" i="9"/>
  <c r="I1169" i="9"/>
  <c r="J1169" i="9" s="1"/>
  <c r="M1168" i="9"/>
  <c r="I1168" i="9"/>
  <c r="J1168" i="9" s="1"/>
  <c r="M1167" i="9"/>
  <c r="I1167" i="9"/>
  <c r="J1167" i="9" s="1"/>
  <c r="M1166" i="9"/>
  <c r="I1166" i="9"/>
  <c r="J1166" i="9" s="1"/>
  <c r="M1165" i="9"/>
  <c r="I1165" i="9"/>
  <c r="J1165" i="9" s="1"/>
  <c r="M1164" i="9"/>
  <c r="I1164" i="9"/>
  <c r="J1164" i="9" s="1"/>
  <c r="M1163" i="9"/>
  <c r="I1163" i="9"/>
  <c r="J1163" i="9" s="1"/>
  <c r="M1162" i="9"/>
  <c r="I1162" i="9"/>
  <c r="J1162" i="9" s="1"/>
  <c r="M1161" i="9"/>
  <c r="I1161" i="9"/>
  <c r="J1161" i="9" s="1"/>
  <c r="M1160" i="9"/>
  <c r="I1160" i="9"/>
  <c r="J1160" i="9" s="1"/>
  <c r="M1159" i="9"/>
  <c r="I1159" i="9"/>
  <c r="J1159" i="9" s="1"/>
  <c r="M1158" i="9"/>
  <c r="I1158" i="9"/>
  <c r="J1158" i="9" s="1"/>
  <c r="M1157" i="9"/>
  <c r="J1157" i="9"/>
  <c r="I1157" i="9"/>
  <c r="M1156" i="9"/>
  <c r="I1156" i="9"/>
  <c r="J1156" i="9" s="1"/>
  <c r="M1155" i="9"/>
  <c r="I1155" i="9"/>
  <c r="J1155" i="9" s="1"/>
  <c r="M1154" i="9"/>
  <c r="I1154" i="9"/>
  <c r="J1154" i="9" s="1"/>
  <c r="M1153" i="9"/>
  <c r="I1153" i="9"/>
  <c r="J1153" i="9" s="1"/>
  <c r="M1152" i="9"/>
  <c r="I1152" i="9"/>
  <c r="J1152" i="9" s="1"/>
  <c r="M1151" i="9"/>
  <c r="I1151" i="9"/>
  <c r="J1151" i="9" s="1"/>
  <c r="M1150" i="9"/>
  <c r="I1150" i="9"/>
  <c r="J1150" i="9" s="1"/>
  <c r="M1149" i="9"/>
  <c r="I1149" i="9"/>
  <c r="J1149" i="9" s="1"/>
  <c r="M1148" i="9"/>
  <c r="I1148" i="9"/>
  <c r="J1148" i="9" s="1"/>
  <c r="M1147" i="9"/>
  <c r="I1147" i="9"/>
  <c r="J1147" i="9" s="1"/>
  <c r="M1146" i="9"/>
  <c r="I1146" i="9"/>
  <c r="J1146" i="9" s="1"/>
  <c r="M1145" i="9"/>
  <c r="I1145" i="9"/>
  <c r="J1145" i="9" s="1"/>
  <c r="M1144" i="9"/>
  <c r="I1144" i="9"/>
  <c r="J1144" i="9" s="1"/>
  <c r="M1143" i="9"/>
  <c r="I1143" i="9"/>
  <c r="J1143" i="9" s="1"/>
  <c r="M1142" i="9"/>
  <c r="I1142" i="9"/>
  <c r="J1142" i="9" s="1"/>
  <c r="M1141" i="9"/>
  <c r="J1141" i="9"/>
  <c r="I1141" i="9"/>
  <c r="M1140" i="9"/>
  <c r="I1140" i="9"/>
  <c r="J1140" i="9" s="1"/>
  <c r="M1139" i="9"/>
  <c r="I1139" i="9"/>
  <c r="J1139" i="9" s="1"/>
  <c r="M1138" i="9"/>
  <c r="I1138" i="9"/>
  <c r="J1138" i="9" s="1"/>
  <c r="M1137" i="9"/>
  <c r="I1137" i="9"/>
  <c r="J1137" i="9" s="1"/>
  <c r="M1136" i="9"/>
  <c r="I1136" i="9"/>
  <c r="J1136" i="9" s="1"/>
  <c r="M1135" i="9"/>
  <c r="I1135" i="9"/>
  <c r="J1135" i="9" s="1"/>
  <c r="M1134" i="9"/>
  <c r="I1134" i="9"/>
  <c r="J1134" i="9" s="1"/>
  <c r="M1133" i="9"/>
  <c r="I1133" i="9"/>
  <c r="J1133" i="9" s="1"/>
  <c r="M1132" i="9"/>
  <c r="I1132" i="9"/>
  <c r="J1132" i="9" s="1"/>
  <c r="M1131" i="9"/>
  <c r="I1131" i="9"/>
  <c r="J1131" i="9" s="1"/>
  <c r="M1130" i="9"/>
  <c r="I1130" i="9"/>
  <c r="J1130" i="9" s="1"/>
  <c r="M1129" i="9"/>
  <c r="I1129" i="9"/>
  <c r="J1129" i="9" s="1"/>
  <c r="M1128" i="9"/>
  <c r="I1128" i="9"/>
  <c r="J1128" i="9" s="1"/>
  <c r="M1127" i="9"/>
  <c r="I1127" i="9"/>
  <c r="J1127" i="9" s="1"/>
  <c r="M1126" i="9"/>
  <c r="I1126" i="9"/>
  <c r="J1126" i="9" s="1"/>
  <c r="M1125" i="9"/>
  <c r="I1125" i="9"/>
  <c r="J1125" i="9" s="1"/>
  <c r="M1124" i="9"/>
  <c r="I1124" i="9"/>
  <c r="J1124" i="9" s="1"/>
  <c r="M1123" i="9"/>
  <c r="J1123" i="9"/>
  <c r="I1123" i="9"/>
  <c r="M1122" i="9"/>
  <c r="I1122" i="9"/>
  <c r="J1122" i="9" s="1"/>
  <c r="M1121" i="9"/>
  <c r="I1121" i="9"/>
  <c r="J1121" i="9" s="1"/>
  <c r="M1120" i="9"/>
  <c r="I1120" i="9"/>
  <c r="J1120" i="9" s="1"/>
  <c r="M1119" i="9"/>
  <c r="I1119" i="9"/>
  <c r="J1119" i="9" s="1"/>
  <c r="M1118" i="9"/>
  <c r="I1118" i="9"/>
  <c r="J1118" i="9" s="1"/>
  <c r="M1117" i="9"/>
  <c r="I1117" i="9"/>
  <c r="J1117" i="9" s="1"/>
  <c r="M1116" i="9"/>
  <c r="I1116" i="9"/>
  <c r="J1116" i="9" s="1"/>
  <c r="M1115" i="9"/>
  <c r="I1115" i="9"/>
  <c r="J1115" i="9" s="1"/>
  <c r="M1114" i="9"/>
  <c r="I1114" i="9"/>
  <c r="J1114" i="9" s="1"/>
  <c r="M1113" i="9"/>
  <c r="I1113" i="9"/>
  <c r="J1113" i="9" s="1"/>
  <c r="M1112" i="9"/>
  <c r="I1112" i="9"/>
  <c r="J1112" i="9" s="1"/>
  <c r="M1111" i="9"/>
  <c r="I1111" i="9"/>
  <c r="J1111" i="9" s="1"/>
  <c r="M1110" i="9"/>
  <c r="I1110" i="9"/>
  <c r="J1110" i="9" s="1"/>
  <c r="M1109" i="9"/>
  <c r="I1109" i="9"/>
  <c r="J1109" i="9" s="1"/>
  <c r="M1108" i="9"/>
  <c r="I1108" i="9"/>
  <c r="J1108" i="9" s="1"/>
  <c r="M1107" i="9"/>
  <c r="J1107" i="9"/>
  <c r="I1107" i="9"/>
  <c r="M1106" i="9"/>
  <c r="I1106" i="9"/>
  <c r="J1106" i="9" s="1"/>
  <c r="M1105" i="9"/>
  <c r="I1105" i="9"/>
  <c r="J1105" i="9" s="1"/>
  <c r="M1104" i="9"/>
  <c r="I1104" i="9"/>
  <c r="J1104" i="9" s="1"/>
  <c r="M1103" i="9"/>
  <c r="I1103" i="9"/>
  <c r="J1103" i="9" s="1"/>
  <c r="M1102" i="9"/>
  <c r="I1102" i="9"/>
  <c r="J1102" i="9" s="1"/>
  <c r="M1101" i="9"/>
  <c r="I1101" i="9"/>
  <c r="J1101" i="9" s="1"/>
  <c r="M1100" i="9"/>
  <c r="I1100" i="9"/>
  <c r="J1100" i="9" s="1"/>
  <c r="M1099" i="9"/>
  <c r="I1099" i="9"/>
  <c r="J1099" i="9" s="1"/>
  <c r="M1098" i="9"/>
  <c r="I1098" i="9"/>
  <c r="J1098" i="9" s="1"/>
  <c r="M1097" i="9"/>
  <c r="I1097" i="9"/>
  <c r="J1097" i="9" s="1"/>
  <c r="M1096" i="9"/>
  <c r="I1096" i="9"/>
  <c r="J1096" i="9" s="1"/>
  <c r="M1095" i="9"/>
  <c r="I1095" i="9"/>
  <c r="J1095" i="9" s="1"/>
  <c r="M1094" i="9"/>
  <c r="I1094" i="9"/>
  <c r="J1094" i="9" s="1"/>
  <c r="M1093" i="9"/>
  <c r="I1093" i="9"/>
  <c r="J1093" i="9" s="1"/>
  <c r="M1092" i="9"/>
  <c r="I1092" i="9"/>
  <c r="J1092" i="9" s="1"/>
  <c r="M1091" i="9"/>
  <c r="J1091" i="9"/>
  <c r="I1091" i="9"/>
  <c r="M1090" i="9"/>
  <c r="I1090" i="9"/>
  <c r="J1090" i="9" s="1"/>
  <c r="M1089" i="9"/>
  <c r="I1089" i="9"/>
  <c r="J1089" i="9" s="1"/>
  <c r="M1088" i="9"/>
  <c r="I1088" i="9"/>
  <c r="J1088" i="9" s="1"/>
  <c r="M1087" i="9"/>
  <c r="I1087" i="9"/>
  <c r="J1087" i="9" s="1"/>
  <c r="M1086" i="9"/>
  <c r="I1086" i="9"/>
  <c r="J1086" i="9" s="1"/>
  <c r="M1085" i="9"/>
  <c r="I1085" i="9"/>
  <c r="J1085" i="9" s="1"/>
  <c r="M1084" i="9"/>
  <c r="I1084" i="9"/>
  <c r="J1084" i="9" s="1"/>
  <c r="M1083" i="9"/>
  <c r="I1083" i="9"/>
  <c r="J1083" i="9" s="1"/>
  <c r="M1082" i="9"/>
  <c r="I1082" i="9"/>
  <c r="J1082" i="9" s="1"/>
  <c r="M1081" i="9"/>
  <c r="I1081" i="9"/>
  <c r="J1081" i="9" s="1"/>
  <c r="M1080" i="9"/>
  <c r="I1080" i="9"/>
  <c r="J1080" i="9" s="1"/>
  <c r="M1079" i="9"/>
  <c r="I1079" i="9"/>
  <c r="J1079" i="9" s="1"/>
  <c r="M1078" i="9"/>
  <c r="I1078" i="9"/>
  <c r="J1078" i="9" s="1"/>
  <c r="M1077" i="9"/>
  <c r="I1077" i="9"/>
  <c r="J1077" i="9" s="1"/>
  <c r="M1076" i="9"/>
  <c r="I1076" i="9"/>
  <c r="J1076" i="9" s="1"/>
  <c r="M1075" i="9"/>
  <c r="J1075" i="9"/>
  <c r="I1075" i="9"/>
  <c r="M1074" i="9"/>
  <c r="I1074" i="9"/>
  <c r="J1074" i="9" s="1"/>
  <c r="M1073" i="9"/>
  <c r="I1073" i="9"/>
  <c r="J1073" i="9" s="1"/>
  <c r="M1072" i="9"/>
  <c r="I1072" i="9"/>
  <c r="J1072" i="9" s="1"/>
  <c r="M1071" i="9"/>
  <c r="I1071" i="9"/>
  <c r="J1071" i="9" s="1"/>
  <c r="M1070" i="9"/>
  <c r="I1070" i="9"/>
  <c r="J1070" i="9" s="1"/>
  <c r="M1069" i="9"/>
  <c r="I1069" i="9"/>
  <c r="J1069" i="9" s="1"/>
  <c r="M1068" i="9"/>
  <c r="I1068" i="9"/>
  <c r="J1068" i="9" s="1"/>
  <c r="M1067" i="9"/>
  <c r="I1067" i="9"/>
  <c r="J1067" i="9" s="1"/>
  <c r="M1066" i="9"/>
  <c r="I1066" i="9"/>
  <c r="J1066" i="9" s="1"/>
  <c r="M1065" i="9"/>
  <c r="I1065" i="9"/>
  <c r="J1065" i="9" s="1"/>
  <c r="M1064" i="9"/>
  <c r="I1064" i="9"/>
  <c r="J1064" i="9" s="1"/>
  <c r="M1063" i="9"/>
  <c r="I1063" i="9"/>
  <c r="J1063" i="9" s="1"/>
  <c r="M1062" i="9"/>
  <c r="I1062" i="9"/>
  <c r="J1062" i="9" s="1"/>
  <c r="M1061" i="9"/>
  <c r="I1061" i="9"/>
  <c r="J1061" i="9" s="1"/>
  <c r="M1060" i="9"/>
  <c r="I1060" i="9"/>
  <c r="J1060" i="9" s="1"/>
  <c r="M1059" i="9"/>
  <c r="J1059" i="9"/>
  <c r="I1059" i="9"/>
  <c r="M1058" i="9"/>
  <c r="I1058" i="9"/>
  <c r="J1058" i="9" s="1"/>
  <c r="M1057" i="9"/>
  <c r="I1057" i="9"/>
  <c r="J1057" i="9" s="1"/>
  <c r="M1056" i="9"/>
  <c r="I1056" i="9"/>
  <c r="J1056" i="9" s="1"/>
  <c r="M1055" i="9"/>
  <c r="I1055" i="9"/>
  <c r="J1055" i="9" s="1"/>
  <c r="M1054" i="9"/>
  <c r="I1054" i="9"/>
  <c r="J1054" i="9" s="1"/>
  <c r="M1053" i="9"/>
  <c r="I1053" i="9"/>
  <c r="J1053" i="9" s="1"/>
  <c r="M1052" i="9"/>
  <c r="I1052" i="9"/>
  <c r="J1052" i="9" s="1"/>
  <c r="M1051" i="9"/>
  <c r="I1051" i="9"/>
  <c r="J1051" i="9" s="1"/>
  <c r="M1050" i="9"/>
  <c r="I1050" i="9"/>
  <c r="J1050" i="9" s="1"/>
  <c r="M1049" i="9"/>
  <c r="I1049" i="9"/>
  <c r="J1049" i="9" s="1"/>
  <c r="M1048" i="9"/>
  <c r="I1048" i="9"/>
  <c r="J1048" i="9" s="1"/>
  <c r="M1047" i="9"/>
  <c r="I1047" i="9"/>
  <c r="J1047" i="9" s="1"/>
  <c r="M1046" i="9"/>
  <c r="I1046" i="9"/>
  <c r="J1046" i="9" s="1"/>
  <c r="M1045" i="9"/>
  <c r="I1045" i="9"/>
  <c r="J1045" i="9" s="1"/>
  <c r="M1044" i="9"/>
  <c r="I1044" i="9"/>
  <c r="J1044" i="9" s="1"/>
  <c r="M1043" i="9"/>
  <c r="J1043" i="9"/>
  <c r="I1043" i="9"/>
  <c r="M1042" i="9"/>
  <c r="I1042" i="9"/>
  <c r="J1042" i="9" s="1"/>
  <c r="M1041" i="9"/>
  <c r="I1041" i="9"/>
  <c r="J1041" i="9" s="1"/>
  <c r="M1040" i="9"/>
  <c r="I1040" i="9"/>
  <c r="J1040" i="9" s="1"/>
  <c r="M1039" i="9"/>
  <c r="I1039" i="9"/>
  <c r="J1039" i="9" s="1"/>
  <c r="M1038" i="9"/>
  <c r="I1038" i="9"/>
  <c r="J1038" i="9" s="1"/>
  <c r="M1037" i="9"/>
  <c r="I1037" i="9"/>
  <c r="J1037" i="9" s="1"/>
  <c r="M1036" i="9"/>
  <c r="I1036" i="9"/>
  <c r="J1036" i="9" s="1"/>
  <c r="M1035" i="9"/>
  <c r="I1035" i="9"/>
  <c r="J1035" i="9" s="1"/>
  <c r="M1034" i="9"/>
  <c r="I1034" i="9"/>
  <c r="J1034" i="9" s="1"/>
  <c r="M1033" i="9"/>
  <c r="I1033" i="9"/>
  <c r="J1033" i="9" s="1"/>
  <c r="M1032" i="9"/>
  <c r="I1032" i="9"/>
  <c r="J1032" i="9" s="1"/>
  <c r="M1031" i="9"/>
  <c r="I1031" i="9"/>
  <c r="J1031" i="9" s="1"/>
  <c r="M1030" i="9"/>
  <c r="I1030" i="9"/>
  <c r="J1030" i="9" s="1"/>
  <c r="M1029" i="9"/>
  <c r="I1029" i="9"/>
  <c r="J1029" i="9" s="1"/>
  <c r="M1028" i="9"/>
  <c r="I1028" i="9"/>
  <c r="J1028" i="9" s="1"/>
  <c r="M1027" i="9"/>
  <c r="J1027" i="9"/>
  <c r="I1027" i="9"/>
  <c r="M1026" i="9"/>
  <c r="I1026" i="9"/>
  <c r="J1026" i="9" s="1"/>
  <c r="M1025" i="9"/>
  <c r="I1025" i="9"/>
  <c r="J1025" i="9" s="1"/>
  <c r="M1024" i="9"/>
  <c r="I1024" i="9"/>
  <c r="J1024" i="9" s="1"/>
  <c r="M1023" i="9"/>
  <c r="I1023" i="9"/>
  <c r="J1023" i="9" s="1"/>
  <c r="M1022" i="9"/>
  <c r="I1022" i="9"/>
  <c r="J1022" i="9" s="1"/>
  <c r="M1021" i="9"/>
  <c r="I1021" i="9"/>
  <c r="J1021" i="9" s="1"/>
  <c r="M1020" i="9"/>
  <c r="I1020" i="9"/>
  <c r="J1020" i="9" s="1"/>
  <c r="M1019" i="9"/>
  <c r="I1019" i="9"/>
  <c r="J1019" i="9" s="1"/>
  <c r="M1018" i="9"/>
  <c r="I1018" i="9"/>
  <c r="J1018" i="9" s="1"/>
  <c r="M1017" i="9"/>
  <c r="I1017" i="9"/>
  <c r="J1017" i="9" s="1"/>
  <c r="M1016" i="9"/>
  <c r="I1016" i="9"/>
  <c r="J1016" i="9" s="1"/>
  <c r="M1015" i="9"/>
  <c r="I1015" i="9"/>
  <c r="J1015" i="9" s="1"/>
  <c r="M1014" i="9"/>
  <c r="I1014" i="9"/>
  <c r="J1014" i="9" s="1"/>
  <c r="M1013" i="9"/>
  <c r="I1013" i="9"/>
  <c r="J1013" i="9" s="1"/>
  <c r="M1012" i="9"/>
  <c r="I1012" i="9"/>
  <c r="J1012" i="9" s="1"/>
  <c r="M1011" i="9"/>
  <c r="J1011" i="9"/>
  <c r="I1011" i="9"/>
  <c r="M1010" i="9"/>
  <c r="I1010" i="9"/>
  <c r="J1010" i="9" s="1"/>
  <c r="M1009" i="9"/>
  <c r="I1009" i="9"/>
  <c r="J1009" i="9" s="1"/>
  <c r="M1008" i="9"/>
  <c r="I1008" i="9"/>
  <c r="J1008" i="9" s="1"/>
  <c r="M1007" i="9"/>
  <c r="I1007" i="9"/>
  <c r="J1007" i="9" s="1"/>
  <c r="M1006" i="9"/>
  <c r="I1006" i="9"/>
  <c r="J1006" i="9" s="1"/>
  <c r="M1005" i="9"/>
  <c r="I1005" i="9"/>
  <c r="J1005" i="9" s="1"/>
  <c r="M1004" i="9"/>
  <c r="I1004" i="9"/>
  <c r="J1004" i="9" s="1"/>
  <c r="M1003" i="9"/>
  <c r="I1003" i="9"/>
  <c r="J1003" i="9" s="1"/>
  <c r="M1002" i="9"/>
  <c r="I1002" i="9"/>
  <c r="J1002" i="9" s="1"/>
  <c r="M1001" i="9"/>
  <c r="I1001" i="9"/>
  <c r="J1001" i="9" s="1"/>
  <c r="M1000" i="9"/>
  <c r="I1000" i="9"/>
  <c r="J1000" i="9" s="1"/>
  <c r="M999" i="9"/>
  <c r="I999" i="9"/>
  <c r="J999" i="9" s="1"/>
  <c r="M998" i="9"/>
  <c r="I998" i="9"/>
  <c r="J998" i="9" s="1"/>
  <c r="M997" i="9"/>
  <c r="I997" i="9"/>
  <c r="J997" i="9" s="1"/>
  <c r="M996" i="9"/>
  <c r="I996" i="9"/>
  <c r="J996" i="9" s="1"/>
  <c r="M995" i="9"/>
  <c r="J995" i="9"/>
  <c r="I995" i="9"/>
  <c r="M994" i="9"/>
  <c r="I994" i="9"/>
  <c r="J994" i="9" s="1"/>
  <c r="M993" i="9"/>
  <c r="I993" i="9"/>
  <c r="J993" i="9" s="1"/>
  <c r="M992" i="9"/>
  <c r="I992" i="9"/>
  <c r="J992" i="9" s="1"/>
  <c r="M991" i="9"/>
  <c r="I991" i="9"/>
  <c r="J991" i="9" s="1"/>
  <c r="M990" i="9"/>
  <c r="I990" i="9"/>
  <c r="J990" i="9" s="1"/>
  <c r="M989" i="9"/>
  <c r="I989" i="9"/>
  <c r="J989" i="9" s="1"/>
  <c r="M988" i="9"/>
  <c r="I988" i="9"/>
  <c r="J988" i="9" s="1"/>
  <c r="M987" i="9"/>
  <c r="I987" i="9"/>
  <c r="J987" i="9" s="1"/>
  <c r="M986" i="9"/>
  <c r="I986" i="9"/>
  <c r="J986" i="9" s="1"/>
  <c r="M985" i="9"/>
  <c r="I985" i="9"/>
  <c r="J985" i="9" s="1"/>
  <c r="M984" i="9"/>
  <c r="I984" i="9"/>
  <c r="J984" i="9" s="1"/>
  <c r="M983" i="9"/>
  <c r="I983" i="9"/>
  <c r="J983" i="9" s="1"/>
  <c r="M982" i="9"/>
  <c r="I982" i="9"/>
  <c r="J982" i="9" s="1"/>
  <c r="M981" i="9"/>
  <c r="I981" i="9"/>
  <c r="J981" i="9" s="1"/>
  <c r="M980" i="9"/>
  <c r="I980" i="9"/>
  <c r="J980" i="9" s="1"/>
  <c r="M979" i="9"/>
  <c r="J979" i="9"/>
  <c r="I979" i="9"/>
  <c r="M978" i="9"/>
  <c r="I978" i="9"/>
  <c r="J978" i="9" s="1"/>
  <c r="M977" i="9"/>
  <c r="I977" i="9"/>
  <c r="J977" i="9" s="1"/>
  <c r="M976" i="9"/>
  <c r="I976" i="9"/>
  <c r="J976" i="9" s="1"/>
  <c r="M975" i="9"/>
  <c r="I975" i="9"/>
  <c r="J975" i="9" s="1"/>
  <c r="M974" i="9"/>
  <c r="I974" i="9"/>
  <c r="J974" i="9" s="1"/>
  <c r="M973" i="9"/>
  <c r="I973" i="9"/>
  <c r="J973" i="9" s="1"/>
  <c r="M972" i="9"/>
  <c r="I972" i="9"/>
  <c r="J972" i="9" s="1"/>
  <c r="M971" i="9"/>
  <c r="I971" i="9"/>
  <c r="J971" i="9" s="1"/>
  <c r="M970" i="9"/>
  <c r="I970" i="9"/>
  <c r="J970" i="9" s="1"/>
  <c r="M969" i="9"/>
  <c r="I969" i="9"/>
  <c r="J969" i="9" s="1"/>
  <c r="M968" i="9"/>
  <c r="I968" i="9"/>
  <c r="J968" i="9" s="1"/>
  <c r="M967" i="9"/>
  <c r="I967" i="9"/>
  <c r="J967" i="9" s="1"/>
  <c r="M966" i="9"/>
  <c r="I966" i="9"/>
  <c r="J966" i="9" s="1"/>
  <c r="M965" i="9"/>
  <c r="I965" i="9"/>
  <c r="J965" i="9" s="1"/>
  <c r="M964" i="9"/>
  <c r="I964" i="9"/>
  <c r="J964" i="9" s="1"/>
  <c r="M963" i="9"/>
  <c r="J963" i="9"/>
  <c r="I963" i="9"/>
  <c r="M962" i="9"/>
  <c r="I962" i="9"/>
  <c r="J962" i="9" s="1"/>
  <c r="M961" i="9"/>
  <c r="I961" i="9"/>
  <c r="J961" i="9" s="1"/>
  <c r="M960" i="9"/>
  <c r="I960" i="9"/>
  <c r="J960" i="9" s="1"/>
  <c r="M959" i="9"/>
  <c r="I959" i="9"/>
  <c r="J959" i="9" s="1"/>
  <c r="M958" i="9"/>
  <c r="I958" i="9"/>
  <c r="J958" i="9" s="1"/>
  <c r="M957" i="9"/>
  <c r="I957" i="9"/>
  <c r="J957" i="9" s="1"/>
  <c r="M956" i="9"/>
  <c r="I956" i="9"/>
  <c r="J956" i="9" s="1"/>
  <c r="M955" i="9"/>
  <c r="I955" i="9"/>
  <c r="J955" i="9" s="1"/>
  <c r="M954" i="9"/>
  <c r="I954" i="9"/>
  <c r="J954" i="9" s="1"/>
  <c r="M953" i="9"/>
  <c r="I953" i="9"/>
  <c r="J953" i="9" s="1"/>
  <c r="M952" i="9"/>
  <c r="I952" i="9"/>
  <c r="J952" i="9" s="1"/>
  <c r="M951" i="9"/>
  <c r="I951" i="9"/>
  <c r="J951" i="9" s="1"/>
  <c r="M950" i="9"/>
  <c r="I950" i="9"/>
  <c r="J950" i="9" s="1"/>
  <c r="M949" i="9"/>
  <c r="I949" i="9"/>
  <c r="J949" i="9" s="1"/>
  <c r="M948" i="9"/>
  <c r="I948" i="9"/>
  <c r="J948" i="9" s="1"/>
  <c r="M947" i="9"/>
  <c r="J947" i="9"/>
  <c r="I947" i="9"/>
  <c r="M946" i="9"/>
  <c r="I946" i="9"/>
  <c r="J946" i="9" s="1"/>
  <c r="M945" i="9"/>
  <c r="I945" i="9"/>
  <c r="J945" i="9" s="1"/>
  <c r="M944" i="9"/>
  <c r="I944" i="9"/>
  <c r="J944" i="9" s="1"/>
  <c r="M943" i="9"/>
  <c r="I943" i="9"/>
  <c r="J943" i="9" s="1"/>
  <c r="M942" i="9"/>
  <c r="I942" i="9"/>
  <c r="J942" i="9" s="1"/>
  <c r="M941" i="9"/>
  <c r="I941" i="9"/>
  <c r="J941" i="9" s="1"/>
  <c r="M940" i="9"/>
  <c r="I940" i="9"/>
  <c r="J940" i="9" s="1"/>
  <c r="M939" i="9"/>
  <c r="I939" i="9"/>
  <c r="J939" i="9" s="1"/>
  <c r="M938" i="9"/>
  <c r="I938" i="9"/>
  <c r="J938" i="9" s="1"/>
  <c r="M937" i="9"/>
  <c r="I937" i="9"/>
  <c r="J937" i="9" s="1"/>
  <c r="M936" i="9"/>
  <c r="I936" i="9"/>
  <c r="J936" i="9" s="1"/>
  <c r="M935" i="9"/>
  <c r="I935" i="9"/>
  <c r="J935" i="9" s="1"/>
  <c r="M934" i="9"/>
  <c r="I934" i="9"/>
  <c r="J934" i="9" s="1"/>
  <c r="M933" i="9"/>
  <c r="I933" i="9"/>
  <c r="J933" i="9" s="1"/>
  <c r="M932" i="9"/>
  <c r="I932" i="9"/>
  <c r="J932" i="9" s="1"/>
  <c r="M931" i="9"/>
  <c r="J931" i="9"/>
  <c r="I931" i="9"/>
  <c r="M930" i="9"/>
  <c r="I930" i="9"/>
  <c r="J930" i="9" s="1"/>
  <c r="M929" i="9"/>
  <c r="I929" i="9"/>
  <c r="J929" i="9" s="1"/>
  <c r="M928" i="9"/>
  <c r="I928" i="9"/>
  <c r="J928" i="9" s="1"/>
  <c r="M927" i="9"/>
  <c r="I927" i="9"/>
  <c r="J927" i="9" s="1"/>
  <c r="M926" i="9"/>
  <c r="I926" i="9"/>
  <c r="J926" i="9" s="1"/>
  <c r="M925" i="9"/>
  <c r="I925" i="9"/>
  <c r="J925" i="9" s="1"/>
  <c r="M924" i="9"/>
  <c r="I924" i="9"/>
  <c r="J924" i="9" s="1"/>
  <c r="M923" i="9"/>
  <c r="J923" i="9"/>
  <c r="I923" i="9"/>
  <c r="M922" i="9"/>
  <c r="I922" i="9"/>
  <c r="J922" i="9" s="1"/>
  <c r="M921" i="9"/>
  <c r="I921" i="9"/>
  <c r="J921" i="9" s="1"/>
  <c r="M920" i="9"/>
  <c r="I920" i="9"/>
  <c r="J920" i="9" s="1"/>
  <c r="M919" i="9"/>
  <c r="I919" i="9"/>
  <c r="J919" i="9" s="1"/>
  <c r="M918" i="9"/>
  <c r="I918" i="9"/>
  <c r="J918" i="9" s="1"/>
  <c r="M917" i="9"/>
  <c r="I917" i="9"/>
  <c r="J917" i="9" s="1"/>
  <c r="M916" i="9"/>
  <c r="I916" i="9"/>
  <c r="J916" i="9" s="1"/>
  <c r="M915" i="9"/>
  <c r="J915" i="9"/>
  <c r="I915" i="9"/>
  <c r="M914" i="9"/>
  <c r="I914" i="9"/>
  <c r="J914" i="9" s="1"/>
  <c r="M913" i="9"/>
  <c r="I913" i="9"/>
  <c r="J913" i="9" s="1"/>
  <c r="M912" i="9"/>
  <c r="I912" i="9"/>
  <c r="J912" i="9" s="1"/>
  <c r="M911" i="9"/>
  <c r="I911" i="9"/>
  <c r="J911" i="9" s="1"/>
  <c r="M910" i="9"/>
  <c r="I910" i="9"/>
  <c r="J910" i="9" s="1"/>
  <c r="M909" i="9"/>
  <c r="I909" i="9"/>
  <c r="J909" i="9" s="1"/>
  <c r="M908" i="9"/>
  <c r="I908" i="9"/>
  <c r="J908" i="9" s="1"/>
  <c r="M907" i="9"/>
  <c r="J907" i="9"/>
  <c r="I907" i="9"/>
  <c r="M906" i="9"/>
  <c r="I906" i="9"/>
  <c r="J906" i="9" s="1"/>
  <c r="M905" i="9"/>
  <c r="I905" i="9"/>
  <c r="J905" i="9" s="1"/>
  <c r="M904" i="9"/>
  <c r="I904" i="9"/>
  <c r="J904" i="9" s="1"/>
  <c r="M903" i="9"/>
  <c r="I903" i="9"/>
  <c r="J903" i="9" s="1"/>
  <c r="M902" i="9"/>
  <c r="I902" i="9"/>
  <c r="J902" i="9" s="1"/>
  <c r="M901" i="9"/>
  <c r="I901" i="9"/>
  <c r="J901" i="9" s="1"/>
  <c r="M900" i="9"/>
  <c r="I900" i="9"/>
  <c r="J900" i="9" s="1"/>
  <c r="M899" i="9"/>
  <c r="J899" i="9"/>
  <c r="I899" i="9"/>
  <c r="M898" i="9"/>
  <c r="I898" i="9"/>
  <c r="J898" i="9" s="1"/>
  <c r="M897" i="9"/>
  <c r="I897" i="9"/>
  <c r="J897" i="9" s="1"/>
  <c r="M896" i="9"/>
  <c r="I896" i="9"/>
  <c r="J896" i="9" s="1"/>
  <c r="M895" i="9"/>
  <c r="I895" i="9"/>
  <c r="J895" i="9" s="1"/>
  <c r="M894" i="9"/>
  <c r="I894" i="9"/>
  <c r="J894" i="9" s="1"/>
  <c r="M893" i="9"/>
  <c r="I893" i="9"/>
  <c r="J893" i="9" s="1"/>
  <c r="M892" i="9"/>
  <c r="I892" i="9"/>
  <c r="J892" i="9" s="1"/>
  <c r="M891" i="9"/>
  <c r="I891" i="9"/>
  <c r="J891" i="9" s="1"/>
  <c r="M890" i="9"/>
  <c r="I890" i="9"/>
  <c r="J890" i="9" s="1"/>
  <c r="M889" i="9"/>
  <c r="I889" i="9"/>
  <c r="J889" i="9" s="1"/>
  <c r="M888" i="9"/>
  <c r="I888" i="9"/>
  <c r="J888" i="9" s="1"/>
  <c r="M887" i="9"/>
  <c r="I887" i="9"/>
  <c r="J887" i="9" s="1"/>
  <c r="M886" i="9"/>
  <c r="I886" i="9"/>
  <c r="J886" i="9" s="1"/>
  <c r="M885" i="9"/>
  <c r="I885" i="9"/>
  <c r="J885" i="9" s="1"/>
  <c r="M884" i="9"/>
  <c r="I884" i="9"/>
  <c r="J884" i="9" s="1"/>
  <c r="M883" i="9"/>
  <c r="J883" i="9"/>
  <c r="I883" i="9"/>
  <c r="M882" i="9"/>
  <c r="I882" i="9"/>
  <c r="J882" i="9" s="1"/>
  <c r="M881" i="9"/>
  <c r="I881" i="9"/>
  <c r="J881" i="9" s="1"/>
  <c r="M880" i="9"/>
  <c r="I880" i="9"/>
  <c r="J880" i="9" s="1"/>
  <c r="M879" i="9"/>
  <c r="I879" i="9"/>
  <c r="J879" i="9" s="1"/>
  <c r="M878" i="9"/>
  <c r="I878" i="9"/>
  <c r="J878" i="9" s="1"/>
  <c r="M877" i="9"/>
  <c r="I877" i="9"/>
  <c r="J877" i="9" s="1"/>
  <c r="M876" i="9"/>
  <c r="I876" i="9"/>
  <c r="J876" i="9" s="1"/>
  <c r="M875" i="9"/>
  <c r="J875" i="9"/>
  <c r="I875" i="9"/>
  <c r="M874" i="9"/>
  <c r="I874" i="9"/>
  <c r="J874" i="9" s="1"/>
  <c r="M873" i="9"/>
  <c r="I873" i="9"/>
  <c r="J873" i="9" s="1"/>
  <c r="M872" i="9"/>
  <c r="I872" i="9"/>
  <c r="J872" i="9" s="1"/>
  <c r="M871" i="9"/>
  <c r="I871" i="9"/>
  <c r="J871" i="9" s="1"/>
  <c r="M870" i="9"/>
  <c r="I870" i="9"/>
  <c r="J870" i="9" s="1"/>
  <c r="M869" i="9"/>
  <c r="I869" i="9"/>
  <c r="J869" i="9" s="1"/>
  <c r="M868" i="9"/>
  <c r="I868" i="9"/>
  <c r="J868" i="9" s="1"/>
  <c r="M867" i="9"/>
  <c r="J867" i="9"/>
  <c r="I867" i="9"/>
  <c r="M866" i="9"/>
  <c r="I866" i="9"/>
  <c r="J866" i="9" s="1"/>
  <c r="M865" i="9"/>
  <c r="I865" i="9"/>
  <c r="J865" i="9" s="1"/>
  <c r="M864" i="9"/>
  <c r="I864" i="9"/>
  <c r="J864" i="9" s="1"/>
  <c r="M863" i="9"/>
  <c r="I863" i="9"/>
  <c r="J863" i="9" s="1"/>
  <c r="M862" i="9"/>
  <c r="I862" i="9"/>
  <c r="J862" i="9" s="1"/>
  <c r="M861" i="9"/>
  <c r="I861" i="9"/>
  <c r="J861" i="9" s="1"/>
  <c r="M860" i="9"/>
  <c r="I860" i="9"/>
  <c r="J860" i="9" s="1"/>
  <c r="M859" i="9"/>
  <c r="I859" i="9"/>
  <c r="J859" i="9" s="1"/>
  <c r="M858" i="9"/>
  <c r="I858" i="9"/>
  <c r="J858" i="9" s="1"/>
  <c r="M857" i="9"/>
  <c r="I857" i="9"/>
  <c r="J857" i="9" s="1"/>
  <c r="M856" i="9"/>
  <c r="I856" i="9"/>
  <c r="J856" i="9" s="1"/>
  <c r="M855" i="9"/>
  <c r="J855" i="9"/>
  <c r="I855" i="9"/>
  <c r="M854" i="9"/>
  <c r="I854" i="9"/>
  <c r="J854" i="9" s="1"/>
  <c r="M853" i="9"/>
  <c r="I853" i="9"/>
  <c r="J853" i="9" s="1"/>
  <c r="M852" i="9"/>
  <c r="I852" i="9"/>
  <c r="J852" i="9" s="1"/>
  <c r="M851" i="9"/>
  <c r="I851" i="9"/>
  <c r="J851" i="9" s="1"/>
  <c r="M850" i="9"/>
  <c r="I850" i="9"/>
  <c r="J850" i="9" s="1"/>
  <c r="M849" i="9"/>
  <c r="I849" i="9"/>
  <c r="J849" i="9" s="1"/>
  <c r="M848" i="9"/>
  <c r="I848" i="9"/>
  <c r="J848" i="9" s="1"/>
  <c r="M847" i="9"/>
  <c r="I847" i="9"/>
  <c r="J847" i="9" s="1"/>
  <c r="M846" i="9"/>
  <c r="I846" i="9"/>
  <c r="J846" i="9" s="1"/>
  <c r="M845" i="9"/>
  <c r="I845" i="9"/>
  <c r="J845" i="9" s="1"/>
  <c r="M844" i="9"/>
  <c r="I844" i="9"/>
  <c r="J844" i="9" s="1"/>
  <c r="M843" i="9"/>
  <c r="I843" i="9"/>
  <c r="J843" i="9" s="1"/>
  <c r="M842" i="9"/>
  <c r="I842" i="9"/>
  <c r="J842" i="9" s="1"/>
  <c r="M841" i="9"/>
  <c r="I841" i="9"/>
  <c r="J841" i="9" s="1"/>
  <c r="M840" i="9"/>
  <c r="I840" i="9"/>
  <c r="J840" i="9" s="1"/>
  <c r="M839" i="9"/>
  <c r="J839" i="9"/>
  <c r="I839" i="9"/>
  <c r="M838" i="9"/>
  <c r="I838" i="9"/>
  <c r="J838" i="9" s="1"/>
  <c r="M837" i="9"/>
  <c r="I837" i="9"/>
  <c r="J837" i="9" s="1"/>
  <c r="M836" i="9"/>
  <c r="I836" i="9"/>
  <c r="J836" i="9" s="1"/>
  <c r="M835" i="9"/>
  <c r="I835" i="9"/>
  <c r="J835" i="9" s="1"/>
  <c r="M834" i="9"/>
  <c r="I834" i="9"/>
  <c r="J834" i="9" s="1"/>
  <c r="M833" i="9"/>
  <c r="I833" i="9"/>
  <c r="J833" i="9" s="1"/>
  <c r="M832" i="9"/>
  <c r="I832" i="9"/>
  <c r="J832" i="9" s="1"/>
  <c r="M831" i="9"/>
  <c r="I831" i="9"/>
  <c r="J831" i="9" s="1"/>
  <c r="M830" i="9"/>
  <c r="I830" i="9"/>
  <c r="J830" i="9" s="1"/>
  <c r="M829" i="9"/>
  <c r="I829" i="9"/>
  <c r="J829" i="9" s="1"/>
  <c r="M828" i="9"/>
  <c r="I828" i="9"/>
  <c r="J828" i="9" s="1"/>
  <c r="M827" i="9"/>
  <c r="I827" i="9"/>
  <c r="J827" i="9" s="1"/>
  <c r="M826" i="9"/>
  <c r="I826" i="9"/>
  <c r="J826" i="9" s="1"/>
  <c r="M825" i="9"/>
  <c r="I825" i="9"/>
  <c r="J825" i="9" s="1"/>
  <c r="M824" i="9"/>
  <c r="I824" i="9"/>
  <c r="J824" i="9" s="1"/>
  <c r="M823" i="9"/>
  <c r="J823" i="9"/>
  <c r="I823" i="9"/>
  <c r="M822" i="9"/>
  <c r="I822" i="9"/>
  <c r="J822" i="9" s="1"/>
  <c r="M821" i="9"/>
  <c r="I821" i="9"/>
  <c r="J821" i="9" s="1"/>
  <c r="M820" i="9"/>
  <c r="I820" i="9"/>
  <c r="J820" i="9" s="1"/>
  <c r="M819" i="9"/>
  <c r="I819" i="9"/>
  <c r="J819" i="9" s="1"/>
  <c r="M818" i="9"/>
  <c r="I818" i="9"/>
  <c r="J818" i="9" s="1"/>
  <c r="M817" i="9"/>
  <c r="I817" i="9"/>
  <c r="J817" i="9" s="1"/>
  <c r="M816" i="9"/>
  <c r="I816" i="9"/>
  <c r="J816" i="9" s="1"/>
  <c r="M815" i="9"/>
  <c r="I815" i="9"/>
  <c r="J815" i="9" s="1"/>
  <c r="M814" i="9"/>
  <c r="I814" i="9"/>
  <c r="J814" i="9" s="1"/>
  <c r="M813" i="9"/>
  <c r="I813" i="9"/>
  <c r="J813" i="9" s="1"/>
  <c r="M812" i="9"/>
  <c r="I812" i="9"/>
  <c r="J812" i="9" s="1"/>
  <c r="M811" i="9"/>
  <c r="I811" i="9"/>
  <c r="J811" i="9" s="1"/>
  <c r="M810" i="9"/>
  <c r="I810" i="9"/>
  <c r="J810" i="9" s="1"/>
  <c r="M809" i="9"/>
  <c r="I809" i="9"/>
  <c r="J809" i="9" s="1"/>
  <c r="M808" i="9"/>
  <c r="I808" i="9"/>
  <c r="J808" i="9" s="1"/>
  <c r="M807" i="9"/>
  <c r="J807" i="9"/>
  <c r="I807" i="9"/>
  <c r="M806" i="9"/>
  <c r="I806" i="9"/>
  <c r="J806" i="9" s="1"/>
  <c r="M805" i="9"/>
  <c r="I805" i="9"/>
  <c r="J805" i="9" s="1"/>
  <c r="M804" i="9"/>
  <c r="I804" i="9"/>
  <c r="J804" i="9" s="1"/>
  <c r="M803" i="9"/>
  <c r="I803" i="9"/>
  <c r="J803" i="9" s="1"/>
  <c r="M802" i="9"/>
  <c r="I802" i="9"/>
  <c r="J802" i="9" s="1"/>
  <c r="M801" i="9"/>
  <c r="I801" i="9"/>
  <c r="J801" i="9" s="1"/>
  <c r="M800" i="9"/>
  <c r="I800" i="9"/>
  <c r="J800" i="9" s="1"/>
  <c r="M799" i="9"/>
  <c r="I799" i="9"/>
  <c r="J799" i="9" s="1"/>
  <c r="M798" i="9"/>
  <c r="I798" i="9"/>
  <c r="J798" i="9" s="1"/>
  <c r="M797" i="9"/>
  <c r="I797" i="9"/>
  <c r="J797" i="9" s="1"/>
  <c r="M796" i="9"/>
  <c r="I796" i="9"/>
  <c r="J796" i="9" s="1"/>
  <c r="M795" i="9"/>
  <c r="I795" i="9"/>
  <c r="J795" i="9" s="1"/>
  <c r="M794" i="9"/>
  <c r="I794" i="9"/>
  <c r="J794" i="9" s="1"/>
  <c r="M793" i="9"/>
  <c r="I793" i="9"/>
  <c r="J793" i="9" s="1"/>
  <c r="M792" i="9"/>
  <c r="I792" i="9"/>
  <c r="J792" i="9" s="1"/>
  <c r="M791" i="9"/>
  <c r="J791" i="9"/>
  <c r="I791" i="9"/>
  <c r="M790" i="9"/>
  <c r="I790" i="9"/>
  <c r="J790" i="9" s="1"/>
  <c r="M789" i="9"/>
  <c r="I789" i="9"/>
  <c r="J789" i="9" s="1"/>
  <c r="M788" i="9"/>
  <c r="I788" i="9"/>
  <c r="J788" i="9" s="1"/>
  <c r="M787" i="9"/>
  <c r="I787" i="9"/>
  <c r="J787" i="9" s="1"/>
  <c r="M786" i="9"/>
  <c r="I786" i="9"/>
  <c r="J786" i="9" s="1"/>
  <c r="M785" i="9"/>
  <c r="I785" i="9"/>
  <c r="J785" i="9" s="1"/>
  <c r="M784" i="9"/>
  <c r="I784" i="9"/>
  <c r="J784" i="9" s="1"/>
  <c r="M783" i="9"/>
  <c r="I783" i="9"/>
  <c r="J783" i="9" s="1"/>
  <c r="M782" i="9"/>
  <c r="I782" i="9"/>
  <c r="J782" i="9" s="1"/>
  <c r="M781" i="9"/>
  <c r="I781" i="9"/>
  <c r="J781" i="9" s="1"/>
  <c r="M780" i="9"/>
  <c r="I780" i="9"/>
  <c r="J780" i="9" s="1"/>
  <c r="M779" i="9"/>
  <c r="I779" i="9"/>
  <c r="J779" i="9" s="1"/>
  <c r="M778" i="9"/>
  <c r="I778" i="9"/>
  <c r="J778" i="9" s="1"/>
  <c r="M777" i="9"/>
  <c r="I777" i="9"/>
  <c r="J777" i="9" s="1"/>
  <c r="M776" i="9"/>
  <c r="I776" i="9"/>
  <c r="J776" i="9" s="1"/>
  <c r="M775" i="9"/>
  <c r="J775" i="9"/>
  <c r="I775" i="9"/>
  <c r="M774" i="9"/>
  <c r="I774" i="9"/>
  <c r="J774" i="9" s="1"/>
  <c r="M773" i="9"/>
  <c r="I773" i="9"/>
  <c r="J773" i="9" s="1"/>
  <c r="M772" i="9"/>
  <c r="I772" i="9"/>
  <c r="J772" i="9" s="1"/>
  <c r="M771" i="9"/>
  <c r="I771" i="9"/>
  <c r="J771" i="9" s="1"/>
  <c r="M770" i="9"/>
  <c r="I770" i="9"/>
  <c r="J770" i="9" s="1"/>
  <c r="M769" i="9"/>
  <c r="I769" i="9"/>
  <c r="J769" i="9" s="1"/>
  <c r="M768" i="9"/>
  <c r="I768" i="9"/>
  <c r="J768" i="9" s="1"/>
  <c r="M767" i="9"/>
  <c r="I767" i="9"/>
  <c r="J767" i="9" s="1"/>
  <c r="M766" i="9"/>
  <c r="I766" i="9"/>
  <c r="J766" i="9" s="1"/>
  <c r="M765" i="9"/>
  <c r="I765" i="9"/>
  <c r="J765" i="9" s="1"/>
  <c r="M764" i="9"/>
  <c r="I764" i="9"/>
  <c r="J764" i="9" s="1"/>
  <c r="M763" i="9"/>
  <c r="I763" i="9"/>
  <c r="J763" i="9" s="1"/>
  <c r="M762" i="9"/>
  <c r="I762" i="9"/>
  <c r="J762" i="9" s="1"/>
  <c r="M761" i="9"/>
  <c r="I761" i="9"/>
  <c r="J761" i="9" s="1"/>
  <c r="M760" i="9"/>
  <c r="I760" i="9"/>
  <c r="J760" i="9" s="1"/>
  <c r="M759" i="9"/>
  <c r="J759" i="9"/>
  <c r="I759" i="9"/>
  <c r="M758" i="9"/>
  <c r="I758" i="9"/>
  <c r="J758" i="9" s="1"/>
  <c r="M757" i="9"/>
  <c r="I757" i="9"/>
  <c r="J757" i="9" s="1"/>
  <c r="M756" i="9"/>
  <c r="I756" i="9"/>
  <c r="J756" i="9" s="1"/>
  <c r="M755" i="9"/>
  <c r="I755" i="9"/>
  <c r="J755" i="9" s="1"/>
  <c r="M754" i="9"/>
  <c r="I754" i="9"/>
  <c r="J754" i="9" s="1"/>
  <c r="M753" i="9"/>
  <c r="I753" i="9"/>
  <c r="J753" i="9" s="1"/>
  <c r="M752" i="9"/>
  <c r="I752" i="9"/>
  <c r="J752" i="9" s="1"/>
  <c r="M751" i="9"/>
  <c r="I751" i="9"/>
  <c r="J751" i="9" s="1"/>
  <c r="M750" i="9"/>
  <c r="I750" i="9"/>
  <c r="J750" i="9" s="1"/>
  <c r="M749" i="9"/>
  <c r="I749" i="9"/>
  <c r="J749" i="9" s="1"/>
  <c r="M748" i="9"/>
  <c r="I748" i="9"/>
  <c r="J748" i="9" s="1"/>
  <c r="M747" i="9"/>
  <c r="I747" i="9"/>
  <c r="J747" i="9" s="1"/>
  <c r="M746" i="9"/>
  <c r="I746" i="9"/>
  <c r="J746" i="9" s="1"/>
  <c r="M745" i="9"/>
  <c r="I745" i="9"/>
  <c r="J745" i="9" s="1"/>
  <c r="M744" i="9"/>
  <c r="I744" i="9"/>
  <c r="J744" i="9" s="1"/>
  <c r="M743" i="9"/>
  <c r="J743" i="9"/>
  <c r="I743" i="9"/>
  <c r="M742" i="9"/>
  <c r="I742" i="9"/>
  <c r="J742" i="9" s="1"/>
  <c r="M741" i="9"/>
  <c r="I741" i="9"/>
  <c r="J741" i="9" s="1"/>
  <c r="M740" i="9"/>
  <c r="I740" i="9"/>
  <c r="J740" i="9" s="1"/>
  <c r="M739" i="9"/>
  <c r="I739" i="9"/>
  <c r="J739" i="9" s="1"/>
  <c r="M738" i="9"/>
  <c r="I738" i="9"/>
  <c r="J738" i="9" s="1"/>
  <c r="M737" i="9"/>
  <c r="I737" i="9"/>
  <c r="J737" i="9" s="1"/>
  <c r="M736" i="9"/>
  <c r="I736" i="9"/>
  <c r="J736" i="9" s="1"/>
  <c r="M735" i="9"/>
  <c r="I735" i="9"/>
  <c r="J735" i="9" s="1"/>
  <c r="M734" i="9"/>
  <c r="I734" i="9"/>
  <c r="J734" i="9" s="1"/>
  <c r="M733" i="9"/>
  <c r="I733" i="9"/>
  <c r="J733" i="9" s="1"/>
  <c r="M732" i="9"/>
  <c r="I732" i="9"/>
  <c r="J732" i="9" s="1"/>
  <c r="M731" i="9"/>
  <c r="I731" i="9"/>
  <c r="J731" i="9" s="1"/>
  <c r="M730" i="9"/>
  <c r="I730" i="9"/>
  <c r="J730" i="9" s="1"/>
  <c r="M729" i="9"/>
  <c r="I729" i="9"/>
  <c r="J729" i="9" s="1"/>
  <c r="M728" i="9"/>
  <c r="I728" i="9"/>
  <c r="J728" i="9" s="1"/>
  <c r="M727" i="9"/>
  <c r="J727" i="9"/>
  <c r="I727" i="9"/>
  <c r="M726" i="9"/>
  <c r="I726" i="9"/>
  <c r="J726" i="9" s="1"/>
  <c r="M725" i="9"/>
  <c r="I725" i="9"/>
  <c r="J725" i="9" s="1"/>
  <c r="M724" i="9"/>
  <c r="I724" i="9"/>
  <c r="J724" i="9" s="1"/>
  <c r="M723" i="9"/>
  <c r="I723" i="9"/>
  <c r="J723" i="9" s="1"/>
  <c r="M722" i="9"/>
  <c r="I722" i="9"/>
  <c r="J722" i="9" s="1"/>
  <c r="M721" i="9"/>
  <c r="I721" i="9"/>
  <c r="J721" i="9" s="1"/>
  <c r="M720" i="9"/>
  <c r="I720" i="9"/>
  <c r="J720" i="9" s="1"/>
  <c r="M719" i="9"/>
  <c r="I719" i="9"/>
  <c r="J719" i="9" s="1"/>
  <c r="M718" i="9"/>
  <c r="I718" i="9"/>
  <c r="J718" i="9" s="1"/>
  <c r="M717" i="9"/>
  <c r="I717" i="9"/>
  <c r="J717" i="9" s="1"/>
  <c r="M716" i="9"/>
  <c r="I716" i="9"/>
  <c r="J716" i="9" s="1"/>
  <c r="M715" i="9"/>
  <c r="I715" i="9"/>
  <c r="J715" i="9" s="1"/>
  <c r="M714" i="9"/>
  <c r="I714" i="9"/>
  <c r="J714" i="9" s="1"/>
  <c r="M713" i="9"/>
  <c r="I713" i="9"/>
  <c r="J713" i="9" s="1"/>
  <c r="M712" i="9"/>
  <c r="I712" i="9"/>
  <c r="J712" i="9" s="1"/>
  <c r="M711" i="9"/>
  <c r="J711" i="9"/>
  <c r="I711" i="9"/>
  <c r="M710" i="9"/>
  <c r="I710" i="9"/>
  <c r="J710" i="9" s="1"/>
  <c r="M709" i="9"/>
  <c r="I709" i="9"/>
  <c r="J709" i="9" s="1"/>
  <c r="M708" i="9"/>
  <c r="I708" i="9"/>
  <c r="J708" i="9" s="1"/>
  <c r="M707" i="9"/>
  <c r="I707" i="9"/>
  <c r="J707" i="9" s="1"/>
  <c r="M706" i="9"/>
  <c r="I706" i="9"/>
  <c r="J706" i="9" s="1"/>
  <c r="M705" i="9"/>
  <c r="I705" i="9"/>
  <c r="J705" i="9" s="1"/>
  <c r="M704" i="9"/>
  <c r="I704" i="9"/>
  <c r="J704" i="9" s="1"/>
  <c r="M703" i="9"/>
  <c r="I703" i="9"/>
  <c r="J703" i="9" s="1"/>
  <c r="M702" i="9"/>
  <c r="I702" i="9"/>
  <c r="J702" i="9" s="1"/>
  <c r="M701" i="9"/>
  <c r="I701" i="9"/>
  <c r="J701" i="9" s="1"/>
  <c r="M700" i="9"/>
  <c r="I700" i="9"/>
  <c r="J700" i="9" s="1"/>
  <c r="M699" i="9"/>
  <c r="I699" i="9"/>
  <c r="J699" i="9" s="1"/>
  <c r="M698" i="9"/>
  <c r="I698" i="9"/>
  <c r="J698" i="9" s="1"/>
  <c r="M697" i="9"/>
  <c r="I697" i="9"/>
  <c r="J697" i="9" s="1"/>
  <c r="M696" i="9"/>
  <c r="I696" i="9"/>
  <c r="J696" i="9" s="1"/>
  <c r="M695" i="9"/>
  <c r="J695" i="9"/>
  <c r="I695" i="9"/>
  <c r="M694" i="9"/>
  <c r="I694" i="9"/>
  <c r="J694" i="9" s="1"/>
  <c r="M693" i="9"/>
  <c r="I693" i="9"/>
  <c r="J693" i="9" s="1"/>
  <c r="M692" i="9"/>
  <c r="I692" i="9"/>
  <c r="J692" i="9" s="1"/>
  <c r="M691" i="9"/>
  <c r="I691" i="9"/>
  <c r="J691" i="9" s="1"/>
  <c r="M690" i="9"/>
  <c r="I690" i="9"/>
  <c r="J690" i="9" s="1"/>
  <c r="M689" i="9"/>
  <c r="I689" i="9"/>
  <c r="J689" i="9" s="1"/>
  <c r="M688" i="9"/>
  <c r="I688" i="9"/>
  <c r="J688" i="9" s="1"/>
  <c r="M687" i="9"/>
  <c r="I687" i="9"/>
  <c r="J687" i="9" s="1"/>
  <c r="M686" i="9"/>
  <c r="I686" i="9"/>
  <c r="J686" i="9" s="1"/>
  <c r="M685" i="9"/>
  <c r="I685" i="9"/>
  <c r="J685" i="9" s="1"/>
  <c r="M684" i="9"/>
  <c r="I684" i="9"/>
  <c r="J684" i="9" s="1"/>
  <c r="M683" i="9"/>
  <c r="I683" i="9"/>
  <c r="J683" i="9" s="1"/>
  <c r="M682" i="9"/>
  <c r="I682" i="9"/>
  <c r="J682" i="9" s="1"/>
  <c r="M681" i="9"/>
  <c r="I681" i="9"/>
  <c r="J681" i="9" s="1"/>
  <c r="M680" i="9"/>
  <c r="I680" i="9"/>
  <c r="J680" i="9" s="1"/>
  <c r="M679" i="9"/>
  <c r="J679" i="9"/>
  <c r="I679" i="9"/>
  <c r="M678" i="9"/>
  <c r="I678" i="9"/>
  <c r="J678" i="9" s="1"/>
  <c r="M677" i="9"/>
  <c r="I677" i="9"/>
  <c r="J677" i="9" s="1"/>
  <c r="M676" i="9"/>
  <c r="I676" i="9"/>
  <c r="J676" i="9" s="1"/>
  <c r="M675" i="9"/>
  <c r="I675" i="9"/>
  <c r="J675" i="9" s="1"/>
  <c r="M674" i="9"/>
  <c r="I674" i="9"/>
  <c r="J674" i="9" s="1"/>
  <c r="M673" i="9"/>
  <c r="I673" i="9"/>
  <c r="J673" i="9" s="1"/>
  <c r="M672" i="9"/>
  <c r="I672" i="9"/>
  <c r="J672" i="9" s="1"/>
  <c r="M671" i="9"/>
  <c r="I671" i="9"/>
  <c r="J671" i="9" s="1"/>
  <c r="M670" i="9"/>
  <c r="I670" i="9"/>
  <c r="J670" i="9" s="1"/>
  <c r="M669" i="9"/>
  <c r="I669" i="9"/>
  <c r="J669" i="9" s="1"/>
  <c r="M668" i="9"/>
  <c r="I668" i="9"/>
  <c r="J668" i="9" s="1"/>
  <c r="M667" i="9"/>
  <c r="I667" i="9"/>
  <c r="J667" i="9" s="1"/>
  <c r="M666" i="9"/>
  <c r="I666" i="9"/>
  <c r="J666" i="9" s="1"/>
  <c r="M665" i="9"/>
  <c r="I665" i="9"/>
  <c r="J665" i="9" s="1"/>
  <c r="M664" i="9"/>
  <c r="I664" i="9"/>
  <c r="J664" i="9" s="1"/>
  <c r="M663" i="9"/>
  <c r="J663" i="9"/>
  <c r="I663" i="9"/>
  <c r="M662" i="9"/>
  <c r="I662" i="9"/>
  <c r="J662" i="9" s="1"/>
  <c r="M661" i="9"/>
  <c r="I661" i="9"/>
  <c r="J661" i="9" s="1"/>
  <c r="M660" i="9"/>
  <c r="I660" i="9"/>
  <c r="J660" i="9" s="1"/>
  <c r="M659" i="9"/>
  <c r="I659" i="9"/>
  <c r="J659" i="9" s="1"/>
  <c r="M658" i="9"/>
  <c r="I658" i="9"/>
  <c r="J658" i="9" s="1"/>
  <c r="M657" i="9"/>
  <c r="I657" i="9"/>
  <c r="J657" i="9" s="1"/>
  <c r="M656" i="9"/>
  <c r="I656" i="9"/>
  <c r="J656" i="9" s="1"/>
  <c r="M655" i="9"/>
  <c r="I655" i="9"/>
  <c r="J655" i="9" s="1"/>
  <c r="M654" i="9"/>
  <c r="I654" i="9"/>
  <c r="J654" i="9" s="1"/>
  <c r="M653" i="9"/>
  <c r="I653" i="9"/>
  <c r="J653" i="9" s="1"/>
  <c r="M652" i="9"/>
  <c r="I652" i="9"/>
  <c r="J652" i="9" s="1"/>
  <c r="M651" i="9"/>
  <c r="I651" i="9"/>
  <c r="J651" i="9" s="1"/>
  <c r="M650" i="9"/>
  <c r="I650" i="9"/>
  <c r="J650" i="9" s="1"/>
  <c r="M649" i="9"/>
  <c r="I649" i="9"/>
  <c r="J649" i="9" s="1"/>
  <c r="M648" i="9"/>
  <c r="I648" i="9"/>
  <c r="J648" i="9" s="1"/>
  <c r="M647" i="9"/>
  <c r="J647" i="9"/>
  <c r="I647" i="9"/>
  <c r="M646" i="9"/>
  <c r="I646" i="9"/>
  <c r="J646" i="9" s="1"/>
  <c r="M645" i="9"/>
  <c r="I645" i="9"/>
  <c r="J645" i="9" s="1"/>
  <c r="M644" i="9"/>
  <c r="I644" i="9"/>
  <c r="J644" i="9" s="1"/>
  <c r="M643" i="9"/>
  <c r="I643" i="9"/>
  <c r="J643" i="9" s="1"/>
  <c r="M642" i="9"/>
  <c r="I642" i="9"/>
  <c r="J642" i="9" s="1"/>
  <c r="M641" i="9"/>
  <c r="I641" i="9"/>
  <c r="J641" i="9" s="1"/>
  <c r="M640" i="9"/>
  <c r="I640" i="9"/>
  <c r="J640" i="9" s="1"/>
  <c r="M639" i="9"/>
  <c r="I639" i="9"/>
  <c r="J639" i="9" s="1"/>
  <c r="M638" i="9"/>
  <c r="I638" i="9"/>
  <c r="J638" i="9" s="1"/>
  <c r="M637" i="9"/>
  <c r="I637" i="9"/>
  <c r="J637" i="9" s="1"/>
  <c r="M636" i="9"/>
  <c r="I636" i="9"/>
  <c r="J636" i="9" s="1"/>
  <c r="M635" i="9"/>
  <c r="I635" i="9"/>
  <c r="J635" i="9" s="1"/>
  <c r="M634" i="9"/>
  <c r="I634" i="9"/>
  <c r="J634" i="9" s="1"/>
  <c r="M633" i="9"/>
  <c r="I633" i="9"/>
  <c r="J633" i="9" s="1"/>
  <c r="M632" i="9"/>
  <c r="I632" i="9"/>
  <c r="J632" i="9" s="1"/>
  <c r="M631" i="9"/>
  <c r="J631" i="9"/>
  <c r="I631" i="9"/>
  <c r="M630" i="9"/>
  <c r="I630" i="9"/>
  <c r="J630" i="9" s="1"/>
  <c r="M629" i="9"/>
  <c r="I629" i="9"/>
  <c r="J629" i="9" s="1"/>
  <c r="M628" i="9"/>
  <c r="I628" i="9"/>
  <c r="J628" i="9" s="1"/>
  <c r="M627" i="9"/>
  <c r="I627" i="9"/>
  <c r="J627" i="9" s="1"/>
  <c r="M626" i="9"/>
  <c r="I626" i="9"/>
  <c r="J626" i="9" s="1"/>
  <c r="M625" i="9"/>
  <c r="I625" i="9"/>
  <c r="J625" i="9" s="1"/>
  <c r="M624" i="9"/>
  <c r="I624" i="9"/>
  <c r="J624" i="9" s="1"/>
  <c r="M623" i="9"/>
  <c r="I623" i="9"/>
  <c r="J623" i="9" s="1"/>
  <c r="M622" i="9"/>
  <c r="I622" i="9"/>
  <c r="J622" i="9" s="1"/>
  <c r="M621" i="9"/>
  <c r="I621" i="9"/>
  <c r="J621" i="9" s="1"/>
  <c r="M620" i="9"/>
  <c r="I620" i="9"/>
  <c r="J620" i="9" s="1"/>
  <c r="M619" i="9"/>
  <c r="I619" i="9"/>
  <c r="J619" i="9" s="1"/>
  <c r="M618" i="9"/>
  <c r="I618" i="9"/>
  <c r="J618" i="9" s="1"/>
  <c r="M617" i="9"/>
  <c r="I617" i="9"/>
  <c r="J617" i="9" s="1"/>
  <c r="M616" i="9"/>
  <c r="I616" i="9"/>
  <c r="J616" i="9" s="1"/>
  <c r="M615" i="9"/>
  <c r="J615" i="9"/>
  <c r="I615" i="9"/>
  <c r="M614" i="9"/>
  <c r="I614" i="9"/>
  <c r="J614" i="9" s="1"/>
  <c r="M613" i="9"/>
  <c r="I613" i="9"/>
  <c r="J613" i="9" s="1"/>
  <c r="M612" i="9"/>
  <c r="I612" i="9"/>
  <c r="J612" i="9" s="1"/>
  <c r="M611" i="9"/>
  <c r="I611" i="9"/>
  <c r="J611" i="9" s="1"/>
  <c r="M610" i="9"/>
  <c r="I610" i="9"/>
  <c r="J610" i="9" s="1"/>
  <c r="M609" i="9"/>
  <c r="I609" i="9"/>
  <c r="J609" i="9" s="1"/>
  <c r="M608" i="9"/>
  <c r="I608" i="9"/>
  <c r="J608" i="9" s="1"/>
  <c r="M607" i="9"/>
  <c r="I607" i="9"/>
  <c r="J607" i="9" s="1"/>
  <c r="M606" i="9"/>
  <c r="I606" i="9"/>
  <c r="J606" i="9" s="1"/>
  <c r="M605" i="9"/>
  <c r="I605" i="9"/>
  <c r="J605" i="9" s="1"/>
  <c r="M604" i="9"/>
  <c r="I604" i="9"/>
  <c r="J604" i="9" s="1"/>
  <c r="M603" i="9"/>
  <c r="I603" i="9"/>
  <c r="J603" i="9" s="1"/>
  <c r="M602" i="9"/>
  <c r="I602" i="9"/>
  <c r="J602" i="9" s="1"/>
  <c r="M601" i="9"/>
  <c r="I601" i="9"/>
  <c r="J601" i="9" s="1"/>
  <c r="M600" i="9"/>
  <c r="I600" i="9"/>
  <c r="J600" i="9" s="1"/>
  <c r="M599" i="9"/>
  <c r="J599" i="9"/>
  <c r="I599" i="9"/>
  <c r="M598" i="9"/>
  <c r="I598" i="9"/>
  <c r="J598" i="9" s="1"/>
  <c r="M597" i="9"/>
  <c r="I597" i="9"/>
  <c r="J597" i="9" s="1"/>
  <c r="M596" i="9"/>
  <c r="I596" i="9"/>
  <c r="J596" i="9" s="1"/>
  <c r="M595" i="9"/>
  <c r="I595" i="9"/>
  <c r="J595" i="9" s="1"/>
  <c r="M594" i="9"/>
  <c r="I594" i="9"/>
  <c r="J594" i="9" s="1"/>
  <c r="M593" i="9"/>
  <c r="I593" i="9"/>
  <c r="J593" i="9" s="1"/>
  <c r="M592" i="9"/>
  <c r="I592" i="9"/>
  <c r="J592" i="9" s="1"/>
  <c r="M591" i="9"/>
  <c r="I591" i="9"/>
  <c r="J591" i="9" s="1"/>
  <c r="M590" i="9"/>
  <c r="I590" i="9"/>
  <c r="J590" i="9" s="1"/>
  <c r="M589" i="9"/>
  <c r="I589" i="9"/>
  <c r="J589" i="9" s="1"/>
  <c r="M588" i="9"/>
  <c r="I588" i="9"/>
  <c r="J588" i="9" s="1"/>
  <c r="M587" i="9"/>
  <c r="I587" i="9"/>
  <c r="J587" i="9" s="1"/>
  <c r="M586" i="9"/>
  <c r="I586" i="9"/>
  <c r="J586" i="9" s="1"/>
  <c r="M585" i="9"/>
  <c r="I585" i="9"/>
  <c r="J585" i="9" s="1"/>
  <c r="M584" i="9"/>
  <c r="I584" i="9"/>
  <c r="J584" i="9" s="1"/>
  <c r="M583" i="9"/>
  <c r="J583" i="9"/>
  <c r="I583" i="9"/>
  <c r="M582" i="9"/>
  <c r="I582" i="9"/>
  <c r="J582" i="9" s="1"/>
  <c r="M581" i="9"/>
  <c r="I581" i="9"/>
  <c r="J581" i="9" s="1"/>
  <c r="M580" i="9"/>
  <c r="I580" i="9"/>
  <c r="J580" i="9" s="1"/>
  <c r="M579" i="9"/>
  <c r="I579" i="9"/>
  <c r="J579" i="9" s="1"/>
  <c r="M578" i="9"/>
  <c r="I578" i="9"/>
  <c r="J578" i="9" s="1"/>
  <c r="M577" i="9"/>
  <c r="I577" i="9"/>
  <c r="J577" i="9" s="1"/>
  <c r="M576" i="9"/>
  <c r="I576" i="9"/>
  <c r="J576" i="9" s="1"/>
  <c r="M575" i="9"/>
  <c r="I575" i="9"/>
  <c r="J575" i="9" s="1"/>
  <c r="M574" i="9"/>
  <c r="I574" i="9"/>
  <c r="J574" i="9" s="1"/>
  <c r="M573" i="9"/>
  <c r="I573" i="9"/>
  <c r="J573" i="9" s="1"/>
  <c r="M572" i="9"/>
  <c r="I572" i="9"/>
  <c r="J572" i="9" s="1"/>
  <c r="M571" i="9"/>
  <c r="I571" i="9"/>
  <c r="J571" i="9" s="1"/>
  <c r="M570" i="9"/>
  <c r="I570" i="9"/>
  <c r="J570" i="9" s="1"/>
  <c r="M569" i="9"/>
  <c r="I569" i="9"/>
  <c r="J569" i="9" s="1"/>
  <c r="M568" i="9"/>
  <c r="I568" i="9"/>
  <c r="J568" i="9" s="1"/>
  <c r="M567" i="9"/>
  <c r="J567" i="9"/>
  <c r="I567" i="9"/>
  <c r="M566" i="9"/>
  <c r="I566" i="9"/>
  <c r="J566" i="9" s="1"/>
  <c r="M565" i="9"/>
  <c r="I565" i="9"/>
  <c r="J565" i="9" s="1"/>
  <c r="M564" i="9"/>
  <c r="I564" i="9"/>
  <c r="J564" i="9" s="1"/>
  <c r="M563" i="9"/>
  <c r="I563" i="9"/>
  <c r="J563" i="9" s="1"/>
  <c r="M562" i="9"/>
  <c r="I562" i="9"/>
  <c r="J562" i="9" s="1"/>
  <c r="M561" i="9"/>
  <c r="I561" i="9"/>
  <c r="J561" i="9" s="1"/>
  <c r="M560" i="9"/>
  <c r="I560" i="9"/>
  <c r="J560" i="9" s="1"/>
  <c r="M559" i="9"/>
  <c r="I559" i="9"/>
  <c r="J559" i="9" s="1"/>
  <c r="M558" i="9"/>
  <c r="I558" i="9"/>
  <c r="J558" i="9" s="1"/>
  <c r="M557" i="9"/>
  <c r="I557" i="9"/>
  <c r="J557" i="9" s="1"/>
  <c r="M556" i="9"/>
  <c r="I556" i="9"/>
  <c r="J556" i="9" s="1"/>
  <c r="M555" i="9"/>
  <c r="I555" i="9"/>
  <c r="J555" i="9" s="1"/>
  <c r="M554" i="9"/>
  <c r="I554" i="9"/>
  <c r="J554" i="9" s="1"/>
  <c r="M553" i="9"/>
  <c r="I553" i="9"/>
  <c r="J553" i="9" s="1"/>
  <c r="M552" i="9"/>
  <c r="I552" i="9"/>
  <c r="J552" i="9" s="1"/>
  <c r="M551" i="9"/>
  <c r="J551" i="9"/>
  <c r="I551" i="9"/>
  <c r="M550" i="9"/>
  <c r="I550" i="9"/>
  <c r="J550" i="9" s="1"/>
  <c r="M549" i="9"/>
  <c r="I549" i="9"/>
  <c r="J549" i="9" s="1"/>
  <c r="M548" i="9"/>
  <c r="I548" i="9"/>
  <c r="J548" i="9" s="1"/>
  <c r="M547" i="9"/>
  <c r="I547" i="9"/>
  <c r="J547" i="9" s="1"/>
  <c r="M546" i="9"/>
  <c r="I546" i="9"/>
  <c r="J546" i="9" s="1"/>
  <c r="M545" i="9"/>
  <c r="I545" i="9"/>
  <c r="J545" i="9" s="1"/>
  <c r="M544" i="9"/>
  <c r="I544" i="9"/>
  <c r="J544" i="9" s="1"/>
  <c r="M543" i="9"/>
  <c r="I543" i="9"/>
  <c r="J543" i="9" s="1"/>
  <c r="M542" i="9"/>
  <c r="I542" i="9"/>
  <c r="J542" i="9" s="1"/>
  <c r="M541" i="9"/>
  <c r="I541" i="9"/>
  <c r="J541" i="9" s="1"/>
  <c r="M540" i="9"/>
  <c r="I540" i="9"/>
  <c r="J540" i="9" s="1"/>
  <c r="M539" i="9"/>
  <c r="I539" i="9"/>
  <c r="J539" i="9" s="1"/>
  <c r="M538" i="9"/>
  <c r="I538" i="9"/>
  <c r="J538" i="9" s="1"/>
  <c r="M537" i="9"/>
  <c r="I537" i="9"/>
  <c r="J537" i="9" s="1"/>
  <c r="M536" i="9"/>
  <c r="I536" i="9"/>
  <c r="J536" i="9" s="1"/>
  <c r="M535" i="9"/>
  <c r="J535" i="9"/>
  <c r="I535" i="9"/>
  <c r="M534" i="9"/>
  <c r="I534" i="9"/>
  <c r="J534" i="9" s="1"/>
  <c r="M533" i="9"/>
  <c r="I533" i="9"/>
  <c r="J533" i="9" s="1"/>
  <c r="M532" i="9"/>
  <c r="I532" i="9"/>
  <c r="J532" i="9" s="1"/>
  <c r="M531" i="9"/>
  <c r="I531" i="9"/>
  <c r="J531" i="9" s="1"/>
  <c r="M530" i="9"/>
  <c r="I530" i="9"/>
  <c r="J530" i="9" s="1"/>
  <c r="M529" i="9"/>
  <c r="I529" i="9"/>
  <c r="J529" i="9" s="1"/>
  <c r="M528" i="9"/>
  <c r="I528" i="9"/>
  <c r="J528" i="9" s="1"/>
  <c r="M527" i="9"/>
  <c r="I527" i="9"/>
  <c r="J527" i="9" s="1"/>
  <c r="M526" i="9"/>
  <c r="I526" i="9"/>
  <c r="J526" i="9" s="1"/>
  <c r="M525" i="9"/>
  <c r="I525" i="9"/>
  <c r="J525" i="9" s="1"/>
  <c r="M524" i="9"/>
  <c r="I524" i="9"/>
  <c r="J524" i="9" s="1"/>
  <c r="M523" i="9"/>
  <c r="I523" i="9"/>
  <c r="J523" i="9" s="1"/>
  <c r="M522" i="9"/>
  <c r="I522" i="9"/>
  <c r="J522" i="9" s="1"/>
  <c r="M521" i="9"/>
  <c r="I521" i="9"/>
  <c r="J521" i="9" s="1"/>
  <c r="M520" i="9"/>
  <c r="I520" i="9"/>
  <c r="J520" i="9" s="1"/>
  <c r="M519" i="9"/>
  <c r="J519" i="9"/>
  <c r="I519" i="9"/>
  <c r="M518" i="9"/>
  <c r="I518" i="9"/>
  <c r="J518" i="9" s="1"/>
  <c r="M517" i="9"/>
  <c r="I517" i="9"/>
  <c r="J517" i="9" s="1"/>
  <c r="M516" i="9"/>
  <c r="I516" i="9"/>
  <c r="J516" i="9" s="1"/>
  <c r="M515" i="9"/>
  <c r="I515" i="9"/>
  <c r="J515" i="9" s="1"/>
  <c r="M514" i="9"/>
  <c r="I514" i="9"/>
  <c r="J514" i="9" s="1"/>
  <c r="M513" i="9"/>
  <c r="I513" i="9"/>
  <c r="J513" i="9" s="1"/>
  <c r="M512" i="9"/>
  <c r="I512" i="9"/>
  <c r="J512" i="9" s="1"/>
  <c r="M511" i="9"/>
  <c r="I511" i="9"/>
  <c r="J511" i="9" s="1"/>
  <c r="M510" i="9"/>
  <c r="I510" i="9"/>
  <c r="J510" i="9" s="1"/>
  <c r="M509" i="9"/>
  <c r="I509" i="9"/>
  <c r="J509" i="9" s="1"/>
  <c r="M508" i="9"/>
  <c r="I508" i="9"/>
  <c r="J508" i="9" s="1"/>
  <c r="M507" i="9"/>
  <c r="I507" i="9"/>
  <c r="J507" i="9" s="1"/>
  <c r="M506" i="9"/>
  <c r="I506" i="9"/>
  <c r="J506" i="9" s="1"/>
  <c r="M505" i="9"/>
  <c r="I505" i="9"/>
  <c r="J505" i="9" s="1"/>
  <c r="M504" i="9"/>
  <c r="I504" i="9"/>
  <c r="J504" i="9" s="1"/>
  <c r="M503" i="9"/>
  <c r="J503" i="9"/>
  <c r="I503" i="9"/>
  <c r="M502" i="9"/>
  <c r="I502" i="9"/>
  <c r="J502" i="9" s="1"/>
  <c r="M501" i="9"/>
  <c r="I501" i="9"/>
  <c r="J501" i="9" s="1"/>
  <c r="M500" i="9"/>
  <c r="I500" i="9"/>
  <c r="J500" i="9" s="1"/>
  <c r="M499" i="9"/>
  <c r="I499" i="9"/>
  <c r="J499" i="9" s="1"/>
  <c r="M498" i="9"/>
  <c r="I498" i="9"/>
  <c r="J498" i="9" s="1"/>
  <c r="M497" i="9"/>
  <c r="I497" i="9"/>
  <c r="J497" i="9" s="1"/>
  <c r="M496" i="9"/>
  <c r="I496" i="9"/>
  <c r="J496" i="9" s="1"/>
  <c r="M495" i="9"/>
  <c r="I495" i="9"/>
  <c r="J495" i="9" s="1"/>
  <c r="M494" i="9"/>
  <c r="I494" i="9"/>
  <c r="J494" i="9" s="1"/>
  <c r="M493" i="9"/>
  <c r="I493" i="9"/>
  <c r="J493" i="9" s="1"/>
  <c r="M492" i="9"/>
  <c r="I492" i="9"/>
  <c r="J492" i="9" s="1"/>
  <c r="M491" i="9"/>
  <c r="I491" i="9"/>
  <c r="J491" i="9" s="1"/>
  <c r="M490" i="9"/>
  <c r="I490" i="9"/>
  <c r="J490" i="9" s="1"/>
  <c r="M489" i="9"/>
  <c r="I489" i="9"/>
  <c r="J489" i="9" s="1"/>
  <c r="M488" i="9"/>
  <c r="I488" i="9"/>
  <c r="J488" i="9" s="1"/>
  <c r="M487" i="9"/>
  <c r="J487" i="9"/>
  <c r="I487" i="9"/>
  <c r="M486" i="9"/>
  <c r="I486" i="9"/>
  <c r="J486" i="9" s="1"/>
  <c r="M485" i="9"/>
  <c r="I485" i="9"/>
  <c r="J485" i="9" s="1"/>
  <c r="M484" i="9"/>
  <c r="I484" i="9"/>
  <c r="J484" i="9" s="1"/>
  <c r="M483" i="9"/>
  <c r="I483" i="9"/>
  <c r="J483" i="9" s="1"/>
  <c r="M482" i="9"/>
  <c r="I482" i="9"/>
  <c r="J482" i="9" s="1"/>
  <c r="M481" i="9"/>
  <c r="I481" i="9"/>
  <c r="J481" i="9" s="1"/>
  <c r="M480" i="9"/>
  <c r="I480" i="9"/>
  <c r="J480" i="9" s="1"/>
  <c r="M479" i="9"/>
  <c r="I479" i="9"/>
  <c r="J479" i="9" s="1"/>
  <c r="M478" i="9"/>
  <c r="I478" i="9"/>
  <c r="J478" i="9" s="1"/>
  <c r="M477" i="9"/>
  <c r="I477" i="9"/>
  <c r="J477" i="9" s="1"/>
  <c r="M476" i="9"/>
  <c r="I476" i="9"/>
  <c r="J476" i="9" s="1"/>
  <c r="M475" i="9"/>
  <c r="I475" i="9"/>
  <c r="J475" i="9" s="1"/>
  <c r="M474" i="9"/>
  <c r="I474" i="9"/>
  <c r="J474" i="9" s="1"/>
  <c r="M473" i="9"/>
  <c r="I473" i="9"/>
  <c r="J473" i="9" s="1"/>
  <c r="M472" i="9"/>
  <c r="I472" i="9"/>
  <c r="J472" i="9" s="1"/>
  <c r="M471" i="9"/>
  <c r="J471" i="9"/>
  <c r="I471" i="9"/>
  <c r="M470" i="9"/>
  <c r="I470" i="9"/>
  <c r="J470" i="9" s="1"/>
  <c r="M469" i="9"/>
  <c r="I469" i="9"/>
  <c r="J469" i="9" s="1"/>
  <c r="M468" i="9"/>
  <c r="I468" i="9"/>
  <c r="J468" i="9" s="1"/>
  <c r="M467" i="9"/>
  <c r="I467" i="9"/>
  <c r="J467" i="9" s="1"/>
  <c r="M466" i="9"/>
  <c r="I466" i="9"/>
  <c r="J466" i="9" s="1"/>
  <c r="M465" i="9"/>
  <c r="I465" i="9"/>
  <c r="J465" i="9" s="1"/>
  <c r="M464" i="9"/>
  <c r="I464" i="9"/>
  <c r="J464" i="9" s="1"/>
  <c r="M463" i="9"/>
  <c r="I463" i="9"/>
  <c r="J463" i="9" s="1"/>
  <c r="M462" i="9"/>
  <c r="I462" i="9"/>
  <c r="J462" i="9" s="1"/>
  <c r="M461" i="9"/>
  <c r="I461" i="9"/>
  <c r="J461" i="9" s="1"/>
  <c r="M460" i="9"/>
  <c r="I460" i="9"/>
  <c r="J460" i="9" s="1"/>
  <c r="M459" i="9"/>
  <c r="I459" i="9"/>
  <c r="J459" i="9" s="1"/>
  <c r="M458" i="9"/>
  <c r="I458" i="9"/>
  <c r="J458" i="9" s="1"/>
  <c r="M457" i="9"/>
  <c r="I457" i="9"/>
  <c r="J457" i="9" s="1"/>
  <c r="M456" i="9"/>
  <c r="I456" i="9"/>
  <c r="J456" i="9" s="1"/>
  <c r="M455" i="9"/>
  <c r="I455" i="9"/>
  <c r="J455" i="9" s="1"/>
  <c r="M454" i="9"/>
  <c r="J454" i="9"/>
  <c r="I454" i="9"/>
  <c r="M453" i="9"/>
  <c r="I453" i="9"/>
  <c r="J453" i="9" s="1"/>
  <c r="M452" i="9"/>
  <c r="I452" i="9"/>
  <c r="J452" i="9" s="1"/>
  <c r="M451" i="9"/>
  <c r="I451" i="9"/>
  <c r="J451" i="9" s="1"/>
  <c r="M450" i="9"/>
  <c r="I450" i="9"/>
  <c r="J450" i="9" s="1"/>
  <c r="M449" i="9"/>
  <c r="I449" i="9"/>
  <c r="J449" i="9" s="1"/>
  <c r="M448" i="9"/>
  <c r="I448" i="9"/>
  <c r="J448" i="9" s="1"/>
  <c r="M447" i="9"/>
  <c r="I447" i="9"/>
  <c r="J447" i="9" s="1"/>
  <c r="M446" i="9"/>
  <c r="I446" i="9"/>
  <c r="J446" i="9" s="1"/>
  <c r="M445" i="9"/>
  <c r="I445" i="9"/>
  <c r="J445" i="9" s="1"/>
  <c r="M444" i="9"/>
  <c r="I444" i="9"/>
  <c r="J444" i="9" s="1"/>
  <c r="M443" i="9"/>
  <c r="I443" i="9"/>
  <c r="J443" i="9" s="1"/>
  <c r="M442" i="9"/>
  <c r="I442" i="9"/>
  <c r="J442" i="9" s="1"/>
  <c r="M441" i="9"/>
  <c r="I441" i="9"/>
  <c r="J441" i="9" s="1"/>
  <c r="M440" i="9"/>
  <c r="I440" i="9"/>
  <c r="J440" i="9" s="1"/>
  <c r="M439" i="9"/>
  <c r="I439" i="9"/>
  <c r="J439" i="9" s="1"/>
  <c r="M438" i="9"/>
  <c r="I438" i="9"/>
  <c r="J438" i="9" s="1"/>
  <c r="M437" i="9"/>
  <c r="I437" i="9"/>
  <c r="J437" i="9" s="1"/>
  <c r="M436" i="9"/>
  <c r="J436" i="9"/>
  <c r="I436" i="9"/>
  <c r="M435" i="9"/>
  <c r="I435" i="9"/>
  <c r="J435" i="9" s="1"/>
  <c r="M434" i="9"/>
  <c r="I434" i="9"/>
  <c r="J434" i="9" s="1"/>
  <c r="M433" i="9"/>
  <c r="I433" i="9"/>
  <c r="J433" i="9" s="1"/>
  <c r="M432" i="9"/>
  <c r="I432" i="9"/>
  <c r="J432" i="9" s="1"/>
  <c r="M431" i="9"/>
  <c r="I431" i="9"/>
  <c r="J431" i="9" s="1"/>
  <c r="M430" i="9"/>
  <c r="I430" i="9"/>
  <c r="J430" i="9" s="1"/>
  <c r="M429" i="9"/>
  <c r="I429" i="9"/>
  <c r="J429" i="9" s="1"/>
  <c r="M428" i="9"/>
  <c r="I428" i="9"/>
  <c r="J428" i="9" s="1"/>
  <c r="M427" i="9"/>
  <c r="I427" i="9"/>
  <c r="J427" i="9" s="1"/>
  <c r="M426" i="9"/>
  <c r="I426" i="9"/>
  <c r="J426" i="9" s="1"/>
  <c r="M425" i="9"/>
  <c r="I425" i="9"/>
  <c r="J425" i="9" s="1"/>
  <c r="M424" i="9"/>
  <c r="I424" i="9"/>
  <c r="J424" i="9" s="1"/>
  <c r="M423" i="9"/>
  <c r="I423" i="9"/>
  <c r="J423" i="9" s="1"/>
  <c r="M422" i="9"/>
  <c r="I422" i="9"/>
  <c r="J422" i="9" s="1"/>
  <c r="M421" i="9"/>
  <c r="I421" i="9"/>
  <c r="J421" i="9" s="1"/>
  <c r="M420" i="9"/>
  <c r="J420" i="9"/>
  <c r="I420" i="9"/>
  <c r="M419" i="9"/>
  <c r="I419" i="9"/>
  <c r="J419" i="9" s="1"/>
  <c r="M418" i="9"/>
  <c r="I418" i="9"/>
  <c r="J418" i="9" s="1"/>
  <c r="M417" i="9"/>
  <c r="I417" i="9"/>
  <c r="J417" i="9" s="1"/>
  <c r="M416" i="9"/>
  <c r="I416" i="9"/>
  <c r="J416" i="9" s="1"/>
  <c r="M415" i="9"/>
  <c r="I415" i="9"/>
  <c r="J415" i="9" s="1"/>
  <c r="M414" i="9"/>
  <c r="I414" i="9"/>
  <c r="J414" i="9" s="1"/>
  <c r="M413" i="9"/>
  <c r="I413" i="9"/>
  <c r="J413" i="9" s="1"/>
  <c r="M412" i="9"/>
  <c r="I412" i="9"/>
  <c r="J412" i="9" s="1"/>
  <c r="M411" i="9"/>
  <c r="I411" i="9"/>
  <c r="J411" i="9" s="1"/>
  <c r="M410" i="9"/>
  <c r="I410" i="9"/>
  <c r="J410" i="9" s="1"/>
  <c r="M409" i="9"/>
  <c r="I409" i="9"/>
  <c r="J409" i="9" s="1"/>
  <c r="M408" i="9"/>
  <c r="I408" i="9"/>
  <c r="J408" i="9" s="1"/>
  <c r="M407" i="9"/>
  <c r="I407" i="9"/>
  <c r="J407" i="9" s="1"/>
  <c r="M406" i="9"/>
  <c r="I406" i="9"/>
  <c r="J406" i="9" s="1"/>
  <c r="M405" i="9"/>
  <c r="I405" i="9"/>
  <c r="J405" i="9" s="1"/>
  <c r="M404" i="9"/>
  <c r="J404" i="9"/>
  <c r="I404" i="9"/>
  <c r="M403" i="9"/>
  <c r="I403" i="9"/>
  <c r="J403" i="9" s="1"/>
  <c r="M402" i="9"/>
  <c r="I402" i="9"/>
  <c r="J402" i="9" s="1"/>
  <c r="M401" i="9"/>
  <c r="I401" i="9"/>
  <c r="J401" i="9" s="1"/>
  <c r="M400" i="9"/>
  <c r="I400" i="9"/>
  <c r="J400" i="9" s="1"/>
  <c r="M399" i="9"/>
  <c r="I399" i="9"/>
  <c r="J399" i="9" s="1"/>
  <c r="M398" i="9"/>
  <c r="I398" i="9"/>
  <c r="J398" i="9" s="1"/>
  <c r="M397" i="9"/>
  <c r="I397" i="9"/>
  <c r="J397" i="9" s="1"/>
  <c r="M396" i="9"/>
  <c r="I396" i="9"/>
  <c r="J396" i="9" s="1"/>
  <c r="M395" i="9"/>
  <c r="I395" i="9"/>
  <c r="J395" i="9" s="1"/>
  <c r="M394" i="9"/>
  <c r="I394" i="9"/>
  <c r="J394" i="9" s="1"/>
  <c r="M393" i="9"/>
  <c r="I393" i="9"/>
  <c r="J393" i="9" s="1"/>
  <c r="M392" i="9"/>
  <c r="I392" i="9"/>
  <c r="J392" i="9" s="1"/>
  <c r="M391" i="9"/>
  <c r="I391" i="9"/>
  <c r="J391" i="9" s="1"/>
  <c r="M390" i="9"/>
  <c r="I390" i="9"/>
  <c r="J390" i="9" s="1"/>
  <c r="M389" i="9"/>
  <c r="I389" i="9"/>
  <c r="J389" i="9" s="1"/>
  <c r="M388" i="9"/>
  <c r="J388" i="9"/>
  <c r="I388" i="9"/>
  <c r="M387" i="9"/>
  <c r="I387" i="9"/>
  <c r="J387" i="9" s="1"/>
  <c r="M386" i="9"/>
  <c r="I386" i="9"/>
  <c r="J386" i="9" s="1"/>
  <c r="M385" i="9"/>
  <c r="I385" i="9"/>
  <c r="J385" i="9" s="1"/>
  <c r="M384" i="9"/>
  <c r="I384" i="9"/>
  <c r="J384" i="9" s="1"/>
  <c r="M383" i="9"/>
  <c r="I383" i="9"/>
  <c r="J383" i="9" s="1"/>
  <c r="M382" i="9"/>
  <c r="I382" i="9"/>
  <c r="J382" i="9" s="1"/>
  <c r="M381" i="9"/>
  <c r="I381" i="9"/>
  <c r="J381" i="9" s="1"/>
  <c r="M380" i="9"/>
  <c r="I380" i="9"/>
  <c r="J380" i="9" s="1"/>
  <c r="M379" i="9"/>
  <c r="I379" i="9"/>
  <c r="J379" i="9" s="1"/>
  <c r="M378" i="9"/>
  <c r="I378" i="9"/>
  <c r="J378" i="9" s="1"/>
  <c r="M377" i="9"/>
  <c r="I377" i="9"/>
  <c r="J377" i="9" s="1"/>
  <c r="M376" i="9"/>
  <c r="I376" i="9"/>
  <c r="J376" i="9" s="1"/>
  <c r="M375" i="9"/>
  <c r="I375" i="9"/>
  <c r="J375" i="9" s="1"/>
  <c r="M374" i="9"/>
  <c r="I374" i="9"/>
  <c r="J374" i="9" s="1"/>
  <c r="M373" i="9"/>
  <c r="I373" i="9"/>
  <c r="J373" i="9" s="1"/>
  <c r="M372" i="9"/>
  <c r="J372" i="9"/>
  <c r="I372" i="9"/>
  <c r="M371" i="9"/>
  <c r="I371" i="9"/>
  <c r="J371" i="9" s="1"/>
  <c r="M370" i="9"/>
  <c r="I370" i="9"/>
  <c r="J370" i="9" s="1"/>
  <c r="M369" i="9"/>
  <c r="I369" i="9"/>
  <c r="J369" i="9" s="1"/>
  <c r="M368" i="9"/>
  <c r="I368" i="9"/>
  <c r="J368" i="9" s="1"/>
  <c r="M367" i="9"/>
  <c r="I367" i="9"/>
  <c r="J367" i="9" s="1"/>
  <c r="M366" i="9"/>
  <c r="I366" i="9"/>
  <c r="J366" i="9" s="1"/>
  <c r="M365" i="9"/>
  <c r="I365" i="9"/>
  <c r="J365" i="9" s="1"/>
  <c r="M364" i="9"/>
  <c r="I364" i="9"/>
  <c r="J364" i="9" s="1"/>
  <c r="M363" i="9"/>
  <c r="I363" i="9"/>
  <c r="J363" i="9" s="1"/>
  <c r="M362" i="9"/>
  <c r="I362" i="9"/>
  <c r="J362" i="9" s="1"/>
  <c r="M361" i="9"/>
  <c r="I361" i="9"/>
  <c r="J361" i="9" s="1"/>
  <c r="M360" i="9"/>
  <c r="I360" i="9"/>
  <c r="J360" i="9" s="1"/>
  <c r="M359" i="9"/>
  <c r="I359" i="9"/>
  <c r="J359" i="9" s="1"/>
  <c r="M358" i="9"/>
  <c r="I358" i="9"/>
  <c r="J358" i="9" s="1"/>
  <c r="M357" i="9"/>
  <c r="I357" i="9"/>
  <c r="J357" i="9" s="1"/>
  <c r="M356" i="9"/>
  <c r="J356" i="9"/>
  <c r="I356" i="9"/>
  <c r="M355" i="9"/>
  <c r="I355" i="9"/>
  <c r="J355" i="9" s="1"/>
  <c r="M354" i="9"/>
  <c r="I354" i="9"/>
  <c r="J354" i="9" s="1"/>
  <c r="M353" i="9"/>
  <c r="I353" i="9"/>
  <c r="J353" i="9" s="1"/>
  <c r="M352" i="9"/>
  <c r="I352" i="9"/>
  <c r="J352" i="9" s="1"/>
  <c r="M351" i="9"/>
  <c r="I351" i="9"/>
  <c r="J351" i="9" s="1"/>
  <c r="M350" i="9"/>
  <c r="I350" i="9"/>
  <c r="J350" i="9" s="1"/>
  <c r="M349" i="9"/>
  <c r="I349" i="9"/>
  <c r="J349" i="9" s="1"/>
  <c r="M348" i="9"/>
  <c r="I348" i="9"/>
  <c r="J348" i="9" s="1"/>
  <c r="M347" i="9"/>
  <c r="I347" i="9"/>
  <c r="J347" i="9" s="1"/>
  <c r="M346" i="9"/>
  <c r="I346" i="9"/>
  <c r="J346" i="9" s="1"/>
  <c r="M345" i="9"/>
  <c r="I345" i="9"/>
  <c r="J345" i="9" s="1"/>
  <c r="M344" i="9"/>
  <c r="I344" i="9"/>
  <c r="J344" i="9" s="1"/>
  <c r="M343" i="9"/>
  <c r="I343" i="9"/>
  <c r="J343" i="9" s="1"/>
  <c r="M342" i="9"/>
  <c r="I342" i="9"/>
  <c r="J342" i="9" s="1"/>
  <c r="M341" i="9"/>
  <c r="I341" i="9"/>
  <c r="J341" i="9" s="1"/>
  <c r="M340" i="9"/>
  <c r="J340" i="9"/>
  <c r="I340" i="9"/>
  <c r="M339" i="9"/>
  <c r="I339" i="9"/>
  <c r="J339" i="9" s="1"/>
  <c r="M338" i="9"/>
  <c r="I338" i="9"/>
  <c r="J338" i="9" s="1"/>
  <c r="M337" i="9"/>
  <c r="I337" i="9"/>
  <c r="J337" i="9" s="1"/>
  <c r="M336" i="9"/>
  <c r="I336" i="9"/>
  <c r="J336" i="9" s="1"/>
  <c r="M335" i="9"/>
  <c r="I335" i="9"/>
  <c r="J335" i="9" s="1"/>
  <c r="M334" i="9"/>
  <c r="I334" i="9"/>
  <c r="J334" i="9" s="1"/>
  <c r="M333" i="9"/>
  <c r="I333" i="9"/>
  <c r="J333" i="9" s="1"/>
  <c r="M332" i="9"/>
  <c r="I332" i="9"/>
  <c r="J332" i="9" s="1"/>
  <c r="M331" i="9"/>
  <c r="I331" i="9"/>
  <c r="J331" i="9" s="1"/>
  <c r="M330" i="9"/>
  <c r="I330" i="9"/>
  <c r="J330" i="9" s="1"/>
  <c r="M329" i="9"/>
  <c r="I329" i="9"/>
  <c r="J329" i="9" s="1"/>
  <c r="M328" i="9"/>
  <c r="I328" i="9"/>
  <c r="J328" i="9" s="1"/>
  <c r="M327" i="9"/>
  <c r="I327" i="9"/>
  <c r="J327" i="9" s="1"/>
  <c r="M326" i="9"/>
  <c r="I326" i="9"/>
  <c r="J326" i="9" s="1"/>
  <c r="M325" i="9"/>
  <c r="I325" i="9"/>
  <c r="J325" i="9" s="1"/>
  <c r="M324" i="9"/>
  <c r="J324" i="9"/>
  <c r="I324" i="9"/>
  <c r="M323" i="9"/>
  <c r="I323" i="9"/>
  <c r="J323" i="9" s="1"/>
  <c r="M322" i="9"/>
  <c r="I322" i="9"/>
  <c r="J322" i="9" s="1"/>
  <c r="M321" i="9"/>
  <c r="I321" i="9"/>
  <c r="J321" i="9" s="1"/>
  <c r="M320" i="9"/>
  <c r="I320" i="9"/>
  <c r="J320" i="9" s="1"/>
  <c r="M319" i="9"/>
  <c r="I319" i="9"/>
  <c r="J319" i="9" s="1"/>
  <c r="M318" i="9"/>
  <c r="I318" i="9"/>
  <c r="J318" i="9" s="1"/>
  <c r="M317" i="9"/>
  <c r="I317" i="9"/>
  <c r="J317" i="9" s="1"/>
  <c r="M316" i="9"/>
  <c r="I316" i="9"/>
  <c r="J316" i="9" s="1"/>
  <c r="M315" i="9"/>
  <c r="I315" i="9"/>
  <c r="J315" i="9" s="1"/>
  <c r="M314" i="9"/>
  <c r="I314" i="9"/>
  <c r="J314" i="9" s="1"/>
  <c r="M313" i="9"/>
  <c r="I313" i="9"/>
  <c r="J313" i="9" s="1"/>
  <c r="M312" i="9"/>
  <c r="I312" i="9"/>
  <c r="J312" i="9" s="1"/>
  <c r="M311" i="9"/>
  <c r="I311" i="9"/>
  <c r="J311" i="9" s="1"/>
  <c r="M310" i="9"/>
  <c r="I310" i="9"/>
  <c r="J310" i="9" s="1"/>
  <c r="M309" i="9"/>
  <c r="I309" i="9"/>
  <c r="J309" i="9" s="1"/>
  <c r="M308" i="9"/>
  <c r="J308" i="9"/>
  <c r="I308" i="9"/>
  <c r="M307" i="9"/>
  <c r="I307" i="9"/>
  <c r="J307" i="9" s="1"/>
  <c r="M306" i="9"/>
  <c r="I306" i="9"/>
  <c r="J306" i="9" s="1"/>
  <c r="M305" i="9"/>
  <c r="I305" i="9"/>
  <c r="J305" i="9" s="1"/>
  <c r="M304" i="9"/>
  <c r="I304" i="9"/>
  <c r="J304" i="9" s="1"/>
  <c r="M303" i="9"/>
  <c r="I303" i="9"/>
  <c r="J303" i="9" s="1"/>
  <c r="M302" i="9"/>
  <c r="I302" i="9"/>
  <c r="J302" i="9" s="1"/>
  <c r="M301" i="9"/>
  <c r="I301" i="9"/>
  <c r="J301" i="9" s="1"/>
  <c r="M300" i="9"/>
  <c r="I300" i="9"/>
  <c r="J300" i="9" s="1"/>
  <c r="M299" i="9"/>
  <c r="I299" i="9"/>
  <c r="J299" i="9" s="1"/>
  <c r="M298" i="9"/>
  <c r="I298" i="9"/>
  <c r="J298" i="9" s="1"/>
  <c r="M297" i="9"/>
  <c r="I297" i="9"/>
  <c r="J297" i="9" s="1"/>
  <c r="M296" i="9"/>
  <c r="I296" i="9"/>
  <c r="J296" i="9" s="1"/>
  <c r="M295" i="9"/>
  <c r="I295" i="9"/>
  <c r="J295" i="9" s="1"/>
  <c r="M294" i="9"/>
  <c r="I294" i="9"/>
  <c r="J294" i="9" s="1"/>
  <c r="M293" i="9"/>
  <c r="I293" i="9"/>
  <c r="J293" i="9" s="1"/>
  <c r="M292" i="9"/>
  <c r="J292" i="9"/>
  <c r="I292" i="9"/>
  <c r="M291" i="9"/>
  <c r="I291" i="9"/>
  <c r="J291" i="9" s="1"/>
  <c r="M290" i="9"/>
  <c r="I290" i="9"/>
  <c r="J290" i="9" s="1"/>
  <c r="M289" i="9"/>
  <c r="I289" i="9"/>
  <c r="J289" i="9" s="1"/>
  <c r="M288" i="9"/>
  <c r="I288" i="9"/>
  <c r="J288" i="9" s="1"/>
  <c r="M287" i="9"/>
  <c r="I287" i="9"/>
  <c r="J287" i="9" s="1"/>
  <c r="M286" i="9"/>
  <c r="I286" i="9"/>
  <c r="J286" i="9" s="1"/>
  <c r="M285" i="9"/>
  <c r="I285" i="9"/>
  <c r="J285" i="9" s="1"/>
  <c r="M284" i="9"/>
  <c r="I284" i="9"/>
  <c r="J284" i="9" s="1"/>
  <c r="M283" i="9"/>
  <c r="I283" i="9"/>
  <c r="J283" i="9" s="1"/>
  <c r="M282" i="9"/>
  <c r="I282" i="9"/>
  <c r="J282" i="9" s="1"/>
  <c r="M281" i="9"/>
  <c r="I281" i="9"/>
  <c r="J281" i="9" s="1"/>
  <c r="M280" i="9"/>
  <c r="I280" i="9"/>
  <c r="J280" i="9" s="1"/>
  <c r="M279" i="9"/>
  <c r="I279" i="9"/>
  <c r="J279" i="9" s="1"/>
  <c r="M278" i="9"/>
  <c r="I278" i="9"/>
  <c r="J278" i="9" s="1"/>
  <c r="M277" i="9"/>
  <c r="I277" i="9"/>
  <c r="J277" i="9" s="1"/>
  <c r="M276" i="9"/>
  <c r="J276" i="9"/>
  <c r="I276" i="9"/>
  <c r="M275" i="9"/>
  <c r="I275" i="9"/>
  <c r="J275" i="9" s="1"/>
  <c r="M274" i="9"/>
  <c r="I274" i="9"/>
  <c r="J274" i="9" s="1"/>
  <c r="M273" i="9"/>
  <c r="I273" i="9"/>
  <c r="J273" i="9" s="1"/>
  <c r="M272" i="9"/>
  <c r="I272" i="9"/>
  <c r="J272" i="9" s="1"/>
  <c r="M271" i="9"/>
  <c r="I271" i="9"/>
  <c r="J271" i="9" s="1"/>
  <c r="M270" i="9"/>
  <c r="I270" i="9"/>
  <c r="J270" i="9" s="1"/>
  <c r="M269" i="9"/>
  <c r="I269" i="9"/>
  <c r="J269" i="9" s="1"/>
  <c r="M268" i="9"/>
  <c r="I268" i="9"/>
  <c r="J268" i="9" s="1"/>
  <c r="M267" i="9"/>
  <c r="I267" i="9"/>
  <c r="J267" i="9" s="1"/>
  <c r="M266" i="9"/>
  <c r="I266" i="9"/>
  <c r="J266" i="9" s="1"/>
  <c r="M265" i="9"/>
  <c r="I265" i="9"/>
  <c r="J265" i="9" s="1"/>
  <c r="M264" i="9"/>
  <c r="I264" i="9"/>
  <c r="J264" i="9" s="1"/>
  <c r="M263" i="9"/>
  <c r="I263" i="9"/>
  <c r="J263" i="9" s="1"/>
  <c r="M262" i="9"/>
  <c r="I262" i="9"/>
  <c r="J262" i="9" s="1"/>
  <c r="M261" i="9"/>
  <c r="I261" i="9"/>
  <c r="J261" i="9" s="1"/>
  <c r="M260" i="9"/>
  <c r="J260" i="9"/>
  <c r="I260" i="9"/>
  <c r="M259" i="9"/>
  <c r="I259" i="9"/>
  <c r="J259" i="9" s="1"/>
  <c r="M258" i="9"/>
  <c r="I258" i="9"/>
  <c r="J258" i="9" s="1"/>
  <c r="M257" i="9"/>
  <c r="I257" i="9"/>
  <c r="J257" i="9" s="1"/>
  <c r="M256" i="9"/>
  <c r="I256" i="9"/>
  <c r="J256" i="9" s="1"/>
  <c r="M255" i="9"/>
  <c r="I255" i="9"/>
  <c r="J255" i="9" s="1"/>
  <c r="M254" i="9"/>
  <c r="I254" i="9"/>
  <c r="J254" i="9" s="1"/>
  <c r="M253" i="9"/>
  <c r="I253" i="9"/>
  <c r="J253" i="9" s="1"/>
  <c r="M252" i="9"/>
  <c r="I252" i="9"/>
  <c r="J252" i="9" s="1"/>
  <c r="M251" i="9"/>
  <c r="I251" i="9"/>
  <c r="J251" i="9" s="1"/>
  <c r="M250" i="9"/>
  <c r="I250" i="9"/>
  <c r="J250" i="9" s="1"/>
  <c r="M249" i="9"/>
  <c r="I249" i="9"/>
  <c r="J249" i="9" s="1"/>
  <c r="M248" i="9"/>
  <c r="I248" i="9"/>
  <c r="J248" i="9" s="1"/>
  <c r="M247" i="9"/>
  <c r="I247" i="9"/>
  <c r="J247" i="9" s="1"/>
  <c r="M246" i="9"/>
  <c r="I246" i="9"/>
  <c r="J246" i="9" s="1"/>
  <c r="M245" i="9"/>
  <c r="I245" i="9"/>
  <c r="J245" i="9" s="1"/>
  <c r="M244" i="9"/>
  <c r="J244" i="9"/>
  <c r="I244" i="9"/>
  <c r="M243" i="9"/>
  <c r="I243" i="9"/>
  <c r="J243" i="9" s="1"/>
  <c r="M242" i="9"/>
  <c r="I242" i="9"/>
  <c r="J242" i="9" s="1"/>
  <c r="M241" i="9"/>
  <c r="I241" i="9"/>
  <c r="J241" i="9" s="1"/>
  <c r="M240" i="9"/>
  <c r="I240" i="9"/>
  <c r="J240" i="9" s="1"/>
  <c r="M239" i="9"/>
  <c r="I239" i="9"/>
  <c r="J239" i="9" s="1"/>
  <c r="M238" i="9"/>
  <c r="I238" i="9"/>
  <c r="J238" i="9" s="1"/>
  <c r="M237" i="9"/>
  <c r="I237" i="9"/>
  <c r="J237" i="9" s="1"/>
  <c r="M236" i="9"/>
  <c r="J236" i="9"/>
  <c r="I236" i="9"/>
  <c r="M235" i="9"/>
  <c r="I235" i="9"/>
  <c r="J235" i="9" s="1"/>
  <c r="M234" i="9"/>
  <c r="I234" i="9"/>
  <c r="J234" i="9" s="1"/>
  <c r="M233" i="9"/>
  <c r="I233" i="9"/>
  <c r="J233" i="9" s="1"/>
  <c r="M232" i="9"/>
  <c r="I232" i="9"/>
  <c r="J232" i="9" s="1"/>
  <c r="M231" i="9"/>
  <c r="I231" i="9"/>
  <c r="J231" i="9" s="1"/>
  <c r="M230" i="9"/>
  <c r="I230" i="9"/>
  <c r="J230" i="9" s="1"/>
  <c r="M229" i="9"/>
  <c r="I229" i="9"/>
  <c r="J229" i="9" s="1"/>
  <c r="M228" i="9"/>
  <c r="J228" i="9"/>
  <c r="I228" i="9"/>
  <c r="M227" i="9"/>
  <c r="I227" i="9"/>
  <c r="J227" i="9" s="1"/>
  <c r="M226" i="9"/>
  <c r="I226" i="9"/>
  <c r="J226" i="9" s="1"/>
  <c r="M225" i="9"/>
  <c r="I225" i="9"/>
  <c r="J225" i="9" s="1"/>
  <c r="M224" i="9"/>
  <c r="I224" i="9"/>
  <c r="J224" i="9" s="1"/>
  <c r="M223" i="9"/>
  <c r="I223" i="9"/>
  <c r="J223" i="9" s="1"/>
  <c r="M222" i="9"/>
  <c r="I222" i="9"/>
  <c r="J222" i="9" s="1"/>
  <c r="M221" i="9"/>
  <c r="I221" i="9"/>
  <c r="J221" i="9" s="1"/>
  <c r="M220" i="9"/>
  <c r="J220" i="9"/>
  <c r="I220" i="9"/>
  <c r="M219" i="9"/>
  <c r="I219" i="9"/>
  <c r="J219" i="9" s="1"/>
  <c r="M218" i="9"/>
  <c r="I218" i="9"/>
  <c r="J218" i="9" s="1"/>
  <c r="M217" i="9"/>
  <c r="I217" i="9"/>
  <c r="J217" i="9" s="1"/>
  <c r="M216" i="9"/>
  <c r="I216" i="9"/>
  <c r="J216" i="9" s="1"/>
  <c r="M215" i="9"/>
  <c r="I215" i="9"/>
  <c r="J215" i="9" s="1"/>
  <c r="M214" i="9"/>
  <c r="I214" i="9"/>
  <c r="J214" i="9" s="1"/>
  <c r="M213" i="9"/>
  <c r="I213" i="9"/>
  <c r="J213" i="9" s="1"/>
  <c r="M212" i="9"/>
  <c r="J212" i="9"/>
  <c r="I212" i="9"/>
  <c r="M211" i="9"/>
  <c r="I211" i="9"/>
  <c r="J211" i="9" s="1"/>
  <c r="M210" i="9"/>
  <c r="I210" i="9"/>
  <c r="J210" i="9" s="1"/>
  <c r="M209" i="9"/>
  <c r="I209" i="9"/>
  <c r="J209" i="9" s="1"/>
  <c r="M208" i="9"/>
  <c r="I208" i="9"/>
  <c r="J208" i="9" s="1"/>
  <c r="M207" i="9"/>
  <c r="I207" i="9"/>
  <c r="J207" i="9" s="1"/>
  <c r="M206" i="9"/>
  <c r="I206" i="9"/>
  <c r="J206" i="9" s="1"/>
  <c r="M205" i="9"/>
  <c r="I205" i="9"/>
  <c r="J205" i="9" s="1"/>
  <c r="M204" i="9"/>
  <c r="J204" i="9"/>
  <c r="I204" i="9"/>
  <c r="M203" i="9"/>
  <c r="I203" i="9"/>
  <c r="J203" i="9" s="1"/>
  <c r="M202" i="9"/>
  <c r="I202" i="9"/>
  <c r="J202" i="9" s="1"/>
  <c r="M201" i="9"/>
  <c r="I201" i="9"/>
  <c r="J201" i="9" s="1"/>
  <c r="M200" i="9"/>
  <c r="I200" i="9"/>
  <c r="J200" i="9" s="1"/>
  <c r="M199" i="9"/>
  <c r="I199" i="9"/>
  <c r="J199" i="9" s="1"/>
  <c r="M198" i="9"/>
  <c r="I198" i="9"/>
  <c r="J198" i="9" s="1"/>
  <c r="M197" i="9"/>
  <c r="I197" i="9"/>
  <c r="J197" i="9" s="1"/>
  <c r="M196" i="9"/>
  <c r="J196" i="9"/>
  <c r="I196" i="9"/>
  <c r="M195" i="9"/>
  <c r="I195" i="9"/>
  <c r="J195" i="9" s="1"/>
  <c r="M194" i="9"/>
  <c r="I194" i="9"/>
  <c r="J194" i="9" s="1"/>
  <c r="M193" i="9"/>
  <c r="I193" i="9"/>
  <c r="J193" i="9" s="1"/>
  <c r="M192" i="9"/>
  <c r="I192" i="9"/>
  <c r="J192" i="9" s="1"/>
  <c r="M191" i="9"/>
  <c r="I191" i="9"/>
  <c r="J191" i="9" s="1"/>
  <c r="M190" i="9"/>
  <c r="I190" i="9"/>
  <c r="J190" i="9" s="1"/>
  <c r="M189" i="9"/>
  <c r="I189" i="9"/>
  <c r="J189" i="9" s="1"/>
  <c r="M188" i="9"/>
  <c r="J188" i="9"/>
  <c r="I188" i="9"/>
  <c r="M187" i="9"/>
  <c r="I187" i="9"/>
  <c r="J187" i="9" s="1"/>
  <c r="M186" i="9"/>
  <c r="I186" i="9"/>
  <c r="J186" i="9" s="1"/>
  <c r="M185" i="9"/>
  <c r="I185" i="9"/>
  <c r="J185" i="9" s="1"/>
  <c r="M184" i="9"/>
  <c r="I184" i="9"/>
  <c r="J184" i="9" s="1"/>
  <c r="M183" i="9"/>
  <c r="I183" i="9"/>
  <c r="J183" i="9" s="1"/>
  <c r="M182" i="9"/>
  <c r="I182" i="9"/>
  <c r="J182" i="9" s="1"/>
  <c r="M181" i="9"/>
  <c r="I181" i="9"/>
  <c r="J181" i="9" s="1"/>
  <c r="M180" i="9"/>
  <c r="J180" i="9"/>
  <c r="I180" i="9"/>
  <c r="M179" i="9"/>
  <c r="I179" i="9"/>
  <c r="J179" i="9" s="1"/>
  <c r="M178" i="9"/>
  <c r="I178" i="9"/>
  <c r="J178" i="9" s="1"/>
  <c r="M177" i="9"/>
  <c r="I177" i="9"/>
  <c r="J177" i="9" s="1"/>
  <c r="M176" i="9"/>
  <c r="I176" i="9"/>
  <c r="J176" i="9" s="1"/>
  <c r="M175" i="9"/>
  <c r="I175" i="9"/>
  <c r="J175" i="9" s="1"/>
  <c r="M174" i="9"/>
  <c r="I174" i="9"/>
  <c r="J174" i="9" s="1"/>
  <c r="M173" i="9"/>
  <c r="I173" i="9"/>
  <c r="J173" i="9" s="1"/>
  <c r="M172" i="9"/>
  <c r="J172" i="9"/>
  <c r="I172" i="9"/>
  <c r="M171" i="9"/>
  <c r="I171" i="9"/>
  <c r="J171" i="9" s="1"/>
  <c r="M170" i="9"/>
  <c r="I170" i="9"/>
  <c r="J170" i="9" s="1"/>
  <c r="M169" i="9"/>
  <c r="I169" i="9"/>
  <c r="J169" i="9" s="1"/>
  <c r="M168" i="9"/>
  <c r="I168" i="9"/>
  <c r="J168" i="9" s="1"/>
  <c r="M167" i="9"/>
  <c r="I167" i="9"/>
  <c r="J167" i="9" s="1"/>
  <c r="M166" i="9"/>
  <c r="I166" i="9"/>
  <c r="J166" i="9" s="1"/>
  <c r="M165" i="9"/>
  <c r="I165" i="9"/>
  <c r="J165" i="9" s="1"/>
  <c r="M164" i="9"/>
  <c r="J164" i="9"/>
  <c r="I164" i="9"/>
  <c r="M163" i="9"/>
  <c r="I163" i="9"/>
  <c r="J163" i="9" s="1"/>
  <c r="M162" i="9"/>
  <c r="I162" i="9"/>
  <c r="J162" i="9" s="1"/>
  <c r="M161" i="9"/>
  <c r="I161" i="9"/>
  <c r="J161" i="9" s="1"/>
  <c r="M160" i="9"/>
  <c r="I160" i="9"/>
  <c r="J160" i="9" s="1"/>
  <c r="M159" i="9"/>
  <c r="I159" i="9"/>
  <c r="J159" i="9" s="1"/>
  <c r="M158" i="9"/>
  <c r="I158" i="9"/>
  <c r="J158" i="9" s="1"/>
  <c r="M157" i="9"/>
  <c r="I157" i="9"/>
  <c r="J157" i="9" s="1"/>
  <c r="M156" i="9"/>
  <c r="J156" i="9"/>
  <c r="I156" i="9"/>
  <c r="M155" i="9"/>
  <c r="I155" i="9"/>
  <c r="J155" i="9" s="1"/>
  <c r="M154" i="9"/>
  <c r="I154" i="9"/>
  <c r="J154" i="9" s="1"/>
  <c r="M153" i="9"/>
  <c r="I153" i="9"/>
  <c r="J153" i="9" s="1"/>
  <c r="M152" i="9"/>
  <c r="I152" i="9"/>
  <c r="J152" i="9" s="1"/>
  <c r="M151" i="9"/>
  <c r="I151" i="9"/>
  <c r="J151" i="9" s="1"/>
  <c r="M150" i="9"/>
  <c r="I150" i="9"/>
  <c r="J150" i="9" s="1"/>
  <c r="M149" i="9"/>
  <c r="I149" i="9"/>
  <c r="J149" i="9" s="1"/>
  <c r="M148" i="9"/>
  <c r="J148" i="9"/>
  <c r="I148" i="9"/>
  <c r="M147" i="9"/>
  <c r="I147" i="9"/>
  <c r="J147" i="9" s="1"/>
  <c r="M146" i="9"/>
  <c r="I146" i="9"/>
  <c r="J146" i="9" s="1"/>
  <c r="M145" i="9"/>
  <c r="I145" i="9"/>
  <c r="J145" i="9" s="1"/>
  <c r="M144" i="9"/>
  <c r="I144" i="9"/>
  <c r="J144" i="9" s="1"/>
  <c r="M143" i="9"/>
  <c r="I143" i="9"/>
  <c r="J143" i="9" s="1"/>
  <c r="M142" i="9"/>
  <c r="I142" i="9"/>
  <c r="J142" i="9" s="1"/>
  <c r="M141" i="9"/>
  <c r="I141" i="9"/>
  <c r="J141" i="9" s="1"/>
  <c r="M140" i="9"/>
  <c r="J140" i="9"/>
  <c r="I140" i="9"/>
  <c r="M139" i="9"/>
  <c r="I139" i="9"/>
  <c r="J139" i="9" s="1"/>
  <c r="M138" i="9"/>
  <c r="I138" i="9"/>
  <c r="J138" i="9" s="1"/>
  <c r="M137" i="9"/>
  <c r="I137" i="9"/>
  <c r="J137" i="9" s="1"/>
  <c r="M136" i="9"/>
  <c r="I136" i="9"/>
  <c r="J136" i="9" s="1"/>
  <c r="M135" i="9"/>
  <c r="I135" i="9"/>
  <c r="J135" i="9" s="1"/>
  <c r="M134" i="9"/>
  <c r="I134" i="9"/>
  <c r="J134" i="9" s="1"/>
  <c r="M133" i="9"/>
  <c r="I133" i="9"/>
  <c r="J133" i="9" s="1"/>
  <c r="M132" i="9"/>
  <c r="J132" i="9"/>
  <c r="I132" i="9"/>
  <c r="M131" i="9"/>
  <c r="I131" i="9"/>
  <c r="J131" i="9" s="1"/>
  <c r="M130" i="9"/>
  <c r="I130" i="9"/>
  <c r="J130" i="9" s="1"/>
  <c r="M129" i="9"/>
  <c r="I129" i="9"/>
  <c r="J129" i="9" s="1"/>
  <c r="M128" i="9"/>
  <c r="I128" i="9"/>
  <c r="J128" i="9" s="1"/>
  <c r="M127" i="9"/>
  <c r="I127" i="9"/>
  <c r="J127" i="9" s="1"/>
  <c r="M126" i="9"/>
  <c r="I126" i="9"/>
  <c r="J126" i="9" s="1"/>
  <c r="M125" i="9"/>
  <c r="I125" i="9"/>
  <c r="J125" i="9" s="1"/>
  <c r="M124" i="9"/>
  <c r="J124" i="9"/>
  <c r="I124" i="9"/>
  <c r="M123" i="9"/>
  <c r="I123" i="9"/>
  <c r="J123" i="9" s="1"/>
  <c r="M122" i="9"/>
  <c r="I122" i="9"/>
  <c r="J122" i="9" s="1"/>
  <c r="M121" i="9"/>
  <c r="I121" i="9"/>
  <c r="J121" i="9" s="1"/>
  <c r="M120" i="9"/>
  <c r="I120" i="9"/>
  <c r="J120" i="9" s="1"/>
  <c r="M119" i="9"/>
  <c r="I119" i="9"/>
  <c r="J119" i="9" s="1"/>
  <c r="M118" i="9"/>
  <c r="I118" i="9"/>
  <c r="J118" i="9" s="1"/>
  <c r="M117" i="9"/>
  <c r="I117" i="9"/>
  <c r="J117" i="9" s="1"/>
  <c r="M116" i="9"/>
  <c r="J116" i="9"/>
  <c r="I116" i="9"/>
  <c r="M115" i="9"/>
  <c r="I115" i="9"/>
  <c r="J115" i="9" s="1"/>
  <c r="M114" i="9"/>
  <c r="I114" i="9"/>
  <c r="J114" i="9" s="1"/>
  <c r="M113" i="9"/>
  <c r="I113" i="9"/>
  <c r="J113" i="9" s="1"/>
  <c r="M112" i="9"/>
  <c r="I112" i="9"/>
  <c r="J112" i="9" s="1"/>
  <c r="M111" i="9"/>
  <c r="I111" i="9"/>
  <c r="J111" i="9" s="1"/>
  <c r="M110" i="9"/>
  <c r="I110" i="9"/>
  <c r="J110" i="9" s="1"/>
  <c r="M109" i="9"/>
  <c r="I109" i="9"/>
  <c r="J109" i="9" s="1"/>
  <c r="M108" i="9"/>
  <c r="J108" i="9"/>
  <c r="I108" i="9"/>
  <c r="M107" i="9"/>
  <c r="I107" i="9"/>
  <c r="J107" i="9" s="1"/>
  <c r="M106" i="9"/>
  <c r="I106" i="9"/>
  <c r="J106" i="9" s="1"/>
  <c r="M105" i="9"/>
  <c r="I105" i="9"/>
  <c r="J105" i="9" s="1"/>
  <c r="M104" i="9"/>
  <c r="I104" i="9"/>
  <c r="J104" i="9" s="1"/>
  <c r="M103" i="9"/>
  <c r="I103" i="9"/>
  <c r="J103" i="9" s="1"/>
  <c r="M102" i="9"/>
  <c r="I102" i="9"/>
  <c r="J102" i="9" s="1"/>
  <c r="M101" i="9"/>
  <c r="I101" i="9"/>
  <c r="J101" i="9" s="1"/>
  <c r="M100" i="9"/>
  <c r="J100" i="9"/>
  <c r="I100" i="9"/>
  <c r="M99" i="9"/>
  <c r="I99" i="9"/>
  <c r="J99" i="9" s="1"/>
  <c r="M98" i="9"/>
  <c r="I98" i="9"/>
  <c r="J98" i="9" s="1"/>
  <c r="M97" i="9"/>
  <c r="I97" i="9"/>
  <c r="J97" i="9" s="1"/>
  <c r="M96" i="9"/>
  <c r="I96" i="9"/>
  <c r="J96" i="9" s="1"/>
  <c r="M95" i="9"/>
  <c r="I95" i="9"/>
  <c r="J95" i="9" s="1"/>
  <c r="M94" i="9"/>
  <c r="I94" i="9"/>
  <c r="J94" i="9" s="1"/>
  <c r="M93" i="9"/>
  <c r="I93" i="9"/>
  <c r="J93" i="9" s="1"/>
  <c r="M92" i="9"/>
  <c r="J92" i="9"/>
  <c r="I92" i="9"/>
  <c r="M91" i="9"/>
  <c r="I91" i="9"/>
  <c r="J91" i="9" s="1"/>
  <c r="M90" i="9"/>
  <c r="I90" i="9"/>
  <c r="J90" i="9" s="1"/>
  <c r="M89" i="9"/>
  <c r="I89" i="9"/>
  <c r="J89" i="9" s="1"/>
  <c r="M88" i="9"/>
  <c r="I88" i="9"/>
  <c r="J88" i="9" s="1"/>
  <c r="M87" i="9"/>
  <c r="I87" i="9"/>
  <c r="J87" i="9" s="1"/>
  <c r="M86" i="9"/>
  <c r="I86" i="9"/>
  <c r="J86" i="9" s="1"/>
  <c r="M85" i="9"/>
  <c r="I85" i="9"/>
  <c r="J85" i="9" s="1"/>
  <c r="M84" i="9"/>
  <c r="J84" i="9"/>
  <c r="I84" i="9"/>
  <c r="M83" i="9"/>
  <c r="I83" i="9"/>
  <c r="J83" i="9" s="1"/>
  <c r="M82" i="9"/>
  <c r="I82" i="9"/>
  <c r="J82" i="9" s="1"/>
  <c r="M81" i="9"/>
  <c r="I81" i="9"/>
  <c r="J81" i="9" s="1"/>
  <c r="M80" i="9"/>
  <c r="I80" i="9"/>
  <c r="J80" i="9" s="1"/>
  <c r="M79" i="9"/>
  <c r="I79" i="9"/>
  <c r="J79" i="9" s="1"/>
  <c r="M78" i="9"/>
  <c r="I78" i="9"/>
  <c r="J78" i="9" s="1"/>
  <c r="M77" i="9"/>
  <c r="I77" i="9"/>
  <c r="J77" i="9" s="1"/>
  <c r="M76" i="9"/>
  <c r="J76" i="9"/>
  <c r="I76" i="9"/>
  <c r="M75" i="9"/>
  <c r="I75" i="9"/>
  <c r="J75" i="9" s="1"/>
  <c r="M74" i="9"/>
  <c r="I74" i="9"/>
  <c r="J74" i="9" s="1"/>
  <c r="M73" i="9"/>
  <c r="I73" i="9"/>
  <c r="J73" i="9" s="1"/>
  <c r="M72" i="9"/>
  <c r="I72" i="9"/>
  <c r="J72" i="9" s="1"/>
  <c r="M71" i="9"/>
  <c r="I71" i="9"/>
  <c r="J71" i="9" s="1"/>
  <c r="M70" i="9"/>
  <c r="I70" i="9"/>
  <c r="J70" i="9" s="1"/>
  <c r="M69" i="9"/>
  <c r="I69" i="9"/>
  <c r="J69" i="9" s="1"/>
  <c r="M68" i="9"/>
  <c r="J68" i="9"/>
  <c r="I68" i="9"/>
  <c r="M67" i="9"/>
  <c r="I67" i="9"/>
  <c r="J67" i="9" s="1"/>
  <c r="M66" i="9"/>
  <c r="I66" i="9"/>
  <c r="J66" i="9" s="1"/>
  <c r="M65" i="9"/>
  <c r="I65" i="9"/>
  <c r="J65" i="9" s="1"/>
  <c r="M64" i="9"/>
  <c r="I64" i="9"/>
  <c r="J64" i="9" s="1"/>
  <c r="M63" i="9"/>
  <c r="I63" i="9"/>
  <c r="J63" i="9" s="1"/>
  <c r="M62" i="9"/>
  <c r="I62" i="9"/>
  <c r="J62" i="9" s="1"/>
  <c r="M61" i="9"/>
  <c r="I61" i="9"/>
  <c r="J61" i="9" s="1"/>
  <c r="M60" i="9"/>
  <c r="J60" i="9"/>
  <c r="I60" i="9"/>
  <c r="M59" i="9"/>
  <c r="I59" i="9"/>
  <c r="J59" i="9" s="1"/>
  <c r="M58" i="9"/>
  <c r="I58" i="9"/>
  <c r="J58" i="9" s="1"/>
  <c r="M57" i="9"/>
  <c r="I57" i="9"/>
  <c r="J57" i="9" s="1"/>
  <c r="M56" i="9"/>
  <c r="I56" i="9"/>
  <c r="J56" i="9" s="1"/>
  <c r="M55" i="9"/>
  <c r="I55" i="9"/>
  <c r="J55" i="9" s="1"/>
  <c r="M54" i="9"/>
  <c r="I54" i="9"/>
  <c r="J54" i="9" s="1"/>
  <c r="M53" i="9"/>
  <c r="I53" i="9"/>
  <c r="J53" i="9" s="1"/>
  <c r="M52" i="9"/>
  <c r="J52" i="9"/>
  <c r="I52" i="9"/>
  <c r="M51" i="9"/>
  <c r="I51" i="9"/>
  <c r="J51" i="9" s="1"/>
  <c r="M50" i="9"/>
  <c r="I50" i="9"/>
  <c r="J50" i="9" s="1"/>
  <c r="M49" i="9"/>
  <c r="I49" i="9"/>
  <c r="J49" i="9" s="1"/>
  <c r="M48" i="9"/>
  <c r="I48" i="9"/>
  <c r="J48" i="9" s="1"/>
  <c r="M47" i="9"/>
  <c r="I47" i="9"/>
  <c r="J47" i="9" s="1"/>
  <c r="M46" i="9"/>
  <c r="I46" i="9"/>
  <c r="J46" i="9" s="1"/>
  <c r="M45" i="9"/>
  <c r="I45" i="9"/>
  <c r="J45" i="9" s="1"/>
  <c r="M44" i="9"/>
  <c r="I44" i="9"/>
  <c r="J44" i="9" s="1"/>
  <c r="M43" i="9"/>
  <c r="I43" i="9"/>
  <c r="J43" i="9" s="1"/>
  <c r="M42" i="9"/>
  <c r="I42" i="9"/>
  <c r="J42" i="9" s="1"/>
  <c r="M41" i="9"/>
  <c r="I41" i="9"/>
  <c r="J41" i="9" s="1"/>
  <c r="M40" i="9"/>
  <c r="J40" i="9"/>
  <c r="I40" i="9"/>
  <c r="M39" i="9"/>
  <c r="I39" i="9"/>
  <c r="J39" i="9" s="1"/>
  <c r="M38" i="9"/>
  <c r="I38" i="9"/>
  <c r="J38" i="9" s="1"/>
  <c r="M37" i="9"/>
  <c r="I37" i="9"/>
  <c r="J37" i="9" s="1"/>
  <c r="M36" i="9"/>
  <c r="I36" i="9"/>
  <c r="J36" i="9" s="1"/>
  <c r="M35" i="9"/>
  <c r="I35" i="9"/>
  <c r="J35" i="9" s="1"/>
  <c r="M34" i="9"/>
  <c r="I34" i="9"/>
  <c r="J34" i="9" s="1"/>
  <c r="M33" i="9"/>
  <c r="I33" i="9"/>
  <c r="J33" i="9" s="1"/>
  <c r="M32" i="9"/>
  <c r="I32" i="9"/>
  <c r="J32" i="9" s="1"/>
  <c r="M31" i="9"/>
  <c r="I31" i="9"/>
  <c r="J31" i="9" s="1"/>
  <c r="M30" i="9"/>
  <c r="I30" i="9"/>
  <c r="J30" i="9" s="1"/>
  <c r="M29" i="9"/>
  <c r="I29" i="9"/>
  <c r="J29" i="9" s="1"/>
  <c r="M28" i="9"/>
  <c r="I28" i="9"/>
  <c r="J28" i="9" s="1"/>
  <c r="M27" i="9"/>
  <c r="I27" i="9"/>
  <c r="J27" i="9" s="1"/>
  <c r="M26" i="9"/>
  <c r="I26" i="9"/>
  <c r="J26" i="9" s="1"/>
  <c r="M25" i="9"/>
  <c r="I25" i="9"/>
  <c r="J25" i="9" s="1"/>
  <c r="M24" i="9"/>
  <c r="J24" i="9"/>
  <c r="I24" i="9"/>
  <c r="M23" i="9"/>
  <c r="I23" i="9"/>
  <c r="J23" i="9" s="1"/>
  <c r="M22" i="9"/>
  <c r="I22" i="9"/>
  <c r="J22" i="9" s="1"/>
  <c r="M21" i="9"/>
  <c r="I21" i="9"/>
  <c r="J21" i="9" s="1"/>
  <c r="M20" i="9"/>
  <c r="I20" i="9"/>
  <c r="J20" i="9" s="1"/>
  <c r="M19" i="9"/>
  <c r="I19" i="9"/>
  <c r="J19" i="9" s="1"/>
  <c r="M18" i="9"/>
  <c r="I18" i="9"/>
  <c r="J18" i="9" s="1"/>
  <c r="M17" i="9"/>
  <c r="I17" i="9"/>
  <c r="J17" i="9" s="1"/>
  <c r="M16" i="9"/>
  <c r="I16" i="9"/>
  <c r="J16" i="9" s="1"/>
  <c r="M15" i="9"/>
  <c r="I15" i="9"/>
  <c r="J15" i="9" s="1"/>
  <c r="M14" i="9"/>
  <c r="I14" i="9"/>
  <c r="J14" i="9" s="1"/>
  <c r="M13" i="9"/>
  <c r="I13" i="9"/>
  <c r="J13" i="9" s="1"/>
  <c r="M12" i="9"/>
  <c r="I12" i="9"/>
  <c r="J12" i="9" s="1"/>
  <c r="M11" i="9"/>
  <c r="I11" i="9"/>
  <c r="J11" i="9" s="1"/>
  <c r="M10" i="9"/>
  <c r="I10" i="9"/>
  <c r="J10" i="9" s="1"/>
  <c r="M9" i="9"/>
  <c r="I9" i="9"/>
  <c r="J9" i="9" s="1"/>
  <c r="M8" i="9"/>
  <c r="I8" i="9"/>
  <c r="M7" i="9"/>
  <c r="I7" i="9"/>
  <c r="J7" i="9" s="1"/>
  <c r="E3" i="9"/>
  <c r="D3" i="9"/>
  <c r="C3" i="9"/>
  <c r="B3" i="9"/>
  <c r="B3" i="7" l="1"/>
  <c r="C3" i="7"/>
  <c r="M1817" i="7"/>
  <c r="I1817" i="7"/>
  <c r="J1817" i="7" s="1"/>
  <c r="M1816" i="7"/>
  <c r="I1816" i="7"/>
  <c r="J1816" i="7" s="1"/>
  <c r="M1815" i="7"/>
  <c r="I1815" i="7"/>
  <c r="J1815" i="7" s="1"/>
  <c r="M1814" i="7"/>
  <c r="J1814" i="7"/>
  <c r="I1814" i="7"/>
  <c r="M1813" i="7"/>
  <c r="I1813" i="7"/>
  <c r="J1813" i="7" s="1"/>
  <c r="M1812" i="7"/>
  <c r="I1812" i="7"/>
  <c r="J1812" i="7" s="1"/>
  <c r="M1811" i="7"/>
  <c r="I1811" i="7"/>
  <c r="J1811" i="7" s="1"/>
  <c r="M1810" i="7"/>
  <c r="I1810" i="7"/>
  <c r="J1810" i="7" s="1"/>
  <c r="M1809" i="7"/>
  <c r="I1809" i="7"/>
  <c r="J1809" i="7" s="1"/>
  <c r="M1808" i="7"/>
  <c r="I1808" i="7"/>
  <c r="J1808" i="7" s="1"/>
  <c r="M1807" i="7"/>
  <c r="I1807" i="7"/>
  <c r="J1807" i="7" s="1"/>
  <c r="M1806" i="7"/>
  <c r="J1806" i="7"/>
  <c r="I1806" i="7"/>
  <c r="M1805" i="7"/>
  <c r="I1805" i="7"/>
  <c r="J1805" i="7" s="1"/>
  <c r="M1804" i="7"/>
  <c r="I1804" i="7"/>
  <c r="J1804" i="7" s="1"/>
  <c r="M1803" i="7"/>
  <c r="I1803" i="7"/>
  <c r="J1803" i="7" s="1"/>
  <c r="M1802" i="7"/>
  <c r="I1802" i="7"/>
  <c r="J1802" i="7" s="1"/>
  <c r="M1801" i="7"/>
  <c r="I1801" i="7"/>
  <c r="J1801" i="7" s="1"/>
  <c r="M1800" i="7"/>
  <c r="I1800" i="7"/>
  <c r="J1800" i="7" s="1"/>
  <c r="M1799" i="7"/>
  <c r="I1799" i="7"/>
  <c r="J1799" i="7" s="1"/>
  <c r="M1798" i="7"/>
  <c r="I1798" i="7"/>
  <c r="J1798" i="7" s="1"/>
  <c r="M1797" i="7"/>
  <c r="I1797" i="7"/>
  <c r="J1797" i="7" s="1"/>
  <c r="M1796" i="7"/>
  <c r="I1796" i="7"/>
  <c r="J1796" i="7" s="1"/>
  <c r="M1795" i="7"/>
  <c r="I1795" i="7"/>
  <c r="J1795" i="7" s="1"/>
  <c r="M1794" i="7"/>
  <c r="I1794" i="7"/>
  <c r="J1794" i="7" s="1"/>
  <c r="M1793" i="7"/>
  <c r="I1793" i="7"/>
  <c r="J1793" i="7" s="1"/>
  <c r="M1792" i="7"/>
  <c r="I1792" i="7"/>
  <c r="J1792" i="7" s="1"/>
  <c r="M1791" i="7"/>
  <c r="I1791" i="7"/>
  <c r="J1791" i="7" s="1"/>
  <c r="M1790" i="7"/>
  <c r="J1790" i="7"/>
  <c r="I1790" i="7"/>
  <c r="M1789" i="7"/>
  <c r="I1789" i="7"/>
  <c r="J1789" i="7" s="1"/>
  <c r="M1788" i="7"/>
  <c r="I1788" i="7"/>
  <c r="J1788" i="7" s="1"/>
  <c r="M1787" i="7"/>
  <c r="I1787" i="7"/>
  <c r="J1787" i="7" s="1"/>
  <c r="M1786" i="7"/>
  <c r="I1786" i="7"/>
  <c r="J1786" i="7" s="1"/>
  <c r="M1785" i="7"/>
  <c r="I1785" i="7"/>
  <c r="J1785" i="7" s="1"/>
  <c r="M1784" i="7"/>
  <c r="I1784" i="7"/>
  <c r="J1784" i="7" s="1"/>
  <c r="M1783" i="7"/>
  <c r="I1783" i="7"/>
  <c r="J1783" i="7" s="1"/>
  <c r="M1782" i="7"/>
  <c r="I1782" i="7"/>
  <c r="J1782" i="7" s="1"/>
  <c r="M1781" i="7"/>
  <c r="I1781" i="7"/>
  <c r="J1781" i="7" s="1"/>
  <c r="M1780" i="7"/>
  <c r="I1780" i="7"/>
  <c r="J1780" i="7" s="1"/>
  <c r="M1779" i="7"/>
  <c r="I1779" i="7"/>
  <c r="J1779" i="7" s="1"/>
  <c r="M1778" i="7"/>
  <c r="I1778" i="7"/>
  <c r="J1778" i="7" s="1"/>
  <c r="M1777" i="7"/>
  <c r="I1777" i="7"/>
  <c r="J1777" i="7" s="1"/>
  <c r="M1776" i="7"/>
  <c r="I1776" i="7"/>
  <c r="J1776" i="7" s="1"/>
  <c r="M1775" i="7"/>
  <c r="I1775" i="7"/>
  <c r="J1775" i="7" s="1"/>
  <c r="M1774" i="7"/>
  <c r="J1774" i="7"/>
  <c r="I1774" i="7"/>
  <c r="M1773" i="7"/>
  <c r="I1773" i="7"/>
  <c r="J1773" i="7" s="1"/>
  <c r="M1772" i="7"/>
  <c r="I1772" i="7"/>
  <c r="J1772" i="7" s="1"/>
  <c r="M1771" i="7"/>
  <c r="I1771" i="7"/>
  <c r="J1771" i="7" s="1"/>
  <c r="M1770" i="7"/>
  <c r="I1770" i="7"/>
  <c r="J1770" i="7" s="1"/>
  <c r="M1769" i="7"/>
  <c r="I1769" i="7"/>
  <c r="J1769" i="7" s="1"/>
  <c r="M1768" i="7"/>
  <c r="I1768" i="7"/>
  <c r="J1768" i="7" s="1"/>
  <c r="M1767" i="7"/>
  <c r="I1767" i="7"/>
  <c r="J1767" i="7" s="1"/>
  <c r="M1766" i="7"/>
  <c r="I1766" i="7"/>
  <c r="J1766" i="7" s="1"/>
  <c r="M1765" i="7"/>
  <c r="I1765" i="7"/>
  <c r="J1765" i="7" s="1"/>
  <c r="M1764" i="7"/>
  <c r="I1764" i="7"/>
  <c r="J1764" i="7" s="1"/>
  <c r="M1763" i="7"/>
  <c r="I1763" i="7"/>
  <c r="J1763" i="7" s="1"/>
  <c r="M1762" i="7"/>
  <c r="I1762" i="7"/>
  <c r="J1762" i="7" s="1"/>
  <c r="M1761" i="7"/>
  <c r="I1761" i="7"/>
  <c r="J1761" i="7" s="1"/>
  <c r="M1760" i="7"/>
  <c r="I1760" i="7"/>
  <c r="J1760" i="7" s="1"/>
  <c r="M1759" i="7"/>
  <c r="I1759" i="7"/>
  <c r="J1759" i="7" s="1"/>
  <c r="M1758" i="7"/>
  <c r="J1758" i="7"/>
  <c r="I1758" i="7"/>
  <c r="M1757" i="7"/>
  <c r="I1757" i="7"/>
  <c r="J1757" i="7" s="1"/>
  <c r="M1756" i="7"/>
  <c r="I1756" i="7"/>
  <c r="J1756" i="7" s="1"/>
  <c r="M1755" i="7"/>
  <c r="I1755" i="7"/>
  <c r="J1755" i="7" s="1"/>
  <c r="M1754" i="7"/>
  <c r="I1754" i="7"/>
  <c r="J1754" i="7" s="1"/>
  <c r="M1753" i="7"/>
  <c r="I1753" i="7"/>
  <c r="J1753" i="7" s="1"/>
  <c r="M1752" i="7"/>
  <c r="I1752" i="7"/>
  <c r="J1752" i="7" s="1"/>
  <c r="M1751" i="7"/>
  <c r="I1751" i="7"/>
  <c r="J1751" i="7" s="1"/>
  <c r="M1750" i="7"/>
  <c r="I1750" i="7"/>
  <c r="J1750" i="7" s="1"/>
  <c r="M1749" i="7"/>
  <c r="I1749" i="7"/>
  <c r="J1749" i="7" s="1"/>
  <c r="M1748" i="7"/>
  <c r="I1748" i="7"/>
  <c r="J1748" i="7" s="1"/>
  <c r="M1747" i="7"/>
  <c r="I1747" i="7"/>
  <c r="J1747" i="7" s="1"/>
  <c r="M1746" i="7"/>
  <c r="I1746" i="7"/>
  <c r="J1746" i="7" s="1"/>
  <c r="M1745" i="7"/>
  <c r="I1745" i="7"/>
  <c r="J1745" i="7" s="1"/>
  <c r="M1744" i="7"/>
  <c r="I1744" i="7"/>
  <c r="J1744" i="7" s="1"/>
  <c r="M1743" i="7"/>
  <c r="I1743" i="7"/>
  <c r="J1743" i="7" s="1"/>
  <c r="M1742" i="7"/>
  <c r="J1742" i="7"/>
  <c r="I1742" i="7"/>
  <c r="M1741" i="7"/>
  <c r="I1741" i="7"/>
  <c r="J1741" i="7" s="1"/>
  <c r="M1740" i="7"/>
  <c r="I1740" i="7"/>
  <c r="J1740" i="7" s="1"/>
  <c r="M1739" i="7"/>
  <c r="I1739" i="7"/>
  <c r="J1739" i="7" s="1"/>
  <c r="M1738" i="7"/>
  <c r="I1738" i="7"/>
  <c r="J1738" i="7" s="1"/>
  <c r="M1737" i="7"/>
  <c r="I1737" i="7"/>
  <c r="J1737" i="7" s="1"/>
  <c r="M1736" i="7"/>
  <c r="I1736" i="7"/>
  <c r="J1736" i="7" s="1"/>
  <c r="M1735" i="7"/>
  <c r="I1735" i="7"/>
  <c r="J1735" i="7" s="1"/>
  <c r="M1734" i="7"/>
  <c r="I1734" i="7"/>
  <c r="J1734" i="7" s="1"/>
  <c r="M1733" i="7"/>
  <c r="I1733" i="7"/>
  <c r="J1733" i="7" s="1"/>
  <c r="M1732" i="7"/>
  <c r="I1732" i="7"/>
  <c r="J1732" i="7" s="1"/>
  <c r="M1731" i="7"/>
  <c r="I1731" i="7"/>
  <c r="J1731" i="7" s="1"/>
  <c r="M1730" i="7"/>
  <c r="I1730" i="7"/>
  <c r="J1730" i="7" s="1"/>
  <c r="M1729" i="7"/>
  <c r="I1729" i="7"/>
  <c r="J1729" i="7" s="1"/>
  <c r="M1728" i="7"/>
  <c r="I1728" i="7"/>
  <c r="J1728" i="7" s="1"/>
  <c r="M1727" i="7"/>
  <c r="I1727" i="7"/>
  <c r="J1727" i="7" s="1"/>
  <c r="M1726" i="7"/>
  <c r="J1726" i="7"/>
  <c r="I1726" i="7"/>
  <c r="M1725" i="7"/>
  <c r="I1725" i="7"/>
  <c r="J1725" i="7" s="1"/>
  <c r="M1724" i="7"/>
  <c r="I1724" i="7"/>
  <c r="J1724" i="7" s="1"/>
  <c r="M1723" i="7"/>
  <c r="I1723" i="7"/>
  <c r="J1723" i="7" s="1"/>
  <c r="M1722" i="7"/>
  <c r="I1722" i="7"/>
  <c r="J1722" i="7" s="1"/>
  <c r="M1721" i="7"/>
  <c r="I1721" i="7"/>
  <c r="J1721" i="7" s="1"/>
  <c r="M1720" i="7"/>
  <c r="I1720" i="7"/>
  <c r="J1720" i="7" s="1"/>
  <c r="M1719" i="7"/>
  <c r="I1719" i="7"/>
  <c r="J1719" i="7" s="1"/>
  <c r="M1718" i="7"/>
  <c r="I1718" i="7"/>
  <c r="J1718" i="7" s="1"/>
  <c r="M1717" i="7"/>
  <c r="I1717" i="7"/>
  <c r="J1717" i="7" s="1"/>
  <c r="M1716" i="7"/>
  <c r="I1716" i="7"/>
  <c r="J1716" i="7" s="1"/>
  <c r="M1715" i="7"/>
  <c r="I1715" i="7"/>
  <c r="J1715" i="7" s="1"/>
  <c r="M1714" i="7"/>
  <c r="I1714" i="7"/>
  <c r="J1714" i="7" s="1"/>
  <c r="M1713" i="7"/>
  <c r="I1713" i="7"/>
  <c r="J1713" i="7" s="1"/>
  <c r="M1712" i="7"/>
  <c r="I1712" i="7"/>
  <c r="J1712" i="7" s="1"/>
  <c r="M1711" i="7"/>
  <c r="I1711" i="7"/>
  <c r="J1711" i="7" s="1"/>
  <c r="M1710" i="7"/>
  <c r="J1710" i="7"/>
  <c r="I1710" i="7"/>
  <c r="M1709" i="7"/>
  <c r="I1709" i="7"/>
  <c r="J1709" i="7" s="1"/>
  <c r="M1708" i="7"/>
  <c r="I1708" i="7"/>
  <c r="J1708" i="7" s="1"/>
  <c r="M1707" i="7"/>
  <c r="I1707" i="7"/>
  <c r="J1707" i="7" s="1"/>
  <c r="M1706" i="7"/>
  <c r="I1706" i="7"/>
  <c r="J1706" i="7" s="1"/>
  <c r="M1705" i="7"/>
  <c r="I1705" i="7"/>
  <c r="J1705" i="7" s="1"/>
  <c r="M1704" i="7"/>
  <c r="I1704" i="7"/>
  <c r="J1704" i="7" s="1"/>
  <c r="M1703" i="7"/>
  <c r="I1703" i="7"/>
  <c r="J1703" i="7" s="1"/>
  <c r="M1702" i="7"/>
  <c r="I1702" i="7"/>
  <c r="J1702" i="7" s="1"/>
  <c r="M1701" i="7"/>
  <c r="I1701" i="7"/>
  <c r="J1701" i="7" s="1"/>
  <c r="M1700" i="7"/>
  <c r="I1700" i="7"/>
  <c r="J1700" i="7" s="1"/>
  <c r="M1699" i="7"/>
  <c r="I1699" i="7"/>
  <c r="J1699" i="7" s="1"/>
  <c r="M1698" i="7"/>
  <c r="I1698" i="7"/>
  <c r="J1698" i="7" s="1"/>
  <c r="M1697" i="7"/>
  <c r="I1697" i="7"/>
  <c r="J1697" i="7" s="1"/>
  <c r="M1696" i="7"/>
  <c r="I1696" i="7"/>
  <c r="J1696" i="7" s="1"/>
  <c r="M1695" i="7"/>
  <c r="I1695" i="7"/>
  <c r="J1695" i="7" s="1"/>
  <c r="M1694" i="7"/>
  <c r="J1694" i="7"/>
  <c r="I1694" i="7"/>
  <c r="M1693" i="7"/>
  <c r="I1693" i="7"/>
  <c r="J1693" i="7" s="1"/>
  <c r="M1692" i="7"/>
  <c r="I1692" i="7"/>
  <c r="J1692" i="7" s="1"/>
  <c r="M1691" i="7"/>
  <c r="I1691" i="7"/>
  <c r="J1691" i="7" s="1"/>
  <c r="M1690" i="7"/>
  <c r="I1690" i="7"/>
  <c r="J1690" i="7" s="1"/>
  <c r="M1689" i="7"/>
  <c r="I1689" i="7"/>
  <c r="J1689" i="7" s="1"/>
  <c r="M1688" i="7"/>
  <c r="I1688" i="7"/>
  <c r="J1688" i="7" s="1"/>
  <c r="M1687" i="7"/>
  <c r="I1687" i="7"/>
  <c r="J1687" i="7" s="1"/>
  <c r="M1686" i="7"/>
  <c r="I1686" i="7"/>
  <c r="J1686" i="7" s="1"/>
  <c r="M1685" i="7"/>
  <c r="I1685" i="7"/>
  <c r="J1685" i="7" s="1"/>
  <c r="M1684" i="7"/>
  <c r="I1684" i="7"/>
  <c r="J1684" i="7" s="1"/>
  <c r="M1683" i="7"/>
  <c r="I1683" i="7"/>
  <c r="J1683" i="7" s="1"/>
  <c r="M1682" i="7"/>
  <c r="I1682" i="7"/>
  <c r="J1682" i="7" s="1"/>
  <c r="M1681" i="7"/>
  <c r="I1681" i="7"/>
  <c r="J1681" i="7" s="1"/>
  <c r="M1680" i="7"/>
  <c r="I1680" i="7"/>
  <c r="J1680" i="7" s="1"/>
  <c r="M1679" i="7"/>
  <c r="I1679" i="7"/>
  <c r="J1679" i="7" s="1"/>
  <c r="M1678" i="7"/>
  <c r="J1678" i="7"/>
  <c r="I1678" i="7"/>
  <c r="M1677" i="7"/>
  <c r="I1677" i="7"/>
  <c r="J1677" i="7" s="1"/>
  <c r="M1676" i="7"/>
  <c r="I1676" i="7"/>
  <c r="J1676" i="7" s="1"/>
  <c r="M1675" i="7"/>
  <c r="I1675" i="7"/>
  <c r="J1675" i="7" s="1"/>
  <c r="M1674" i="7"/>
  <c r="I1674" i="7"/>
  <c r="J1674" i="7" s="1"/>
  <c r="M1673" i="7"/>
  <c r="I1673" i="7"/>
  <c r="J1673" i="7" s="1"/>
  <c r="M1672" i="7"/>
  <c r="I1672" i="7"/>
  <c r="J1672" i="7" s="1"/>
  <c r="M1671" i="7"/>
  <c r="I1671" i="7"/>
  <c r="J1671" i="7" s="1"/>
  <c r="M1670" i="7"/>
  <c r="J1670" i="7"/>
  <c r="I1670" i="7"/>
  <c r="M1669" i="7"/>
  <c r="I1669" i="7"/>
  <c r="J1669" i="7" s="1"/>
  <c r="M1668" i="7"/>
  <c r="I1668" i="7"/>
  <c r="J1668" i="7" s="1"/>
  <c r="M1667" i="7"/>
  <c r="I1667" i="7"/>
  <c r="J1667" i="7" s="1"/>
  <c r="M1666" i="7"/>
  <c r="I1666" i="7"/>
  <c r="J1666" i="7" s="1"/>
  <c r="M1665" i="7"/>
  <c r="I1665" i="7"/>
  <c r="J1665" i="7" s="1"/>
  <c r="M1664" i="7"/>
  <c r="I1664" i="7"/>
  <c r="J1664" i="7" s="1"/>
  <c r="M1663" i="7"/>
  <c r="I1663" i="7"/>
  <c r="J1663" i="7" s="1"/>
  <c r="M1662" i="7"/>
  <c r="J1662" i="7"/>
  <c r="I1662" i="7"/>
  <c r="M1661" i="7"/>
  <c r="I1661" i="7"/>
  <c r="J1661" i="7" s="1"/>
  <c r="M1660" i="7"/>
  <c r="I1660" i="7"/>
  <c r="J1660" i="7" s="1"/>
  <c r="M1659" i="7"/>
  <c r="I1659" i="7"/>
  <c r="J1659" i="7" s="1"/>
  <c r="M1658" i="7"/>
  <c r="I1658" i="7"/>
  <c r="J1658" i="7" s="1"/>
  <c r="M1657" i="7"/>
  <c r="I1657" i="7"/>
  <c r="J1657" i="7" s="1"/>
  <c r="M1656" i="7"/>
  <c r="I1656" i="7"/>
  <c r="J1656" i="7" s="1"/>
  <c r="M1655" i="7"/>
  <c r="I1655" i="7"/>
  <c r="J1655" i="7" s="1"/>
  <c r="M1654" i="7"/>
  <c r="J1654" i="7"/>
  <c r="I1654" i="7"/>
  <c r="M1653" i="7"/>
  <c r="I1653" i="7"/>
  <c r="J1653" i="7" s="1"/>
  <c r="M1652" i="7"/>
  <c r="I1652" i="7"/>
  <c r="J1652" i="7" s="1"/>
  <c r="M1651" i="7"/>
  <c r="I1651" i="7"/>
  <c r="J1651" i="7" s="1"/>
  <c r="M1650" i="7"/>
  <c r="I1650" i="7"/>
  <c r="J1650" i="7" s="1"/>
  <c r="M1649" i="7"/>
  <c r="I1649" i="7"/>
  <c r="J1649" i="7" s="1"/>
  <c r="M1648" i="7"/>
  <c r="I1648" i="7"/>
  <c r="J1648" i="7" s="1"/>
  <c r="M1647" i="7"/>
  <c r="I1647" i="7"/>
  <c r="J1647" i="7" s="1"/>
  <c r="M1646" i="7"/>
  <c r="I1646" i="7"/>
  <c r="J1646" i="7" s="1"/>
  <c r="M1645" i="7"/>
  <c r="J1645" i="7"/>
  <c r="I1645" i="7"/>
  <c r="M1644" i="7"/>
  <c r="I1644" i="7"/>
  <c r="J1644" i="7" s="1"/>
  <c r="M1643" i="7"/>
  <c r="I1643" i="7"/>
  <c r="J1643" i="7" s="1"/>
  <c r="M1642" i="7"/>
  <c r="I1642" i="7"/>
  <c r="J1642" i="7" s="1"/>
  <c r="M1641" i="7"/>
  <c r="I1641" i="7"/>
  <c r="J1641" i="7" s="1"/>
  <c r="M1640" i="7"/>
  <c r="I1640" i="7"/>
  <c r="J1640" i="7" s="1"/>
  <c r="M1639" i="7"/>
  <c r="I1639" i="7"/>
  <c r="J1639" i="7" s="1"/>
  <c r="M1638" i="7"/>
  <c r="I1638" i="7"/>
  <c r="J1638" i="7" s="1"/>
  <c r="M1637" i="7"/>
  <c r="I1637" i="7"/>
  <c r="J1637" i="7" s="1"/>
  <c r="M1636" i="7"/>
  <c r="I1636" i="7"/>
  <c r="J1636" i="7" s="1"/>
  <c r="M1635" i="7"/>
  <c r="I1635" i="7"/>
  <c r="J1635" i="7" s="1"/>
  <c r="M1634" i="7"/>
  <c r="I1634" i="7"/>
  <c r="J1634" i="7" s="1"/>
  <c r="M1633" i="7"/>
  <c r="I1633" i="7"/>
  <c r="J1633" i="7" s="1"/>
  <c r="M1632" i="7"/>
  <c r="I1632" i="7"/>
  <c r="J1632" i="7" s="1"/>
  <c r="M1631" i="7"/>
  <c r="I1631" i="7"/>
  <c r="J1631" i="7" s="1"/>
  <c r="M1630" i="7"/>
  <c r="I1630" i="7"/>
  <c r="J1630" i="7" s="1"/>
  <c r="M1629" i="7"/>
  <c r="J1629" i="7"/>
  <c r="I1629" i="7"/>
  <c r="M1628" i="7"/>
  <c r="I1628" i="7"/>
  <c r="J1628" i="7" s="1"/>
  <c r="M1627" i="7"/>
  <c r="I1627" i="7"/>
  <c r="J1627" i="7" s="1"/>
  <c r="M1626" i="7"/>
  <c r="I1626" i="7"/>
  <c r="J1626" i="7" s="1"/>
  <c r="M1625" i="7"/>
  <c r="I1625" i="7"/>
  <c r="J1625" i="7" s="1"/>
  <c r="M1624" i="7"/>
  <c r="I1624" i="7"/>
  <c r="J1624" i="7" s="1"/>
  <c r="M1623" i="7"/>
  <c r="I1623" i="7"/>
  <c r="J1623" i="7" s="1"/>
  <c r="M1622" i="7"/>
  <c r="I1622" i="7"/>
  <c r="J1622" i="7" s="1"/>
  <c r="M1621" i="7"/>
  <c r="I1621" i="7"/>
  <c r="J1621" i="7" s="1"/>
  <c r="M1620" i="7"/>
  <c r="I1620" i="7"/>
  <c r="J1620" i="7" s="1"/>
  <c r="M1619" i="7"/>
  <c r="I1619" i="7"/>
  <c r="J1619" i="7" s="1"/>
  <c r="M1618" i="7"/>
  <c r="I1618" i="7"/>
  <c r="J1618" i="7" s="1"/>
  <c r="M1617" i="7"/>
  <c r="I1617" i="7"/>
  <c r="J1617" i="7" s="1"/>
  <c r="M1616" i="7"/>
  <c r="I1616" i="7"/>
  <c r="J1616" i="7" s="1"/>
  <c r="M1615" i="7"/>
  <c r="I1615" i="7"/>
  <c r="J1615" i="7" s="1"/>
  <c r="M1614" i="7"/>
  <c r="I1614" i="7"/>
  <c r="J1614" i="7" s="1"/>
  <c r="M1613" i="7"/>
  <c r="J1613" i="7"/>
  <c r="I1613" i="7"/>
  <c r="M1612" i="7"/>
  <c r="I1612" i="7"/>
  <c r="J1612" i="7" s="1"/>
  <c r="M1611" i="7"/>
  <c r="I1611" i="7"/>
  <c r="J1611" i="7" s="1"/>
  <c r="M1610" i="7"/>
  <c r="I1610" i="7"/>
  <c r="J1610" i="7" s="1"/>
  <c r="M1609" i="7"/>
  <c r="I1609" i="7"/>
  <c r="J1609" i="7" s="1"/>
  <c r="M1608" i="7"/>
  <c r="I1608" i="7"/>
  <c r="J1608" i="7" s="1"/>
  <c r="M1607" i="7"/>
  <c r="I1607" i="7"/>
  <c r="J1607" i="7" s="1"/>
  <c r="M1606" i="7"/>
  <c r="I1606" i="7"/>
  <c r="J1606" i="7" s="1"/>
  <c r="M1605" i="7"/>
  <c r="I1605" i="7"/>
  <c r="J1605" i="7" s="1"/>
  <c r="M1604" i="7"/>
  <c r="I1604" i="7"/>
  <c r="J1604" i="7" s="1"/>
  <c r="M1603" i="7"/>
  <c r="I1603" i="7"/>
  <c r="J1603" i="7" s="1"/>
  <c r="M1602" i="7"/>
  <c r="I1602" i="7"/>
  <c r="J1602" i="7" s="1"/>
  <c r="M1601" i="7"/>
  <c r="I1601" i="7"/>
  <c r="J1601" i="7" s="1"/>
  <c r="M1600" i="7"/>
  <c r="I1600" i="7"/>
  <c r="J1600" i="7" s="1"/>
  <c r="M1599" i="7"/>
  <c r="I1599" i="7"/>
  <c r="J1599" i="7" s="1"/>
  <c r="M1598" i="7"/>
  <c r="I1598" i="7"/>
  <c r="J1598" i="7" s="1"/>
  <c r="M1597" i="7"/>
  <c r="I1597" i="7"/>
  <c r="J1597" i="7" s="1"/>
  <c r="M1596" i="7"/>
  <c r="I1596" i="7"/>
  <c r="J1596" i="7" s="1"/>
  <c r="M1595" i="7"/>
  <c r="I1595" i="7"/>
  <c r="J1595" i="7" s="1"/>
  <c r="M1594" i="7"/>
  <c r="I1594" i="7"/>
  <c r="J1594" i="7" s="1"/>
  <c r="M1593" i="7"/>
  <c r="I1593" i="7"/>
  <c r="J1593" i="7" s="1"/>
  <c r="M1592" i="7"/>
  <c r="I1592" i="7"/>
  <c r="J1592" i="7" s="1"/>
  <c r="M1591" i="7"/>
  <c r="I1591" i="7"/>
  <c r="J1591" i="7" s="1"/>
  <c r="M1590" i="7"/>
  <c r="I1590" i="7"/>
  <c r="J1590" i="7" s="1"/>
  <c r="M1589" i="7"/>
  <c r="J1589" i="7"/>
  <c r="I1589" i="7"/>
  <c r="M1588" i="7"/>
  <c r="I1588" i="7"/>
  <c r="J1588" i="7" s="1"/>
  <c r="M1587" i="7"/>
  <c r="I1587" i="7"/>
  <c r="J1587" i="7" s="1"/>
  <c r="M1586" i="7"/>
  <c r="I1586" i="7"/>
  <c r="J1586" i="7" s="1"/>
  <c r="M1585" i="7"/>
  <c r="I1585" i="7"/>
  <c r="J1585" i="7" s="1"/>
  <c r="M1584" i="7"/>
  <c r="I1584" i="7"/>
  <c r="J1584" i="7" s="1"/>
  <c r="M1583" i="7"/>
  <c r="I1583" i="7"/>
  <c r="J1583" i="7" s="1"/>
  <c r="M1582" i="7"/>
  <c r="I1582" i="7"/>
  <c r="J1582" i="7" s="1"/>
  <c r="M1581" i="7"/>
  <c r="I1581" i="7"/>
  <c r="J1581" i="7" s="1"/>
  <c r="M1580" i="7"/>
  <c r="I1580" i="7"/>
  <c r="J1580" i="7" s="1"/>
  <c r="M1579" i="7"/>
  <c r="I1579" i="7"/>
  <c r="J1579" i="7" s="1"/>
  <c r="M1578" i="7"/>
  <c r="I1578" i="7"/>
  <c r="J1578" i="7" s="1"/>
  <c r="M1577" i="7"/>
  <c r="I1577" i="7"/>
  <c r="J1577" i="7" s="1"/>
  <c r="M1576" i="7"/>
  <c r="I1576" i="7"/>
  <c r="J1576" i="7" s="1"/>
  <c r="M1575" i="7"/>
  <c r="I1575" i="7"/>
  <c r="J1575" i="7" s="1"/>
  <c r="M1574" i="7"/>
  <c r="I1574" i="7"/>
  <c r="J1574" i="7" s="1"/>
  <c r="M1573" i="7"/>
  <c r="J1573" i="7"/>
  <c r="I1573" i="7"/>
  <c r="M1572" i="7"/>
  <c r="I1572" i="7"/>
  <c r="J1572" i="7" s="1"/>
  <c r="M1571" i="7"/>
  <c r="I1571" i="7"/>
  <c r="J1571" i="7" s="1"/>
  <c r="M1570" i="7"/>
  <c r="I1570" i="7"/>
  <c r="J1570" i="7" s="1"/>
  <c r="M1569" i="7"/>
  <c r="I1569" i="7"/>
  <c r="J1569" i="7" s="1"/>
  <c r="M1568" i="7"/>
  <c r="I1568" i="7"/>
  <c r="J1568" i="7" s="1"/>
  <c r="M1567" i="7"/>
  <c r="I1567" i="7"/>
  <c r="J1567" i="7" s="1"/>
  <c r="M1566" i="7"/>
  <c r="I1566" i="7"/>
  <c r="J1566" i="7" s="1"/>
  <c r="M1565" i="7"/>
  <c r="I1565" i="7"/>
  <c r="J1565" i="7" s="1"/>
  <c r="M1564" i="7"/>
  <c r="I1564" i="7"/>
  <c r="J1564" i="7" s="1"/>
  <c r="M1563" i="7"/>
  <c r="I1563" i="7"/>
  <c r="J1563" i="7" s="1"/>
  <c r="M1562" i="7"/>
  <c r="I1562" i="7"/>
  <c r="J1562" i="7" s="1"/>
  <c r="M1561" i="7"/>
  <c r="I1561" i="7"/>
  <c r="J1561" i="7" s="1"/>
  <c r="M1560" i="7"/>
  <c r="I1560" i="7"/>
  <c r="J1560" i="7" s="1"/>
  <c r="M1559" i="7"/>
  <c r="I1559" i="7"/>
  <c r="J1559" i="7" s="1"/>
  <c r="M1558" i="7"/>
  <c r="I1558" i="7"/>
  <c r="J1558" i="7" s="1"/>
  <c r="M1557" i="7"/>
  <c r="J1557" i="7"/>
  <c r="I1557" i="7"/>
  <c r="M1556" i="7"/>
  <c r="I1556" i="7"/>
  <c r="J1556" i="7" s="1"/>
  <c r="M1555" i="7"/>
  <c r="I1555" i="7"/>
  <c r="J1555" i="7" s="1"/>
  <c r="M1554" i="7"/>
  <c r="I1554" i="7"/>
  <c r="J1554" i="7" s="1"/>
  <c r="M1553" i="7"/>
  <c r="I1553" i="7"/>
  <c r="J1553" i="7" s="1"/>
  <c r="M1552" i="7"/>
  <c r="I1552" i="7"/>
  <c r="J1552" i="7" s="1"/>
  <c r="M1551" i="7"/>
  <c r="I1551" i="7"/>
  <c r="J1551" i="7" s="1"/>
  <c r="M1550" i="7"/>
  <c r="I1550" i="7"/>
  <c r="J1550" i="7" s="1"/>
  <c r="M1549" i="7"/>
  <c r="I1549" i="7"/>
  <c r="J1549" i="7" s="1"/>
  <c r="M1548" i="7"/>
  <c r="I1548" i="7"/>
  <c r="J1548" i="7" s="1"/>
  <c r="M1547" i="7"/>
  <c r="I1547" i="7"/>
  <c r="J1547" i="7" s="1"/>
  <c r="M1546" i="7"/>
  <c r="I1546" i="7"/>
  <c r="J1546" i="7" s="1"/>
  <c r="M1545" i="7"/>
  <c r="I1545" i="7"/>
  <c r="J1545" i="7" s="1"/>
  <c r="M1544" i="7"/>
  <c r="I1544" i="7"/>
  <c r="J1544" i="7" s="1"/>
  <c r="M1543" i="7"/>
  <c r="I1543" i="7"/>
  <c r="J1543" i="7" s="1"/>
  <c r="M1542" i="7"/>
  <c r="I1542" i="7"/>
  <c r="J1542" i="7" s="1"/>
  <c r="M1541" i="7"/>
  <c r="J1541" i="7"/>
  <c r="I1541" i="7"/>
  <c r="M1540" i="7"/>
  <c r="I1540" i="7"/>
  <c r="J1540" i="7" s="1"/>
  <c r="M1539" i="7"/>
  <c r="I1539" i="7"/>
  <c r="J1539" i="7" s="1"/>
  <c r="M1538" i="7"/>
  <c r="I1538" i="7"/>
  <c r="J1538" i="7" s="1"/>
  <c r="M1537" i="7"/>
  <c r="I1537" i="7"/>
  <c r="J1537" i="7" s="1"/>
  <c r="M1536" i="7"/>
  <c r="I1536" i="7"/>
  <c r="J1536" i="7" s="1"/>
  <c r="M1535" i="7"/>
  <c r="I1535" i="7"/>
  <c r="J1535" i="7" s="1"/>
  <c r="M1534" i="7"/>
  <c r="I1534" i="7"/>
  <c r="J1534" i="7" s="1"/>
  <c r="M1533" i="7"/>
  <c r="I1533" i="7"/>
  <c r="J1533" i="7" s="1"/>
  <c r="M1532" i="7"/>
  <c r="I1532" i="7"/>
  <c r="J1532" i="7" s="1"/>
  <c r="M1531" i="7"/>
  <c r="I1531" i="7"/>
  <c r="J1531" i="7" s="1"/>
  <c r="M1530" i="7"/>
  <c r="I1530" i="7"/>
  <c r="J1530" i="7" s="1"/>
  <c r="M1529" i="7"/>
  <c r="I1529" i="7"/>
  <c r="J1529" i="7" s="1"/>
  <c r="M1528" i="7"/>
  <c r="I1528" i="7"/>
  <c r="J1528" i="7" s="1"/>
  <c r="M1527" i="7"/>
  <c r="I1527" i="7"/>
  <c r="J1527" i="7" s="1"/>
  <c r="M1526" i="7"/>
  <c r="I1526" i="7"/>
  <c r="J1526" i="7" s="1"/>
  <c r="M1525" i="7"/>
  <c r="J1525" i="7"/>
  <c r="I1525" i="7"/>
  <c r="M1524" i="7"/>
  <c r="I1524" i="7"/>
  <c r="J1524" i="7" s="1"/>
  <c r="M1523" i="7"/>
  <c r="I1523" i="7"/>
  <c r="J1523" i="7" s="1"/>
  <c r="M1522" i="7"/>
  <c r="I1522" i="7"/>
  <c r="J1522" i="7" s="1"/>
  <c r="M1521" i="7"/>
  <c r="I1521" i="7"/>
  <c r="J1521" i="7" s="1"/>
  <c r="M1520" i="7"/>
  <c r="I1520" i="7"/>
  <c r="J1520" i="7" s="1"/>
  <c r="M1519" i="7"/>
  <c r="I1519" i="7"/>
  <c r="J1519" i="7" s="1"/>
  <c r="M1518" i="7"/>
  <c r="I1518" i="7"/>
  <c r="J1518" i="7" s="1"/>
  <c r="M1517" i="7"/>
  <c r="I1517" i="7"/>
  <c r="J1517" i="7" s="1"/>
  <c r="M1516" i="7"/>
  <c r="I1516" i="7"/>
  <c r="J1516" i="7" s="1"/>
  <c r="M1515" i="7"/>
  <c r="I1515" i="7"/>
  <c r="J1515" i="7" s="1"/>
  <c r="M1514" i="7"/>
  <c r="I1514" i="7"/>
  <c r="J1514" i="7" s="1"/>
  <c r="M1513" i="7"/>
  <c r="I1513" i="7"/>
  <c r="J1513" i="7" s="1"/>
  <c r="M1512" i="7"/>
  <c r="I1512" i="7"/>
  <c r="J1512" i="7" s="1"/>
  <c r="M1511" i="7"/>
  <c r="I1511" i="7"/>
  <c r="J1511" i="7" s="1"/>
  <c r="M1510" i="7"/>
  <c r="I1510" i="7"/>
  <c r="J1510" i="7" s="1"/>
  <c r="M1509" i="7"/>
  <c r="J1509" i="7"/>
  <c r="I1509" i="7"/>
  <c r="M1508" i="7"/>
  <c r="I1508" i="7"/>
  <c r="J1508" i="7" s="1"/>
  <c r="M1507" i="7"/>
  <c r="I1507" i="7"/>
  <c r="J1507" i="7" s="1"/>
  <c r="M1506" i="7"/>
  <c r="I1506" i="7"/>
  <c r="J1506" i="7" s="1"/>
  <c r="M1505" i="7"/>
  <c r="I1505" i="7"/>
  <c r="J1505" i="7" s="1"/>
  <c r="M1504" i="7"/>
  <c r="I1504" i="7"/>
  <c r="J1504" i="7" s="1"/>
  <c r="M1503" i="7"/>
  <c r="I1503" i="7"/>
  <c r="J1503" i="7" s="1"/>
  <c r="M1502" i="7"/>
  <c r="I1502" i="7"/>
  <c r="J1502" i="7" s="1"/>
  <c r="M1501" i="7"/>
  <c r="I1501" i="7"/>
  <c r="J1501" i="7" s="1"/>
  <c r="M1500" i="7"/>
  <c r="I1500" i="7"/>
  <c r="J1500" i="7" s="1"/>
  <c r="M1499" i="7"/>
  <c r="I1499" i="7"/>
  <c r="J1499" i="7" s="1"/>
  <c r="M1498" i="7"/>
  <c r="I1498" i="7"/>
  <c r="J1498" i="7" s="1"/>
  <c r="M1497" i="7"/>
  <c r="I1497" i="7"/>
  <c r="J1497" i="7" s="1"/>
  <c r="M1496" i="7"/>
  <c r="I1496" i="7"/>
  <c r="J1496" i="7" s="1"/>
  <c r="M1495" i="7"/>
  <c r="I1495" i="7"/>
  <c r="J1495" i="7" s="1"/>
  <c r="M1494" i="7"/>
  <c r="I1494" i="7"/>
  <c r="J1494" i="7" s="1"/>
  <c r="M1493" i="7"/>
  <c r="I1493" i="7"/>
  <c r="J1493" i="7" s="1"/>
  <c r="M1492" i="7"/>
  <c r="I1492" i="7"/>
  <c r="J1492" i="7" s="1"/>
  <c r="M1491" i="7"/>
  <c r="I1491" i="7"/>
  <c r="J1491" i="7" s="1"/>
  <c r="M1490" i="7"/>
  <c r="I1490" i="7"/>
  <c r="J1490" i="7" s="1"/>
  <c r="M1489" i="7"/>
  <c r="I1489" i="7"/>
  <c r="J1489" i="7" s="1"/>
  <c r="M1488" i="7"/>
  <c r="I1488" i="7"/>
  <c r="J1488" i="7" s="1"/>
  <c r="M1487" i="7"/>
  <c r="I1487" i="7"/>
  <c r="J1487" i="7" s="1"/>
  <c r="M1486" i="7"/>
  <c r="I1486" i="7"/>
  <c r="J1486" i="7" s="1"/>
  <c r="M1485" i="7"/>
  <c r="I1485" i="7"/>
  <c r="J1485" i="7" s="1"/>
  <c r="M1484" i="7"/>
  <c r="I1484" i="7"/>
  <c r="J1484" i="7" s="1"/>
  <c r="M1483" i="7"/>
  <c r="I1483" i="7"/>
  <c r="J1483" i="7" s="1"/>
  <c r="M1482" i="7"/>
  <c r="I1482" i="7"/>
  <c r="J1482" i="7" s="1"/>
  <c r="M1481" i="7"/>
  <c r="I1481" i="7"/>
  <c r="J1481" i="7" s="1"/>
  <c r="M1480" i="7"/>
  <c r="I1480" i="7"/>
  <c r="J1480" i="7" s="1"/>
  <c r="M1479" i="7"/>
  <c r="I1479" i="7"/>
  <c r="J1479" i="7" s="1"/>
  <c r="M1478" i="7"/>
  <c r="I1478" i="7"/>
  <c r="J1478" i="7" s="1"/>
  <c r="M1477" i="7"/>
  <c r="I1477" i="7"/>
  <c r="J1477" i="7" s="1"/>
  <c r="M1476" i="7"/>
  <c r="I1476" i="7"/>
  <c r="J1476" i="7" s="1"/>
  <c r="M1475" i="7"/>
  <c r="I1475" i="7"/>
  <c r="J1475" i="7" s="1"/>
  <c r="M1474" i="7"/>
  <c r="J1474" i="7"/>
  <c r="I1474" i="7"/>
  <c r="M1473" i="7"/>
  <c r="I1473" i="7"/>
  <c r="J1473" i="7" s="1"/>
  <c r="M1472" i="7"/>
  <c r="I1472" i="7"/>
  <c r="J1472" i="7" s="1"/>
  <c r="M1471" i="7"/>
  <c r="I1471" i="7"/>
  <c r="J1471" i="7" s="1"/>
  <c r="M1470" i="7"/>
  <c r="I1470" i="7"/>
  <c r="J1470" i="7" s="1"/>
  <c r="M1469" i="7"/>
  <c r="I1469" i="7"/>
  <c r="J1469" i="7" s="1"/>
  <c r="M1468" i="7"/>
  <c r="I1468" i="7"/>
  <c r="J1468" i="7" s="1"/>
  <c r="M1467" i="7"/>
  <c r="I1467" i="7"/>
  <c r="J1467" i="7" s="1"/>
  <c r="M1466" i="7"/>
  <c r="I1466" i="7"/>
  <c r="J1466" i="7" s="1"/>
  <c r="M1465" i="7"/>
  <c r="I1465" i="7"/>
  <c r="J1465" i="7" s="1"/>
  <c r="M1464" i="7"/>
  <c r="I1464" i="7"/>
  <c r="J1464" i="7" s="1"/>
  <c r="M1463" i="7"/>
  <c r="I1463" i="7"/>
  <c r="J1463" i="7" s="1"/>
  <c r="M1462" i="7"/>
  <c r="I1462" i="7"/>
  <c r="J1462" i="7" s="1"/>
  <c r="M1461" i="7"/>
  <c r="I1461" i="7"/>
  <c r="J1461" i="7" s="1"/>
  <c r="M1460" i="7"/>
  <c r="I1460" i="7"/>
  <c r="J1460" i="7" s="1"/>
  <c r="M1459" i="7"/>
  <c r="I1459" i="7"/>
  <c r="J1459" i="7" s="1"/>
  <c r="M1458" i="7"/>
  <c r="I1458" i="7"/>
  <c r="J1458" i="7" s="1"/>
  <c r="M1457" i="7"/>
  <c r="I1457" i="7"/>
  <c r="J1457" i="7" s="1"/>
  <c r="M1456" i="7"/>
  <c r="I1456" i="7"/>
  <c r="J1456" i="7" s="1"/>
  <c r="M1455" i="7"/>
  <c r="I1455" i="7"/>
  <c r="J1455" i="7" s="1"/>
  <c r="M1454" i="7"/>
  <c r="I1454" i="7"/>
  <c r="J1454" i="7" s="1"/>
  <c r="M1453" i="7"/>
  <c r="I1453" i="7"/>
  <c r="J1453" i="7" s="1"/>
  <c r="M1452" i="7"/>
  <c r="I1452" i="7"/>
  <c r="J1452" i="7" s="1"/>
  <c r="M1451" i="7"/>
  <c r="I1451" i="7"/>
  <c r="J1451" i="7" s="1"/>
  <c r="M1450" i="7"/>
  <c r="I1450" i="7"/>
  <c r="J1450" i="7" s="1"/>
  <c r="M1449" i="7"/>
  <c r="I1449" i="7"/>
  <c r="J1449" i="7" s="1"/>
  <c r="M1448" i="7"/>
  <c r="I1448" i="7"/>
  <c r="J1448" i="7" s="1"/>
  <c r="M1447" i="7"/>
  <c r="I1447" i="7"/>
  <c r="J1447" i="7" s="1"/>
  <c r="M1446" i="7"/>
  <c r="I1446" i="7"/>
  <c r="J1446" i="7" s="1"/>
  <c r="M1445" i="7"/>
  <c r="I1445" i="7"/>
  <c r="J1445" i="7" s="1"/>
  <c r="M1444" i="7"/>
  <c r="I1444" i="7"/>
  <c r="J1444" i="7" s="1"/>
  <c r="M1443" i="7"/>
  <c r="I1443" i="7"/>
  <c r="J1443" i="7" s="1"/>
  <c r="M1442" i="7"/>
  <c r="J1442" i="7"/>
  <c r="I1442" i="7"/>
  <c r="M1441" i="7"/>
  <c r="I1441" i="7"/>
  <c r="J1441" i="7" s="1"/>
  <c r="M1440" i="7"/>
  <c r="I1440" i="7"/>
  <c r="J1440" i="7" s="1"/>
  <c r="M1439" i="7"/>
  <c r="I1439" i="7"/>
  <c r="J1439" i="7" s="1"/>
  <c r="M1438" i="7"/>
  <c r="I1438" i="7"/>
  <c r="J1438" i="7" s="1"/>
  <c r="M1437" i="7"/>
  <c r="I1437" i="7"/>
  <c r="J1437" i="7" s="1"/>
  <c r="M1436" i="7"/>
  <c r="I1436" i="7"/>
  <c r="J1436" i="7" s="1"/>
  <c r="M1435" i="7"/>
  <c r="I1435" i="7"/>
  <c r="J1435" i="7" s="1"/>
  <c r="M1434" i="7"/>
  <c r="I1434" i="7"/>
  <c r="J1434" i="7" s="1"/>
  <c r="M1433" i="7"/>
  <c r="I1433" i="7"/>
  <c r="J1433" i="7" s="1"/>
  <c r="M1432" i="7"/>
  <c r="I1432" i="7"/>
  <c r="J1432" i="7" s="1"/>
  <c r="M1431" i="7"/>
  <c r="I1431" i="7"/>
  <c r="J1431" i="7" s="1"/>
  <c r="M1430" i="7"/>
  <c r="I1430" i="7"/>
  <c r="J1430" i="7" s="1"/>
  <c r="M1429" i="7"/>
  <c r="I1429" i="7"/>
  <c r="J1429" i="7" s="1"/>
  <c r="M1428" i="7"/>
  <c r="I1428" i="7"/>
  <c r="J1428" i="7" s="1"/>
  <c r="M1427" i="7"/>
  <c r="I1427" i="7"/>
  <c r="J1427" i="7" s="1"/>
  <c r="M1426" i="7"/>
  <c r="I1426" i="7"/>
  <c r="J1426" i="7" s="1"/>
  <c r="M1425" i="7"/>
  <c r="I1425" i="7"/>
  <c r="J1425" i="7" s="1"/>
  <c r="M1424" i="7"/>
  <c r="I1424" i="7"/>
  <c r="J1424" i="7" s="1"/>
  <c r="M1423" i="7"/>
  <c r="I1423" i="7"/>
  <c r="J1423" i="7" s="1"/>
  <c r="M1422" i="7"/>
  <c r="I1422" i="7"/>
  <c r="J1422" i="7" s="1"/>
  <c r="M1421" i="7"/>
  <c r="I1421" i="7"/>
  <c r="J1421" i="7" s="1"/>
  <c r="M1420" i="7"/>
  <c r="I1420" i="7"/>
  <c r="J1420" i="7" s="1"/>
  <c r="M1419" i="7"/>
  <c r="I1419" i="7"/>
  <c r="J1419" i="7" s="1"/>
  <c r="M1418" i="7"/>
  <c r="I1418" i="7"/>
  <c r="J1418" i="7" s="1"/>
  <c r="M1417" i="7"/>
  <c r="I1417" i="7"/>
  <c r="J1417" i="7" s="1"/>
  <c r="M1416" i="7"/>
  <c r="I1416" i="7"/>
  <c r="J1416" i="7" s="1"/>
  <c r="M1415" i="7"/>
  <c r="I1415" i="7"/>
  <c r="J1415" i="7" s="1"/>
  <c r="M1414" i="7"/>
  <c r="I1414" i="7"/>
  <c r="J1414" i="7" s="1"/>
  <c r="M1413" i="7"/>
  <c r="I1413" i="7"/>
  <c r="J1413" i="7" s="1"/>
  <c r="M1412" i="7"/>
  <c r="I1412" i="7"/>
  <c r="J1412" i="7" s="1"/>
  <c r="M1411" i="7"/>
  <c r="I1411" i="7"/>
  <c r="J1411" i="7" s="1"/>
  <c r="M1410" i="7"/>
  <c r="I1410" i="7"/>
  <c r="J1410" i="7" s="1"/>
  <c r="M1409" i="7"/>
  <c r="I1409" i="7"/>
  <c r="J1409" i="7" s="1"/>
  <c r="M1408" i="7"/>
  <c r="I1408" i="7"/>
  <c r="J1408" i="7" s="1"/>
  <c r="M1407" i="7"/>
  <c r="I1407" i="7"/>
  <c r="J1407" i="7" s="1"/>
  <c r="M1406" i="7"/>
  <c r="I1406" i="7"/>
  <c r="J1406" i="7" s="1"/>
  <c r="M1405" i="7"/>
  <c r="I1405" i="7"/>
  <c r="J1405" i="7" s="1"/>
  <c r="M1404" i="7"/>
  <c r="I1404" i="7"/>
  <c r="J1404" i="7" s="1"/>
  <c r="M1403" i="7"/>
  <c r="I1403" i="7"/>
  <c r="J1403" i="7" s="1"/>
  <c r="M1402" i="7"/>
  <c r="I1402" i="7"/>
  <c r="J1402" i="7" s="1"/>
  <c r="M1401" i="7"/>
  <c r="I1401" i="7"/>
  <c r="J1401" i="7" s="1"/>
  <c r="M1400" i="7"/>
  <c r="I1400" i="7"/>
  <c r="J1400" i="7" s="1"/>
  <c r="M1399" i="7"/>
  <c r="I1399" i="7"/>
  <c r="J1399" i="7" s="1"/>
  <c r="M1398" i="7"/>
  <c r="I1398" i="7"/>
  <c r="J1398" i="7" s="1"/>
  <c r="M1397" i="7"/>
  <c r="I1397" i="7"/>
  <c r="J1397" i="7" s="1"/>
  <c r="M1396" i="7"/>
  <c r="I1396" i="7"/>
  <c r="J1396" i="7" s="1"/>
  <c r="M1395" i="7"/>
  <c r="I1395" i="7"/>
  <c r="J1395" i="7" s="1"/>
  <c r="M1394" i="7"/>
  <c r="I1394" i="7"/>
  <c r="J1394" i="7" s="1"/>
  <c r="M1393" i="7"/>
  <c r="I1393" i="7"/>
  <c r="J1393" i="7" s="1"/>
  <c r="M1392" i="7"/>
  <c r="I1392" i="7"/>
  <c r="J1392" i="7" s="1"/>
  <c r="M1391" i="7"/>
  <c r="I1391" i="7"/>
  <c r="J1391" i="7" s="1"/>
  <c r="M1390" i="7"/>
  <c r="I1390" i="7"/>
  <c r="J1390" i="7" s="1"/>
  <c r="M1389" i="7"/>
  <c r="I1389" i="7"/>
  <c r="J1389" i="7" s="1"/>
  <c r="M1388" i="7"/>
  <c r="I1388" i="7"/>
  <c r="J1388" i="7" s="1"/>
  <c r="M1387" i="7"/>
  <c r="I1387" i="7"/>
  <c r="J1387" i="7" s="1"/>
  <c r="M1386" i="7"/>
  <c r="I1386" i="7"/>
  <c r="J1386" i="7" s="1"/>
  <c r="M1385" i="7"/>
  <c r="I1385" i="7"/>
  <c r="J1385" i="7" s="1"/>
  <c r="M1384" i="7"/>
  <c r="I1384" i="7"/>
  <c r="J1384" i="7" s="1"/>
  <c r="M1383" i="7"/>
  <c r="I1383" i="7"/>
  <c r="J1383" i="7" s="1"/>
  <c r="M1382" i="7"/>
  <c r="I1382" i="7"/>
  <c r="J1382" i="7" s="1"/>
  <c r="M1381" i="7"/>
  <c r="I1381" i="7"/>
  <c r="J1381" i="7" s="1"/>
  <c r="M1380" i="7"/>
  <c r="I1380" i="7"/>
  <c r="J1380" i="7" s="1"/>
  <c r="M1379" i="7"/>
  <c r="I1379" i="7"/>
  <c r="J1379" i="7" s="1"/>
  <c r="M1378" i="7"/>
  <c r="I1378" i="7"/>
  <c r="J1378" i="7" s="1"/>
  <c r="M1377" i="7"/>
  <c r="I1377" i="7"/>
  <c r="J1377" i="7" s="1"/>
  <c r="M1376" i="7"/>
  <c r="I1376" i="7"/>
  <c r="J1376" i="7" s="1"/>
  <c r="M1375" i="7"/>
  <c r="I1375" i="7"/>
  <c r="J1375" i="7" s="1"/>
  <c r="M1374" i="7"/>
  <c r="I1374" i="7"/>
  <c r="J1374" i="7" s="1"/>
  <c r="M1373" i="7"/>
  <c r="I1373" i="7"/>
  <c r="J1373" i="7" s="1"/>
  <c r="M1372" i="7"/>
  <c r="I1372" i="7"/>
  <c r="J1372" i="7" s="1"/>
  <c r="M1371" i="7"/>
  <c r="I1371" i="7"/>
  <c r="J1371" i="7" s="1"/>
  <c r="M1370" i="7"/>
  <c r="I1370" i="7"/>
  <c r="J1370" i="7" s="1"/>
  <c r="M1369" i="7"/>
  <c r="I1369" i="7"/>
  <c r="J1369" i="7" s="1"/>
  <c r="M1368" i="7"/>
  <c r="I1368" i="7"/>
  <c r="J1368" i="7" s="1"/>
  <c r="M1367" i="7"/>
  <c r="I1367" i="7"/>
  <c r="J1367" i="7" s="1"/>
  <c r="M1366" i="7"/>
  <c r="I1366" i="7"/>
  <c r="J1366" i="7" s="1"/>
  <c r="M1365" i="7"/>
  <c r="I1365" i="7"/>
  <c r="J1365" i="7" s="1"/>
  <c r="M1364" i="7"/>
  <c r="I1364" i="7"/>
  <c r="J1364" i="7" s="1"/>
  <c r="M1363" i="7"/>
  <c r="I1363" i="7"/>
  <c r="J1363" i="7" s="1"/>
  <c r="M1362" i="7"/>
  <c r="I1362" i="7"/>
  <c r="J1362" i="7" s="1"/>
  <c r="M1361" i="7"/>
  <c r="I1361" i="7"/>
  <c r="J1361" i="7" s="1"/>
  <c r="M1360" i="7"/>
  <c r="I1360" i="7"/>
  <c r="J1360" i="7" s="1"/>
  <c r="M1359" i="7"/>
  <c r="I1359" i="7"/>
  <c r="J1359" i="7" s="1"/>
  <c r="M1358" i="7"/>
  <c r="I1358" i="7"/>
  <c r="J1358" i="7" s="1"/>
  <c r="M1357" i="7"/>
  <c r="I1357" i="7"/>
  <c r="J1357" i="7" s="1"/>
  <c r="M1356" i="7"/>
  <c r="I1356" i="7"/>
  <c r="J1356" i="7" s="1"/>
  <c r="M1355" i="7"/>
  <c r="I1355" i="7"/>
  <c r="J1355" i="7" s="1"/>
  <c r="M1354" i="7"/>
  <c r="I1354" i="7"/>
  <c r="J1354" i="7" s="1"/>
  <c r="M1353" i="7"/>
  <c r="I1353" i="7"/>
  <c r="J1353" i="7" s="1"/>
  <c r="M1352" i="7"/>
  <c r="I1352" i="7"/>
  <c r="J1352" i="7" s="1"/>
  <c r="M1351" i="7"/>
  <c r="I1351" i="7"/>
  <c r="J1351" i="7" s="1"/>
  <c r="M1350" i="7"/>
  <c r="I1350" i="7"/>
  <c r="J1350" i="7" s="1"/>
  <c r="M1349" i="7"/>
  <c r="I1349" i="7"/>
  <c r="J1349" i="7" s="1"/>
  <c r="M1348" i="7"/>
  <c r="I1348" i="7"/>
  <c r="J1348" i="7" s="1"/>
  <c r="M1347" i="7"/>
  <c r="I1347" i="7"/>
  <c r="J1347" i="7" s="1"/>
  <c r="M1346" i="7"/>
  <c r="I1346" i="7"/>
  <c r="J1346" i="7" s="1"/>
  <c r="M1345" i="7"/>
  <c r="I1345" i="7"/>
  <c r="J1345" i="7" s="1"/>
  <c r="M1344" i="7"/>
  <c r="I1344" i="7"/>
  <c r="J1344" i="7" s="1"/>
  <c r="M1343" i="7"/>
  <c r="I1343" i="7"/>
  <c r="J1343" i="7" s="1"/>
  <c r="M1342" i="7"/>
  <c r="I1342" i="7"/>
  <c r="J1342" i="7" s="1"/>
  <c r="M1341" i="7"/>
  <c r="I1341" i="7"/>
  <c r="J1341" i="7" s="1"/>
  <c r="M1340" i="7"/>
  <c r="I1340" i="7"/>
  <c r="J1340" i="7" s="1"/>
  <c r="M1339" i="7"/>
  <c r="I1339" i="7"/>
  <c r="J1339" i="7" s="1"/>
  <c r="M1338" i="7"/>
  <c r="I1338" i="7"/>
  <c r="J1338" i="7" s="1"/>
  <c r="M1337" i="7"/>
  <c r="I1337" i="7"/>
  <c r="J1337" i="7" s="1"/>
  <c r="M1336" i="7"/>
  <c r="I1336" i="7"/>
  <c r="J1336" i="7" s="1"/>
  <c r="M1335" i="7"/>
  <c r="I1335" i="7"/>
  <c r="J1335" i="7" s="1"/>
  <c r="M1334" i="7"/>
  <c r="I1334" i="7"/>
  <c r="J1334" i="7" s="1"/>
  <c r="M1333" i="7"/>
  <c r="I1333" i="7"/>
  <c r="J1333" i="7" s="1"/>
  <c r="M1332" i="7"/>
  <c r="I1332" i="7"/>
  <c r="J1332" i="7" s="1"/>
  <c r="M1331" i="7"/>
  <c r="I1331" i="7"/>
  <c r="J1331" i="7" s="1"/>
  <c r="M1330" i="7"/>
  <c r="I1330" i="7"/>
  <c r="J1330" i="7" s="1"/>
  <c r="M1329" i="7"/>
  <c r="I1329" i="7"/>
  <c r="J1329" i="7" s="1"/>
  <c r="M1328" i="7"/>
  <c r="I1328" i="7"/>
  <c r="J1328" i="7" s="1"/>
  <c r="M1327" i="7"/>
  <c r="I1327" i="7"/>
  <c r="J1327" i="7" s="1"/>
  <c r="M1326" i="7"/>
  <c r="I1326" i="7"/>
  <c r="J1326" i="7" s="1"/>
  <c r="M1325" i="7"/>
  <c r="I1325" i="7"/>
  <c r="J1325" i="7" s="1"/>
  <c r="M1324" i="7"/>
  <c r="I1324" i="7"/>
  <c r="J1324" i="7" s="1"/>
  <c r="M1323" i="7"/>
  <c r="I1323" i="7"/>
  <c r="J1323" i="7" s="1"/>
  <c r="M1322" i="7"/>
  <c r="I1322" i="7"/>
  <c r="J1322" i="7" s="1"/>
  <c r="M1321" i="7"/>
  <c r="I1321" i="7"/>
  <c r="J1321" i="7" s="1"/>
  <c r="M1320" i="7"/>
  <c r="I1320" i="7"/>
  <c r="J1320" i="7" s="1"/>
  <c r="M1319" i="7"/>
  <c r="I1319" i="7"/>
  <c r="J1319" i="7" s="1"/>
  <c r="M1318" i="7"/>
  <c r="I1318" i="7"/>
  <c r="J1318" i="7" s="1"/>
  <c r="M1317" i="7"/>
  <c r="I1317" i="7"/>
  <c r="J1317" i="7" s="1"/>
  <c r="M1316" i="7"/>
  <c r="I1316" i="7"/>
  <c r="J1316" i="7" s="1"/>
  <c r="M1315" i="7"/>
  <c r="I1315" i="7"/>
  <c r="J1315" i="7" s="1"/>
  <c r="M1314" i="7"/>
  <c r="I1314" i="7"/>
  <c r="J1314" i="7" s="1"/>
  <c r="M1313" i="7"/>
  <c r="I1313" i="7"/>
  <c r="J1313" i="7" s="1"/>
  <c r="M1312" i="7"/>
  <c r="I1312" i="7"/>
  <c r="J1312" i="7" s="1"/>
  <c r="M1311" i="7"/>
  <c r="I1311" i="7"/>
  <c r="J1311" i="7" s="1"/>
  <c r="M1310" i="7"/>
  <c r="I1310" i="7"/>
  <c r="J1310" i="7" s="1"/>
  <c r="M1309" i="7"/>
  <c r="I1309" i="7"/>
  <c r="J1309" i="7" s="1"/>
  <c r="M1308" i="7"/>
  <c r="I1308" i="7"/>
  <c r="J1308" i="7" s="1"/>
  <c r="M1307" i="7"/>
  <c r="I1307" i="7"/>
  <c r="J1307" i="7" s="1"/>
  <c r="M1306" i="7"/>
  <c r="I1306" i="7"/>
  <c r="J1306" i="7" s="1"/>
  <c r="M1305" i="7"/>
  <c r="I1305" i="7"/>
  <c r="J1305" i="7" s="1"/>
  <c r="M1304" i="7"/>
  <c r="I1304" i="7"/>
  <c r="J1304" i="7" s="1"/>
  <c r="M1303" i="7"/>
  <c r="I1303" i="7"/>
  <c r="J1303" i="7" s="1"/>
  <c r="M1302" i="7"/>
  <c r="I1302" i="7"/>
  <c r="J1302" i="7" s="1"/>
  <c r="M1301" i="7"/>
  <c r="I1301" i="7"/>
  <c r="J1301" i="7" s="1"/>
  <c r="M1300" i="7"/>
  <c r="I1300" i="7"/>
  <c r="J1300" i="7" s="1"/>
  <c r="M1299" i="7"/>
  <c r="I1299" i="7"/>
  <c r="J1299" i="7" s="1"/>
  <c r="M1298" i="7"/>
  <c r="I1298" i="7"/>
  <c r="J1298" i="7" s="1"/>
  <c r="M1297" i="7"/>
  <c r="I1297" i="7"/>
  <c r="J1297" i="7" s="1"/>
  <c r="M1296" i="7"/>
  <c r="I1296" i="7"/>
  <c r="J1296" i="7" s="1"/>
  <c r="M1295" i="7"/>
  <c r="I1295" i="7"/>
  <c r="J1295" i="7" s="1"/>
  <c r="M1294" i="7"/>
  <c r="I1294" i="7"/>
  <c r="J1294" i="7" s="1"/>
  <c r="M1293" i="7"/>
  <c r="I1293" i="7"/>
  <c r="J1293" i="7" s="1"/>
  <c r="M1292" i="7"/>
  <c r="I1292" i="7"/>
  <c r="J1292" i="7" s="1"/>
  <c r="M1291" i="7"/>
  <c r="I1291" i="7"/>
  <c r="J1291" i="7" s="1"/>
  <c r="M1290" i="7"/>
  <c r="I1290" i="7"/>
  <c r="J1290" i="7" s="1"/>
  <c r="M1289" i="7"/>
  <c r="I1289" i="7"/>
  <c r="J1289" i="7" s="1"/>
  <c r="M1288" i="7"/>
  <c r="I1288" i="7"/>
  <c r="J1288" i="7" s="1"/>
  <c r="M1287" i="7"/>
  <c r="I1287" i="7"/>
  <c r="J1287" i="7" s="1"/>
  <c r="M1286" i="7"/>
  <c r="I1286" i="7"/>
  <c r="J1286" i="7" s="1"/>
  <c r="M1285" i="7"/>
  <c r="I1285" i="7"/>
  <c r="J1285" i="7" s="1"/>
  <c r="M1284" i="7"/>
  <c r="I1284" i="7"/>
  <c r="J1284" i="7" s="1"/>
  <c r="M1283" i="7"/>
  <c r="I1283" i="7"/>
  <c r="J1283" i="7" s="1"/>
  <c r="M1282" i="7"/>
  <c r="I1282" i="7"/>
  <c r="J1282" i="7" s="1"/>
  <c r="M1281" i="7"/>
  <c r="I1281" i="7"/>
  <c r="J1281" i="7" s="1"/>
  <c r="M1280" i="7"/>
  <c r="I1280" i="7"/>
  <c r="J1280" i="7" s="1"/>
  <c r="M1279" i="7"/>
  <c r="I1279" i="7"/>
  <c r="J1279" i="7" s="1"/>
  <c r="M1278" i="7"/>
  <c r="I1278" i="7"/>
  <c r="J1278" i="7" s="1"/>
  <c r="M1277" i="7"/>
  <c r="I1277" i="7"/>
  <c r="J1277" i="7" s="1"/>
  <c r="M1276" i="7"/>
  <c r="I1276" i="7"/>
  <c r="J1276" i="7" s="1"/>
  <c r="M1275" i="7"/>
  <c r="I1275" i="7"/>
  <c r="J1275" i="7" s="1"/>
  <c r="M1274" i="7"/>
  <c r="I1274" i="7"/>
  <c r="J1274" i="7" s="1"/>
  <c r="M1273" i="7"/>
  <c r="I1273" i="7"/>
  <c r="J1273" i="7" s="1"/>
  <c r="M1272" i="7"/>
  <c r="I1272" i="7"/>
  <c r="J1272" i="7" s="1"/>
  <c r="M1271" i="7"/>
  <c r="I1271" i="7"/>
  <c r="J1271" i="7" s="1"/>
  <c r="M1270" i="7"/>
  <c r="I1270" i="7"/>
  <c r="J1270" i="7" s="1"/>
  <c r="M1269" i="7"/>
  <c r="I1269" i="7"/>
  <c r="J1269" i="7" s="1"/>
  <c r="M1268" i="7"/>
  <c r="I1268" i="7"/>
  <c r="J1268" i="7" s="1"/>
  <c r="M1267" i="7"/>
  <c r="I1267" i="7"/>
  <c r="J1267" i="7" s="1"/>
  <c r="M1266" i="7"/>
  <c r="I1266" i="7"/>
  <c r="J1266" i="7" s="1"/>
  <c r="M1265" i="7"/>
  <c r="I1265" i="7"/>
  <c r="J1265" i="7" s="1"/>
  <c r="M1264" i="7"/>
  <c r="I1264" i="7"/>
  <c r="J1264" i="7" s="1"/>
  <c r="M1263" i="7"/>
  <c r="I1263" i="7"/>
  <c r="J1263" i="7" s="1"/>
  <c r="M1262" i="7"/>
  <c r="I1262" i="7"/>
  <c r="J1262" i="7" s="1"/>
  <c r="M1261" i="7"/>
  <c r="I1261" i="7"/>
  <c r="J1261" i="7" s="1"/>
  <c r="M1260" i="7"/>
  <c r="I1260" i="7"/>
  <c r="J1260" i="7" s="1"/>
  <c r="M1259" i="7"/>
  <c r="I1259" i="7"/>
  <c r="J1259" i="7" s="1"/>
  <c r="M1258" i="7"/>
  <c r="I1258" i="7"/>
  <c r="J1258" i="7" s="1"/>
  <c r="M1257" i="7"/>
  <c r="I1257" i="7"/>
  <c r="J1257" i="7" s="1"/>
  <c r="M1256" i="7"/>
  <c r="I1256" i="7"/>
  <c r="J1256" i="7" s="1"/>
  <c r="M1255" i="7"/>
  <c r="I1255" i="7"/>
  <c r="J1255" i="7" s="1"/>
  <c r="M1254" i="7"/>
  <c r="I1254" i="7"/>
  <c r="J1254" i="7" s="1"/>
  <c r="M1253" i="7"/>
  <c r="I1253" i="7"/>
  <c r="J1253" i="7" s="1"/>
  <c r="M1252" i="7"/>
  <c r="I1252" i="7"/>
  <c r="J1252" i="7" s="1"/>
  <c r="M1251" i="7"/>
  <c r="I1251" i="7"/>
  <c r="J1251" i="7" s="1"/>
  <c r="M1250" i="7"/>
  <c r="I1250" i="7"/>
  <c r="J1250" i="7" s="1"/>
  <c r="M1249" i="7"/>
  <c r="I1249" i="7"/>
  <c r="J1249" i="7" s="1"/>
  <c r="M1248" i="7"/>
  <c r="I1248" i="7"/>
  <c r="J1248" i="7" s="1"/>
  <c r="M1247" i="7"/>
  <c r="I1247" i="7"/>
  <c r="J1247" i="7" s="1"/>
  <c r="M1246" i="7"/>
  <c r="I1246" i="7"/>
  <c r="J1246" i="7" s="1"/>
  <c r="M1245" i="7"/>
  <c r="I1245" i="7"/>
  <c r="J1245" i="7" s="1"/>
  <c r="M1244" i="7"/>
  <c r="I1244" i="7"/>
  <c r="J1244" i="7" s="1"/>
  <c r="M1243" i="7"/>
  <c r="I1243" i="7"/>
  <c r="J1243" i="7" s="1"/>
  <c r="M1242" i="7"/>
  <c r="I1242" i="7"/>
  <c r="J1242" i="7" s="1"/>
  <c r="M1241" i="7"/>
  <c r="I1241" i="7"/>
  <c r="J1241" i="7" s="1"/>
  <c r="M1240" i="7"/>
  <c r="I1240" i="7"/>
  <c r="J1240" i="7" s="1"/>
  <c r="M1239" i="7"/>
  <c r="I1239" i="7"/>
  <c r="J1239" i="7" s="1"/>
  <c r="M1238" i="7"/>
  <c r="I1238" i="7"/>
  <c r="J1238" i="7" s="1"/>
  <c r="M1237" i="7"/>
  <c r="I1237" i="7"/>
  <c r="J1237" i="7" s="1"/>
  <c r="M1236" i="7"/>
  <c r="I1236" i="7"/>
  <c r="J1236" i="7" s="1"/>
  <c r="M1235" i="7"/>
  <c r="I1235" i="7"/>
  <c r="J1235" i="7" s="1"/>
  <c r="M1234" i="7"/>
  <c r="I1234" i="7"/>
  <c r="J1234" i="7" s="1"/>
  <c r="M1233" i="7"/>
  <c r="I1233" i="7"/>
  <c r="J1233" i="7" s="1"/>
  <c r="M1232" i="7"/>
  <c r="I1232" i="7"/>
  <c r="J1232" i="7" s="1"/>
  <c r="M1231" i="7"/>
  <c r="I1231" i="7"/>
  <c r="J1231" i="7" s="1"/>
  <c r="M1230" i="7"/>
  <c r="I1230" i="7"/>
  <c r="J1230" i="7" s="1"/>
  <c r="M1229" i="7"/>
  <c r="I1229" i="7"/>
  <c r="J1229" i="7" s="1"/>
  <c r="M1228" i="7"/>
  <c r="I1228" i="7"/>
  <c r="J1228" i="7" s="1"/>
  <c r="M1227" i="7"/>
  <c r="I1227" i="7"/>
  <c r="J1227" i="7" s="1"/>
  <c r="M1226" i="7"/>
  <c r="I1226" i="7"/>
  <c r="J1226" i="7" s="1"/>
  <c r="M1225" i="7"/>
  <c r="I1225" i="7"/>
  <c r="J1225" i="7" s="1"/>
  <c r="M1224" i="7"/>
  <c r="I1224" i="7"/>
  <c r="J1224" i="7" s="1"/>
  <c r="M1223" i="7"/>
  <c r="I1223" i="7"/>
  <c r="J1223" i="7" s="1"/>
  <c r="M1222" i="7"/>
  <c r="I1222" i="7"/>
  <c r="J1222" i="7" s="1"/>
  <c r="M1221" i="7"/>
  <c r="I1221" i="7"/>
  <c r="J1221" i="7" s="1"/>
  <c r="M1220" i="7"/>
  <c r="I1220" i="7"/>
  <c r="J1220" i="7" s="1"/>
  <c r="M1219" i="7"/>
  <c r="I1219" i="7"/>
  <c r="J1219" i="7" s="1"/>
  <c r="M1218" i="7"/>
  <c r="I1218" i="7"/>
  <c r="J1218" i="7" s="1"/>
  <c r="M1217" i="7"/>
  <c r="J1217" i="7"/>
  <c r="I1217" i="7"/>
  <c r="M1216" i="7"/>
  <c r="I1216" i="7"/>
  <c r="J1216" i="7" s="1"/>
  <c r="M1215" i="7"/>
  <c r="I1215" i="7"/>
  <c r="J1215" i="7" s="1"/>
  <c r="M1214" i="7"/>
  <c r="I1214" i="7"/>
  <c r="J1214" i="7" s="1"/>
  <c r="M1213" i="7"/>
  <c r="I1213" i="7"/>
  <c r="J1213" i="7" s="1"/>
  <c r="M1212" i="7"/>
  <c r="I1212" i="7"/>
  <c r="J1212" i="7" s="1"/>
  <c r="M1211" i="7"/>
  <c r="I1211" i="7"/>
  <c r="J1211" i="7" s="1"/>
  <c r="M1210" i="7"/>
  <c r="I1210" i="7"/>
  <c r="J1210" i="7" s="1"/>
  <c r="M1209" i="7"/>
  <c r="I1209" i="7"/>
  <c r="J1209" i="7" s="1"/>
  <c r="M1208" i="7"/>
  <c r="I1208" i="7"/>
  <c r="J1208" i="7" s="1"/>
  <c r="M1207" i="7"/>
  <c r="I1207" i="7"/>
  <c r="J1207" i="7" s="1"/>
  <c r="M1206" i="7"/>
  <c r="I1206" i="7"/>
  <c r="J1206" i="7" s="1"/>
  <c r="M1205" i="7"/>
  <c r="I1205" i="7"/>
  <c r="J1205" i="7" s="1"/>
  <c r="M1204" i="7"/>
  <c r="I1204" i="7"/>
  <c r="J1204" i="7" s="1"/>
  <c r="M1203" i="7"/>
  <c r="I1203" i="7"/>
  <c r="J1203" i="7" s="1"/>
  <c r="M1202" i="7"/>
  <c r="I1202" i="7"/>
  <c r="J1202" i="7" s="1"/>
  <c r="M1201" i="7"/>
  <c r="I1201" i="7"/>
  <c r="J1201" i="7" s="1"/>
  <c r="M1200" i="7"/>
  <c r="I1200" i="7"/>
  <c r="J1200" i="7" s="1"/>
  <c r="M1199" i="7"/>
  <c r="I1199" i="7"/>
  <c r="J1199" i="7" s="1"/>
  <c r="M1198" i="7"/>
  <c r="I1198" i="7"/>
  <c r="J1198" i="7" s="1"/>
  <c r="M1197" i="7"/>
  <c r="I1197" i="7"/>
  <c r="J1197" i="7" s="1"/>
  <c r="M1196" i="7"/>
  <c r="I1196" i="7"/>
  <c r="J1196" i="7" s="1"/>
  <c r="M1195" i="7"/>
  <c r="I1195" i="7"/>
  <c r="J1195" i="7" s="1"/>
  <c r="M1194" i="7"/>
  <c r="I1194" i="7"/>
  <c r="J1194" i="7" s="1"/>
  <c r="M1193" i="7"/>
  <c r="I1193" i="7"/>
  <c r="J1193" i="7" s="1"/>
  <c r="M1192" i="7"/>
  <c r="I1192" i="7"/>
  <c r="J1192" i="7" s="1"/>
  <c r="M1191" i="7"/>
  <c r="I1191" i="7"/>
  <c r="J1191" i="7" s="1"/>
  <c r="M1190" i="7"/>
  <c r="I1190" i="7"/>
  <c r="J1190" i="7" s="1"/>
  <c r="M1189" i="7"/>
  <c r="I1189" i="7"/>
  <c r="J1189" i="7" s="1"/>
  <c r="M1188" i="7"/>
  <c r="I1188" i="7"/>
  <c r="J1188" i="7" s="1"/>
  <c r="M1187" i="7"/>
  <c r="I1187" i="7"/>
  <c r="J1187" i="7" s="1"/>
  <c r="M1186" i="7"/>
  <c r="I1186" i="7"/>
  <c r="J1186" i="7" s="1"/>
  <c r="M1185" i="7"/>
  <c r="I1185" i="7"/>
  <c r="J1185" i="7" s="1"/>
  <c r="M1184" i="7"/>
  <c r="I1184" i="7"/>
  <c r="J1184" i="7" s="1"/>
  <c r="M1183" i="7"/>
  <c r="I1183" i="7"/>
  <c r="J1183" i="7" s="1"/>
  <c r="M1182" i="7"/>
  <c r="I1182" i="7"/>
  <c r="J1182" i="7" s="1"/>
  <c r="M1181" i="7"/>
  <c r="I1181" i="7"/>
  <c r="J1181" i="7" s="1"/>
  <c r="M1180" i="7"/>
  <c r="I1180" i="7"/>
  <c r="J1180" i="7" s="1"/>
  <c r="M1179" i="7"/>
  <c r="I1179" i="7"/>
  <c r="J1179" i="7" s="1"/>
  <c r="M1178" i="7"/>
  <c r="I1178" i="7"/>
  <c r="J1178" i="7" s="1"/>
  <c r="M1177" i="7"/>
  <c r="I1177" i="7"/>
  <c r="J1177" i="7" s="1"/>
  <c r="M1176" i="7"/>
  <c r="I1176" i="7"/>
  <c r="J1176" i="7" s="1"/>
  <c r="M1175" i="7"/>
  <c r="I1175" i="7"/>
  <c r="J1175" i="7" s="1"/>
  <c r="M1174" i="7"/>
  <c r="I1174" i="7"/>
  <c r="J1174" i="7" s="1"/>
  <c r="M1173" i="7"/>
  <c r="I1173" i="7"/>
  <c r="J1173" i="7" s="1"/>
  <c r="M1172" i="7"/>
  <c r="I1172" i="7"/>
  <c r="J1172" i="7" s="1"/>
  <c r="M1171" i="7"/>
  <c r="I1171" i="7"/>
  <c r="J1171" i="7" s="1"/>
  <c r="M1170" i="7"/>
  <c r="I1170" i="7"/>
  <c r="J1170" i="7" s="1"/>
  <c r="M1169" i="7"/>
  <c r="I1169" i="7"/>
  <c r="J1169" i="7" s="1"/>
  <c r="M1168" i="7"/>
  <c r="I1168" i="7"/>
  <c r="J1168" i="7" s="1"/>
  <c r="M1167" i="7"/>
  <c r="I1167" i="7"/>
  <c r="J1167" i="7" s="1"/>
  <c r="M1166" i="7"/>
  <c r="I1166" i="7"/>
  <c r="J1166" i="7" s="1"/>
  <c r="M1165" i="7"/>
  <c r="I1165" i="7"/>
  <c r="J1165" i="7" s="1"/>
  <c r="M1164" i="7"/>
  <c r="I1164" i="7"/>
  <c r="J1164" i="7" s="1"/>
  <c r="M1163" i="7"/>
  <c r="I1163" i="7"/>
  <c r="J1163" i="7" s="1"/>
  <c r="M1162" i="7"/>
  <c r="I1162" i="7"/>
  <c r="J1162" i="7" s="1"/>
  <c r="M1161" i="7"/>
  <c r="I1161" i="7"/>
  <c r="J1161" i="7" s="1"/>
  <c r="M1160" i="7"/>
  <c r="I1160" i="7"/>
  <c r="J1160" i="7" s="1"/>
  <c r="M1159" i="7"/>
  <c r="I1159" i="7"/>
  <c r="J1159" i="7" s="1"/>
  <c r="M1158" i="7"/>
  <c r="I1158" i="7"/>
  <c r="J1158" i="7" s="1"/>
  <c r="M1157" i="7"/>
  <c r="I1157" i="7"/>
  <c r="J1157" i="7" s="1"/>
  <c r="M1156" i="7"/>
  <c r="I1156" i="7"/>
  <c r="J1156" i="7" s="1"/>
  <c r="M1155" i="7"/>
  <c r="I1155" i="7"/>
  <c r="J1155" i="7" s="1"/>
  <c r="M1154" i="7"/>
  <c r="I1154" i="7"/>
  <c r="J1154" i="7" s="1"/>
  <c r="M1153" i="7"/>
  <c r="I1153" i="7"/>
  <c r="J1153" i="7" s="1"/>
  <c r="M1152" i="7"/>
  <c r="I1152" i="7"/>
  <c r="J1152" i="7" s="1"/>
  <c r="M1151" i="7"/>
  <c r="I1151" i="7"/>
  <c r="J1151" i="7" s="1"/>
  <c r="M1150" i="7"/>
  <c r="I1150" i="7"/>
  <c r="J1150" i="7" s="1"/>
  <c r="M1149" i="7"/>
  <c r="I1149" i="7"/>
  <c r="J1149" i="7" s="1"/>
  <c r="M1148" i="7"/>
  <c r="I1148" i="7"/>
  <c r="J1148" i="7" s="1"/>
  <c r="M1147" i="7"/>
  <c r="I1147" i="7"/>
  <c r="J1147" i="7" s="1"/>
  <c r="M1146" i="7"/>
  <c r="I1146" i="7"/>
  <c r="J1146" i="7" s="1"/>
  <c r="M1145" i="7"/>
  <c r="I1145" i="7"/>
  <c r="J1145" i="7" s="1"/>
  <c r="M1144" i="7"/>
  <c r="I1144" i="7"/>
  <c r="J1144" i="7" s="1"/>
  <c r="M1143" i="7"/>
  <c r="I1143" i="7"/>
  <c r="J1143" i="7" s="1"/>
  <c r="M1142" i="7"/>
  <c r="I1142" i="7"/>
  <c r="J1142" i="7" s="1"/>
  <c r="M1141" i="7"/>
  <c r="I1141" i="7"/>
  <c r="J1141" i="7" s="1"/>
  <c r="M1140" i="7"/>
  <c r="I1140" i="7"/>
  <c r="J1140" i="7" s="1"/>
  <c r="M1139" i="7"/>
  <c r="I1139" i="7"/>
  <c r="J1139" i="7" s="1"/>
  <c r="M1138" i="7"/>
  <c r="I1138" i="7"/>
  <c r="J1138" i="7" s="1"/>
  <c r="M1137" i="7"/>
  <c r="I1137" i="7"/>
  <c r="J1137" i="7" s="1"/>
  <c r="M1136" i="7"/>
  <c r="I1136" i="7"/>
  <c r="J1136" i="7" s="1"/>
  <c r="M1135" i="7"/>
  <c r="I1135" i="7"/>
  <c r="J1135" i="7" s="1"/>
  <c r="M1134" i="7"/>
  <c r="I1134" i="7"/>
  <c r="J1134" i="7" s="1"/>
  <c r="M1133" i="7"/>
  <c r="I1133" i="7"/>
  <c r="J1133" i="7" s="1"/>
  <c r="M1132" i="7"/>
  <c r="I1132" i="7"/>
  <c r="J1132" i="7" s="1"/>
  <c r="M1131" i="7"/>
  <c r="I1131" i="7"/>
  <c r="J1131" i="7" s="1"/>
  <c r="M1130" i="7"/>
  <c r="I1130" i="7"/>
  <c r="J1130" i="7" s="1"/>
  <c r="M1129" i="7"/>
  <c r="I1129" i="7"/>
  <c r="J1129" i="7" s="1"/>
  <c r="M1128" i="7"/>
  <c r="I1128" i="7"/>
  <c r="J1128" i="7" s="1"/>
  <c r="M1127" i="7"/>
  <c r="I1127" i="7"/>
  <c r="J1127" i="7" s="1"/>
  <c r="M1126" i="7"/>
  <c r="I1126" i="7"/>
  <c r="J1126" i="7" s="1"/>
  <c r="M1125" i="7"/>
  <c r="I1125" i="7"/>
  <c r="J1125" i="7" s="1"/>
  <c r="M1124" i="7"/>
  <c r="I1124" i="7"/>
  <c r="J1124" i="7" s="1"/>
  <c r="M1123" i="7"/>
  <c r="I1123" i="7"/>
  <c r="J1123" i="7" s="1"/>
  <c r="M1122" i="7"/>
  <c r="I1122" i="7"/>
  <c r="J1122" i="7" s="1"/>
  <c r="M1121" i="7"/>
  <c r="I1121" i="7"/>
  <c r="J1121" i="7" s="1"/>
  <c r="M1120" i="7"/>
  <c r="I1120" i="7"/>
  <c r="J1120" i="7" s="1"/>
  <c r="M1119" i="7"/>
  <c r="I1119" i="7"/>
  <c r="J1119" i="7" s="1"/>
  <c r="M1118" i="7"/>
  <c r="I1118" i="7"/>
  <c r="J1118" i="7" s="1"/>
  <c r="M1117" i="7"/>
  <c r="I1117" i="7"/>
  <c r="J1117" i="7" s="1"/>
  <c r="M1116" i="7"/>
  <c r="I1116" i="7"/>
  <c r="J1116" i="7" s="1"/>
  <c r="M1115" i="7"/>
  <c r="I1115" i="7"/>
  <c r="J1115" i="7" s="1"/>
  <c r="M1114" i="7"/>
  <c r="I1114" i="7"/>
  <c r="J1114" i="7" s="1"/>
  <c r="M1113" i="7"/>
  <c r="I1113" i="7"/>
  <c r="J1113" i="7" s="1"/>
  <c r="M1112" i="7"/>
  <c r="I1112" i="7"/>
  <c r="J1112" i="7" s="1"/>
  <c r="M1111" i="7"/>
  <c r="I1111" i="7"/>
  <c r="J1111" i="7" s="1"/>
  <c r="M1110" i="7"/>
  <c r="I1110" i="7"/>
  <c r="J1110" i="7" s="1"/>
  <c r="M1109" i="7"/>
  <c r="I1109" i="7"/>
  <c r="J1109" i="7" s="1"/>
  <c r="M1108" i="7"/>
  <c r="I1108" i="7"/>
  <c r="J1108" i="7" s="1"/>
  <c r="M1107" i="7"/>
  <c r="I1107" i="7"/>
  <c r="J1107" i="7" s="1"/>
  <c r="M1106" i="7"/>
  <c r="I1106" i="7"/>
  <c r="J1106" i="7" s="1"/>
  <c r="M1105" i="7"/>
  <c r="I1105" i="7"/>
  <c r="J1105" i="7" s="1"/>
  <c r="M1104" i="7"/>
  <c r="I1104" i="7"/>
  <c r="J1104" i="7" s="1"/>
  <c r="M1103" i="7"/>
  <c r="I1103" i="7"/>
  <c r="J1103" i="7" s="1"/>
  <c r="M1102" i="7"/>
  <c r="I1102" i="7"/>
  <c r="J1102" i="7" s="1"/>
  <c r="M1101" i="7"/>
  <c r="I1101" i="7"/>
  <c r="J1101" i="7" s="1"/>
  <c r="M1100" i="7"/>
  <c r="I1100" i="7"/>
  <c r="J1100" i="7" s="1"/>
  <c r="M1099" i="7"/>
  <c r="I1099" i="7"/>
  <c r="J1099" i="7" s="1"/>
  <c r="M1098" i="7"/>
  <c r="I1098" i="7"/>
  <c r="J1098" i="7" s="1"/>
  <c r="M1097" i="7"/>
  <c r="I1097" i="7"/>
  <c r="J1097" i="7" s="1"/>
  <c r="M1096" i="7"/>
  <c r="I1096" i="7"/>
  <c r="J1096" i="7" s="1"/>
  <c r="M1095" i="7"/>
  <c r="I1095" i="7"/>
  <c r="J1095" i="7" s="1"/>
  <c r="M1094" i="7"/>
  <c r="I1094" i="7"/>
  <c r="J1094" i="7" s="1"/>
  <c r="M1093" i="7"/>
  <c r="I1093" i="7"/>
  <c r="J1093" i="7" s="1"/>
  <c r="M1092" i="7"/>
  <c r="I1092" i="7"/>
  <c r="J1092" i="7" s="1"/>
  <c r="M1091" i="7"/>
  <c r="I1091" i="7"/>
  <c r="J1091" i="7" s="1"/>
  <c r="M1090" i="7"/>
  <c r="I1090" i="7"/>
  <c r="J1090" i="7" s="1"/>
  <c r="M1089" i="7"/>
  <c r="I1089" i="7"/>
  <c r="J1089" i="7" s="1"/>
  <c r="M1088" i="7"/>
  <c r="I1088" i="7"/>
  <c r="J1088" i="7" s="1"/>
  <c r="M1087" i="7"/>
  <c r="I1087" i="7"/>
  <c r="J1087" i="7" s="1"/>
  <c r="M1086" i="7"/>
  <c r="I1086" i="7"/>
  <c r="J1086" i="7" s="1"/>
  <c r="M1085" i="7"/>
  <c r="I1085" i="7"/>
  <c r="J1085" i="7" s="1"/>
  <c r="M1084" i="7"/>
  <c r="I1084" i="7"/>
  <c r="J1084" i="7" s="1"/>
  <c r="M1083" i="7"/>
  <c r="I1083" i="7"/>
  <c r="J1083" i="7" s="1"/>
  <c r="M1082" i="7"/>
  <c r="I1082" i="7"/>
  <c r="J1082" i="7" s="1"/>
  <c r="M1081" i="7"/>
  <c r="I1081" i="7"/>
  <c r="J1081" i="7" s="1"/>
  <c r="M1080" i="7"/>
  <c r="I1080" i="7"/>
  <c r="J1080" i="7" s="1"/>
  <c r="M1079" i="7"/>
  <c r="I1079" i="7"/>
  <c r="J1079" i="7" s="1"/>
  <c r="M1078" i="7"/>
  <c r="I1078" i="7"/>
  <c r="J1078" i="7" s="1"/>
  <c r="M1077" i="7"/>
  <c r="I1077" i="7"/>
  <c r="J1077" i="7" s="1"/>
  <c r="M1076" i="7"/>
  <c r="I1076" i="7"/>
  <c r="J1076" i="7" s="1"/>
  <c r="M1075" i="7"/>
  <c r="I1075" i="7"/>
  <c r="J1075" i="7" s="1"/>
  <c r="M1074" i="7"/>
  <c r="I1074" i="7"/>
  <c r="J1074" i="7" s="1"/>
  <c r="M1073" i="7"/>
  <c r="I1073" i="7"/>
  <c r="J1073" i="7" s="1"/>
  <c r="M1072" i="7"/>
  <c r="I1072" i="7"/>
  <c r="J1072" i="7" s="1"/>
  <c r="M1071" i="7"/>
  <c r="I1071" i="7"/>
  <c r="J1071" i="7" s="1"/>
  <c r="M1070" i="7"/>
  <c r="I1070" i="7"/>
  <c r="J1070" i="7" s="1"/>
  <c r="M1069" i="7"/>
  <c r="I1069" i="7"/>
  <c r="J1069" i="7" s="1"/>
  <c r="M1068" i="7"/>
  <c r="I1068" i="7"/>
  <c r="J1068" i="7" s="1"/>
  <c r="M1067" i="7"/>
  <c r="I1067" i="7"/>
  <c r="J1067" i="7" s="1"/>
  <c r="M1066" i="7"/>
  <c r="I1066" i="7"/>
  <c r="J1066" i="7" s="1"/>
  <c r="M1065" i="7"/>
  <c r="I1065" i="7"/>
  <c r="J1065" i="7" s="1"/>
  <c r="M1064" i="7"/>
  <c r="I1064" i="7"/>
  <c r="J1064" i="7" s="1"/>
  <c r="M1063" i="7"/>
  <c r="I1063" i="7"/>
  <c r="J1063" i="7" s="1"/>
  <c r="M1062" i="7"/>
  <c r="I1062" i="7"/>
  <c r="J1062" i="7" s="1"/>
  <c r="M1061" i="7"/>
  <c r="I1061" i="7"/>
  <c r="J1061" i="7" s="1"/>
  <c r="M1060" i="7"/>
  <c r="I1060" i="7"/>
  <c r="J1060" i="7" s="1"/>
  <c r="M1059" i="7"/>
  <c r="I1059" i="7"/>
  <c r="J1059" i="7" s="1"/>
  <c r="M1058" i="7"/>
  <c r="I1058" i="7"/>
  <c r="J1058" i="7" s="1"/>
  <c r="M1057" i="7"/>
  <c r="I1057" i="7"/>
  <c r="J1057" i="7" s="1"/>
  <c r="M1056" i="7"/>
  <c r="I1056" i="7"/>
  <c r="J1056" i="7" s="1"/>
  <c r="M1055" i="7"/>
  <c r="I1055" i="7"/>
  <c r="J1055" i="7" s="1"/>
  <c r="M1054" i="7"/>
  <c r="I1054" i="7"/>
  <c r="J1054" i="7" s="1"/>
  <c r="M1053" i="7"/>
  <c r="I1053" i="7"/>
  <c r="J1053" i="7" s="1"/>
  <c r="M1052" i="7"/>
  <c r="I1052" i="7"/>
  <c r="J1052" i="7" s="1"/>
  <c r="M1051" i="7"/>
  <c r="I1051" i="7"/>
  <c r="J1051" i="7" s="1"/>
  <c r="M1050" i="7"/>
  <c r="I1050" i="7"/>
  <c r="J1050" i="7" s="1"/>
  <c r="M1049" i="7"/>
  <c r="I1049" i="7"/>
  <c r="J1049" i="7" s="1"/>
  <c r="M1048" i="7"/>
  <c r="I1048" i="7"/>
  <c r="J1048" i="7" s="1"/>
  <c r="M1047" i="7"/>
  <c r="I1047" i="7"/>
  <c r="J1047" i="7" s="1"/>
  <c r="M1046" i="7"/>
  <c r="I1046" i="7"/>
  <c r="J1046" i="7" s="1"/>
  <c r="M1045" i="7"/>
  <c r="I1045" i="7"/>
  <c r="J1045" i="7" s="1"/>
  <c r="M1044" i="7"/>
  <c r="I1044" i="7"/>
  <c r="J1044" i="7" s="1"/>
  <c r="M1043" i="7"/>
  <c r="I1043" i="7"/>
  <c r="J1043" i="7" s="1"/>
  <c r="M1042" i="7"/>
  <c r="I1042" i="7"/>
  <c r="J1042" i="7" s="1"/>
  <c r="M1041" i="7"/>
  <c r="I1041" i="7"/>
  <c r="J1041" i="7" s="1"/>
  <c r="M1040" i="7"/>
  <c r="I1040" i="7"/>
  <c r="J1040" i="7" s="1"/>
  <c r="M1039" i="7"/>
  <c r="I1039" i="7"/>
  <c r="J1039" i="7" s="1"/>
  <c r="M1038" i="7"/>
  <c r="I1038" i="7"/>
  <c r="J1038" i="7" s="1"/>
  <c r="M1037" i="7"/>
  <c r="I1037" i="7"/>
  <c r="J1037" i="7" s="1"/>
  <c r="M1036" i="7"/>
  <c r="I1036" i="7"/>
  <c r="J1036" i="7" s="1"/>
  <c r="M1035" i="7"/>
  <c r="I1035" i="7"/>
  <c r="J1035" i="7" s="1"/>
  <c r="M1034" i="7"/>
  <c r="I1034" i="7"/>
  <c r="J1034" i="7" s="1"/>
  <c r="M1033" i="7"/>
  <c r="I1033" i="7"/>
  <c r="J1033" i="7" s="1"/>
  <c r="M1032" i="7"/>
  <c r="I1032" i="7"/>
  <c r="J1032" i="7" s="1"/>
  <c r="M1031" i="7"/>
  <c r="I1031" i="7"/>
  <c r="J1031" i="7" s="1"/>
  <c r="M1030" i="7"/>
  <c r="I1030" i="7"/>
  <c r="J1030" i="7" s="1"/>
  <c r="M1029" i="7"/>
  <c r="I1029" i="7"/>
  <c r="J1029" i="7" s="1"/>
  <c r="M1028" i="7"/>
  <c r="I1028" i="7"/>
  <c r="J1028" i="7" s="1"/>
  <c r="M1027" i="7"/>
  <c r="I1027" i="7"/>
  <c r="J1027" i="7" s="1"/>
  <c r="M1026" i="7"/>
  <c r="I1026" i="7"/>
  <c r="J1026" i="7" s="1"/>
  <c r="M1025" i="7"/>
  <c r="I1025" i="7"/>
  <c r="J1025" i="7" s="1"/>
  <c r="M1024" i="7"/>
  <c r="I1024" i="7"/>
  <c r="J1024" i="7" s="1"/>
  <c r="M1023" i="7"/>
  <c r="I1023" i="7"/>
  <c r="J1023" i="7" s="1"/>
  <c r="M1022" i="7"/>
  <c r="I1022" i="7"/>
  <c r="J1022" i="7" s="1"/>
  <c r="M1021" i="7"/>
  <c r="I1021" i="7"/>
  <c r="J1021" i="7" s="1"/>
  <c r="M1020" i="7"/>
  <c r="I1020" i="7"/>
  <c r="J1020" i="7" s="1"/>
  <c r="M1019" i="7"/>
  <c r="I1019" i="7"/>
  <c r="J1019" i="7" s="1"/>
  <c r="M1018" i="7"/>
  <c r="I1018" i="7"/>
  <c r="J1018" i="7" s="1"/>
  <c r="M1017" i="7"/>
  <c r="I1017" i="7"/>
  <c r="J1017" i="7" s="1"/>
  <c r="M1016" i="7"/>
  <c r="I1016" i="7"/>
  <c r="J1016" i="7" s="1"/>
  <c r="M1015" i="7"/>
  <c r="I1015" i="7"/>
  <c r="J1015" i="7" s="1"/>
  <c r="M1014" i="7"/>
  <c r="I1014" i="7"/>
  <c r="J1014" i="7" s="1"/>
  <c r="M1013" i="7"/>
  <c r="I1013" i="7"/>
  <c r="J1013" i="7" s="1"/>
  <c r="M1012" i="7"/>
  <c r="I1012" i="7"/>
  <c r="J1012" i="7" s="1"/>
  <c r="M1011" i="7"/>
  <c r="I1011" i="7"/>
  <c r="J1011" i="7" s="1"/>
  <c r="M1010" i="7"/>
  <c r="I1010" i="7"/>
  <c r="J1010" i="7" s="1"/>
  <c r="M1009" i="7"/>
  <c r="I1009" i="7"/>
  <c r="J1009" i="7" s="1"/>
  <c r="M1008" i="7"/>
  <c r="I1008" i="7"/>
  <c r="J1008" i="7" s="1"/>
  <c r="M1007" i="7"/>
  <c r="I1007" i="7"/>
  <c r="J1007" i="7" s="1"/>
  <c r="M1006" i="7"/>
  <c r="I1006" i="7"/>
  <c r="J1006" i="7" s="1"/>
  <c r="M1005" i="7"/>
  <c r="I1005" i="7"/>
  <c r="J1005" i="7" s="1"/>
  <c r="M1004" i="7"/>
  <c r="I1004" i="7"/>
  <c r="J1004" i="7" s="1"/>
  <c r="M1003" i="7"/>
  <c r="I1003" i="7"/>
  <c r="J1003" i="7" s="1"/>
  <c r="M1002" i="7"/>
  <c r="I1002" i="7"/>
  <c r="J1002" i="7" s="1"/>
  <c r="M1001" i="7"/>
  <c r="I1001" i="7"/>
  <c r="J1001" i="7" s="1"/>
  <c r="M1000" i="7"/>
  <c r="I1000" i="7"/>
  <c r="J1000" i="7" s="1"/>
  <c r="M999" i="7"/>
  <c r="I999" i="7"/>
  <c r="J999" i="7" s="1"/>
  <c r="M998" i="7"/>
  <c r="I998" i="7"/>
  <c r="J998" i="7" s="1"/>
  <c r="M997" i="7"/>
  <c r="I997" i="7"/>
  <c r="J997" i="7" s="1"/>
  <c r="M996" i="7"/>
  <c r="I996" i="7"/>
  <c r="J996" i="7" s="1"/>
  <c r="M995" i="7"/>
  <c r="I995" i="7"/>
  <c r="J995" i="7" s="1"/>
  <c r="M994" i="7"/>
  <c r="I994" i="7"/>
  <c r="J994" i="7" s="1"/>
  <c r="M993" i="7"/>
  <c r="I993" i="7"/>
  <c r="J993" i="7" s="1"/>
  <c r="M992" i="7"/>
  <c r="I992" i="7"/>
  <c r="J992" i="7" s="1"/>
  <c r="M991" i="7"/>
  <c r="I991" i="7"/>
  <c r="J991" i="7" s="1"/>
  <c r="M990" i="7"/>
  <c r="I990" i="7"/>
  <c r="J990" i="7" s="1"/>
  <c r="M989" i="7"/>
  <c r="I989" i="7"/>
  <c r="J989" i="7" s="1"/>
  <c r="M988" i="7"/>
  <c r="I988" i="7"/>
  <c r="J988" i="7" s="1"/>
  <c r="M987" i="7"/>
  <c r="I987" i="7"/>
  <c r="J987" i="7" s="1"/>
  <c r="M986" i="7"/>
  <c r="I986" i="7"/>
  <c r="J986" i="7" s="1"/>
  <c r="M985" i="7"/>
  <c r="I985" i="7"/>
  <c r="J985" i="7" s="1"/>
  <c r="M984" i="7"/>
  <c r="I984" i="7"/>
  <c r="J984" i="7" s="1"/>
  <c r="M983" i="7"/>
  <c r="I983" i="7"/>
  <c r="J983" i="7" s="1"/>
  <c r="M982" i="7"/>
  <c r="I982" i="7"/>
  <c r="J982" i="7" s="1"/>
  <c r="M981" i="7"/>
  <c r="I981" i="7"/>
  <c r="J981" i="7" s="1"/>
  <c r="M980" i="7"/>
  <c r="I980" i="7"/>
  <c r="J980" i="7" s="1"/>
  <c r="M979" i="7"/>
  <c r="I979" i="7"/>
  <c r="J979" i="7" s="1"/>
  <c r="M978" i="7"/>
  <c r="I978" i="7"/>
  <c r="J978" i="7" s="1"/>
  <c r="M977" i="7"/>
  <c r="I977" i="7"/>
  <c r="J977" i="7" s="1"/>
  <c r="M976" i="7"/>
  <c r="I976" i="7"/>
  <c r="J976" i="7" s="1"/>
  <c r="M975" i="7"/>
  <c r="I975" i="7"/>
  <c r="J975" i="7" s="1"/>
  <c r="M974" i="7"/>
  <c r="I974" i="7"/>
  <c r="J974" i="7" s="1"/>
  <c r="M973" i="7"/>
  <c r="I973" i="7"/>
  <c r="J973" i="7" s="1"/>
  <c r="M972" i="7"/>
  <c r="I972" i="7"/>
  <c r="J972" i="7" s="1"/>
  <c r="M971" i="7"/>
  <c r="I971" i="7"/>
  <c r="J971" i="7" s="1"/>
  <c r="M970" i="7"/>
  <c r="I970" i="7"/>
  <c r="J970" i="7" s="1"/>
  <c r="M969" i="7"/>
  <c r="I969" i="7"/>
  <c r="J969" i="7" s="1"/>
  <c r="M968" i="7"/>
  <c r="I968" i="7"/>
  <c r="J968" i="7" s="1"/>
  <c r="M967" i="7"/>
  <c r="I967" i="7"/>
  <c r="J967" i="7" s="1"/>
  <c r="M966" i="7"/>
  <c r="I966" i="7"/>
  <c r="J966" i="7" s="1"/>
  <c r="M965" i="7"/>
  <c r="I965" i="7"/>
  <c r="J965" i="7" s="1"/>
  <c r="M964" i="7"/>
  <c r="I964" i="7"/>
  <c r="J964" i="7" s="1"/>
  <c r="M963" i="7"/>
  <c r="I963" i="7"/>
  <c r="J963" i="7" s="1"/>
  <c r="M962" i="7"/>
  <c r="I962" i="7"/>
  <c r="J962" i="7" s="1"/>
  <c r="M961" i="7"/>
  <c r="I961" i="7"/>
  <c r="J961" i="7" s="1"/>
  <c r="M960" i="7"/>
  <c r="I960" i="7"/>
  <c r="J960" i="7" s="1"/>
  <c r="M959" i="7"/>
  <c r="I959" i="7"/>
  <c r="J959" i="7" s="1"/>
  <c r="M958" i="7"/>
  <c r="I958" i="7"/>
  <c r="J958" i="7" s="1"/>
  <c r="M957" i="7"/>
  <c r="I957" i="7"/>
  <c r="J957" i="7" s="1"/>
  <c r="M956" i="7"/>
  <c r="I956" i="7"/>
  <c r="J956" i="7" s="1"/>
  <c r="M955" i="7"/>
  <c r="I955" i="7"/>
  <c r="J955" i="7" s="1"/>
  <c r="M954" i="7"/>
  <c r="I954" i="7"/>
  <c r="J954" i="7" s="1"/>
  <c r="M953" i="7"/>
  <c r="I953" i="7"/>
  <c r="J953" i="7" s="1"/>
  <c r="M952" i="7"/>
  <c r="I952" i="7"/>
  <c r="J952" i="7" s="1"/>
  <c r="M951" i="7"/>
  <c r="I951" i="7"/>
  <c r="J951" i="7" s="1"/>
  <c r="M950" i="7"/>
  <c r="I950" i="7"/>
  <c r="J950" i="7" s="1"/>
  <c r="M949" i="7"/>
  <c r="I949" i="7"/>
  <c r="J949" i="7" s="1"/>
  <c r="M948" i="7"/>
  <c r="I948" i="7"/>
  <c r="J948" i="7" s="1"/>
  <c r="M947" i="7"/>
  <c r="I947" i="7"/>
  <c r="J947" i="7" s="1"/>
  <c r="M946" i="7"/>
  <c r="I946" i="7"/>
  <c r="J946" i="7" s="1"/>
  <c r="M945" i="7"/>
  <c r="I945" i="7"/>
  <c r="J945" i="7" s="1"/>
  <c r="M944" i="7"/>
  <c r="I944" i="7"/>
  <c r="J944" i="7" s="1"/>
  <c r="M943" i="7"/>
  <c r="I943" i="7"/>
  <c r="J943" i="7" s="1"/>
  <c r="M942" i="7"/>
  <c r="I942" i="7"/>
  <c r="J942" i="7" s="1"/>
  <c r="M941" i="7"/>
  <c r="I941" i="7"/>
  <c r="J941" i="7" s="1"/>
  <c r="M940" i="7"/>
  <c r="I940" i="7"/>
  <c r="J940" i="7" s="1"/>
  <c r="M939" i="7"/>
  <c r="I939" i="7"/>
  <c r="J939" i="7" s="1"/>
  <c r="M938" i="7"/>
  <c r="I938" i="7"/>
  <c r="J938" i="7" s="1"/>
  <c r="M937" i="7"/>
  <c r="I937" i="7"/>
  <c r="J937" i="7" s="1"/>
  <c r="M936" i="7"/>
  <c r="I936" i="7"/>
  <c r="J936" i="7" s="1"/>
  <c r="M935" i="7"/>
  <c r="I935" i="7"/>
  <c r="J935" i="7" s="1"/>
  <c r="M934" i="7"/>
  <c r="I934" i="7"/>
  <c r="J934" i="7" s="1"/>
  <c r="M933" i="7"/>
  <c r="I933" i="7"/>
  <c r="J933" i="7" s="1"/>
  <c r="M932" i="7"/>
  <c r="I932" i="7"/>
  <c r="J932" i="7" s="1"/>
  <c r="M931" i="7"/>
  <c r="I931" i="7"/>
  <c r="J931" i="7" s="1"/>
  <c r="M930" i="7"/>
  <c r="I930" i="7"/>
  <c r="J930" i="7" s="1"/>
  <c r="M929" i="7"/>
  <c r="I929" i="7"/>
  <c r="J929" i="7" s="1"/>
  <c r="M928" i="7"/>
  <c r="I928" i="7"/>
  <c r="J928" i="7" s="1"/>
  <c r="M927" i="7"/>
  <c r="I927" i="7"/>
  <c r="J927" i="7" s="1"/>
  <c r="M926" i="7"/>
  <c r="I926" i="7"/>
  <c r="J926" i="7" s="1"/>
  <c r="M925" i="7"/>
  <c r="I925" i="7"/>
  <c r="J925" i="7" s="1"/>
  <c r="M924" i="7"/>
  <c r="I924" i="7"/>
  <c r="J924" i="7" s="1"/>
  <c r="M923" i="7"/>
  <c r="I923" i="7"/>
  <c r="J923" i="7" s="1"/>
  <c r="M922" i="7"/>
  <c r="I922" i="7"/>
  <c r="J922" i="7" s="1"/>
  <c r="M921" i="7"/>
  <c r="I921" i="7"/>
  <c r="J921" i="7" s="1"/>
  <c r="M920" i="7"/>
  <c r="I920" i="7"/>
  <c r="J920" i="7" s="1"/>
  <c r="M919" i="7"/>
  <c r="I919" i="7"/>
  <c r="J919" i="7" s="1"/>
  <c r="M918" i="7"/>
  <c r="I918" i="7"/>
  <c r="J918" i="7" s="1"/>
  <c r="M917" i="7"/>
  <c r="I917" i="7"/>
  <c r="J917" i="7" s="1"/>
  <c r="M916" i="7"/>
  <c r="I916" i="7"/>
  <c r="J916" i="7" s="1"/>
  <c r="M915" i="7"/>
  <c r="I915" i="7"/>
  <c r="J915" i="7" s="1"/>
  <c r="M914" i="7"/>
  <c r="I914" i="7"/>
  <c r="J914" i="7" s="1"/>
  <c r="M913" i="7"/>
  <c r="I913" i="7"/>
  <c r="J913" i="7" s="1"/>
  <c r="M912" i="7"/>
  <c r="I912" i="7"/>
  <c r="J912" i="7" s="1"/>
  <c r="M911" i="7"/>
  <c r="I911" i="7"/>
  <c r="J911" i="7" s="1"/>
  <c r="M910" i="7"/>
  <c r="I910" i="7"/>
  <c r="J910" i="7" s="1"/>
  <c r="M909" i="7"/>
  <c r="I909" i="7"/>
  <c r="J909" i="7" s="1"/>
  <c r="M908" i="7"/>
  <c r="I908" i="7"/>
  <c r="J908" i="7" s="1"/>
  <c r="M907" i="7"/>
  <c r="I907" i="7"/>
  <c r="J907" i="7" s="1"/>
  <c r="M906" i="7"/>
  <c r="I906" i="7"/>
  <c r="J906" i="7" s="1"/>
  <c r="M905" i="7"/>
  <c r="I905" i="7"/>
  <c r="J905" i="7" s="1"/>
  <c r="M904" i="7"/>
  <c r="I904" i="7"/>
  <c r="J904" i="7" s="1"/>
  <c r="M903" i="7"/>
  <c r="I903" i="7"/>
  <c r="J903" i="7" s="1"/>
  <c r="M902" i="7"/>
  <c r="I902" i="7"/>
  <c r="J902" i="7" s="1"/>
  <c r="M901" i="7"/>
  <c r="I901" i="7"/>
  <c r="J901" i="7" s="1"/>
  <c r="M900" i="7"/>
  <c r="I900" i="7"/>
  <c r="J900" i="7" s="1"/>
  <c r="M899" i="7"/>
  <c r="I899" i="7"/>
  <c r="J899" i="7" s="1"/>
  <c r="M898" i="7"/>
  <c r="I898" i="7"/>
  <c r="J898" i="7" s="1"/>
  <c r="M897" i="7"/>
  <c r="I897" i="7"/>
  <c r="J897" i="7" s="1"/>
  <c r="M896" i="7"/>
  <c r="I896" i="7"/>
  <c r="J896" i="7" s="1"/>
  <c r="M895" i="7"/>
  <c r="I895" i="7"/>
  <c r="J895" i="7" s="1"/>
  <c r="M894" i="7"/>
  <c r="I894" i="7"/>
  <c r="J894" i="7" s="1"/>
  <c r="M893" i="7"/>
  <c r="I893" i="7"/>
  <c r="J893" i="7" s="1"/>
  <c r="M892" i="7"/>
  <c r="I892" i="7"/>
  <c r="J892" i="7" s="1"/>
  <c r="M891" i="7"/>
  <c r="I891" i="7"/>
  <c r="J891" i="7" s="1"/>
  <c r="M890" i="7"/>
  <c r="I890" i="7"/>
  <c r="J890" i="7" s="1"/>
  <c r="M889" i="7"/>
  <c r="I889" i="7"/>
  <c r="J889" i="7" s="1"/>
  <c r="M888" i="7"/>
  <c r="I888" i="7"/>
  <c r="J888" i="7" s="1"/>
  <c r="M887" i="7"/>
  <c r="I887" i="7"/>
  <c r="J887" i="7" s="1"/>
  <c r="M886" i="7"/>
  <c r="I886" i="7"/>
  <c r="J886" i="7" s="1"/>
  <c r="M885" i="7"/>
  <c r="I885" i="7"/>
  <c r="J885" i="7" s="1"/>
  <c r="M884" i="7"/>
  <c r="I884" i="7"/>
  <c r="J884" i="7" s="1"/>
  <c r="M883" i="7"/>
  <c r="I883" i="7"/>
  <c r="J883" i="7" s="1"/>
  <c r="M882" i="7"/>
  <c r="I882" i="7"/>
  <c r="J882" i="7" s="1"/>
  <c r="M881" i="7"/>
  <c r="I881" i="7"/>
  <c r="J881" i="7" s="1"/>
  <c r="M880" i="7"/>
  <c r="I880" i="7"/>
  <c r="J880" i="7" s="1"/>
  <c r="M879" i="7"/>
  <c r="I879" i="7"/>
  <c r="J879" i="7" s="1"/>
  <c r="M878" i="7"/>
  <c r="I878" i="7"/>
  <c r="J878" i="7" s="1"/>
  <c r="M877" i="7"/>
  <c r="I877" i="7"/>
  <c r="J877" i="7" s="1"/>
  <c r="M876" i="7"/>
  <c r="I876" i="7"/>
  <c r="J876" i="7" s="1"/>
  <c r="M875" i="7"/>
  <c r="I875" i="7"/>
  <c r="J875" i="7" s="1"/>
  <c r="M874" i="7"/>
  <c r="I874" i="7"/>
  <c r="J874" i="7" s="1"/>
  <c r="M873" i="7"/>
  <c r="I873" i="7"/>
  <c r="J873" i="7" s="1"/>
  <c r="M872" i="7"/>
  <c r="I872" i="7"/>
  <c r="J872" i="7" s="1"/>
  <c r="M871" i="7"/>
  <c r="I871" i="7"/>
  <c r="J871" i="7" s="1"/>
  <c r="M870" i="7"/>
  <c r="I870" i="7"/>
  <c r="J870" i="7" s="1"/>
  <c r="M869" i="7"/>
  <c r="I869" i="7"/>
  <c r="J869" i="7" s="1"/>
  <c r="M868" i="7"/>
  <c r="I868" i="7"/>
  <c r="J868" i="7" s="1"/>
  <c r="M867" i="7"/>
  <c r="I867" i="7"/>
  <c r="J867" i="7" s="1"/>
  <c r="M866" i="7"/>
  <c r="I866" i="7"/>
  <c r="J866" i="7" s="1"/>
  <c r="M865" i="7"/>
  <c r="I865" i="7"/>
  <c r="J865" i="7" s="1"/>
  <c r="M864" i="7"/>
  <c r="I864" i="7"/>
  <c r="J864" i="7" s="1"/>
  <c r="M863" i="7"/>
  <c r="I863" i="7"/>
  <c r="J863" i="7" s="1"/>
  <c r="M862" i="7"/>
  <c r="I862" i="7"/>
  <c r="J862" i="7" s="1"/>
  <c r="M861" i="7"/>
  <c r="I861" i="7"/>
  <c r="J861" i="7" s="1"/>
  <c r="M860" i="7"/>
  <c r="I860" i="7"/>
  <c r="J860" i="7" s="1"/>
  <c r="M859" i="7"/>
  <c r="I859" i="7"/>
  <c r="J859" i="7" s="1"/>
  <c r="M858" i="7"/>
  <c r="I858" i="7"/>
  <c r="J858" i="7" s="1"/>
  <c r="M857" i="7"/>
  <c r="I857" i="7"/>
  <c r="J857" i="7" s="1"/>
  <c r="M856" i="7"/>
  <c r="I856" i="7"/>
  <c r="J856" i="7" s="1"/>
  <c r="M855" i="7"/>
  <c r="I855" i="7"/>
  <c r="J855" i="7" s="1"/>
  <c r="M854" i="7"/>
  <c r="I854" i="7"/>
  <c r="J854" i="7" s="1"/>
  <c r="M853" i="7"/>
  <c r="I853" i="7"/>
  <c r="J853" i="7" s="1"/>
  <c r="M852" i="7"/>
  <c r="I852" i="7"/>
  <c r="J852" i="7" s="1"/>
  <c r="M851" i="7"/>
  <c r="I851" i="7"/>
  <c r="J851" i="7" s="1"/>
  <c r="M850" i="7"/>
  <c r="I850" i="7"/>
  <c r="J850" i="7" s="1"/>
  <c r="M849" i="7"/>
  <c r="I849" i="7"/>
  <c r="J849" i="7" s="1"/>
  <c r="M848" i="7"/>
  <c r="I848" i="7"/>
  <c r="J848" i="7" s="1"/>
  <c r="M847" i="7"/>
  <c r="I847" i="7"/>
  <c r="J847" i="7" s="1"/>
  <c r="M846" i="7"/>
  <c r="I846" i="7"/>
  <c r="J846" i="7" s="1"/>
  <c r="M845" i="7"/>
  <c r="I845" i="7"/>
  <c r="J845" i="7" s="1"/>
  <c r="M844" i="7"/>
  <c r="I844" i="7"/>
  <c r="J844" i="7" s="1"/>
  <c r="M843" i="7"/>
  <c r="I843" i="7"/>
  <c r="J843" i="7" s="1"/>
  <c r="M842" i="7"/>
  <c r="I842" i="7"/>
  <c r="J842" i="7" s="1"/>
  <c r="M841" i="7"/>
  <c r="I841" i="7"/>
  <c r="J841" i="7" s="1"/>
  <c r="M840" i="7"/>
  <c r="I840" i="7"/>
  <c r="J840" i="7" s="1"/>
  <c r="M839" i="7"/>
  <c r="I839" i="7"/>
  <c r="J839" i="7" s="1"/>
  <c r="M838" i="7"/>
  <c r="I838" i="7"/>
  <c r="J838" i="7" s="1"/>
  <c r="M837" i="7"/>
  <c r="I837" i="7"/>
  <c r="J837" i="7" s="1"/>
  <c r="M836" i="7"/>
  <c r="I836" i="7"/>
  <c r="J836" i="7" s="1"/>
  <c r="M835" i="7"/>
  <c r="I835" i="7"/>
  <c r="J835" i="7" s="1"/>
  <c r="M834" i="7"/>
  <c r="I834" i="7"/>
  <c r="J834" i="7" s="1"/>
  <c r="M833" i="7"/>
  <c r="I833" i="7"/>
  <c r="J833" i="7" s="1"/>
  <c r="M832" i="7"/>
  <c r="I832" i="7"/>
  <c r="J832" i="7" s="1"/>
  <c r="M831" i="7"/>
  <c r="I831" i="7"/>
  <c r="J831" i="7" s="1"/>
  <c r="M830" i="7"/>
  <c r="I830" i="7"/>
  <c r="J830" i="7" s="1"/>
  <c r="M829" i="7"/>
  <c r="I829" i="7"/>
  <c r="J829" i="7" s="1"/>
  <c r="M828" i="7"/>
  <c r="I828" i="7"/>
  <c r="J828" i="7" s="1"/>
  <c r="M827" i="7"/>
  <c r="I827" i="7"/>
  <c r="J827" i="7" s="1"/>
  <c r="M826" i="7"/>
  <c r="I826" i="7"/>
  <c r="J826" i="7" s="1"/>
  <c r="M825" i="7"/>
  <c r="I825" i="7"/>
  <c r="J825" i="7" s="1"/>
  <c r="M824" i="7"/>
  <c r="I824" i="7"/>
  <c r="J824" i="7" s="1"/>
  <c r="M823" i="7"/>
  <c r="I823" i="7"/>
  <c r="J823" i="7" s="1"/>
  <c r="M822" i="7"/>
  <c r="I822" i="7"/>
  <c r="J822" i="7" s="1"/>
  <c r="M821" i="7"/>
  <c r="I821" i="7"/>
  <c r="J821" i="7" s="1"/>
  <c r="M820" i="7"/>
  <c r="I820" i="7"/>
  <c r="J820" i="7" s="1"/>
  <c r="M819" i="7"/>
  <c r="I819" i="7"/>
  <c r="J819" i="7" s="1"/>
  <c r="M818" i="7"/>
  <c r="I818" i="7"/>
  <c r="J818" i="7" s="1"/>
  <c r="M817" i="7"/>
  <c r="I817" i="7"/>
  <c r="J817" i="7" s="1"/>
  <c r="M816" i="7"/>
  <c r="I816" i="7"/>
  <c r="J816" i="7" s="1"/>
  <c r="M815" i="7"/>
  <c r="I815" i="7"/>
  <c r="J815" i="7" s="1"/>
  <c r="M814" i="7"/>
  <c r="I814" i="7"/>
  <c r="J814" i="7" s="1"/>
  <c r="M813" i="7"/>
  <c r="I813" i="7"/>
  <c r="J813" i="7" s="1"/>
  <c r="M812" i="7"/>
  <c r="I812" i="7"/>
  <c r="J812" i="7" s="1"/>
  <c r="M811" i="7"/>
  <c r="I811" i="7"/>
  <c r="J811" i="7" s="1"/>
  <c r="M810" i="7"/>
  <c r="I810" i="7"/>
  <c r="J810" i="7" s="1"/>
  <c r="M809" i="7"/>
  <c r="I809" i="7"/>
  <c r="J809" i="7" s="1"/>
  <c r="M808" i="7"/>
  <c r="I808" i="7"/>
  <c r="J808" i="7" s="1"/>
  <c r="M807" i="7"/>
  <c r="I807" i="7"/>
  <c r="J807" i="7" s="1"/>
  <c r="M806" i="7"/>
  <c r="I806" i="7"/>
  <c r="J806" i="7" s="1"/>
  <c r="M805" i="7"/>
  <c r="I805" i="7"/>
  <c r="J805" i="7" s="1"/>
  <c r="M804" i="7"/>
  <c r="I804" i="7"/>
  <c r="J804" i="7" s="1"/>
  <c r="M803" i="7"/>
  <c r="I803" i="7"/>
  <c r="J803" i="7" s="1"/>
  <c r="M802" i="7"/>
  <c r="I802" i="7"/>
  <c r="J802" i="7" s="1"/>
  <c r="M801" i="7"/>
  <c r="I801" i="7"/>
  <c r="J801" i="7" s="1"/>
  <c r="M800" i="7"/>
  <c r="I800" i="7"/>
  <c r="J800" i="7" s="1"/>
  <c r="M799" i="7"/>
  <c r="I799" i="7"/>
  <c r="J799" i="7" s="1"/>
  <c r="M798" i="7"/>
  <c r="I798" i="7"/>
  <c r="J798" i="7" s="1"/>
  <c r="M797" i="7"/>
  <c r="I797" i="7"/>
  <c r="J797" i="7" s="1"/>
  <c r="M796" i="7"/>
  <c r="I796" i="7"/>
  <c r="J796" i="7" s="1"/>
  <c r="M795" i="7"/>
  <c r="I795" i="7"/>
  <c r="J795" i="7" s="1"/>
  <c r="M794" i="7"/>
  <c r="I794" i="7"/>
  <c r="J794" i="7" s="1"/>
  <c r="M793" i="7"/>
  <c r="I793" i="7"/>
  <c r="J793" i="7" s="1"/>
  <c r="M792" i="7"/>
  <c r="I792" i="7"/>
  <c r="J792" i="7" s="1"/>
  <c r="M791" i="7"/>
  <c r="I791" i="7"/>
  <c r="J791" i="7" s="1"/>
  <c r="M790" i="7"/>
  <c r="I790" i="7"/>
  <c r="J790" i="7" s="1"/>
  <c r="M789" i="7"/>
  <c r="I789" i="7"/>
  <c r="J789" i="7" s="1"/>
  <c r="M788" i="7"/>
  <c r="I788" i="7"/>
  <c r="J788" i="7" s="1"/>
  <c r="M787" i="7"/>
  <c r="I787" i="7"/>
  <c r="J787" i="7" s="1"/>
  <c r="M786" i="7"/>
  <c r="I786" i="7"/>
  <c r="J786" i="7" s="1"/>
  <c r="M785" i="7"/>
  <c r="I785" i="7"/>
  <c r="J785" i="7" s="1"/>
  <c r="M784" i="7"/>
  <c r="I784" i="7"/>
  <c r="J784" i="7" s="1"/>
  <c r="M783" i="7"/>
  <c r="I783" i="7"/>
  <c r="J783" i="7" s="1"/>
  <c r="M782" i="7"/>
  <c r="I782" i="7"/>
  <c r="J782" i="7" s="1"/>
  <c r="M781" i="7"/>
  <c r="I781" i="7"/>
  <c r="J781" i="7" s="1"/>
  <c r="M780" i="7"/>
  <c r="I780" i="7"/>
  <c r="J780" i="7" s="1"/>
  <c r="M779" i="7"/>
  <c r="I779" i="7"/>
  <c r="J779" i="7" s="1"/>
  <c r="M778" i="7"/>
  <c r="I778" i="7"/>
  <c r="J778" i="7" s="1"/>
  <c r="M777" i="7"/>
  <c r="I777" i="7"/>
  <c r="J777" i="7" s="1"/>
  <c r="M776" i="7"/>
  <c r="I776" i="7"/>
  <c r="J776" i="7" s="1"/>
  <c r="M775" i="7"/>
  <c r="I775" i="7"/>
  <c r="J775" i="7" s="1"/>
  <c r="M774" i="7"/>
  <c r="I774" i="7"/>
  <c r="J774" i="7" s="1"/>
  <c r="M773" i="7"/>
  <c r="I773" i="7"/>
  <c r="J773" i="7" s="1"/>
  <c r="M772" i="7"/>
  <c r="I772" i="7"/>
  <c r="J772" i="7" s="1"/>
  <c r="M771" i="7"/>
  <c r="I771" i="7"/>
  <c r="J771" i="7" s="1"/>
  <c r="M770" i="7"/>
  <c r="I770" i="7"/>
  <c r="J770" i="7" s="1"/>
  <c r="M769" i="7"/>
  <c r="I769" i="7"/>
  <c r="J769" i="7" s="1"/>
  <c r="M768" i="7"/>
  <c r="I768" i="7"/>
  <c r="J768" i="7" s="1"/>
  <c r="M767" i="7"/>
  <c r="I767" i="7"/>
  <c r="J767" i="7" s="1"/>
  <c r="M766" i="7"/>
  <c r="I766" i="7"/>
  <c r="J766" i="7" s="1"/>
  <c r="M765" i="7"/>
  <c r="I765" i="7"/>
  <c r="J765" i="7" s="1"/>
  <c r="M764" i="7"/>
  <c r="I764" i="7"/>
  <c r="J764" i="7" s="1"/>
  <c r="M763" i="7"/>
  <c r="I763" i="7"/>
  <c r="J763" i="7" s="1"/>
  <c r="M762" i="7"/>
  <c r="I762" i="7"/>
  <c r="J762" i="7" s="1"/>
  <c r="M761" i="7"/>
  <c r="I761" i="7"/>
  <c r="J761" i="7" s="1"/>
  <c r="M760" i="7"/>
  <c r="I760" i="7"/>
  <c r="J760" i="7" s="1"/>
  <c r="M759" i="7"/>
  <c r="I759" i="7"/>
  <c r="J759" i="7" s="1"/>
  <c r="M758" i="7"/>
  <c r="I758" i="7"/>
  <c r="J758" i="7" s="1"/>
  <c r="M757" i="7"/>
  <c r="I757" i="7"/>
  <c r="J757" i="7" s="1"/>
  <c r="M756" i="7"/>
  <c r="I756" i="7"/>
  <c r="J756" i="7" s="1"/>
  <c r="M755" i="7"/>
  <c r="I755" i="7"/>
  <c r="J755" i="7" s="1"/>
  <c r="M754" i="7"/>
  <c r="I754" i="7"/>
  <c r="J754" i="7" s="1"/>
  <c r="M753" i="7"/>
  <c r="I753" i="7"/>
  <c r="J753" i="7" s="1"/>
  <c r="M752" i="7"/>
  <c r="I752" i="7"/>
  <c r="J752" i="7" s="1"/>
  <c r="M751" i="7"/>
  <c r="I751" i="7"/>
  <c r="J751" i="7" s="1"/>
  <c r="M750" i="7"/>
  <c r="I750" i="7"/>
  <c r="J750" i="7" s="1"/>
  <c r="M749" i="7"/>
  <c r="I749" i="7"/>
  <c r="J749" i="7" s="1"/>
  <c r="M748" i="7"/>
  <c r="I748" i="7"/>
  <c r="J748" i="7" s="1"/>
  <c r="M747" i="7"/>
  <c r="I747" i="7"/>
  <c r="J747" i="7" s="1"/>
  <c r="M746" i="7"/>
  <c r="I746" i="7"/>
  <c r="J746" i="7" s="1"/>
  <c r="M745" i="7"/>
  <c r="I745" i="7"/>
  <c r="J745" i="7" s="1"/>
  <c r="M744" i="7"/>
  <c r="I744" i="7"/>
  <c r="J744" i="7" s="1"/>
  <c r="M743" i="7"/>
  <c r="I743" i="7"/>
  <c r="J743" i="7" s="1"/>
  <c r="M742" i="7"/>
  <c r="I742" i="7"/>
  <c r="J742" i="7" s="1"/>
  <c r="M741" i="7"/>
  <c r="I741" i="7"/>
  <c r="J741" i="7" s="1"/>
  <c r="M740" i="7"/>
  <c r="I740" i="7"/>
  <c r="J740" i="7" s="1"/>
  <c r="M739" i="7"/>
  <c r="I739" i="7"/>
  <c r="J739" i="7" s="1"/>
  <c r="M738" i="7"/>
  <c r="I738" i="7"/>
  <c r="J738" i="7" s="1"/>
  <c r="M737" i="7"/>
  <c r="I737" i="7"/>
  <c r="J737" i="7" s="1"/>
  <c r="M736" i="7"/>
  <c r="I736" i="7"/>
  <c r="J736" i="7" s="1"/>
  <c r="M735" i="7"/>
  <c r="I735" i="7"/>
  <c r="J735" i="7" s="1"/>
  <c r="M734" i="7"/>
  <c r="I734" i="7"/>
  <c r="J734" i="7" s="1"/>
  <c r="M733" i="7"/>
  <c r="I733" i="7"/>
  <c r="J733" i="7" s="1"/>
  <c r="M732" i="7"/>
  <c r="I732" i="7"/>
  <c r="J732" i="7" s="1"/>
  <c r="M731" i="7"/>
  <c r="I731" i="7"/>
  <c r="J731" i="7" s="1"/>
  <c r="M730" i="7"/>
  <c r="I730" i="7"/>
  <c r="J730" i="7" s="1"/>
  <c r="M729" i="7"/>
  <c r="I729" i="7"/>
  <c r="J729" i="7" s="1"/>
  <c r="M728" i="7"/>
  <c r="I728" i="7"/>
  <c r="J728" i="7" s="1"/>
  <c r="M727" i="7"/>
  <c r="I727" i="7"/>
  <c r="J727" i="7" s="1"/>
  <c r="M726" i="7"/>
  <c r="I726" i="7"/>
  <c r="J726" i="7" s="1"/>
  <c r="M725" i="7"/>
  <c r="I725" i="7"/>
  <c r="J725" i="7" s="1"/>
  <c r="M724" i="7"/>
  <c r="I724" i="7"/>
  <c r="J724" i="7" s="1"/>
  <c r="M723" i="7"/>
  <c r="I723" i="7"/>
  <c r="J723" i="7" s="1"/>
  <c r="M722" i="7"/>
  <c r="I722" i="7"/>
  <c r="J722" i="7" s="1"/>
  <c r="M721" i="7"/>
  <c r="I721" i="7"/>
  <c r="J721" i="7" s="1"/>
  <c r="M720" i="7"/>
  <c r="I720" i="7"/>
  <c r="J720" i="7" s="1"/>
  <c r="M719" i="7"/>
  <c r="I719" i="7"/>
  <c r="J719" i="7" s="1"/>
  <c r="M718" i="7"/>
  <c r="I718" i="7"/>
  <c r="J718" i="7" s="1"/>
  <c r="M717" i="7"/>
  <c r="J717" i="7"/>
  <c r="I717" i="7"/>
  <c r="M716" i="7"/>
  <c r="I716" i="7"/>
  <c r="J716" i="7" s="1"/>
  <c r="M715" i="7"/>
  <c r="I715" i="7"/>
  <c r="J715" i="7" s="1"/>
  <c r="M714" i="7"/>
  <c r="I714" i="7"/>
  <c r="J714" i="7" s="1"/>
  <c r="M713" i="7"/>
  <c r="I713" i="7"/>
  <c r="J713" i="7" s="1"/>
  <c r="M712" i="7"/>
  <c r="I712" i="7"/>
  <c r="J712" i="7" s="1"/>
  <c r="M711" i="7"/>
  <c r="I711" i="7"/>
  <c r="J711" i="7" s="1"/>
  <c r="M710" i="7"/>
  <c r="I710" i="7"/>
  <c r="J710" i="7" s="1"/>
  <c r="M709" i="7"/>
  <c r="I709" i="7"/>
  <c r="J709" i="7" s="1"/>
  <c r="M708" i="7"/>
  <c r="I708" i="7"/>
  <c r="J708" i="7" s="1"/>
  <c r="M707" i="7"/>
  <c r="I707" i="7"/>
  <c r="J707" i="7" s="1"/>
  <c r="M706" i="7"/>
  <c r="I706" i="7"/>
  <c r="J706" i="7" s="1"/>
  <c r="M705" i="7"/>
  <c r="I705" i="7"/>
  <c r="J705" i="7" s="1"/>
  <c r="M704" i="7"/>
  <c r="I704" i="7"/>
  <c r="J704" i="7" s="1"/>
  <c r="M703" i="7"/>
  <c r="I703" i="7"/>
  <c r="J703" i="7" s="1"/>
  <c r="M702" i="7"/>
  <c r="I702" i="7"/>
  <c r="J702" i="7" s="1"/>
  <c r="M701" i="7"/>
  <c r="I701" i="7"/>
  <c r="J701" i="7" s="1"/>
  <c r="M700" i="7"/>
  <c r="I700" i="7"/>
  <c r="J700" i="7" s="1"/>
  <c r="M699" i="7"/>
  <c r="I699" i="7"/>
  <c r="J699" i="7" s="1"/>
  <c r="M698" i="7"/>
  <c r="I698" i="7"/>
  <c r="J698" i="7" s="1"/>
  <c r="M697" i="7"/>
  <c r="I697" i="7"/>
  <c r="J697" i="7" s="1"/>
  <c r="M696" i="7"/>
  <c r="I696" i="7"/>
  <c r="J696" i="7" s="1"/>
  <c r="M695" i="7"/>
  <c r="I695" i="7"/>
  <c r="J695" i="7" s="1"/>
  <c r="M694" i="7"/>
  <c r="I694" i="7"/>
  <c r="J694" i="7" s="1"/>
  <c r="M693" i="7"/>
  <c r="I693" i="7"/>
  <c r="J693" i="7" s="1"/>
  <c r="M692" i="7"/>
  <c r="I692" i="7"/>
  <c r="J692" i="7" s="1"/>
  <c r="M691" i="7"/>
  <c r="I691" i="7"/>
  <c r="J691" i="7" s="1"/>
  <c r="M690" i="7"/>
  <c r="I690" i="7"/>
  <c r="J690" i="7" s="1"/>
  <c r="M689" i="7"/>
  <c r="I689" i="7"/>
  <c r="J689" i="7" s="1"/>
  <c r="M688" i="7"/>
  <c r="I688" i="7"/>
  <c r="J688" i="7" s="1"/>
  <c r="M687" i="7"/>
  <c r="I687" i="7"/>
  <c r="J687" i="7" s="1"/>
  <c r="M686" i="7"/>
  <c r="I686" i="7"/>
  <c r="J686" i="7" s="1"/>
  <c r="M685" i="7"/>
  <c r="J685" i="7"/>
  <c r="I685" i="7"/>
  <c r="M684" i="7"/>
  <c r="I684" i="7"/>
  <c r="J684" i="7" s="1"/>
  <c r="M683" i="7"/>
  <c r="I683" i="7"/>
  <c r="J683" i="7" s="1"/>
  <c r="M682" i="7"/>
  <c r="I682" i="7"/>
  <c r="J682" i="7" s="1"/>
  <c r="M681" i="7"/>
  <c r="I681" i="7"/>
  <c r="J681" i="7" s="1"/>
  <c r="M680" i="7"/>
  <c r="I680" i="7"/>
  <c r="J680" i="7" s="1"/>
  <c r="M679" i="7"/>
  <c r="I679" i="7"/>
  <c r="J679" i="7" s="1"/>
  <c r="M678" i="7"/>
  <c r="I678" i="7"/>
  <c r="J678" i="7" s="1"/>
  <c r="M677" i="7"/>
  <c r="I677" i="7"/>
  <c r="J677" i="7" s="1"/>
  <c r="M676" i="7"/>
  <c r="I676" i="7"/>
  <c r="J676" i="7" s="1"/>
  <c r="M675" i="7"/>
  <c r="I675" i="7"/>
  <c r="J675" i="7" s="1"/>
  <c r="M674" i="7"/>
  <c r="I674" i="7"/>
  <c r="J674" i="7" s="1"/>
  <c r="M673" i="7"/>
  <c r="I673" i="7"/>
  <c r="J673" i="7" s="1"/>
  <c r="M672" i="7"/>
  <c r="I672" i="7"/>
  <c r="J672" i="7" s="1"/>
  <c r="M671" i="7"/>
  <c r="I671" i="7"/>
  <c r="J671" i="7" s="1"/>
  <c r="M670" i="7"/>
  <c r="I670" i="7"/>
  <c r="J670" i="7" s="1"/>
  <c r="M669" i="7"/>
  <c r="I669" i="7"/>
  <c r="J669" i="7" s="1"/>
  <c r="M668" i="7"/>
  <c r="I668" i="7"/>
  <c r="J668" i="7" s="1"/>
  <c r="M667" i="7"/>
  <c r="I667" i="7"/>
  <c r="J667" i="7" s="1"/>
  <c r="M666" i="7"/>
  <c r="I666" i="7"/>
  <c r="J666" i="7" s="1"/>
  <c r="M665" i="7"/>
  <c r="I665" i="7"/>
  <c r="J665" i="7" s="1"/>
  <c r="M664" i="7"/>
  <c r="I664" i="7"/>
  <c r="J664" i="7" s="1"/>
  <c r="M663" i="7"/>
  <c r="I663" i="7"/>
  <c r="J663" i="7" s="1"/>
  <c r="M662" i="7"/>
  <c r="I662" i="7"/>
  <c r="J662" i="7" s="1"/>
  <c r="M661" i="7"/>
  <c r="I661" i="7"/>
  <c r="J661" i="7" s="1"/>
  <c r="M660" i="7"/>
  <c r="I660" i="7"/>
  <c r="J660" i="7" s="1"/>
  <c r="M659" i="7"/>
  <c r="I659" i="7"/>
  <c r="J659" i="7" s="1"/>
  <c r="M658" i="7"/>
  <c r="I658" i="7"/>
  <c r="J658" i="7" s="1"/>
  <c r="M657" i="7"/>
  <c r="I657" i="7"/>
  <c r="J657" i="7" s="1"/>
  <c r="M656" i="7"/>
  <c r="I656" i="7"/>
  <c r="J656" i="7" s="1"/>
  <c r="M655" i="7"/>
  <c r="I655" i="7"/>
  <c r="J655" i="7" s="1"/>
  <c r="M654" i="7"/>
  <c r="I654" i="7"/>
  <c r="J654" i="7" s="1"/>
  <c r="M653" i="7"/>
  <c r="J653" i="7"/>
  <c r="I653" i="7"/>
  <c r="M652" i="7"/>
  <c r="I652" i="7"/>
  <c r="J652" i="7" s="1"/>
  <c r="M651" i="7"/>
  <c r="I651" i="7"/>
  <c r="J651" i="7" s="1"/>
  <c r="M650" i="7"/>
  <c r="I650" i="7"/>
  <c r="J650" i="7" s="1"/>
  <c r="M649" i="7"/>
  <c r="I649" i="7"/>
  <c r="J649" i="7" s="1"/>
  <c r="M648" i="7"/>
  <c r="I648" i="7"/>
  <c r="J648" i="7" s="1"/>
  <c r="M647" i="7"/>
  <c r="I647" i="7"/>
  <c r="J647" i="7" s="1"/>
  <c r="M646" i="7"/>
  <c r="I646" i="7"/>
  <c r="J646" i="7" s="1"/>
  <c r="M645" i="7"/>
  <c r="I645" i="7"/>
  <c r="J645" i="7" s="1"/>
  <c r="M644" i="7"/>
  <c r="I644" i="7"/>
  <c r="J644" i="7" s="1"/>
  <c r="M643" i="7"/>
  <c r="I643" i="7"/>
  <c r="J643" i="7" s="1"/>
  <c r="M642" i="7"/>
  <c r="I642" i="7"/>
  <c r="J642" i="7" s="1"/>
  <c r="M641" i="7"/>
  <c r="I641" i="7"/>
  <c r="J641" i="7" s="1"/>
  <c r="M640" i="7"/>
  <c r="I640" i="7"/>
  <c r="J640" i="7" s="1"/>
  <c r="M639" i="7"/>
  <c r="I639" i="7"/>
  <c r="J639" i="7" s="1"/>
  <c r="M638" i="7"/>
  <c r="I638" i="7"/>
  <c r="J638" i="7" s="1"/>
  <c r="M637" i="7"/>
  <c r="I637" i="7"/>
  <c r="J637" i="7" s="1"/>
  <c r="M636" i="7"/>
  <c r="I636" i="7"/>
  <c r="J636" i="7" s="1"/>
  <c r="M635" i="7"/>
  <c r="I635" i="7"/>
  <c r="J635" i="7" s="1"/>
  <c r="M634" i="7"/>
  <c r="I634" i="7"/>
  <c r="J634" i="7" s="1"/>
  <c r="M633" i="7"/>
  <c r="I633" i="7"/>
  <c r="J633" i="7" s="1"/>
  <c r="M632" i="7"/>
  <c r="I632" i="7"/>
  <c r="J632" i="7" s="1"/>
  <c r="M631" i="7"/>
  <c r="I631" i="7"/>
  <c r="J631" i="7" s="1"/>
  <c r="M630" i="7"/>
  <c r="I630" i="7"/>
  <c r="J630" i="7" s="1"/>
  <c r="M629" i="7"/>
  <c r="I629" i="7"/>
  <c r="J629" i="7" s="1"/>
  <c r="M628" i="7"/>
  <c r="I628" i="7"/>
  <c r="J628" i="7" s="1"/>
  <c r="M627" i="7"/>
  <c r="I627" i="7"/>
  <c r="J627" i="7" s="1"/>
  <c r="M626" i="7"/>
  <c r="I626" i="7"/>
  <c r="J626" i="7" s="1"/>
  <c r="M625" i="7"/>
  <c r="I625" i="7"/>
  <c r="J625" i="7" s="1"/>
  <c r="M624" i="7"/>
  <c r="I624" i="7"/>
  <c r="J624" i="7" s="1"/>
  <c r="M623" i="7"/>
  <c r="I623" i="7"/>
  <c r="J623" i="7" s="1"/>
  <c r="M622" i="7"/>
  <c r="I622" i="7"/>
  <c r="J622" i="7" s="1"/>
  <c r="M621" i="7"/>
  <c r="J621" i="7"/>
  <c r="I621" i="7"/>
  <c r="M620" i="7"/>
  <c r="I620" i="7"/>
  <c r="J620" i="7" s="1"/>
  <c r="M619" i="7"/>
  <c r="I619" i="7"/>
  <c r="J619" i="7" s="1"/>
  <c r="M618" i="7"/>
  <c r="I618" i="7"/>
  <c r="J618" i="7" s="1"/>
  <c r="M617" i="7"/>
  <c r="I617" i="7"/>
  <c r="J617" i="7" s="1"/>
  <c r="M616" i="7"/>
  <c r="I616" i="7"/>
  <c r="J616" i="7" s="1"/>
  <c r="M615" i="7"/>
  <c r="I615" i="7"/>
  <c r="J615" i="7" s="1"/>
  <c r="M614" i="7"/>
  <c r="I614" i="7"/>
  <c r="J614" i="7" s="1"/>
  <c r="M613" i="7"/>
  <c r="I613" i="7"/>
  <c r="J613" i="7" s="1"/>
  <c r="M612" i="7"/>
  <c r="I612" i="7"/>
  <c r="J612" i="7" s="1"/>
  <c r="M611" i="7"/>
  <c r="I611" i="7"/>
  <c r="J611" i="7" s="1"/>
  <c r="M610" i="7"/>
  <c r="I610" i="7"/>
  <c r="J610" i="7" s="1"/>
  <c r="M609" i="7"/>
  <c r="I609" i="7"/>
  <c r="J609" i="7" s="1"/>
  <c r="M608" i="7"/>
  <c r="I608" i="7"/>
  <c r="J608" i="7" s="1"/>
  <c r="M607" i="7"/>
  <c r="I607" i="7"/>
  <c r="J607" i="7" s="1"/>
  <c r="M606" i="7"/>
  <c r="I606" i="7"/>
  <c r="J606" i="7" s="1"/>
  <c r="M605" i="7"/>
  <c r="I605" i="7"/>
  <c r="J605" i="7" s="1"/>
  <c r="M604" i="7"/>
  <c r="I604" i="7"/>
  <c r="J604" i="7" s="1"/>
  <c r="M603" i="7"/>
  <c r="I603" i="7"/>
  <c r="J603" i="7" s="1"/>
  <c r="M602" i="7"/>
  <c r="I602" i="7"/>
  <c r="J602" i="7" s="1"/>
  <c r="M601" i="7"/>
  <c r="I601" i="7"/>
  <c r="J601" i="7" s="1"/>
  <c r="M600" i="7"/>
  <c r="I600" i="7"/>
  <c r="J600" i="7" s="1"/>
  <c r="M599" i="7"/>
  <c r="I599" i="7"/>
  <c r="J599" i="7" s="1"/>
  <c r="M598" i="7"/>
  <c r="I598" i="7"/>
  <c r="J598" i="7" s="1"/>
  <c r="M597" i="7"/>
  <c r="I597" i="7"/>
  <c r="J597" i="7" s="1"/>
  <c r="M596" i="7"/>
  <c r="I596" i="7"/>
  <c r="J596" i="7" s="1"/>
  <c r="M595" i="7"/>
  <c r="I595" i="7"/>
  <c r="J595" i="7" s="1"/>
  <c r="M594" i="7"/>
  <c r="I594" i="7"/>
  <c r="J594" i="7" s="1"/>
  <c r="M593" i="7"/>
  <c r="I593" i="7"/>
  <c r="J593" i="7" s="1"/>
  <c r="M592" i="7"/>
  <c r="I592" i="7"/>
  <c r="J592" i="7" s="1"/>
  <c r="M591" i="7"/>
  <c r="I591" i="7"/>
  <c r="J591" i="7" s="1"/>
  <c r="M590" i="7"/>
  <c r="I590" i="7"/>
  <c r="J590" i="7" s="1"/>
  <c r="M589" i="7"/>
  <c r="J589" i="7"/>
  <c r="I589" i="7"/>
  <c r="M588" i="7"/>
  <c r="I588" i="7"/>
  <c r="J588" i="7" s="1"/>
  <c r="M587" i="7"/>
  <c r="I587" i="7"/>
  <c r="J587" i="7" s="1"/>
  <c r="M586" i="7"/>
  <c r="I586" i="7"/>
  <c r="J586" i="7" s="1"/>
  <c r="M585" i="7"/>
  <c r="I585" i="7"/>
  <c r="J585" i="7" s="1"/>
  <c r="M584" i="7"/>
  <c r="I584" i="7"/>
  <c r="J584" i="7" s="1"/>
  <c r="M583" i="7"/>
  <c r="I583" i="7"/>
  <c r="J583" i="7" s="1"/>
  <c r="M582" i="7"/>
  <c r="I582" i="7"/>
  <c r="J582" i="7" s="1"/>
  <c r="M581" i="7"/>
  <c r="I581" i="7"/>
  <c r="J581" i="7" s="1"/>
  <c r="M580" i="7"/>
  <c r="I580" i="7"/>
  <c r="J580" i="7" s="1"/>
  <c r="M579" i="7"/>
  <c r="I579" i="7"/>
  <c r="J579" i="7" s="1"/>
  <c r="M578" i="7"/>
  <c r="I578" i="7"/>
  <c r="J578" i="7" s="1"/>
  <c r="M577" i="7"/>
  <c r="I577" i="7"/>
  <c r="J577" i="7" s="1"/>
  <c r="M576" i="7"/>
  <c r="I576" i="7"/>
  <c r="J576" i="7" s="1"/>
  <c r="M575" i="7"/>
  <c r="I575" i="7"/>
  <c r="J575" i="7" s="1"/>
  <c r="M574" i="7"/>
  <c r="I574" i="7"/>
  <c r="J574" i="7" s="1"/>
  <c r="M573" i="7"/>
  <c r="I573" i="7"/>
  <c r="J573" i="7" s="1"/>
  <c r="M572" i="7"/>
  <c r="I572" i="7"/>
  <c r="J572" i="7" s="1"/>
  <c r="M571" i="7"/>
  <c r="I571" i="7"/>
  <c r="J571" i="7" s="1"/>
  <c r="M570" i="7"/>
  <c r="I570" i="7"/>
  <c r="J570" i="7" s="1"/>
  <c r="M569" i="7"/>
  <c r="I569" i="7"/>
  <c r="J569" i="7" s="1"/>
  <c r="M568" i="7"/>
  <c r="I568" i="7"/>
  <c r="J568" i="7" s="1"/>
  <c r="M567" i="7"/>
  <c r="I567" i="7"/>
  <c r="J567" i="7" s="1"/>
  <c r="M566" i="7"/>
  <c r="I566" i="7"/>
  <c r="J566" i="7" s="1"/>
  <c r="M565" i="7"/>
  <c r="I565" i="7"/>
  <c r="J565" i="7" s="1"/>
  <c r="M564" i="7"/>
  <c r="I564" i="7"/>
  <c r="J564" i="7" s="1"/>
  <c r="M563" i="7"/>
  <c r="I563" i="7"/>
  <c r="J563" i="7" s="1"/>
  <c r="M562" i="7"/>
  <c r="I562" i="7"/>
  <c r="J562" i="7" s="1"/>
  <c r="M561" i="7"/>
  <c r="I561" i="7"/>
  <c r="J561" i="7" s="1"/>
  <c r="M560" i="7"/>
  <c r="I560" i="7"/>
  <c r="J560" i="7" s="1"/>
  <c r="M559" i="7"/>
  <c r="I559" i="7"/>
  <c r="J559" i="7" s="1"/>
  <c r="M558" i="7"/>
  <c r="I558" i="7"/>
  <c r="J558" i="7" s="1"/>
  <c r="M557" i="7"/>
  <c r="J557" i="7"/>
  <c r="I557" i="7"/>
  <c r="M556" i="7"/>
  <c r="I556" i="7"/>
  <c r="J556" i="7" s="1"/>
  <c r="M555" i="7"/>
  <c r="I555" i="7"/>
  <c r="J555" i="7" s="1"/>
  <c r="M554" i="7"/>
  <c r="I554" i="7"/>
  <c r="J554" i="7" s="1"/>
  <c r="M553" i="7"/>
  <c r="I553" i="7"/>
  <c r="J553" i="7" s="1"/>
  <c r="M552" i="7"/>
  <c r="I552" i="7"/>
  <c r="J552" i="7" s="1"/>
  <c r="M551" i="7"/>
  <c r="I551" i="7"/>
  <c r="J551" i="7" s="1"/>
  <c r="M550" i="7"/>
  <c r="I550" i="7"/>
  <c r="J550" i="7" s="1"/>
  <c r="M549" i="7"/>
  <c r="I549" i="7"/>
  <c r="J549" i="7" s="1"/>
  <c r="M548" i="7"/>
  <c r="I548" i="7"/>
  <c r="J548" i="7" s="1"/>
  <c r="M547" i="7"/>
  <c r="I547" i="7"/>
  <c r="J547" i="7" s="1"/>
  <c r="M546" i="7"/>
  <c r="I546" i="7"/>
  <c r="J546" i="7" s="1"/>
  <c r="M545" i="7"/>
  <c r="I545" i="7"/>
  <c r="J545" i="7" s="1"/>
  <c r="M544" i="7"/>
  <c r="I544" i="7"/>
  <c r="J544" i="7" s="1"/>
  <c r="M543" i="7"/>
  <c r="I543" i="7"/>
  <c r="J543" i="7" s="1"/>
  <c r="M542" i="7"/>
  <c r="I542" i="7"/>
  <c r="J542" i="7" s="1"/>
  <c r="M541" i="7"/>
  <c r="I541" i="7"/>
  <c r="J541" i="7" s="1"/>
  <c r="M540" i="7"/>
  <c r="I540" i="7"/>
  <c r="J540" i="7" s="1"/>
  <c r="M539" i="7"/>
  <c r="I539" i="7"/>
  <c r="J539" i="7" s="1"/>
  <c r="M538" i="7"/>
  <c r="I538" i="7"/>
  <c r="J538" i="7" s="1"/>
  <c r="M537" i="7"/>
  <c r="I537" i="7"/>
  <c r="J537" i="7" s="1"/>
  <c r="M536" i="7"/>
  <c r="I536" i="7"/>
  <c r="J536" i="7" s="1"/>
  <c r="M535" i="7"/>
  <c r="I535" i="7"/>
  <c r="J535" i="7" s="1"/>
  <c r="M534" i="7"/>
  <c r="I534" i="7"/>
  <c r="J534" i="7" s="1"/>
  <c r="M533" i="7"/>
  <c r="I533" i="7"/>
  <c r="J533" i="7" s="1"/>
  <c r="M532" i="7"/>
  <c r="I532" i="7"/>
  <c r="J532" i="7" s="1"/>
  <c r="M531" i="7"/>
  <c r="I531" i="7"/>
  <c r="J531" i="7" s="1"/>
  <c r="M530" i="7"/>
  <c r="I530" i="7"/>
  <c r="J530" i="7" s="1"/>
  <c r="M529" i="7"/>
  <c r="I529" i="7"/>
  <c r="J529" i="7" s="1"/>
  <c r="M528" i="7"/>
  <c r="I528" i="7"/>
  <c r="J528" i="7" s="1"/>
  <c r="M527" i="7"/>
  <c r="I527" i="7"/>
  <c r="J527" i="7" s="1"/>
  <c r="M526" i="7"/>
  <c r="I526" i="7"/>
  <c r="J526" i="7" s="1"/>
  <c r="M525" i="7"/>
  <c r="J525" i="7"/>
  <c r="I525" i="7"/>
  <c r="M524" i="7"/>
  <c r="I524" i="7"/>
  <c r="J524" i="7" s="1"/>
  <c r="M523" i="7"/>
  <c r="I523" i="7"/>
  <c r="J523" i="7" s="1"/>
  <c r="M522" i="7"/>
  <c r="I522" i="7"/>
  <c r="J522" i="7" s="1"/>
  <c r="M521" i="7"/>
  <c r="I521" i="7"/>
  <c r="J521" i="7" s="1"/>
  <c r="M520" i="7"/>
  <c r="I520" i="7"/>
  <c r="J520" i="7" s="1"/>
  <c r="M519" i="7"/>
  <c r="I519" i="7"/>
  <c r="J519" i="7" s="1"/>
  <c r="M518" i="7"/>
  <c r="I518" i="7"/>
  <c r="J518" i="7" s="1"/>
  <c r="M517" i="7"/>
  <c r="I517" i="7"/>
  <c r="J517" i="7" s="1"/>
  <c r="M516" i="7"/>
  <c r="I516" i="7"/>
  <c r="J516" i="7" s="1"/>
  <c r="M515" i="7"/>
  <c r="I515" i="7"/>
  <c r="J515" i="7" s="1"/>
  <c r="M514" i="7"/>
  <c r="I514" i="7"/>
  <c r="J514" i="7" s="1"/>
  <c r="M513" i="7"/>
  <c r="I513" i="7"/>
  <c r="J513" i="7" s="1"/>
  <c r="M512" i="7"/>
  <c r="I512" i="7"/>
  <c r="J512" i="7" s="1"/>
  <c r="M511" i="7"/>
  <c r="I511" i="7"/>
  <c r="J511" i="7" s="1"/>
  <c r="M510" i="7"/>
  <c r="I510" i="7"/>
  <c r="J510" i="7" s="1"/>
  <c r="M509" i="7"/>
  <c r="I509" i="7"/>
  <c r="J509" i="7" s="1"/>
  <c r="M508" i="7"/>
  <c r="I508" i="7"/>
  <c r="J508" i="7" s="1"/>
  <c r="M507" i="7"/>
  <c r="I507" i="7"/>
  <c r="J507" i="7" s="1"/>
  <c r="M506" i="7"/>
  <c r="I506" i="7"/>
  <c r="J506" i="7" s="1"/>
  <c r="M505" i="7"/>
  <c r="I505" i="7"/>
  <c r="J505" i="7" s="1"/>
  <c r="M504" i="7"/>
  <c r="I504" i="7"/>
  <c r="J504" i="7" s="1"/>
  <c r="M503" i="7"/>
  <c r="I503" i="7"/>
  <c r="J503" i="7" s="1"/>
  <c r="M502" i="7"/>
  <c r="I502" i="7"/>
  <c r="J502" i="7" s="1"/>
  <c r="M501" i="7"/>
  <c r="I501" i="7"/>
  <c r="J501" i="7" s="1"/>
  <c r="M500" i="7"/>
  <c r="I500" i="7"/>
  <c r="J500" i="7" s="1"/>
  <c r="M499" i="7"/>
  <c r="I499" i="7"/>
  <c r="J499" i="7" s="1"/>
  <c r="M498" i="7"/>
  <c r="I498" i="7"/>
  <c r="J498" i="7" s="1"/>
  <c r="M497" i="7"/>
  <c r="I497" i="7"/>
  <c r="J497" i="7" s="1"/>
  <c r="M496" i="7"/>
  <c r="I496" i="7"/>
  <c r="J496" i="7" s="1"/>
  <c r="M495" i="7"/>
  <c r="I495" i="7"/>
  <c r="J495" i="7" s="1"/>
  <c r="M494" i="7"/>
  <c r="I494" i="7"/>
  <c r="J494" i="7" s="1"/>
  <c r="M493" i="7"/>
  <c r="J493" i="7"/>
  <c r="I493" i="7"/>
  <c r="M492" i="7"/>
  <c r="I492" i="7"/>
  <c r="J492" i="7" s="1"/>
  <c r="M491" i="7"/>
  <c r="I491" i="7"/>
  <c r="J491" i="7" s="1"/>
  <c r="M490" i="7"/>
  <c r="I490" i="7"/>
  <c r="J490" i="7" s="1"/>
  <c r="M489" i="7"/>
  <c r="I489" i="7"/>
  <c r="J489" i="7" s="1"/>
  <c r="M488" i="7"/>
  <c r="I488" i="7"/>
  <c r="J488" i="7" s="1"/>
  <c r="M487" i="7"/>
  <c r="I487" i="7"/>
  <c r="J487" i="7" s="1"/>
  <c r="M486" i="7"/>
  <c r="I486" i="7"/>
  <c r="J486" i="7" s="1"/>
  <c r="M485" i="7"/>
  <c r="I485" i="7"/>
  <c r="J485" i="7" s="1"/>
  <c r="M484" i="7"/>
  <c r="I484" i="7"/>
  <c r="J484" i="7" s="1"/>
  <c r="M483" i="7"/>
  <c r="I483" i="7"/>
  <c r="J483" i="7" s="1"/>
  <c r="M482" i="7"/>
  <c r="I482" i="7"/>
  <c r="J482" i="7" s="1"/>
  <c r="M481" i="7"/>
  <c r="I481" i="7"/>
  <c r="J481" i="7" s="1"/>
  <c r="M480" i="7"/>
  <c r="I480" i="7"/>
  <c r="J480" i="7" s="1"/>
  <c r="M479" i="7"/>
  <c r="I479" i="7"/>
  <c r="J479" i="7" s="1"/>
  <c r="M478" i="7"/>
  <c r="I478" i="7"/>
  <c r="J478" i="7" s="1"/>
  <c r="M477" i="7"/>
  <c r="I477" i="7"/>
  <c r="J477" i="7" s="1"/>
  <c r="M476" i="7"/>
  <c r="I476" i="7"/>
  <c r="J476" i="7" s="1"/>
  <c r="M475" i="7"/>
  <c r="I475" i="7"/>
  <c r="J475" i="7" s="1"/>
  <c r="M474" i="7"/>
  <c r="I474" i="7"/>
  <c r="J474" i="7" s="1"/>
  <c r="M473" i="7"/>
  <c r="I473" i="7"/>
  <c r="J473" i="7" s="1"/>
  <c r="M472" i="7"/>
  <c r="I472" i="7"/>
  <c r="J472" i="7" s="1"/>
  <c r="M471" i="7"/>
  <c r="I471" i="7"/>
  <c r="J471" i="7" s="1"/>
  <c r="M470" i="7"/>
  <c r="I470" i="7"/>
  <c r="J470" i="7" s="1"/>
  <c r="M469" i="7"/>
  <c r="I469" i="7"/>
  <c r="J469" i="7" s="1"/>
  <c r="M468" i="7"/>
  <c r="I468" i="7"/>
  <c r="J468" i="7" s="1"/>
  <c r="M467" i="7"/>
  <c r="I467" i="7"/>
  <c r="J467" i="7" s="1"/>
  <c r="M466" i="7"/>
  <c r="I466" i="7"/>
  <c r="J466" i="7" s="1"/>
  <c r="M465" i="7"/>
  <c r="I465" i="7"/>
  <c r="J465" i="7" s="1"/>
  <c r="M464" i="7"/>
  <c r="I464" i="7"/>
  <c r="J464" i="7" s="1"/>
  <c r="M463" i="7"/>
  <c r="I463" i="7"/>
  <c r="J463" i="7" s="1"/>
  <c r="M462" i="7"/>
  <c r="I462" i="7"/>
  <c r="J462" i="7" s="1"/>
  <c r="M461" i="7"/>
  <c r="J461" i="7"/>
  <c r="I461" i="7"/>
  <c r="M460" i="7"/>
  <c r="I460" i="7"/>
  <c r="J460" i="7" s="1"/>
  <c r="M459" i="7"/>
  <c r="I459" i="7"/>
  <c r="J459" i="7" s="1"/>
  <c r="M458" i="7"/>
  <c r="I458" i="7"/>
  <c r="J458" i="7" s="1"/>
  <c r="M457" i="7"/>
  <c r="I457" i="7"/>
  <c r="J457" i="7" s="1"/>
  <c r="M456" i="7"/>
  <c r="I456" i="7"/>
  <c r="J456" i="7" s="1"/>
  <c r="M455" i="7"/>
  <c r="I455" i="7"/>
  <c r="J455" i="7" s="1"/>
  <c r="M454" i="7"/>
  <c r="I454" i="7"/>
  <c r="J454" i="7" s="1"/>
  <c r="M453" i="7"/>
  <c r="I453" i="7"/>
  <c r="J453" i="7" s="1"/>
  <c r="M452" i="7"/>
  <c r="I452" i="7"/>
  <c r="J452" i="7" s="1"/>
  <c r="M451" i="7"/>
  <c r="I451" i="7"/>
  <c r="J451" i="7" s="1"/>
  <c r="M450" i="7"/>
  <c r="I450" i="7"/>
  <c r="J450" i="7" s="1"/>
  <c r="M449" i="7"/>
  <c r="I449" i="7"/>
  <c r="J449" i="7" s="1"/>
  <c r="M448" i="7"/>
  <c r="I448" i="7"/>
  <c r="J448" i="7" s="1"/>
  <c r="M447" i="7"/>
  <c r="I447" i="7"/>
  <c r="J447" i="7" s="1"/>
  <c r="M446" i="7"/>
  <c r="I446" i="7"/>
  <c r="J446" i="7" s="1"/>
  <c r="M445" i="7"/>
  <c r="I445" i="7"/>
  <c r="J445" i="7" s="1"/>
  <c r="M444" i="7"/>
  <c r="I444" i="7"/>
  <c r="J444" i="7" s="1"/>
  <c r="M443" i="7"/>
  <c r="I443" i="7"/>
  <c r="J443" i="7" s="1"/>
  <c r="M442" i="7"/>
  <c r="I442" i="7"/>
  <c r="J442" i="7" s="1"/>
  <c r="M441" i="7"/>
  <c r="I441" i="7"/>
  <c r="J441" i="7" s="1"/>
  <c r="M440" i="7"/>
  <c r="I440" i="7"/>
  <c r="J440" i="7" s="1"/>
  <c r="M439" i="7"/>
  <c r="I439" i="7"/>
  <c r="J439" i="7" s="1"/>
  <c r="M438" i="7"/>
  <c r="I438" i="7"/>
  <c r="J438" i="7" s="1"/>
  <c r="M437" i="7"/>
  <c r="I437" i="7"/>
  <c r="J437" i="7" s="1"/>
  <c r="M436" i="7"/>
  <c r="I436" i="7"/>
  <c r="J436" i="7" s="1"/>
  <c r="M435" i="7"/>
  <c r="I435" i="7"/>
  <c r="J435" i="7" s="1"/>
  <c r="M434" i="7"/>
  <c r="I434" i="7"/>
  <c r="J434" i="7" s="1"/>
  <c r="M433" i="7"/>
  <c r="I433" i="7"/>
  <c r="J433" i="7" s="1"/>
  <c r="M432" i="7"/>
  <c r="I432" i="7"/>
  <c r="J432" i="7" s="1"/>
  <c r="M431" i="7"/>
  <c r="I431" i="7"/>
  <c r="J431" i="7" s="1"/>
  <c r="M430" i="7"/>
  <c r="I430" i="7"/>
  <c r="J430" i="7" s="1"/>
  <c r="M429" i="7"/>
  <c r="J429" i="7"/>
  <c r="I429" i="7"/>
  <c r="M428" i="7"/>
  <c r="I428" i="7"/>
  <c r="J428" i="7" s="1"/>
  <c r="M427" i="7"/>
  <c r="I427" i="7"/>
  <c r="J427" i="7" s="1"/>
  <c r="M426" i="7"/>
  <c r="I426" i="7"/>
  <c r="J426" i="7" s="1"/>
  <c r="M425" i="7"/>
  <c r="I425" i="7"/>
  <c r="J425" i="7" s="1"/>
  <c r="M424" i="7"/>
  <c r="I424" i="7"/>
  <c r="J424" i="7" s="1"/>
  <c r="M423" i="7"/>
  <c r="I423" i="7"/>
  <c r="J423" i="7" s="1"/>
  <c r="M422" i="7"/>
  <c r="I422" i="7"/>
  <c r="J422" i="7" s="1"/>
  <c r="M421" i="7"/>
  <c r="I421" i="7"/>
  <c r="J421" i="7" s="1"/>
  <c r="M420" i="7"/>
  <c r="I420" i="7"/>
  <c r="J420" i="7" s="1"/>
  <c r="M419" i="7"/>
  <c r="I419" i="7"/>
  <c r="J419" i="7" s="1"/>
  <c r="M418" i="7"/>
  <c r="I418" i="7"/>
  <c r="J418" i="7" s="1"/>
  <c r="M417" i="7"/>
  <c r="I417" i="7"/>
  <c r="J417" i="7" s="1"/>
  <c r="M416" i="7"/>
  <c r="I416" i="7"/>
  <c r="J416" i="7" s="1"/>
  <c r="M415" i="7"/>
  <c r="I415" i="7"/>
  <c r="J415" i="7" s="1"/>
  <c r="M414" i="7"/>
  <c r="I414" i="7"/>
  <c r="J414" i="7" s="1"/>
  <c r="M413" i="7"/>
  <c r="I413" i="7"/>
  <c r="J413" i="7" s="1"/>
  <c r="M412" i="7"/>
  <c r="I412" i="7"/>
  <c r="J412" i="7" s="1"/>
  <c r="M411" i="7"/>
  <c r="I411" i="7"/>
  <c r="J411" i="7" s="1"/>
  <c r="M410" i="7"/>
  <c r="I410" i="7"/>
  <c r="J410" i="7" s="1"/>
  <c r="M409" i="7"/>
  <c r="I409" i="7"/>
  <c r="J409" i="7" s="1"/>
  <c r="M408" i="7"/>
  <c r="I408" i="7"/>
  <c r="J408" i="7" s="1"/>
  <c r="M407" i="7"/>
  <c r="I407" i="7"/>
  <c r="J407" i="7" s="1"/>
  <c r="M406" i="7"/>
  <c r="I406" i="7"/>
  <c r="J406" i="7" s="1"/>
  <c r="M405" i="7"/>
  <c r="I405" i="7"/>
  <c r="J405" i="7" s="1"/>
  <c r="M404" i="7"/>
  <c r="I404" i="7"/>
  <c r="J404" i="7" s="1"/>
  <c r="M403" i="7"/>
  <c r="I403" i="7"/>
  <c r="J403" i="7" s="1"/>
  <c r="M402" i="7"/>
  <c r="I402" i="7"/>
  <c r="J402" i="7" s="1"/>
  <c r="M401" i="7"/>
  <c r="I401" i="7"/>
  <c r="J401" i="7" s="1"/>
  <c r="M400" i="7"/>
  <c r="I400" i="7"/>
  <c r="J400" i="7" s="1"/>
  <c r="M399" i="7"/>
  <c r="I399" i="7"/>
  <c r="J399" i="7" s="1"/>
  <c r="M398" i="7"/>
  <c r="I398" i="7"/>
  <c r="J398" i="7" s="1"/>
  <c r="M397" i="7"/>
  <c r="J397" i="7"/>
  <c r="I397" i="7"/>
  <c r="M396" i="7"/>
  <c r="I396" i="7"/>
  <c r="J396" i="7" s="1"/>
  <c r="M395" i="7"/>
  <c r="I395" i="7"/>
  <c r="J395" i="7" s="1"/>
  <c r="M394" i="7"/>
  <c r="I394" i="7"/>
  <c r="J394" i="7" s="1"/>
  <c r="M393" i="7"/>
  <c r="I393" i="7"/>
  <c r="J393" i="7" s="1"/>
  <c r="M392" i="7"/>
  <c r="I392" i="7"/>
  <c r="J392" i="7" s="1"/>
  <c r="M391" i="7"/>
  <c r="I391" i="7"/>
  <c r="J391" i="7" s="1"/>
  <c r="M390" i="7"/>
  <c r="I390" i="7"/>
  <c r="J390" i="7" s="1"/>
  <c r="M389" i="7"/>
  <c r="I389" i="7"/>
  <c r="J389" i="7" s="1"/>
  <c r="M388" i="7"/>
  <c r="I388" i="7"/>
  <c r="J388" i="7" s="1"/>
  <c r="M387" i="7"/>
  <c r="I387" i="7"/>
  <c r="J387" i="7" s="1"/>
  <c r="M386" i="7"/>
  <c r="I386" i="7"/>
  <c r="J386" i="7" s="1"/>
  <c r="M385" i="7"/>
  <c r="I385" i="7"/>
  <c r="J385" i="7" s="1"/>
  <c r="M384" i="7"/>
  <c r="I384" i="7"/>
  <c r="J384" i="7" s="1"/>
  <c r="M383" i="7"/>
  <c r="I383" i="7"/>
  <c r="J383" i="7" s="1"/>
  <c r="M382" i="7"/>
  <c r="I382" i="7"/>
  <c r="J382" i="7" s="1"/>
  <c r="M381" i="7"/>
  <c r="I381" i="7"/>
  <c r="J381" i="7" s="1"/>
  <c r="M380" i="7"/>
  <c r="I380" i="7"/>
  <c r="J380" i="7" s="1"/>
  <c r="M379" i="7"/>
  <c r="I379" i="7"/>
  <c r="J379" i="7" s="1"/>
  <c r="M378" i="7"/>
  <c r="I378" i="7"/>
  <c r="J378" i="7" s="1"/>
  <c r="M377" i="7"/>
  <c r="I377" i="7"/>
  <c r="J377" i="7" s="1"/>
  <c r="M376" i="7"/>
  <c r="I376" i="7"/>
  <c r="J376" i="7" s="1"/>
  <c r="M375" i="7"/>
  <c r="I375" i="7"/>
  <c r="J375" i="7" s="1"/>
  <c r="M374" i="7"/>
  <c r="I374" i="7"/>
  <c r="J374" i="7" s="1"/>
  <c r="M373" i="7"/>
  <c r="I373" i="7"/>
  <c r="J373" i="7" s="1"/>
  <c r="M372" i="7"/>
  <c r="I372" i="7"/>
  <c r="J372" i="7" s="1"/>
  <c r="M371" i="7"/>
  <c r="I371" i="7"/>
  <c r="J371" i="7" s="1"/>
  <c r="M370" i="7"/>
  <c r="I370" i="7"/>
  <c r="J370" i="7" s="1"/>
  <c r="M369" i="7"/>
  <c r="I369" i="7"/>
  <c r="J369" i="7" s="1"/>
  <c r="M368" i="7"/>
  <c r="I368" i="7"/>
  <c r="J368" i="7" s="1"/>
  <c r="M367" i="7"/>
  <c r="I367" i="7"/>
  <c r="J367" i="7" s="1"/>
  <c r="M366" i="7"/>
  <c r="I366" i="7"/>
  <c r="J366" i="7" s="1"/>
  <c r="M365" i="7"/>
  <c r="J365" i="7"/>
  <c r="I365" i="7"/>
  <c r="M364" i="7"/>
  <c r="I364" i="7"/>
  <c r="J364" i="7" s="1"/>
  <c r="M363" i="7"/>
  <c r="I363" i="7"/>
  <c r="J363" i="7" s="1"/>
  <c r="M362" i="7"/>
  <c r="I362" i="7"/>
  <c r="J362" i="7" s="1"/>
  <c r="M361" i="7"/>
  <c r="I361" i="7"/>
  <c r="J361" i="7" s="1"/>
  <c r="M360" i="7"/>
  <c r="I360" i="7"/>
  <c r="J360" i="7" s="1"/>
  <c r="M359" i="7"/>
  <c r="I359" i="7"/>
  <c r="J359" i="7" s="1"/>
  <c r="M358" i="7"/>
  <c r="I358" i="7"/>
  <c r="J358" i="7" s="1"/>
  <c r="M357" i="7"/>
  <c r="I357" i="7"/>
  <c r="J357" i="7" s="1"/>
  <c r="M356" i="7"/>
  <c r="I356" i="7"/>
  <c r="J356" i="7" s="1"/>
  <c r="M355" i="7"/>
  <c r="I355" i="7"/>
  <c r="J355" i="7" s="1"/>
  <c r="M354" i="7"/>
  <c r="I354" i="7"/>
  <c r="J354" i="7" s="1"/>
  <c r="M353" i="7"/>
  <c r="I353" i="7"/>
  <c r="J353" i="7" s="1"/>
  <c r="M352" i="7"/>
  <c r="I352" i="7"/>
  <c r="J352" i="7" s="1"/>
  <c r="M351" i="7"/>
  <c r="I351" i="7"/>
  <c r="J351" i="7" s="1"/>
  <c r="M350" i="7"/>
  <c r="I350" i="7"/>
  <c r="J350" i="7" s="1"/>
  <c r="M349" i="7"/>
  <c r="I349" i="7"/>
  <c r="J349" i="7" s="1"/>
  <c r="M348" i="7"/>
  <c r="I348" i="7"/>
  <c r="J348" i="7" s="1"/>
  <c r="M347" i="7"/>
  <c r="I347" i="7"/>
  <c r="J347" i="7" s="1"/>
  <c r="M346" i="7"/>
  <c r="I346" i="7"/>
  <c r="J346" i="7" s="1"/>
  <c r="M345" i="7"/>
  <c r="I345" i="7"/>
  <c r="J345" i="7" s="1"/>
  <c r="M344" i="7"/>
  <c r="I344" i="7"/>
  <c r="J344" i="7" s="1"/>
  <c r="M343" i="7"/>
  <c r="I343" i="7"/>
  <c r="J343" i="7" s="1"/>
  <c r="M342" i="7"/>
  <c r="I342" i="7"/>
  <c r="J342" i="7" s="1"/>
  <c r="M341" i="7"/>
  <c r="I341" i="7"/>
  <c r="J341" i="7" s="1"/>
  <c r="M340" i="7"/>
  <c r="I340" i="7"/>
  <c r="J340" i="7" s="1"/>
  <c r="M339" i="7"/>
  <c r="I339" i="7"/>
  <c r="J339" i="7" s="1"/>
  <c r="M338" i="7"/>
  <c r="I338" i="7"/>
  <c r="J338" i="7" s="1"/>
  <c r="M337" i="7"/>
  <c r="I337" i="7"/>
  <c r="J337" i="7" s="1"/>
  <c r="M336" i="7"/>
  <c r="I336" i="7"/>
  <c r="J336" i="7" s="1"/>
  <c r="M335" i="7"/>
  <c r="I335" i="7"/>
  <c r="J335" i="7" s="1"/>
  <c r="M334" i="7"/>
  <c r="I334" i="7"/>
  <c r="J334" i="7" s="1"/>
  <c r="M333" i="7"/>
  <c r="J333" i="7"/>
  <c r="I333" i="7"/>
  <c r="M332" i="7"/>
  <c r="I332" i="7"/>
  <c r="J332" i="7" s="1"/>
  <c r="M331" i="7"/>
  <c r="I331" i="7"/>
  <c r="J331" i="7" s="1"/>
  <c r="M330" i="7"/>
  <c r="I330" i="7"/>
  <c r="J330" i="7" s="1"/>
  <c r="M329" i="7"/>
  <c r="I329" i="7"/>
  <c r="J329" i="7" s="1"/>
  <c r="M328" i="7"/>
  <c r="I328" i="7"/>
  <c r="J328" i="7" s="1"/>
  <c r="M327" i="7"/>
  <c r="I327" i="7"/>
  <c r="J327" i="7" s="1"/>
  <c r="M326" i="7"/>
  <c r="I326" i="7"/>
  <c r="J326" i="7" s="1"/>
  <c r="M325" i="7"/>
  <c r="I325" i="7"/>
  <c r="J325" i="7" s="1"/>
  <c r="M324" i="7"/>
  <c r="I324" i="7"/>
  <c r="J324" i="7" s="1"/>
  <c r="M323" i="7"/>
  <c r="I323" i="7"/>
  <c r="J323" i="7" s="1"/>
  <c r="M322" i="7"/>
  <c r="I322" i="7"/>
  <c r="J322" i="7" s="1"/>
  <c r="M321" i="7"/>
  <c r="I321" i="7"/>
  <c r="J321" i="7" s="1"/>
  <c r="M320" i="7"/>
  <c r="I320" i="7"/>
  <c r="J320" i="7" s="1"/>
  <c r="M319" i="7"/>
  <c r="I319" i="7"/>
  <c r="J319" i="7" s="1"/>
  <c r="M318" i="7"/>
  <c r="I318" i="7"/>
  <c r="J318" i="7" s="1"/>
  <c r="M317" i="7"/>
  <c r="I317" i="7"/>
  <c r="J317" i="7" s="1"/>
  <c r="M316" i="7"/>
  <c r="I316" i="7"/>
  <c r="J316" i="7" s="1"/>
  <c r="M315" i="7"/>
  <c r="I315" i="7"/>
  <c r="J315" i="7" s="1"/>
  <c r="M314" i="7"/>
  <c r="I314" i="7"/>
  <c r="J314" i="7" s="1"/>
  <c r="M313" i="7"/>
  <c r="I313" i="7"/>
  <c r="J313" i="7" s="1"/>
  <c r="M312" i="7"/>
  <c r="I312" i="7"/>
  <c r="J312" i="7" s="1"/>
  <c r="M311" i="7"/>
  <c r="I311" i="7"/>
  <c r="J311" i="7" s="1"/>
  <c r="M310" i="7"/>
  <c r="I310" i="7"/>
  <c r="J310" i="7" s="1"/>
  <c r="M309" i="7"/>
  <c r="I309" i="7"/>
  <c r="J309" i="7" s="1"/>
  <c r="M308" i="7"/>
  <c r="I308" i="7"/>
  <c r="J308" i="7" s="1"/>
  <c r="M307" i="7"/>
  <c r="I307" i="7"/>
  <c r="J307" i="7" s="1"/>
  <c r="M306" i="7"/>
  <c r="I306" i="7"/>
  <c r="J306" i="7" s="1"/>
  <c r="M305" i="7"/>
  <c r="I305" i="7"/>
  <c r="J305" i="7" s="1"/>
  <c r="M304" i="7"/>
  <c r="I304" i="7"/>
  <c r="J304" i="7" s="1"/>
  <c r="M303" i="7"/>
  <c r="I303" i="7"/>
  <c r="J303" i="7" s="1"/>
  <c r="M302" i="7"/>
  <c r="I302" i="7"/>
  <c r="J302" i="7" s="1"/>
  <c r="M301" i="7"/>
  <c r="J301" i="7"/>
  <c r="I301" i="7"/>
  <c r="M300" i="7"/>
  <c r="I300" i="7"/>
  <c r="J300" i="7" s="1"/>
  <c r="M299" i="7"/>
  <c r="I299" i="7"/>
  <c r="J299" i="7" s="1"/>
  <c r="M298" i="7"/>
  <c r="I298" i="7"/>
  <c r="J298" i="7" s="1"/>
  <c r="M297" i="7"/>
  <c r="I297" i="7"/>
  <c r="J297" i="7" s="1"/>
  <c r="M296" i="7"/>
  <c r="I296" i="7"/>
  <c r="J296" i="7" s="1"/>
  <c r="M295" i="7"/>
  <c r="I295" i="7"/>
  <c r="J295" i="7" s="1"/>
  <c r="M294" i="7"/>
  <c r="I294" i="7"/>
  <c r="J294" i="7" s="1"/>
  <c r="M293" i="7"/>
  <c r="I293" i="7"/>
  <c r="J293" i="7" s="1"/>
  <c r="M292" i="7"/>
  <c r="I292" i="7"/>
  <c r="J292" i="7" s="1"/>
  <c r="M291" i="7"/>
  <c r="I291" i="7"/>
  <c r="J291" i="7" s="1"/>
  <c r="M290" i="7"/>
  <c r="I290" i="7"/>
  <c r="J290" i="7" s="1"/>
  <c r="M289" i="7"/>
  <c r="I289" i="7"/>
  <c r="J289" i="7" s="1"/>
  <c r="M288" i="7"/>
  <c r="I288" i="7"/>
  <c r="J288" i="7" s="1"/>
  <c r="M287" i="7"/>
  <c r="I287" i="7"/>
  <c r="J287" i="7" s="1"/>
  <c r="M286" i="7"/>
  <c r="I286" i="7"/>
  <c r="J286" i="7" s="1"/>
  <c r="M285" i="7"/>
  <c r="I285" i="7"/>
  <c r="J285" i="7" s="1"/>
  <c r="M284" i="7"/>
  <c r="I284" i="7"/>
  <c r="J284" i="7" s="1"/>
  <c r="M283" i="7"/>
  <c r="I283" i="7"/>
  <c r="J283" i="7" s="1"/>
  <c r="M282" i="7"/>
  <c r="I282" i="7"/>
  <c r="J282" i="7" s="1"/>
  <c r="M281" i="7"/>
  <c r="I281" i="7"/>
  <c r="J281" i="7" s="1"/>
  <c r="M280" i="7"/>
  <c r="I280" i="7"/>
  <c r="J280" i="7" s="1"/>
  <c r="M279" i="7"/>
  <c r="I279" i="7"/>
  <c r="J279" i="7" s="1"/>
  <c r="M278" i="7"/>
  <c r="I278" i="7"/>
  <c r="J278" i="7" s="1"/>
  <c r="M277" i="7"/>
  <c r="I277" i="7"/>
  <c r="J277" i="7" s="1"/>
  <c r="M276" i="7"/>
  <c r="I276" i="7"/>
  <c r="J276" i="7" s="1"/>
  <c r="M275" i="7"/>
  <c r="I275" i="7"/>
  <c r="J275" i="7" s="1"/>
  <c r="M274" i="7"/>
  <c r="I274" i="7"/>
  <c r="J274" i="7" s="1"/>
  <c r="M273" i="7"/>
  <c r="I273" i="7"/>
  <c r="J273" i="7" s="1"/>
  <c r="M272" i="7"/>
  <c r="I272" i="7"/>
  <c r="J272" i="7" s="1"/>
  <c r="M271" i="7"/>
  <c r="I271" i="7"/>
  <c r="J271" i="7" s="1"/>
  <c r="M270" i="7"/>
  <c r="I270" i="7"/>
  <c r="J270" i="7" s="1"/>
  <c r="M269" i="7"/>
  <c r="J269" i="7"/>
  <c r="I269" i="7"/>
  <c r="M268" i="7"/>
  <c r="I268" i="7"/>
  <c r="J268" i="7" s="1"/>
  <c r="M267" i="7"/>
  <c r="I267" i="7"/>
  <c r="J267" i="7" s="1"/>
  <c r="M266" i="7"/>
  <c r="I266" i="7"/>
  <c r="J266" i="7" s="1"/>
  <c r="M265" i="7"/>
  <c r="I265" i="7"/>
  <c r="J265" i="7" s="1"/>
  <c r="M264" i="7"/>
  <c r="I264" i="7"/>
  <c r="J264" i="7" s="1"/>
  <c r="M263" i="7"/>
  <c r="I263" i="7"/>
  <c r="J263" i="7" s="1"/>
  <c r="M262" i="7"/>
  <c r="I262" i="7"/>
  <c r="J262" i="7" s="1"/>
  <c r="M261" i="7"/>
  <c r="I261" i="7"/>
  <c r="J261" i="7" s="1"/>
  <c r="M260" i="7"/>
  <c r="I260" i="7"/>
  <c r="J260" i="7" s="1"/>
  <c r="M259" i="7"/>
  <c r="I259" i="7"/>
  <c r="J259" i="7" s="1"/>
  <c r="M258" i="7"/>
  <c r="I258" i="7"/>
  <c r="J258" i="7" s="1"/>
  <c r="M257" i="7"/>
  <c r="I257" i="7"/>
  <c r="J257" i="7" s="1"/>
  <c r="M256" i="7"/>
  <c r="I256" i="7"/>
  <c r="J256" i="7" s="1"/>
  <c r="M255" i="7"/>
  <c r="I255" i="7"/>
  <c r="J255" i="7" s="1"/>
  <c r="M254" i="7"/>
  <c r="I254" i="7"/>
  <c r="J254" i="7" s="1"/>
  <c r="M253" i="7"/>
  <c r="I253" i="7"/>
  <c r="J253" i="7" s="1"/>
  <c r="M252" i="7"/>
  <c r="I252" i="7"/>
  <c r="J252" i="7" s="1"/>
  <c r="M251" i="7"/>
  <c r="I251" i="7"/>
  <c r="J251" i="7" s="1"/>
  <c r="M250" i="7"/>
  <c r="I250" i="7"/>
  <c r="J250" i="7" s="1"/>
  <c r="M249" i="7"/>
  <c r="I249" i="7"/>
  <c r="J249" i="7" s="1"/>
  <c r="M248" i="7"/>
  <c r="I248" i="7"/>
  <c r="J248" i="7" s="1"/>
  <c r="M247" i="7"/>
  <c r="I247" i="7"/>
  <c r="J247" i="7" s="1"/>
  <c r="M246" i="7"/>
  <c r="I246" i="7"/>
  <c r="J246" i="7" s="1"/>
  <c r="M245" i="7"/>
  <c r="I245" i="7"/>
  <c r="J245" i="7" s="1"/>
  <c r="M244" i="7"/>
  <c r="I244" i="7"/>
  <c r="J244" i="7" s="1"/>
  <c r="M243" i="7"/>
  <c r="I243" i="7"/>
  <c r="J243" i="7" s="1"/>
  <c r="M242" i="7"/>
  <c r="I242" i="7"/>
  <c r="J242" i="7" s="1"/>
  <c r="M241" i="7"/>
  <c r="I241" i="7"/>
  <c r="J241" i="7" s="1"/>
  <c r="M240" i="7"/>
  <c r="I240" i="7"/>
  <c r="J240" i="7" s="1"/>
  <c r="M239" i="7"/>
  <c r="I239" i="7"/>
  <c r="J239" i="7" s="1"/>
  <c r="M238" i="7"/>
  <c r="I238" i="7"/>
  <c r="J238" i="7" s="1"/>
  <c r="M237" i="7"/>
  <c r="J237" i="7"/>
  <c r="I237" i="7"/>
  <c r="M236" i="7"/>
  <c r="I236" i="7"/>
  <c r="J236" i="7" s="1"/>
  <c r="M235" i="7"/>
  <c r="I235" i="7"/>
  <c r="J235" i="7" s="1"/>
  <c r="M234" i="7"/>
  <c r="I234" i="7"/>
  <c r="J234" i="7" s="1"/>
  <c r="M233" i="7"/>
  <c r="I233" i="7"/>
  <c r="J233" i="7" s="1"/>
  <c r="M232" i="7"/>
  <c r="I232" i="7"/>
  <c r="J232" i="7" s="1"/>
  <c r="M231" i="7"/>
  <c r="I231" i="7"/>
  <c r="J231" i="7" s="1"/>
  <c r="M230" i="7"/>
  <c r="I230" i="7"/>
  <c r="J230" i="7" s="1"/>
  <c r="M229" i="7"/>
  <c r="I229" i="7"/>
  <c r="J229" i="7" s="1"/>
  <c r="M228" i="7"/>
  <c r="I228" i="7"/>
  <c r="J228" i="7" s="1"/>
  <c r="M227" i="7"/>
  <c r="I227" i="7"/>
  <c r="J227" i="7" s="1"/>
  <c r="M226" i="7"/>
  <c r="I226" i="7"/>
  <c r="J226" i="7" s="1"/>
  <c r="M225" i="7"/>
  <c r="I225" i="7"/>
  <c r="J225" i="7" s="1"/>
  <c r="M224" i="7"/>
  <c r="I224" i="7"/>
  <c r="J224" i="7" s="1"/>
  <c r="M223" i="7"/>
  <c r="I223" i="7"/>
  <c r="J223" i="7" s="1"/>
  <c r="M222" i="7"/>
  <c r="I222" i="7"/>
  <c r="J222" i="7" s="1"/>
  <c r="M221" i="7"/>
  <c r="I221" i="7"/>
  <c r="J221" i="7" s="1"/>
  <c r="M220" i="7"/>
  <c r="I220" i="7"/>
  <c r="J220" i="7" s="1"/>
  <c r="M219" i="7"/>
  <c r="I219" i="7"/>
  <c r="J219" i="7" s="1"/>
  <c r="M218" i="7"/>
  <c r="I218" i="7"/>
  <c r="J218" i="7" s="1"/>
  <c r="M217" i="7"/>
  <c r="I217" i="7"/>
  <c r="J217" i="7" s="1"/>
  <c r="M216" i="7"/>
  <c r="I216" i="7"/>
  <c r="J216" i="7" s="1"/>
  <c r="M215" i="7"/>
  <c r="I215" i="7"/>
  <c r="J215" i="7" s="1"/>
  <c r="M214" i="7"/>
  <c r="I214" i="7"/>
  <c r="J214" i="7" s="1"/>
  <c r="M213" i="7"/>
  <c r="I213" i="7"/>
  <c r="J213" i="7" s="1"/>
  <c r="M212" i="7"/>
  <c r="I212" i="7"/>
  <c r="J212" i="7" s="1"/>
  <c r="M211" i="7"/>
  <c r="I211" i="7"/>
  <c r="J211" i="7" s="1"/>
  <c r="M210" i="7"/>
  <c r="I210" i="7"/>
  <c r="J210" i="7" s="1"/>
  <c r="M209" i="7"/>
  <c r="I209" i="7"/>
  <c r="J209" i="7" s="1"/>
  <c r="M208" i="7"/>
  <c r="I208" i="7"/>
  <c r="J208" i="7" s="1"/>
  <c r="M207" i="7"/>
  <c r="I207" i="7"/>
  <c r="J207" i="7" s="1"/>
  <c r="M206" i="7"/>
  <c r="I206" i="7"/>
  <c r="J206" i="7" s="1"/>
  <c r="M205" i="7"/>
  <c r="J205" i="7"/>
  <c r="I205" i="7"/>
  <c r="M204" i="7"/>
  <c r="I204" i="7"/>
  <c r="J204" i="7" s="1"/>
  <c r="M203" i="7"/>
  <c r="I203" i="7"/>
  <c r="J203" i="7" s="1"/>
  <c r="M202" i="7"/>
  <c r="I202" i="7"/>
  <c r="J202" i="7" s="1"/>
  <c r="M201" i="7"/>
  <c r="I201" i="7"/>
  <c r="J201" i="7" s="1"/>
  <c r="M200" i="7"/>
  <c r="I200" i="7"/>
  <c r="J200" i="7" s="1"/>
  <c r="M199" i="7"/>
  <c r="I199" i="7"/>
  <c r="J199" i="7" s="1"/>
  <c r="M198" i="7"/>
  <c r="I198" i="7"/>
  <c r="J198" i="7" s="1"/>
  <c r="M197" i="7"/>
  <c r="I197" i="7"/>
  <c r="J197" i="7" s="1"/>
  <c r="M196" i="7"/>
  <c r="I196" i="7"/>
  <c r="J196" i="7" s="1"/>
  <c r="M195" i="7"/>
  <c r="I195" i="7"/>
  <c r="J195" i="7" s="1"/>
  <c r="M194" i="7"/>
  <c r="I194" i="7"/>
  <c r="J194" i="7" s="1"/>
  <c r="M193" i="7"/>
  <c r="I193" i="7"/>
  <c r="J193" i="7" s="1"/>
  <c r="M192" i="7"/>
  <c r="I192" i="7"/>
  <c r="J192" i="7" s="1"/>
  <c r="M191" i="7"/>
  <c r="I191" i="7"/>
  <c r="J191" i="7" s="1"/>
  <c r="M190" i="7"/>
  <c r="I190" i="7"/>
  <c r="J190" i="7" s="1"/>
  <c r="M189" i="7"/>
  <c r="I189" i="7"/>
  <c r="J189" i="7" s="1"/>
  <c r="M188" i="7"/>
  <c r="I188" i="7"/>
  <c r="J188" i="7" s="1"/>
  <c r="M187" i="7"/>
  <c r="I187" i="7"/>
  <c r="J187" i="7" s="1"/>
  <c r="M186" i="7"/>
  <c r="I186" i="7"/>
  <c r="J186" i="7" s="1"/>
  <c r="M185" i="7"/>
  <c r="I185" i="7"/>
  <c r="J185" i="7" s="1"/>
  <c r="M184" i="7"/>
  <c r="I184" i="7"/>
  <c r="J184" i="7" s="1"/>
  <c r="M183" i="7"/>
  <c r="I183" i="7"/>
  <c r="J183" i="7" s="1"/>
  <c r="M182" i="7"/>
  <c r="I182" i="7"/>
  <c r="J182" i="7" s="1"/>
  <c r="M181" i="7"/>
  <c r="I181" i="7"/>
  <c r="J181" i="7" s="1"/>
  <c r="M180" i="7"/>
  <c r="I180" i="7"/>
  <c r="J180" i="7" s="1"/>
  <c r="M179" i="7"/>
  <c r="I179" i="7"/>
  <c r="J179" i="7" s="1"/>
  <c r="M178" i="7"/>
  <c r="I178" i="7"/>
  <c r="J178" i="7" s="1"/>
  <c r="M177" i="7"/>
  <c r="I177" i="7"/>
  <c r="J177" i="7" s="1"/>
  <c r="M176" i="7"/>
  <c r="I176" i="7"/>
  <c r="J176" i="7" s="1"/>
  <c r="M175" i="7"/>
  <c r="I175" i="7"/>
  <c r="J175" i="7" s="1"/>
  <c r="M174" i="7"/>
  <c r="I174" i="7"/>
  <c r="J174" i="7" s="1"/>
  <c r="M173" i="7"/>
  <c r="I173" i="7"/>
  <c r="J173" i="7" s="1"/>
  <c r="M172" i="7"/>
  <c r="I172" i="7"/>
  <c r="J172" i="7" s="1"/>
  <c r="M171" i="7"/>
  <c r="I171" i="7"/>
  <c r="J171" i="7" s="1"/>
  <c r="M170" i="7"/>
  <c r="I170" i="7"/>
  <c r="J170" i="7" s="1"/>
  <c r="M169" i="7"/>
  <c r="I169" i="7"/>
  <c r="J169" i="7" s="1"/>
  <c r="M168" i="7"/>
  <c r="I168" i="7"/>
  <c r="J168" i="7" s="1"/>
  <c r="M167" i="7"/>
  <c r="I167" i="7"/>
  <c r="J167" i="7" s="1"/>
  <c r="M166" i="7"/>
  <c r="I166" i="7"/>
  <c r="J166" i="7" s="1"/>
  <c r="M165" i="7"/>
  <c r="I165" i="7"/>
  <c r="J165" i="7" s="1"/>
  <c r="M164" i="7"/>
  <c r="I164" i="7"/>
  <c r="J164" i="7" s="1"/>
  <c r="M163" i="7"/>
  <c r="I163" i="7"/>
  <c r="J163" i="7" s="1"/>
  <c r="M162" i="7"/>
  <c r="I162" i="7"/>
  <c r="J162" i="7" s="1"/>
  <c r="M161" i="7"/>
  <c r="I161" i="7"/>
  <c r="J161" i="7" s="1"/>
  <c r="M160" i="7"/>
  <c r="I160" i="7"/>
  <c r="J160" i="7" s="1"/>
  <c r="M159" i="7"/>
  <c r="I159" i="7"/>
  <c r="J159" i="7" s="1"/>
  <c r="M158" i="7"/>
  <c r="I158" i="7"/>
  <c r="J158" i="7" s="1"/>
  <c r="M157" i="7"/>
  <c r="J157" i="7"/>
  <c r="I157" i="7"/>
  <c r="M156" i="7"/>
  <c r="I156" i="7"/>
  <c r="J156" i="7" s="1"/>
  <c r="M155" i="7"/>
  <c r="I155" i="7"/>
  <c r="J155" i="7" s="1"/>
  <c r="M154" i="7"/>
  <c r="I154" i="7"/>
  <c r="J154" i="7" s="1"/>
  <c r="M153" i="7"/>
  <c r="I153" i="7"/>
  <c r="J153" i="7" s="1"/>
  <c r="M152" i="7"/>
  <c r="I152" i="7"/>
  <c r="J152" i="7" s="1"/>
  <c r="M151" i="7"/>
  <c r="I151" i="7"/>
  <c r="J151" i="7" s="1"/>
  <c r="M150" i="7"/>
  <c r="I150" i="7"/>
  <c r="J150" i="7" s="1"/>
  <c r="M149" i="7"/>
  <c r="I149" i="7"/>
  <c r="J149" i="7" s="1"/>
  <c r="M148" i="7"/>
  <c r="I148" i="7"/>
  <c r="J148" i="7" s="1"/>
  <c r="M147" i="7"/>
  <c r="I147" i="7"/>
  <c r="J147" i="7" s="1"/>
  <c r="M146" i="7"/>
  <c r="I146" i="7"/>
  <c r="J146" i="7" s="1"/>
  <c r="M145" i="7"/>
  <c r="I145" i="7"/>
  <c r="J145" i="7" s="1"/>
  <c r="M144" i="7"/>
  <c r="I144" i="7"/>
  <c r="J144" i="7" s="1"/>
  <c r="M143" i="7"/>
  <c r="I143" i="7"/>
  <c r="J143" i="7" s="1"/>
  <c r="M142" i="7"/>
  <c r="I142" i="7"/>
  <c r="J142" i="7" s="1"/>
  <c r="M141" i="7"/>
  <c r="I141" i="7"/>
  <c r="J141" i="7" s="1"/>
  <c r="M140" i="7"/>
  <c r="I140" i="7"/>
  <c r="J140" i="7" s="1"/>
  <c r="M139" i="7"/>
  <c r="I139" i="7"/>
  <c r="J139" i="7" s="1"/>
  <c r="M138" i="7"/>
  <c r="I138" i="7"/>
  <c r="J138" i="7" s="1"/>
  <c r="M137" i="7"/>
  <c r="I137" i="7"/>
  <c r="J137" i="7" s="1"/>
  <c r="M136" i="7"/>
  <c r="I136" i="7"/>
  <c r="J136" i="7" s="1"/>
  <c r="M135" i="7"/>
  <c r="I135" i="7"/>
  <c r="J135" i="7" s="1"/>
  <c r="M134" i="7"/>
  <c r="I134" i="7"/>
  <c r="J134" i="7" s="1"/>
  <c r="M133" i="7"/>
  <c r="I133" i="7"/>
  <c r="J133" i="7" s="1"/>
  <c r="M132" i="7"/>
  <c r="I132" i="7"/>
  <c r="J132" i="7" s="1"/>
  <c r="M131" i="7"/>
  <c r="I131" i="7"/>
  <c r="J131" i="7" s="1"/>
  <c r="M130" i="7"/>
  <c r="I130" i="7"/>
  <c r="J130" i="7" s="1"/>
  <c r="M129" i="7"/>
  <c r="I129" i="7"/>
  <c r="J129" i="7" s="1"/>
  <c r="M128" i="7"/>
  <c r="I128" i="7"/>
  <c r="J128" i="7" s="1"/>
  <c r="M127" i="7"/>
  <c r="I127" i="7"/>
  <c r="J127" i="7" s="1"/>
  <c r="M126" i="7"/>
  <c r="I126" i="7"/>
  <c r="J126" i="7" s="1"/>
  <c r="M125" i="7"/>
  <c r="I125" i="7"/>
  <c r="J125" i="7" s="1"/>
  <c r="M124" i="7"/>
  <c r="I124" i="7"/>
  <c r="J124" i="7" s="1"/>
  <c r="M123" i="7"/>
  <c r="I123" i="7"/>
  <c r="J123" i="7" s="1"/>
  <c r="M122" i="7"/>
  <c r="I122" i="7"/>
  <c r="J122" i="7" s="1"/>
  <c r="M121" i="7"/>
  <c r="I121" i="7"/>
  <c r="J121" i="7" s="1"/>
  <c r="M120" i="7"/>
  <c r="I120" i="7"/>
  <c r="J120" i="7" s="1"/>
  <c r="M119" i="7"/>
  <c r="I119" i="7"/>
  <c r="J119" i="7" s="1"/>
  <c r="M118" i="7"/>
  <c r="I118" i="7"/>
  <c r="J118" i="7" s="1"/>
  <c r="M117" i="7"/>
  <c r="I117" i="7"/>
  <c r="J117" i="7" s="1"/>
  <c r="M116" i="7"/>
  <c r="I116" i="7"/>
  <c r="J116" i="7" s="1"/>
  <c r="M115" i="7"/>
  <c r="I115" i="7"/>
  <c r="J115" i="7" s="1"/>
  <c r="M114" i="7"/>
  <c r="I114" i="7"/>
  <c r="J114" i="7" s="1"/>
  <c r="M113" i="7"/>
  <c r="I113" i="7"/>
  <c r="J113" i="7" s="1"/>
  <c r="M112" i="7"/>
  <c r="I112" i="7"/>
  <c r="J112" i="7" s="1"/>
  <c r="M111" i="7"/>
  <c r="I111" i="7"/>
  <c r="J111" i="7" s="1"/>
  <c r="M110" i="7"/>
  <c r="I110" i="7"/>
  <c r="J110" i="7" s="1"/>
  <c r="M109" i="7"/>
  <c r="J109" i="7"/>
  <c r="I109" i="7"/>
  <c r="M108" i="7"/>
  <c r="I108" i="7"/>
  <c r="J108" i="7" s="1"/>
  <c r="M107" i="7"/>
  <c r="I107" i="7"/>
  <c r="J107" i="7" s="1"/>
  <c r="M106" i="7"/>
  <c r="I106" i="7"/>
  <c r="J106" i="7" s="1"/>
  <c r="M105" i="7"/>
  <c r="I105" i="7"/>
  <c r="J105" i="7" s="1"/>
  <c r="M104" i="7"/>
  <c r="I104" i="7"/>
  <c r="J104" i="7" s="1"/>
  <c r="M103" i="7"/>
  <c r="I103" i="7"/>
  <c r="J103" i="7" s="1"/>
  <c r="M102" i="7"/>
  <c r="I102" i="7"/>
  <c r="J102" i="7" s="1"/>
  <c r="M101" i="7"/>
  <c r="I101" i="7"/>
  <c r="J101" i="7" s="1"/>
  <c r="M100" i="7"/>
  <c r="I100" i="7"/>
  <c r="J100" i="7" s="1"/>
  <c r="M99" i="7"/>
  <c r="I99" i="7"/>
  <c r="J99" i="7" s="1"/>
  <c r="M98" i="7"/>
  <c r="I98" i="7"/>
  <c r="J98" i="7" s="1"/>
  <c r="M97" i="7"/>
  <c r="I97" i="7"/>
  <c r="J97" i="7" s="1"/>
  <c r="M96" i="7"/>
  <c r="I96" i="7"/>
  <c r="J96" i="7" s="1"/>
  <c r="M95" i="7"/>
  <c r="I95" i="7"/>
  <c r="J95" i="7" s="1"/>
  <c r="M94" i="7"/>
  <c r="I94" i="7"/>
  <c r="J94" i="7" s="1"/>
  <c r="M93" i="7"/>
  <c r="I93" i="7"/>
  <c r="J93" i="7" s="1"/>
  <c r="M92" i="7"/>
  <c r="I92" i="7"/>
  <c r="J92" i="7" s="1"/>
  <c r="M91" i="7"/>
  <c r="I91" i="7"/>
  <c r="J91" i="7" s="1"/>
  <c r="M90" i="7"/>
  <c r="I90" i="7"/>
  <c r="J90" i="7" s="1"/>
  <c r="M89" i="7"/>
  <c r="I89" i="7"/>
  <c r="J89" i="7" s="1"/>
  <c r="M88" i="7"/>
  <c r="I88" i="7"/>
  <c r="J88" i="7" s="1"/>
  <c r="M87" i="7"/>
  <c r="I87" i="7"/>
  <c r="J87" i="7" s="1"/>
  <c r="M86" i="7"/>
  <c r="I86" i="7"/>
  <c r="J86" i="7" s="1"/>
  <c r="M85" i="7"/>
  <c r="I85" i="7"/>
  <c r="J85" i="7" s="1"/>
  <c r="M84" i="7"/>
  <c r="I84" i="7"/>
  <c r="J84" i="7" s="1"/>
  <c r="M83" i="7"/>
  <c r="I83" i="7"/>
  <c r="J83" i="7" s="1"/>
  <c r="M82" i="7"/>
  <c r="I82" i="7"/>
  <c r="J82" i="7" s="1"/>
  <c r="M81" i="7"/>
  <c r="I81" i="7"/>
  <c r="J81" i="7" s="1"/>
  <c r="M80" i="7"/>
  <c r="I80" i="7"/>
  <c r="J80" i="7" s="1"/>
  <c r="M79" i="7"/>
  <c r="I79" i="7"/>
  <c r="J79" i="7" s="1"/>
  <c r="M78" i="7"/>
  <c r="I78" i="7"/>
  <c r="J78" i="7" s="1"/>
  <c r="M77" i="7"/>
  <c r="I77" i="7"/>
  <c r="J77" i="7" s="1"/>
  <c r="M76" i="7"/>
  <c r="I76" i="7"/>
  <c r="J76" i="7" s="1"/>
  <c r="M75" i="7"/>
  <c r="I75" i="7"/>
  <c r="J75" i="7" s="1"/>
  <c r="M74" i="7"/>
  <c r="I74" i="7"/>
  <c r="J74" i="7" s="1"/>
  <c r="M73" i="7"/>
  <c r="I73" i="7"/>
  <c r="J73" i="7" s="1"/>
  <c r="M72" i="7"/>
  <c r="I72" i="7"/>
  <c r="J72" i="7" s="1"/>
  <c r="M71" i="7"/>
  <c r="I71" i="7"/>
  <c r="J71" i="7" s="1"/>
  <c r="M70" i="7"/>
  <c r="I70" i="7"/>
  <c r="J70" i="7" s="1"/>
  <c r="M69" i="7"/>
  <c r="I69" i="7"/>
  <c r="J69" i="7" s="1"/>
  <c r="M68" i="7"/>
  <c r="I68" i="7"/>
  <c r="J68" i="7" s="1"/>
  <c r="M67" i="7"/>
  <c r="I67" i="7"/>
  <c r="J67" i="7" s="1"/>
  <c r="M66" i="7"/>
  <c r="I66" i="7"/>
  <c r="J66" i="7" s="1"/>
  <c r="M65" i="7"/>
  <c r="I65" i="7"/>
  <c r="J65" i="7" s="1"/>
  <c r="M64" i="7"/>
  <c r="I64" i="7"/>
  <c r="J64" i="7" s="1"/>
  <c r="M63" i="7"/>
  <c r="I63" i="7"/>
  <c r="J63" i="7" s="1"/>
  <c r="M62" i="7"/>
  <c r="I62" i="7"/>
  <c r="J62" i="7" s="1"/>
  <c r="M61" i="7"/>
  <c r="J61" i="7"/>
  <c r="I61" i="7"/>
  <c r="M60" i="7"/>
  <c r="I60" i="7"/>
  <c r="J60" i="7" s="1"/>
  <c r="M59" i="7"/>
  <c r="I59" i="7"/>
  <c r="J59" i="7" s="1"/>
  <c r="M58" i="7"/>
  <c r="I58" i="7"/>
  <c r="J58" i="7" s="1"/>
  <c r="M57" i="7"/>
  <c r="I57" i="7"/>
  <c r="J57" i="7" s="1"/>
  <c r="M56" i="7"/>
  <c r="I56" i="7"/>
  <c r="J56" i="7" s="1"/>
  <c r="M55" i="7"/>
  <c r="I55" i="7"/>
  <c r="J55" i="7" s="1"/>
  <c r="M54" i="7"/>
  <c r="I54" i="7"/>
  <c r="J54" i="7" s="1"/>
  <c r="M53" i="7"/>
  <c r="I53" i="7"/>
  <c r="J53" i="7" s="1"/>
  <c r="M52" i="7"/>
  <c r="I52" i="7"/>
  <c r="J52" i="7" s="1"/>
  <c r="M51" i="7"/>
  <c r="I51" i="7"/>
  <c r="J51" i="7" s="1"/>
  <c r="M50" i="7"/>
  <c r="I50" i="7"/>
  <c r="J50" i="7" s="1"/>
  <c r="M49" i="7"/>
  <c r="I49" i="7"/>
  <c r="J49" i="7" s="1"/>
  <c r="M48" i="7"/>
  <c r="I48" i="7"/>
  <c r="J48" i="7" s="1"/>
  <c r="M47" i="7"/>
  <c r="I47" i="7"/>
  <c r="J47" i="7" s="1"/>
  <c r="M46" i="7"/>
  <c r="I46" i="7"/>
  <c r="J46" i="7" s="1"/>
  <c r="M45" i="7"/>
  <c r="I45" i="7"/>
  <c r="J45" i="7" s="1"/>
  <c r="M44" i="7"/>
  <c r="I44" i="7"/>
  <c r="J44" i="7" s="1"/>
  <c r="M43" i="7"/>
  <c r="I43" i="7"/>
  <c r="J43" i="7" s="1"/>
  <c r="M42" i="7"/>
  <c r="I42" i="7"/>
  <c r="J42" i="7" s="1"/>
  <c r="M41" i="7"/>
  <c r="I41" i="7"/>
  <c r="J41" i="7" s="1"/>
  <c r="M40" i="7"/>
  <c r="I40" i="7"/>
  <c r="J40" i="7" s="1"/>
  <c r="M39" i="7"/>
  <c r="I39" i="7"/>
  <c r="J39" i="7" s="1"/>
  <c r="M38" i="7"/>
  <c r="I38" i="7"/>
  <c r="J38" i="7" s="1"/>
  <c r="M37" i="7"/>
  <c r="I37" i="7"/>
  <c r="J37" i="7" s="1"/>
  <c r="M36" i="7"/>
  <c r="I36" i="7"/>
  <c r="J36" i="7" s="1"/>
  <c r="M35" i="7"/>
  <c r="I35" i="7"/>
  <c r="J35" i="7" s="1"/>
  <c r="M34" i="7"/>
  <c r="I34" i="7"/>
  <c r="J34" i="7" s="1"/>
  <c r="M33" i="7"/>
  <c r="I33" i="7"/>
  <c r="J33" i="7" s="1"/>
  <c r="M32" i="7"/>
  <c r="I32" i="7"/>
  <c r="J32" i="7" s="1"/>
  <c r="M31" i="7"/>
  <c r="I31" i="7"/>
  <c r="J31" i="7" s="1"/>
  <c r="M30" i="7"/>
  <c r="I30" i="7"/>
  <c r="J30" i="7" s="1"/>
  <c r="M29" i="7"/>
  <c r="I29" i="7"/>
  <c r="J29" i="7" s="1"/>
  <c r="M28" i="7"/>
  <c r="I28" i="7"/>
  <c r="J28" i="7" s="1"/>
  <c r="M27" i="7"/>
  <c r="I27" i="7"/>
  <c r="J27" i="7" s="1"/>
  <c r="M26" i="7"/>
  <c r="I26" i="7"/>
  <c r="J26" i="7" s="1"/>
  <c r="M25" i="7"/>
  <c r="I25" i="7"/>
  <c r="J25" i="7" s="1"/>
  <c r="M24" i="7"/>
  <c r="I24" i="7"/>
  <c r="J24" i="7" s="1"/>
  <c r="M23" i="7"/>
  <c r="I23" i="7"/>
  <c r="J23" i="7" s="1"/>
  <c r="M22" i="7"/>
  <c r="I22" i="7"/>
  <c r="J22" i="7" s="1"/>
  <c r="M21" i="7"/>
  <c r="I21" i="7"/>
  <c r="J21" i="7" s="1"/>
  <c r="M20" i="7"/>
  <c r="I20" i="7"/>
  <c r="J20" i="7" s="1"/>
  <c r="M19" i="7"/>
  <c r="I19" i="7"/>
  <c r="J19" i="7" s="1"/>
  <c r="M18" i="7"/>
  <c r="I18" i="7"/>
  <c r="J18" i="7" s="1"/>
  <c r="M17" i="7"/>
  <c r="I17" i="7"/>
  <c r="J17" i="7" s="1"/>
  <c r="M16" i="7"/>
  <c r="I16" i="7"/>
  <c r="J16" i="7" s="1"/>
  <c r="M15" i="7"/>
  <c r="I15" i="7"/>
  <c r="J15" i="7" s="1"/>
  <c r="M14" i="7"/>
  <c r="I14" i="7"/>
  <c r="J14" i="7" s="1"/>
  <c r="M13" i="7"/>
  <c r="I13" i="7"/>
  <c r="J13" i="7" s="1"/>
  <c r="M12" i="7"/>
  <c r="I12" i="7"/>
  <c r="J12" i="7" s="1"/>
  <c r="M11" i="7"/>
  <c r="I11" i="7"/>
  <c r="J11" i="7" s="1"/>
  <c r="M10" i="7"/>
  <c r="I10" i="7"/>
  <c r="J10" i="7" s="1"/>
  <c r="M9" i="7"/>
  <c r="J9" i="7"/>
  <c r="I9" i="7"/>
  <c r="M8" i="7"/>
  <c r="I8" i="7"/>
  <c r="J8" i="7" s="1"/>
  <c r="M7" i="7"/>
  <c r="I7" i="7"/>
  <c r="J7" i="7" s="1"/>
  <c r="F3" i="7"/>
  <c r="E3" i="7"/>
  <c r="D3" i="7"/>
  <c r="I800" i="6" l="1"/>
  <c r="M1817" i="5"/>
  <c r="I1817" i="5"/>
  <c r="J1817" i="5" s="1"/>
  <c r="M1816" i="5"/>
  <c r="J1816" i="5"/>
  <c r="I1816" i="5"/>
  <c r="M1815" i="5"/>
  <c r="I1815" i="5"/>
  <c r="J1815" i="5" s="1"/>
  <c r="M1814" i="5"/>
  <c r="I1814" i="5"/>
  <c r="J1814" i="5" s="1"/>
  <c r="M1813" i="5"/>
  <c r="I1813" i="5"/>
  <c r="J1813" i="5" s="1"/>
  <c r="M1812" i="5"/>
  <c r="J1812" i="5"/>
  <c r="I1812" i="5"/>
  <c r="M1811" i="5"/>
  <c r="I1811" i="5"/>
  <c r="J1811" i="5" s="1"/>
  <c r="M1810" i="5"/>
  <c r="I1810" i="5"/>
  <c r="J1810" i="5" s="1"/>
  <c r="M1809" i="5"/>
  <c r="I1809" i="5"/>
  <c r="J1809" i="5" s="1"/>
  <c r="M1808" i="5"/>
  <c r="J1808" i="5"/>
  <c r="I1808" i="5"/>
  <c r="M1807" i="5"/>
  <c r="I1807" i="5"/>
  <c r="J1807" i="5" s="1"/>
  <c r="M1806" i="5"/>
  <c r="I1806" i="5"/>
  <c r="J1806" i="5" s="1"/>
  <c r="M1805" i="5"/>
  <c r="I1805" i="5"/>
  <c r="J1805" i="5" s="1"/>
  <c r="M1804" i="5"/>
  <c r="J1804" i="5"/>
  <c r="I1804" i="5"/>
  <c r="M1803" i="5"/>
  <c r="I1803" i="5"/>
  <c r="J1803" i="5" s="1"/>
  <c r="M1802" i="5"/>
  <c r="I1802" i="5"/>
  <c r="J1802" i="5" s="1"/>
  <c r="M1801" i="5"/>
  <c r="I1801" i="5"/>
  <c r="J1801" i="5" s="1"/>
  <c r="M1800" i="5"/>
  <c r="J1800" i="5"/>
  <c r="I1800" i="5"/>
  <c r="M1799" i="5"/>
  <c r="I1799" i="5"/>
  <c r="J1799" i="5" s="1"/>
  <c r="M1798" i="5"/>
  <c r="I1798" i="5"/>
  <c r="J1798" i="5" s="1"/>
  <c r="M1797" i="5"/>
  <c r="I1797" i="5"/>
  <c r="J1797" i="5" s="1"/>
  <c r="M1796" i="5"/>
  <c r="J1796" i="5"/>
  <c r="I1796" i="5"/>
  <c r="M1795" i="5"/>
  <c r="I1795" i="5"/>
  <c r="J1795" i="5" s="1"/>
  <c r="M1794" i="5"/>
  <c r="I1794" i="5"/>
  <c r="J1794" i="5" s="1"/>
  <c r="M1793" i="5"/>
  <c r="I1793" i="5"/>
  <c r="J1793" i="5" s="1"/>
  <c r="M1792" i="5"/>
  <c r="J1792" i="5"/>
  <c r="I1792" i="5"/>
  <c r="M1791" i="5"/>
  <c r="I1791" i="5"/>
  <c r="J1791" i="5" s="1"/>
  <c r="M1790" i="5"/>
  <c r="I1790" i="5"/>
  <c r="J1790" i="5" s="1"/>
  <c r="M1789" i="5"/>
  <c r="I1789" i="5"/>
  <c r="J1789" i="5" s="1"/>
  <c r="M1788" i="5"/>
  <c r="J1788" i="5"/>
  <c r="I1788" i="5"/>
  <c r="M1787" i="5"/>
  <c r="I1787" i="5"/>
  <c r="J1787" i="5" s="1"/>
  <c r="M1786" i="5"/>
  <c r="I1786" i="5"/>
  <c r="J1786" i="5" s="1"/>
  <c r="M1785" i="5"/>
  <c r="I1785" i="5"/>
  <c r="J1785" i="5" s="1"/>
  <c r="M1784" i="5"/>
  <c r="J1784" i="5"/>
  <c r="I1784" i="5"/>
  <c r="M1783" i="5"/>
  <c r="I1783" i="5"/>
  <c r="J1783" i="5" s="1"/>
  <c r="M1782" i="5"/>
  <c r="I1782" i="5"/>
  <c r="J1782" i="5" s="1"/>
  <c r="M1781" i="5"/>
  <c r="I1781" i="5"/>
  <c r="J1781" i="5" s="1"/>
  <c r="M1780" i="5"/>
  <c r="J1780" i="5"/>
  <c r="I1780" i="5"/>
  <c r="M1779" i="5"/>
  <c r="I1779" i="5"/>
  <c r="J1779" i="5" s="1"/>
  <c r="M1778" i="5"/>
  <c r="I1778" i="5"/>
  <c r="J1778" i="5" s="1"/>
  <c r="M1777" i="5"/>
  <c r="I1777" i="5"/>
  <c r="J1777" i="5" s="1"/>
  <c r="M1776" i="5"/>
  <c r="J1776" i="5"/>
  <c r="I1776" i="5"/>
  <c r="M1775" i="5"/>
  <c r="I1775" i="5"/>
  <c r="J1775" i="5" s="1"/>
  <c r="M1774" i="5"/>
  <c r="I1774" i="5"/>
  <c r="J1774" i="5" s="1"/>
  <c r="M1773" i="5"/>
  <c r="I1773" i="5"/>
  <c r="J1773" i="5" s="1"/>
  <c r="M1772" i="5"/>
  <c r="J1772" i="5"/>
  <c r="I1772" i="5"/>
  <c r="M1771" i="5"/>
  <c r="I1771" i="5"/>
  <c r="J1771" i="5" s="1"/>
  <c r="M1770" i="5"/>
  <c r="I1770" i="5"/>
  <c r="J1770" i="5" s="1"/>
  <c r="M1769" i="5"/>
  <c r="I1769" i="5"/>
  <c r="J1769" i="5" s="1"/>
  <c r="M1768" i="5"/>
  <c r="I1768" i="5"/>
  <c r="J1768" i="5" s="1"/>
  <c r="M1767" i="5"/>
  <c r="I1767" i="5"/>
  <c r="J1767" i="5" s="1"/>
  <c r="M1766" i="5"/>
  <c r="I1766" i="5"/>
  <c r="J1766" i="5" s="1"/>
  <c r="M1765" i="5"/>
  <c r="I1765" i="5"/>
  <c r="J1765" i="5" s="1"/>
  <c r="M1764" i="5"/>
  <c r="J1764" i="5"/>
  <c r="I1764" i="5"/>
  <c r="M1763" i="5"/>
  <c r="I1763" i="5"/>
  <c r="J1763" i="5" s="1"/>
  <c r="M1762" i="5"/>
  <c r="I1762" i="5"/>
  <c r="J1762" i="5" s="1"/>
  <c r="M1761" i="5"/>
  <c r="I1761" i="5"/>
  <c r="J1761" i="5" s="1"/>
  <c r="M1760" i="5"/>
  <c r="J1760" i="5"/>
  <c r="I1760" i="5"/>
  <c r="M1759" i="5"/>
  <c r="I1759" i="5"/>
  <c r="J1759" i="5" s="1"/>
  <c r="M1758" i="5"/>
  <c r="I1758" i="5"/>
  <c r="J1758" i="5" s="1"/>
  <c r="M1757" i="5"/>
  <c r="I1757" i="5"/>
  <c r="J1757" i="5" s="1"/>
  <c r="M1756" i="5"/>
  <c r="J1756" i="5"/>
  <c r="I1756" i="5"/>
  <c r="M1755" i="5"/>
  <c r="I1755" i="5"/>
  <c r="J1755" i="5" s="1"/>
  <c r="M1754" i="5"/>
  <c r="I1754" i="5"/>
  <c r="J1754" i="5" s="1"/>
  <c r="M1753" i="5"/>
  <c r="I1753" i="5"/>
  <c r="J1753" i="5" s="1"/>
  <c r="M1752" i="5"/>
  <c r="J1752" i="5"/>
  <c r="I1752" i="5"/>
  <c r="M1751" i="5"/>
  <c r="I1751" i="5"/>
  <c r="J1751" i="5" s="1"/>
  <c r="M1750" i="5"/>
  <c r="I1750" i="5"/>
  <c r="J1750" i="5" s="1"/>
  <c r="M1749" i="5"/>
  <c r="I1749" i="5"/>
  <c r="J1749" i="5" s="1"/>
  <c r="M1748" i="5"/>
  <c r="J1748" i="5"/>
  <c r="I1748" i="5"/>
  <c r="M1747" i="5"/>
  <c r="I1747" i="5"/>
  <c r="J1747" i="5" s="1"/>
  <c r="M1746" i="5"/>
  <c r="I1746" i="5"/>
  <c r="J1746" i="5" s="1"/>
  <c r="M1745" i="5"/>
  <c r="I1745" i="5"/>
  <c r="J1745" i="5" s="1"/>
  <c r="M1744" i="5"/>
  <c r="J1744" i="5"/>
  <c r="I1744" i="5"/>
  <c r="M1743" i="5"/>
  <c r="I1743" i="5"/>
  <c r="J1743" i="5" s="1"/>
  <c r="M1742" i="5"/>
  <c r="I1742" i="5"/>
  <c r="J1742" i="5" s="1"/>
  <c r="M1741" i="5"/>
  <c r="I1741" i="5"/>
  <c r="J1741" i="5" s="1"/>
  <c r="M1740" i="5"/>
  <c r="J1740" i="5"/>
  <c r="I1740" i="5"/>
  <c r="M1739" i="5"/>
  <c r="I1739" i="5"/>
  <c r="J1739" i="5" s="1"/>
  <c r="M1738" i="5"/>
  <c r="I1738" i="5"/>
  <c r="J1738" i="5" s="1"/>
  <c r="M1737" i="5"/>
  <c r="I1737" i="5"/>
  <c r="J1737" i="5" s="1"/>
  <c r="M1736" i="5"/>
  <c r="J1736" i="5"/>
  <c r="I1736" i="5"/>
  <c r="M1735" i="5"/>
  <c r="I1735" i="5"/>
  <c r="J1735" i="5" s="1"/>
  <c r="M1734" i="5"/>
  <c r="I1734" i="5"/>
  <c r="J1734" i="5" s="1"/>
  <c r="M1733" i="5"/>
  <c r="I1733" i="5"/>
  <c r="J1733" i="5" s="1"/>
  <c r="M1732" i="5"/>
  <c r="J1732" i="5"/>
  <c r="I1732" i="5"/>
  <c r="M1731" i="5"/>
  <c r="I1731" i="5"/>
  <c r="J1731" i="5" s="1"/>
  <c r="M1730" i="5"/>
  <c r="I1730" i="5"/>
  <c r="J1730" i="5" s="1"/>
  <c r="M1729" i="5"/>
  <c r="I1729" i="5"/>
  <c r="J1729" i="5" s="1"/>
  <c r="M1728" i="5"/>
  <c r="J1728" i="5"/>
  <c r="I1728" i="5"/>
  <c r="M1727" i="5"/>
  <c r="I1727" i="5"/>
  <c r="J1727" i="5" s="1"/>
  <c r="M1726" i="5"/>
  <c r="I1726" i="5"/>
  <c r="J1726" i="5" s="1"/>
  <c r="M1725" i="5"/>
  <c r="I1725" i="5"/>
  <c r="J1725" i="5" s="1"/>
  <c r="M1724" i="5"/>
  <c r="J1724" i="5"/>
  <c r="I1724" i="5"/>
  <c r="M1723" i="5"/>
  <c r="I1723" i="5"/>
  <c r="J1723" i="5" s="1"/>
  <c r="M1722" i="5"/>
  <c r="I1722" i="5"/>
  <c r="J1722" i="5" s="1"/>
  <c r="M1721" i="5"/>
  <c r="I1721" i="5"/>
  <c r="J1721" i="5" s="1"/>
  <c r="M1720" i="5"/>
  <c r="J1720" i="5"/>
  <c r="I1720" i="5"/>
  <c r="M1719" i="5"/>
  <c r="I1719" i="5"/>
  <c r="J1719" i="5" s="1"/>
  <c r="M1718" i="5"/>
  <c r="I1718" i="5"/>
  <c r="J1718" i="5" s="1"/>
  <c r="M1717" i="5"/>
  <c r="I1717" i="5"/>
  <c r="J1717" i="5" s="1"/>
  <c r="M1716" i="5"/>
  <c r="J1716" i="5"/>
  <c r="I1716" i="5"/>
  <c r="M1715" i="5"/>
  <c r="I1715" i="5"/>
  <c r="J1715" i="5" s="1"/>
  <c r="M1714" i="5"/>
  <c r="I1714" i="5"/>
  <c r="J1714" i="5" s="1"/>
  <c r="M1713" i="5"/>
  <c r="I1713" i="5"/>
  <c r="J1713" i="5" s="1"/>
  <c r="M1712" i="5"/>
  <c r="J1712" i="5"/>
  <c r="I1712" i="5"/>
  <c r="M1711" i="5"/>
  <c r="I1711" i="5"/>
  <c r="J1711" i="5" s="1"/>
  <c r="M1710" i="5"/>
  <c r="I1710" i="5"/>
  <c r="J1710" i="5" s="1"/>
  <c r="M1709" i="5"/>
  <c r="I1709" i="5"/>
  <c r="J1709" i="5" s="1"/>
  <c r="M1708" i="5"/>
  <c r="J1708" i="5"/>
  <c r="I1708" i="5"/>
  <c r="M1707" i="5"/>
  <c r="I1707" i="5"/>
  <c r="J1707" i="5" s="1"/>
  <c r="M1706" i="5"/>
  <c r="I1706" i="5"/>
  <c r="J1706" i="5" s="1"/>
  <c r="M1705" i="5"/>
  <c r="I1705" i="5"/>
  <c r="J1705" i="5" s="1"/>
  <c r="M1704" i="5"/>
  <c r="J1704" i="5"/>
  <c r="I1704" i="5"/>
  <c r="M1703" i="5"/>
  <c r="I1703" i="5"/>
  <c r="J1703" i="5" s="1"/>
  <c r="M1702" i="5"/>
  <c r="I1702" i="5"/>
  <c r="J1702" i="5" s="1"/>
  <c r="M1701" i="5"/>
  <c r="I1701" i="5"/>
  <c r="J1701" i="5" s="1"/>
  <c r="M1700" i="5"/>
  <c r="J1700" i="5"/>
  <c r="I1700" i="5"/>
  <c r="M1699" i="5"/>
  <c r="I1699" i="5"/>
  <c r="J1699" i="5" s="1"/>
  <c r="M1698" i="5"/>
  <c r="I1698" i="5"/>
  <c r="J1698" i="5" s="1"/>
  <c r="M1697" i="5"/>
  <c r="I1697" i="5"/>
  <c r="J1697" i="5" s="1"/>
  <c r="M1696" i="5"/>
  <c r="J1696" i="5"/>
  <c r="I1696" i="5"/>
  <c r="M1695" i="5"/>
  <c r="I1695" i="5"/>
  <c r="J1695" i="5" s="1"/>
  <c r="M1694" i="5"/>
  <c r="I1694" i="5"/>
  <c r="J1694" i="5" s="1"/>
  <c r="M1693" i="5"/>
  <c r="I1693" i="5"/>
  <c r="J1693" i="5" s="1"/>
  <c r="M1692" i="5"/>
  <c r="J1692" i="5"/>
  <c r="I1692" i="5"/>
  <c r="M1691" i="5"/>
  <c r="I1691" i="5"/>
  <c r="J1691" i="5" s="1"/>
  <c r="M1690" i="5"/>
  <c r="I1690" i="5"/>
  <c r="J1690" i="5" s="1"/>
  <c r="M1689" i="5"/>
  <c r="I1689" i="5"/>
  <c r="J1689" i="5" s="1"/>
  <c r="M1688" i="5"/>
  <c r="J1688" i="5"/>
  <c r="I1688" i="5"/>
  <c r="M1687" i="5"/>
  <c r="I1687" i="5"/>
  <c r="J1687" i="5" s="1"/>
  <c r="M1686" i="5"/>
  <c r="I1686" i="5"/>
  <c r="J1686" i="5" s="1"/>
  <c r="M1685" i="5"/>
  <c r="I1685" i="5"/>
  <c r="J1685" i="5" s="1"/>
  <c r="M1684" i="5"/>
  <c r="J1684" i="5"/>
  <c r="I1684" i="5"/>
  <c r="M1683" i="5"/>
  <c r="I1683" i="5"/>
  <c r="J1683" i="5" s="1"/>
  <c r="M1682" i="5"/>
  <c r="I1682" i="5"/>
  <c r="J1682" i="5" s="1"/>
  <c r="M1681" i="5"/>
  <c r="I1681" i="5"/>
  <c r="J1681" i="5" s="1"/>
  <c r="M1680" i="5"/>
  <c r="J1680" i="5"/>
  <c r="I1680" i="5"/>
  <c r="M1679" i="5"/>
  <c r="I1679" i="5"/>
  <c r="J1679" i="5" s="1"/>
  <c r="M1678" i="5"/>
  <c r="I1678" i="5"/>
  <c r="J1678" i="5" s="1"/>
  <c r="M1677" i="5"/>
  <c r="I1677" i="5"/>
  <c r="J1677" i="5" s="1"/>
  <c r="M1676" i="5"/>
  <c r="J1676" i="5"/>
  <c r="I1676" i="5"/>
  <c r="M1675" i="5"/>
  <c r="I1675" i="5"/>
  <c r="J1675" i="5" s="1"/>
  <c r="M1674" i="5"/>
  <c r="I1674" i="5"/>
  <c r="J1674" i="5" s="1"/>
  <c r="M1673" i="5"/>
  <c r="I1673" i="5"/>
  <c r="J1673" i="5" s="1"/>
  <c r="M1672" i="5"/>
  <c r="J1672" i="5"/>
  <c r="I1672" i="5"/>
  <c r="M1671" i="5"/>
  <c r="I1671" i="5"/>
  <c r="J1671" i="5" s="1"/>
  <c r="M1670" i="5"/>
  <c r="I1670" i="5"/>
  <c r="J1670" i="5" s="1"/>
  <c r="M1669" i="5"/>
  <c r="I1669" i="5"/>
  <c r="J1669" i="5" s="1"/>
  <c r="M1668" i="5"/>
  <c r="J1668" i="5"/>
  <c r="I1668" i="5"/>
  <c r="M1667" i="5"/>
  <c r="I1667" i="5"/>
  <c r="J1667" i="5" s="1"/>
  <c r="M1666" i="5"/>
  <c r="I1666" i="5"/>
  <c r="J1666" i="5" s="1"/>
  <c r="M1665" i="5"/>
  <c r="I1665" i="5"/>
  <c r="J1665" i="5" s="1"/>
  <c r="M1664" i="5"/>
  <c r="J1664" i="5"/>
  <c r="I1664" i="5"/>
  <c r="M1663" i="5"/>
  <c r="I1663" i="5"/>
  <c r="J1663" i="5" s="1"/>
  <c r="M1662" i="5"/>
  <c r="I1662" i="5"/>
  <c r="J1662" i="5" s="1"/>
  <c r="M1661" i="5"/>
  <c r="I1661" i="5"/>
  <c r="J1661" i="5" s="1"/>
  <c r="M1660" i="5"/>
  <c r="J1660" i="5"/>
  <c r="I1660" i="5"/>
  <c r="M1659" i="5"/>
  <c r="I1659" i="5"/>
  <c r="J1659" i="5" s="1"/>
  <c r="M1658" i="5"/>
  <c r="I1658" i="5"/>
  <c r="J1658" i="5" s="1"/>
  <c r="M1657" i="5"/>
  <c r="I1657" i="5"/>
  <c r="J1657" i="5" s="1"/>
  <c r="M1656" i="5"/>
  <c r="J1656" i="5"/>
  <c r="I1656" i="5"/>
  <c r="M1655" i="5"/>
  <c r="I1655" i="5"/>
  <c r="J1655" i="5" s="1"/>
  <c r="M1654" i="5"/>
  <c r="I1654" i="5"/>
  <c r="J1654" i="5" s="1"/>
  <c r="M1653" i="5"/>
  <c r="I1653" i="5"/>
  <c r="J1653" i="5" s="1"/>
  <c r="M1652" i="5"/>
  <c r="J1652" i="5"/>
  <c r="I1652" i="5"/>
  <c r="M1651" i="5"/>
  <c r="I1651" i="5"/>
  <c r="J1651" i="5" s="1"/>
  <c r="M1650" i="5"/>
  <c r="I1650" i="5"/>
  <c r="J1650" i="5" s="1"/>
  <c r="M1649" i="5"/>
  <c r="I1649" i="5"/>
  <c r="J1649" i="5" s="1"/>
  <c r="M1648" i="5"/>
  <c r="I1648" i="5"/>
  <c r="J1648" i="5" s="1"/>
  <c r="M1647" i="5"/>
  <c r="J1647" i="5"/>
  <c r="I1647" i="5"/>
  <c r="M1646" i="5"/>
  <c r="I1646" i="5"/>
  <c r="J1646" i="5" s="1"/>
  <c r="M1645" i="5"/>
  <c r="I1645" i="5"/>
  <c r="J1645" i="5" s="1"/>
  <c r="M1644" i="5"/>
  <c r="I1644" i="5"/>
  <c r="J1644" i="5" s="1"/>
  <c r="M1643" i="5"/>
  <c r="I1643" i="5"/>
  <c r="J1643" i="5" s="1"/>
  <c r="M1642" i="5"/>
  <c r="I1642" i="5"/>
  <c r="J1642" i="5" s="1"/>
  <c r="M1641" i="5"/>
  <c r="I1641" i="5"/>
  <c r="J1641" i="5" s="1"/>
  <c r="M1640" i="5"/>
  <c r="I1640" i="5"/>
  <c r="J1640" i="5" s="1"/>
  <c r="M1639" i="5"/>
  <c r="J1639" i="5"/>
  <c r="I1639" i="5"/>
  <c r="M1638" i="5"/>
  <c r="I1638" i="5"/>
  <c r="J1638" i="5" s="1"/>
  <c r="M1637" i="5"/>
  <c r="I1637" i="5"/>
  <c r="J1637" i="5" s="1"/>
  <c r="M1636" i="5"/>
  <c r="I1636" i="5"/>
  <c r="J1636" i="5" s="1"/>
  <c r="M1635" i="5"/>
  <c r="I1635" i="5"/>
  <c r="J1635" i="5" s="1"/>
  <c r="M1634" i="5"/>
  <c r="I1634" i="5"/>
  <c r="J1634" i="5" s="1"/>
  <c r="M1633" i="5"/>
  <c r="I1633" i="5"/>
  <c r="J1633" i="5" s="1"/>
  <c r="M1632" i="5"/>
  <c r="I1632" i="5"/>
  <c r="J1632" i="5" s="1"/>
  <c r="M1631" i="5"/>
  <c r="J1631" i="5"/>
  <c r="I1631" i="5"/>
  <c r="M1630" i="5"/>
  <c r="I1630" i="5"/>
  <c r="J1630" i="5" s="1"/>
  <c r="M1629" i="5"/>
  <c r="I1629" i="5"/>
  <c r="J1629" i="5" s="1"/>
  <c r="M1628" i="5"/>
  <c r="I1628" i="5"/>
  <c r="J1628" i="5" s="1"/>
  <c r="M1627" i="5"/>
  <c r="I1627" i="5"/>
  <c r="J1627" i="5" s="1"/>
  <c r="M1626" i="5"/>
  <c r="I1626" i="5"/>
  <c r="J1626" i="5" s="1"/>
  <c r="M1625" i="5"/>
  <c r="I1625" i="5"/>
  <c r="J1625" i="5" s="1"/>
  <c r="M1624" i="5"/>
  <c r="I1624" i="5"/>
  <c r="J1624" i="5" s="1"/>
  <c r="M1623" i="5"/>
  <c r="J1623" i="5"/>
  <c r="I1623" i="5"/>
  <c r="M1622" i="5"/>
  <c r="I1622" i="5"/>
  <c r="J1622" i="5" s="1"/>
  <c r="M1621" i="5"/>
  <c r="I1621" i="5"/>
  <c r="J1621" i="5" s="1"/>
  <c r="M1620" i="5"/>
  <c r="I1620" i="5"/>
  <c r="J1620" i="5" s="1"/>
  <c r="M1619" i="5"/>
  <c r="I1619" i="5"/>
  <c r="J1619" i="5" s="1"/>
  <c r="M1618" i="5"/>
  <c r="I1618" i="5"/>
  <c r="J1618" i="5" s="1"/>
  <c r="M1617" i="5"/>
  <c r="I1617" i="5"/>
  <c r="J1617" i="5" s="1"/>
  <c r="M1616" i="5"/>
  <c r="I1616" i="5"/>
  <c r="J1616" i="5" s="1"/>
  <c r="M1615" i="5"/>
  <c r="J1615" i="5"/>
  <c r="I1615" i="5"/>
  <c r="M1614" i="5"/>
  <c r="I1614" i="5"/>
  <c r="J1614" i="5" s="1"/>
  <c r="M1613" i="5"/>
  <c r="I1613" i="5"/>
  <c r="J1613" i="5" s="1"/>
  <c r="M1612" i="5"/>
  <c r="I1612" i="5"/>
  <c r="J1612" i="5" s="1"/>
  <c r="M1611" i="5"/>
  <c r="I1611" i="5"/>
  <c r="J1611" i="5" s="1"/>
  <c r="M1610" i="5"/>
  <c r="I1610" i="5"/>
  <c r="J1610" i="5" s="1"/>
  <c r="M1609" i="5"/>
  <c r="I1609" i="5"/>
  <c r="J1609" i="5" s="1"/>
  <c r="M1608" i="5"/>
  <c r="I1608" i="5"/>
  <c r="J1608" i="5" s="1"/>
  <c r="M1607" i="5"/>
  <c r="J1607" i="5"/>
  <c r="I1607" i="5"/>
  <c r="M1606" i="5"/>
  <c r="I1606" i="5"/>
  <c r="J1606" i="5" s="1"/>
  <c r="M1605" i="5"/>
  <c r="I1605" i="5"/>
  <c r="J1605" i="5" s="1"/>
  <c r="M1604" i="5"/>
  <c r="I1604" i="5"/>
  <c r="J1604" i="5" s="1"/>
  <c r="M1603" i="5"/>
  <c r="I1603" i="5"/>
  <c r="J1603" i="5" s="1"/>
  <c r="M1602" i="5"/>
  <c r="I1602" i="5"/>
  <c r="J1602" i="5" s="1"/>
  <c r="M1601" i="5"/>
  <c r="I1601" i="5"/>
  <c r="J1601" i="5" s="1"/>
  <c r="M1600" i="5"/>
  <c r="I1600" i="5"/>
  <c r="J1600" i="5" s="1"/>
  <c r="M1599" i="5"/>
  <c r="J1599" i="5"/>
  <c r="I1599" i="5"/>
  <c r="M1598" i="5"/>
  <c r="I1598" i="5"/>
  <c r="J1598" i="5" s="1"/>
  <c r="M1597" i="5"/>
  <c r="I1597" i="5"/>
  <c r="J1597" i="5" s="1"/>
  <c r="M1596" i="5"/>
  <c r="I1596" i="5"/>
  <c r="J1596" i="5" s="1"/>
  <c r="M1595" i="5"/>
  <c r="I1595" i="5"/>
  <c r="J1595" i="5" s="1"/>
  <c r="M1594" i="5"/>
  <c r="I1594" i="5"/>
  <c r="J1594" i="5" s="1"/>
  <c r="M1593" i="5"/>
  <c r="I1593" i="5"/>
  <c r="J1593" i="5" s="1"/>
  <c r="M1592" i="5"/>
  <c r="I1592" i="5"/>
  <c r="J1592" i="5" s="1"/>
  <c r="M1591" i="5"/>
  <c r="J1591" i="5"/>
  <c r="I1591" i="5"/>
  <c r="M1590" i="5"/>
  <c r="I1590" i="5"/>
  <c r="J1590" i="5" s="1"/>
  <c r="M1589" i="5"/>
  <c r="I1589" i="5"/>
  <c r="J1589" i="5" s="1"/>
  <c r="M1588" i="5"/>
  <c r="I1588" i="5"/>
  <c r="J1588" i="5" s="1"/>
  <c r="M1587" i="5"/>
  <c r="I1587" i="5"/>
  <c r="J1587" i="5" s="1"/>
  <c r="M1586" i="5"/>
  <c r="I1586" i="5"/>
  <c r="J1586" i="5" s="1"/>
  <c r="M1585" i="5"/>
  <c r="I1585" i="5"/>
  <c r="J1585" i="5" s="1"/>
  <c r="M1584" i="5"/>
  <c r="I1584" i="5"/>
  <c r="J1584" i="5" s="1"/>
  <c r="M1583" i="5"/>
  <c r="J1583" i="5"/>
  <c r="I1583" i="5"/>
  <c r="M1582" i="5"/>
  <c r="I1582" i="5"/>
  <c r="J1582" i="5" s="1"/>
  <c r="M1581" i="5"/>
  <c r="I1581" i="5"/>
  <c r="J1581" i="5" s="1"/>
  <c r="M1580" i="5"/>
  <c r="I1580" i="5"/>
  <c r="J1580" i="5" s="1"/>
  <c r="M1579" i="5"/>
  <c r="I1579" i="5"/>
  <c r="J1579" i="5" s="1"/>
  <c r="M1578" i="5"/>
  <c r="I1578" i="5"/>
  <c r="J1578" i="5" s="1"/>
  <c r="M1577" i="5"/>
  <c r="I1577" i="5"/>
  <c r="J1577" i="5" s="1"/>
  <c r="M1576" i="5"/>
  <c r="I1576" i="5"/>
  <c r="J1576" i="5" s="1"/>
  <c r="M1575" i="5"/>
  <c r="J1575" i="5"/>
  <c r="I1575" i="5"/>
  <c r="M1574" i="5"/>
  <c r="I1574" i="5"/>
  <c r="J1574" i="5" s="1"/>
  <c r="M1573" i="5"/>
  <c r="I1573" i="5"/>
  <c r="J1573" i="5" s="1"/>
  <c r="M1572" i="5"/>
  <c r="I1572" i="5"/>
  <c r="J1572" i="5" s="1"/>
  <c r="M1571" i="5"/>
  <c r="I1571" i="5"/>
  <c r="J1571" i="5" s="1"/>
  <c r="M1570" i="5"/>
  <c r="I1570" i="5"/>
  <c r="J1570" i="5" s="1"/>
  <c r="M1569" i="5"/>
  <c r="I1569" i="5"/>
  <c r="J1569" i="5" s="1"/>
  <c r="M1568" i="5"/>
  <c r="I1568" i="5"/>
  <c r="J1568" i="5" s="1"/>
  <c r="M1567" i="5"/>
  <c r="J1567" i="5"/>
  <c r="I1567" i="5"/>
  <c r="M1566" i="5"/>
  <c r="I1566" i="5"/>
  <c r="J1566" i="5" s="1"/>
  <c r="M1565" i="5"/>
  <c r="I1565" i="5"/>
  <c r="J1565" i="5" s="1"/>
  <c r="M1564" i="5"/>
  <c r="I1564" i="5"/>
  <c r="J1564" i="5" s="1"/>
  <c r="M1563" i="5"/>
  <c r="I1563" i="5"/>
  <c r="J1563" i="5" s="1"/>
  <c r="M1562" i="5"/>
  <c r="I1562" i="5"/>
  <c r="J1562" i="5" s="1"/>
  <c r="M1561" i="5"/>
  <c r="I1561" i="5"/>
  <c r="J1561" i="5" s="1"/>
  <c r="M1560" i="5"/>
  <c r="I1560" i="5"/>
  <c r="J1560" i="5" s="1"/>
  <c r="M1559" i="5"/>
  <c r="J1559" i="5"/>
  <c r="I1559" i="5"/>
  <c r="M1558" i="5"/>
  <c r="I1558" i="5"/>
  <c r="J1558" i="5" s="1"/>
  <c r="M1557" i="5"/>
  <c r="I1557" i="5"/>
  <c r="J1557" i="5" s="1"/>
  <c r="M1556" i="5"/>
  <c r="I1556" i="5"/>
  <c r="J1556" i="5" s="1"/>
  <c r="M1555" i="5"/>
  <c r="I1555" i="5"/>
  <c r="J1555" i="5" s="1"/>
  <c r="M1554" i="5"/>
  <c r="I1554" i="5"/>
  <c r="J1554" i="5" s="1"/>
  <c r="M1553" i="5"/>
  <c r="I1553" i="5"/>
  <c r="J1553" i="5" s="1"/>
  <c r="M1552" i="5"/>
  <c r="I1552" i="5"/>
  <c r="J1552" i="5" s="1"/>
  <c r="M1551" i="5"/>
  <c r="J1551" i="5"/>
  <c r="I1551" i="5"/>
  <c r="M1550" i="5"/>
  <c r="I1550" i="5"/>
  <c r="J1550" i="5" s="1"/>
  <c r="M1549" i="5"/>
  <c r="I1549" i="5"/>
  <c r="J1549" i="5" s="1"/>
  <c r="M1548" i="5"/>
  <c r="I1548" i="5"/>
  <c r="J1548" i="5" s="1"/>
  <c r="M1547" i="5"/>
  <c r="I1547" i="5"/>
  <c r="J1547" i="5" s="1"/>
  <c r="M1546" i="5"/>
  <c r="I1546" i="5"/>
  <c r="J1546" i="5" s="1"/>
  <c r="M1545" i="5"/>
  <c r="I1545" i="5"/>
  <c r="J1545" i="5" s="1"/>
  <c r="M1544" i="5"/>
  <c r="I1544" i="5"/>
  <c r="J1544" i="5" s="1"/>
  <c r="M1543" i="5"/>
  <c r="J1543" i="5"/>
  <c r="I1543" i="5"/>
  <c r="M1542" i="5"/>
  <c r="I1542" i="5"/>
  <c r="J1542" i="5" s="1"/>
  <c r="M1541" i="5"/>
  <c r="I1541" i="5"/>
  <c r="J1541" i="5" s="1"/>
  <c r="M1540" i="5"/>
  <c r="I1540" i="5"/>
  <c r="J1540" i="5" s="1"/>
  <c r="M1539" i="5"/>
  <c r="I1539" i="5"/>
  <c r="J1539" i="5" s="1"/>
  <c r="M1538" i="5"/>
  <c r="I1538" i="5"/>
  <c r="J1538" i="5" s="1"/>
  <c r="M1537" i="5"/>
  <c r="I1537" i="5"/>
  <c r="J1537" i="5" s="1"/>
  <c r="M1536" i="5"/>
  <c r="I1536" i="5"/>
  <c r="J1536" i="5" s="1"/>
  <c r="M1535" i="5"/>
  <c r="J1535" i="5"/>
  <c r="I1535" i="5"/>
  <c r="M1534" i="5"/>
  <c r="I1534" i="5"/>
  <c r="J1534" i="5" s="1"/>
  <c r="M1533" i="5"/>
  <c r="I1533" i="5"/>
  <c r="J1533" i="5" s="1"/>
  <c r="M1532" i="5"/>
  <c r="I1532" i="5"/>
  <c r="J1532" i="5" s="1"/>
  <c r="M1531" i="5"/>
  <c r="I1531" i="5"/>
  <c r="J1531" i="5" s="1"/>
  <c r="M1530" i="5"/>
  <c r="I1530" i="5"/>
  <c r="J1530" i="5" s="1"/>
  <c r="M1529" i="5"/>
  <c r="I1529" i="5"/>
  <c r="J1529" i="5" s="1"/>
  <c r="M1528" i="5"/>
  <c r="I1528" i="5"/>
  <c r="J1528" i="5" s="1"/>
  <c r="M1527" i="5"/>
  <c r="J1527" i="5"/>
  <c r="I1527" i="5"/>
  <c r="M1526" i="5"/>
  <c r="I1526" i="5"/>
  <c r="J1526" i="5" s="1"/>
  <c r="M1525" i="5"/>
  <c r="I1525" i="5"/>
  <c r="J1525" i="5" s="1"/>
  <c r="M1524" i="5"/>
  <c r="I1524" i="5"/>
  <c r="J1524" i="5" s="1"/>
  <c r="M1523" i="5"/>
  <c r="I1523" i="5"/>
  <c r="J1523" i="5" s="1"/>
  <c r="M1522" i="5"/>
  <c r="I1522" i="5"/>
  <c r="J1522" i="5" s="1"/>
  <c r="M1521" i="5"/>
  <c r="I1521" i="5"/>
  <c r="J1521" i="5" s="1"/>
  <c r="M1520" i="5"/>
  <c r="I1520" i="5"/>
  <c r="J1520" i="5" s="1"/>
  <c r="M1519" i="5"/>
  <c r="J1519" i="5"/>
  <c r="I1519" i="5"/>
  <c r="M1518" i="5"/>
  <c r="I1518" i="5"/>
  <c r="J1518" i="5" s="1"/>
  <c r="M1517" i="5"/>
  <c r="I1517" i="5"/>
  <c r="J1517" i="5" s="1"/>
  <c r="M1516" i="5"/>
  <c r="I1516" i="5"/>
  <c r="J1516" i="5" s="1"/>
  <c r="M1515" i="5"/>
  <c r="I1515" i="5"/>
  <c r="J1515" i="5" s="1"/>
  <c r="M1514" i="5"/>
  <c r="I1514" i="5"/>
  <c r="J1514" i="5" s="1"/>
  <c r="M1513" i="5"/>
  <c r="I1513" i="5"/>
  <c r="J1513" i="5" s="1"/>
  <c r="M1512" i="5"/>
  <c r="I1512" i="5"/>
  <c r="J1512" i="5" s="1"/>
  <c r="M1511" i="5"/>
  <c r="J1511" i="5"/>
  <c r="I1511" i="5"/>
  <c r="M1510" i="5"/>
  <c r="I1510" i="5"/>
  <c r="J1510" i="5" s="1"/>
  <c r="M1509" i="5"/>
  <c r="I1509" i="5"/>
  <c r="J1509" i="5" s="1"/>
  <c r="M1508" i="5"/>
  <c r="I1508" i="5"/>
  <c r="J1508" i="5" s="1"/>
  <c r="M1507" i="5"/>
  <c r="I1507" i="5"/>
  <c r="J1507" i="5" s="1"/>
  <c r="M1506" i="5"/>
  <c r="I1506" i="5"/>
  <c r="J1506" i="5" s="1"/>
  <c r="M1505" i="5"/>
  <c r="I1505" i="5"/>
  <c r="J1505" i="5" s="1"/>
  <c r="M1504" i="5"/>
  <c r="I1504" i="5"/>
  <c r="J1504" i="5" s="1"/>
  <c r="M1503" i="5"/>
  <c r="I1503" i="5"/>
  <c r="J1503" i="5" s="1"/>
  <c r="M1502" i="5"/>
  <c r="I1502" i="5"/>
  <c r="J1502" i="5" s="1"/>
  <c r="M1501" i="5"/>
  <c r="I1501" i="5"/>
  <c r="J1501" i="5" s="1"/>
  <c r="M1500" i="5"/>
  <c r="I1500" i="5"/>
  <c r="J1500" i="5" s="1"/>
  <c r="M1499" i="5"/>
  <c r="I1499" i="5"/>
  <c r="J1499" i="5" s="1"/>
  <c r="M1498" i="5"/>
  <c r="I1498" i="5"/>
  <c r="J1498" i="5" s="1"/>
  <c r="M1497" i="5"/>
  <c r="I1497" i="5"/>
  <c r="J1497" i="5" s="1"/>
  <c r="M1496" i="5"/>
  <c r="I1496" i="5"/>
  <c r="J1496" i="5" s="1"/>
  <c r="M1495" i="5"/>
  <c r="I1495" i="5"/>
  <c r="J1495" i="5" s="1"/>
  <c r="M1494" i="5"/>
  <c r="I1494" i="5"/>
  <c r="J1494" i="5" s="1"/>
  <c r="M1493" i="5"/>
  <c r="I1493" i="5"/>
  <c r="J1493" i="5" s="1"/>
  <c r="M1492" i="5"/>
  <c r="I1492" i="5"/>
  <c r="J1492" i="5" s="1"/>
  <c r="M1491" i="5"/>
  <c r="I1491" i="5"/>
  <c r="J1491" i="5" s="1"/>
  <c r="M1490" i="5"/>
  <c r="I1490" i="5"/>
  <c r="J1490" i="5" s="1"/>
  <c r="M1489" i="5"/>
  <c r="I1489" i="5"/>
  <c r="J1489" i="5" s="1"/>
  <c r="M1488" i="5"/>
  <c r="I1488" i="5"/>
  <c r="J1488" i="5" s="1"/>
  <c r="M1487" i="5"/>
  <c r="I1487" i="5"/>
  <c r="J1487" i="5" s="1"/>
  <c r="M1486" i="5"/>
  <c r="I1486" i="5"/>
  <c r="J1486" i="5" s="1"/>
  <c r="M1485" i="5"/>
  <c r="I1485" i="5"/>
  <c r="J1485" i="5" s="1"/>
  <c r="M1484" i="5"/>
  <c r="I1484" i="5"/>
  <c r="J1484" i="5" s="1"/>
  <c r="M1483" i="5"/>
  <c r="I1483" i="5"/>
  <c r="J1483" i="5" s="1"/>
  <c r="M1482" i="5"/>
  <c r="I1482" i="5"/>
  <c r="J1482" i="5" s="1"/>
  <c r="M1481" i="5"/>
  <c r="I1481" i="5"/>
  <c r="J1481" i="5" s="1"/>
  <c r="M1480" i="5"/>
  <c r="I1480" i="5"/>
  <c r="J1480" i="5" s="1"/>
  <c r="M1479" i="5"/>
  <c r="I1479" i="5"/>
  <c r="J1479" i="5" s="1"/>
  <c r="M1478" i="5"/>
  <c r="I1478" i="5"/>
  <c r="J1478" i="5" s="1"/>
  <c r="M1477" i="5"/>
  <c r="I1477" i="5"/>
  <c r="J1477" i="5" s="1"/>
  <c r="M1476" i="5"/>
  <c r="I1476" i="5"/>
  <c r="J1476" i="5" s="1"/>
  <c r="M1475" i="5"/>
  <c r="I1475" i="5"/>
  <c r="J1475" i="5" s="1"/>
  <c r="M1474" i="5"/>
  <c r="I1474" i="5"/>
  <c r="J1474" i="5" s="1"/>
  <c r="M1473" i="5"/>
  <c r="I1473" i="5"/>
  <c r="J1473" i="5" s="1"/>
  <c r="M1472" i="5"/>
  <c r="J1472" i="5"/>
  <c r="I1472" i="5"/>
  <c r="M1471" i="5"/>
  <c r="I1471" i="5"/>
  <c r="J1471" i="5" s="1"/>
  <c r="M1470" i="5"/>
  <c r="I1470" i="5"/>
  <c r="J1470" i="5" s="1"/>
  <c r="M1469" i="5"/>
  <c r="I1469" i="5"/>
  <c r="J1469" i="5" s="1"/>
  <c r="M1468" i="5"/>
  <c r="I1468" i="5"/>
  <c r="J1468" i="5" s="1"/>
  <c r="M1467" i="5"/>
  <c r="I1467" i="5"/>
  <c r="J1467" i="5" s="1"/>
  <c r="M1466" i="5"/>
  <c r="I1466" i="5"/>
  <c r="J1466" i="5" s="1"/>
  <c r="M1465" i="5"/>
  <c r="I1465" i="5"/>
  <c r="J1465" i="5" s="1"/>
  <c r="M1464" i="5"/>
  <c r="I1464" i="5"/>
  <c r="J1464" i="5" s="1"/>
  <c r="M1463" i="5"/>
  <c r="I1463" i="5"/>
  <c r="J1463" i="5" s="1"/>
  <c r="M1462" i="5"/>
  <c r="I1462" i="5"/>
  <c r="J1462" i="5" s="1"/>
  <c r="M1461" i="5"/>
  <c r="I1461" i="5"/>
  <c r="J1461" i="5" s="1"/>
  <c r="M1460" i="5"/>
  <c r="I1460" i="5"/>
  <c r="J1460" i="5" s="1"/>
  <c r="M1459" i="5"/>
  <c r="I1459" i="5"/>
  <c r="J1459" i="5" s="1"/>
  <c r="M1458" i="5"/>
  <c r="I1458" i="5"/>
  <c r="J1458" i="5" s="1"/>
  <c r="M1457" i="5"/>
  <c r="I1457" i="5"/>
  <c r="J1457" i="5" s="1"/>
  <c r="M1456" i="5"/>
  <c r="J1456" i="5"/>
  <c r="I1456" i="5"/>
  <c r="M1455" i="5"/>
  <c r="I1455" i="5"/>
  <c r="J1455" i="5" s="1"/>
  <c r="M1454" i="5"/>
  <c r="I1454" i="5"/>
  <c r="J1454" i="5" s="1"/>
  <c r="M1453" i="5"/>
  <c r="I1453" i="5"/>
  <c r="J1453" i="5" s="1"/>
  <c r="M1452" i="5"/>
  <c r="I1452" i="5"/>
  <c r="J1452" i="5" s="1"/>
  <c r="M1451" i="5"/>
  <c r="I1451" i="5"/>
  <c r="J1451" i="5" s="1"/>
  <c r="M1450" i="5"/>
  <c r="I1450" i="5"/>
  <c r="J1450" i="5" s="1"/>
  <c r="M1449" i="5"/>
  <c r="I1449" i="5"/>
  <c r="J1449" i="5" s="1"/>
  <c r="M1448" i="5"/>
  <c r="I1448" i="5"/>
  <c r="J1448" i="5" s="1"/>
  <c r="M1447" i="5"/>
  <c r="I1447" i="5"/>
  <c r="J1447" i="5" s="1"/>
  <c r="M1446" i="5"/>
  <c r="I1446" i="5"/>
  <c r="J1446" i="5" s="1"/>
  <c r="M1445" i="5"/>
  <c r="I1445" i="5"/>
  <c r="J1445" i="5" s="1"/>
  <c r="M1444" i="5"/>
  <c r="I1444" i="5"/>
  <c r="J1444" i="5" s="1"/>
  <c r="M1443" i="5"/>
  <c r="I1443" i="5"/>
  <c r="J1443" i="5" s="1"/>
  <c r="M1442" i="5"/>
  <c r="I1442" i="5"/>
  <c r="J1442" i="5" s="1"/>
  <c r="M1441" i="5"/>
  <c r="I1441" i="5"/>
  <c r="J1441" i="5" s="1"/>
  <c r="M1440" i="5"/>
  <c r="J1440" i="5"/>
  <c r="I1440" i="5"/>
  <c r="M1439" i="5"/>
  <c r="I1439" i="5"/>
  <c r="J1439" i="5" s="1"/>
  <c r="M1438" i="5"/>
  <c r="I1438" i="5"/>
  <c r="J1438" i="5" s="1"/>
  <c r="M1437" i="5"/>
  <c r="I1437" i="5"/>
  <c r="J1437" i="5" s="1"/>
  <c r="M1436" i="5"/>
  <c r="I1436" i="5"/>
  <c r="J1436" i="5" s="1"/>
  <c r="M1435" i="5"/>
  <c r="I1435" i="5"/>
  <c r="J1435" i="5" s="1"/>
  <c r="M1434" i="5"/>
  <c r="I1434" i="5"/>
  <c r="J1434" i="5" s="1"/>
  <c r="M1433" i="5"/>
  <c r="I1433" i="5"/>
  <c r="J1433" i="5" s="1"/>
  <c r="M1432" i="5"/>
  <c r="I1432" i="5"/>
  <c r="J1432" i="5" s="1"/>
  <c r="M1431" i="5"/>
  <c r="I1431" i="5"/>
  <c r="J1431" i="5" s="1"/>
  <c r="M1430" i="5"/>
  <c r="I1430" i="5"/>
  <c r="J1430" i="5" s="1"/>
  <c r="M1429" i="5"/>
  <c r="I1429" i="5"/>
  <c r="J1429" i="5" s="1"/>
  <c r="M1428" i="5"/>
  <c r="I1428" i="5"/>
  <c r="J1428" i="5" s="1"/>
  <c r="M1427" i="5"/>
  <c r="I1427" i="5"/>
  <c r="J1427" i="5" s="1"/>
  <c r="M1426" i="5"/>
  <c r="I1426" i="5"/>
  <c r="J1426" i="5" s="1"/>
  <c r="M1425" i="5"/>
  <c r="I1425" i="5"/>
  <c r="J1425" i="5" s="1"/>
  <c r="M1424" i="5"/>
  <c r="I1424" i="5"/>
  <c r="J1424" i="5" s="1"/>
  <c r="M1423" i="5"/>
  <c r="I1423" i="5"/>
  <c r="J1423" i="5" s="1"/>
  <c r="M1422" i="5"/>
  <c r="I1422" i="5"/>
  <c r="J1422" i="5" s="1"/>
  <c r="M1421" i="5"/>
  <c r="I1421" i="5"/>
  <c r="J1421" i="5" s="1"/>
  <c r="M1420" i="5"/>
  <c r="I1420" i="5"/>
  <c r="J1420" i="5" s="1"/>
  <c r="M1419" i="5"/>
  <c r="I1419" i="5"/>
  <c r="J1419" i="5" s="1"/>
  <c r="M1418" i="5"/>
  <c r="I1418" i="5"/>
  <c r="J1418" i="5" s="1"/>
  <c r="M1417" i="5"/>
  <c r="I1417" i="5"/>
  <c r="J1417" i="5" s="1"/>
  <c r="M1416" i="5"/>
  <c r="I1416" i="5"/>
  <c r="J1416" i="5" s="1"/>
  <c r="M1415" i="5"/>
  <c r="I1415" i="5"/>
  <c r="J1415" i="5" s="1"/>
  <c r="M1414" i="5"/>
  <c r="I1414" i="5"/>
  <c r="J1414" i="5" s="1"/>
  <c r="M1413" i="5"/>
  <c r="I1413" i="5"/>
  <c r="J1413" i="5" s="1"/>
  <c r="M1412" i="5"/>
  <c r="I1412" i="5"/>
  <c r="J1412" i="5" s="1"/>
  <c r="M1411" i="5"/>
  <c r="I1411" i="5"/>
  <c r="J1411" i="5" s="1"/>
  <c r="M1410" i="5"/>
  <c r="I1410" i="5"/>
  <c r="J1410" i="5" s="1"/>
  <c r="M1409" i="5"/>
  <c r="I1409" i="5"/>
  <c r="J1409" i="5" s="1"/>
  <c r="M1408" i="5"/>
  <c r="I1408" i="5"/>
  <c r="J1408" i="5" s="1"/>
  <c r="M1407" i="5"/>
  <c r="I1407" i="5"/>
  <c r="J1407" i="5" s="1"/>
  <c r="M1406" i="5"/>
  <c r="I1406" i="5"/>
  <c r="J1406" i="5" s="1"/>
  <c r="M1405" i="5"/>
  <c r="I1405" i="5"/>
  <c r="J1405" i="5" s="1"/>
  <c r="M1404" i="5"/>
  <c r="I1404" i="5"/>
  <c r="J1404" i="5" s="1"/>
  <c r="M1403" i="5"/>
  <c r="I1403" i="5"/>
  <c r="J1403" i="5" s="1"/>
  <c r="M1402" i="5"/>
  <c r="I1402" i="5"/>
  <c r="J1402" i="5" s="1"/>
  <c r="M1401" i="5"/>
  <c r="I1401" i="5"/>
  <c r="J1401" i="5" s="1"/>
  <c r="M1400" i="5"/>
  <c r="I1400" i="5"/>
  <c r="J1400" i="5" s="1"/>
  <c r="M1399" i="5"/>
  <c r="I1399" i="5"/>
  <c r="J1399" i="5" s="1"/>
  <c r="M1398" i="5"/>
  <c r="I1398" i="5"/>
  <c r="J1398" i="5" s="1"/>
  <c r="M1397" i="5"/>
  <c r="I1397" i="5"/>
  <c r="J1397" i="5" s="1"/>
  <c r="M1396" i="5"/>
  <c r="I1396" i="5"/>
  <c r="J1396" i="5" s="1"/>
  <c r="M1395" i="5"/>
  <c r="I1395" i="5"/>
  <c r="J1395" i="5" s="1"/>
  <c r="M1394" i="5"/>
  <c r="I1394" i="5"/>
  <c r="J1394" i="5" s="1"/>
  <c r="M1393" i="5"/>
  <c r="I1393" i="5"/>
  <c r="J1393" i="5" s="1"/>
  <c r="M1392" i="5"/>
  <c r="I1392" i="5"/>
  <c r="J1392" i="5" s="1"/>
  <c r="M1391" i="5"/>
  <c r="I1391" i="5"/>
  <c r="J1391" i="5" s="1"/>
  <c r="M1390" i="5"/>
  <c r="I1390" i="5"/>
  <c r="J1390" i="5" s="1"/>
  <c r="M1389" i="5"/>
  <c r="I1389" i="5"/>
  <c r="J1389" i="5" s="1"/>
  <c r="M1388" i="5"/>
  <c r="I1388" i="5"/>
  <c r="J1388" i="5" s="1"/>
  <c r="M1387" i="5"/>
  <c r="I1387" i="5"/>
  <c r="J1387" i="5" s="1"/>
  <c r="M1386" i="5"/>
  <c r="I1386" i="5"/>
  <c r="J1386" i="5" s="1"/>
  <c r="M1385" i="5"/>
  <c r="I1385" i="5"/>
  <c r="J1385" i="5" s="1"/>
  <c r="M1384" i="5"/>
  <c r="I1384" i="5"/>
  <c r="J1384" i="5" s="1"/>
  <c r="M1383" i="5"/>
  <c r="I1383" i="5"/>
  <c r="J1383" i="5" s="1"/>
  <c r="M1382" i="5"/>
  <c r="I1382" i="5"/>
  <c r="J1382" i="5" s="1"/>
  <c r="M1381" i="5"/>
  <c r="I1381" i="5"/>
  <c r="J1381" i="5" s="1"/>
  <c r="M1380" i="5"/>
  <c r="I1380" i="5"/>
  <c r="J1380" i="5" s="1"/>
  <c r="M1379" i="5"/>
  <c r="I1379" i="5"/>
  <c r="J1379" i="5" s="1"/>
  <c r="M1378" i="5"/>
  <c r="I1378" i="5"/>
  <c r="J1378" i="5" s="1"/>
  <c r="M1377" i="5"/>
  <c r="I1377" i="5"/>
  <c r="J1377" i="5" s="1"/>
  <c r="M1376" i="5"/>
  <c r="I1376" i="5"/>
  <c r="J1376" i="5" s="1"/>
  <c r="M1375" i="5"/>
  <c r="I1375" i="5"/>
  <c r="J1375" i="5" s="1"/>
  <c r="M1374" i="5"/>
  <c r="I1374" i="5"/>
  <c r="J1374" i="5" s="1"/>
  <c r="M1373" i="5"/>
  <c r="I1373" i="5"/>
  <c r="J1373" i="5" s="1"/>
  <c r="M1372" i="5"/>
  <c r="I1372" i="5"/>
  <c r="J1372" i="5" s="1"/>
  <c r="M1371" i="5"/>
  <c r="I1371" i="5"/>
  <c r="J1371" i="5" s="1"/>
  <c r="M1370" i="5"/>
  <c r="I1370" i="5"/>
  <c r="J1370" i="5" s="1"/>
  <c r="M1369" i="5"/>
  <c r="I1369" i="5"/>
  <c r="J1369" i="5" s="1"/>
  <c r="M1368" i="5"/>
  <c r="I1368" i="5"/>
  <c r="J1368" i="5" s="1"/>
  <c r="M1367" i="5"/>
  <c r="I1367" i="5"/>
  <c r="J1367" i="5" s="1"/>
  <c r="M1366" i="5"/>
  <c r="I1366" i="5"/>
  <c r="J1366" i="5" s="1"/>
  <c r="M1365" i="5"/>
  <c r="I1365" i="5"/>
  <c r="J1365" i="5" s="1"/>
  <c r="M1364" i="5"/>
  <c r="I1364" i="5"/>
  <c r="J1364" i="5" s="1"/>
  <c r="M1363" i="5"/>
  <c r="I1363" i="5"/>
  <c r="J1363" i="5" s="1"/>
  <c r="M1362" i="5"/>
  <c r="I1362" i="5"/>
  <c r="J1362" i="5" s="1"/>
  <c r="M1361" i="5"/>
  <c r="I1361" i="5"/>
  <c r="J1361" i="5" s="1"/>
  <c r="M1360" i="5"/>
  <c r="I1360" i="5"/>
  <c r="J1360" i="5" s="1"/>
  <c r="M1359" i="5"/>
  <c r="I1359" i="5"/>
  <c r="J1359" i="5" s="1"/>
  <c r="M1358" i="5"/>
  <c r="I1358" i="5"/>
  <c r="J1358" i="5" s="1"/>
  <c r="M1357" i="5"/>
  <c r="I1357" i="5"/>
  <c r="J1357" i="5" s="1"/>
  <c r="M1356" i="5"/>
  <c r="I1356" i="5"/>
  <c r="J1356" i="5" s="1"/>
  <c r="M1355" i="5"/>
  <c r="I1355" i="5"/>
  <c r="J1355" i="5" s="1"/>
  <c r="M1354" i="5"/>
  <c r="I1354" i="5"/>
  <c r="J1354" i="5" s="1"/>
  <c r="M1353" i="5"/>
  <c r="I1353" i="5"/>
  <c r="J1353" i="5" s="1"/>
  <c r="M1352" i="5"/>
  <c r="I1352" i="5"/>
  <c r="J1352" i="5" s="1"/>
  <c r="M1351" i="5"/>
  <c r="I1351" i="5"/>
  <c r="J1351" i="5" s="1"/>
  <c r="M1350" i="5"/>
  <c r="I1350" i="5"/>
  <c r="J1350" i="5" s="1"/>
  <c r="M1349" i="5"/>
  <c r="I1349" i="5"/>
  <c r="J1349" i="5" s="1"/>
  <c r="M1348" i="5"/>
  <c r="I1348" i="5"/>
  <c r="J1348" i="5" s="1"/>
  <c r="M1347" i="5"/>
  <c r="I1347" i="5"/>
  <c r="J1347" i="5" s="1"/>
  <c r="M1346" i="5"/>
  <c r="I1346" i="5"/>
  <c r="J1346" i="5" s="1"/>
  <c r="M1345" i="5"/>
  <c r="I1345" i="5"/>
  <c r="J1345" i="5" s="1"/>
  <c r="M1344" i="5"/>
  <c r="I1344" i="5"/>
  <c r="J1344" i="5" s="1"/>
  <c r="M1343" i="5"/>
  <c r="I1343" i="5"/>
  <c r="J1343" i="5" s="1"/>
  <c r="M1342" i="5"/>
  <c r="I1342" i="5"/>
  <c r="J1342" i="5" s="1"/>
  <c r="M1341" i="5"/>
  <c r="I1341" i="5"/>
  <c r="J1341" i="5" s="1"/>
  <c r="M1340" i="5"/>
  <c r="I1340" i="5"/>
  <c r="J1340" i="5" s="1"/>
  <c r="M1339" i="5"/>
  <c r="I1339" i="5"/>
  <c r="J1339" i="5" s="1"/>
  <c r="M1338" i="5"/>
  <c r="I1338" i="5"/>
  <c r="J1338" i="5" s="1"/>
  <c r="M1337" i="5"/>
  <c r="I1337" i="5"/>
  <c r="J1337" i="5" s="1"/>
  <c r="M1336" i="5"/>
  <c r="I1336" i="5"/>
  <c r="J1336" i="5" s="1"/>
  <c r="M1335" i="5"/>
  <c r="I1335" i="5"/>
  <c r="J1335" i="5" s="1"/>
  <c r="M1334" i="5"/>
  <c r="I1334" i="5"/>
  <c r="J1334" i="5" s="1"/>
  <c r="M1333" i="5"/>
  <c r="I1333" i="5"/>
  <c r="J1333" i="5" s="1"/>
  <c r="M1332" i="5"/>
  <c r="I1332" i="5"/>
  <c r="J1332" i="5" s="1"/>
  <c r="M1331" i="5"/>
  <c r="I1331" i="5"/>
  <c r="J1331" i="5" s="1"/>
  <c r="M1330" i="5"/>
  <c r="I1330" i="5"/>
  <c r="J1330" i="5" s="1"/>
  <c r="M1329" i="5"/>
  <c r="I1329" i="5"/>
  <c r="J1329" i="5" s="1"/>
  <c r="M1328" i="5"/>
  <c r="I1328" i="5"/>
  <c r="J1328" i="5" s="1"/>
  <c r="M1327" i="5"/>
  <c r="I1327" i="5"/>
  <c r="J1327" i="5" s="1"/>
  <c r="M1326" i="5"/>
  <c r="I1326" i="5"/>
  <c r="J1326" i="5" s="1"/>
  <c r="M1325" i="5"/>
  <c r="I1325" i="5"/>
  <c r="J1325" i="5" s="1"/>
  <c r="M1324" i="5"/>
  <c r="I1324" i="5"/>
  <c r="J1324" i="5" s="1"/>
  <c r="M1323" i="5"/>
  <c r="I1323" i="5"/>
  <c r="J1323" i="5" s="1"/>
  <c r="M1322" i="5"/>
  <c r="I1322" i="5"/>
  <c r="J1322" i="5" s="1"/>
  <c r="M1321" i="5"/>
  <c r="I1321" i="5"/>
  <c r="J1321" i="5" s="1"/>
  <c r="M1320" i="5"/>
  <c r="I1320" i="5"/>
  <c r="J1320" i="5" s="1"/>
  <c r="M1319" i="5"/>
  <c r="I1319" i="5"/>
  <c r="J1319" i="5" s="1"/>
  <c r="M1318" i="5"/>
  <c r="I1318" i="5"/>
  <c r="J1318" i="5" s="1"/>
  <c r="M1317" i="5"/>
  <c r="I1317" i="5"/>
  <c r="J1317" i="5" s="1"/>
  <c r="M1316" i="5"/>
  <c r="I1316" i="5"/>
  <c r="J1316" i="5" s="1"/>
  <c r="M1315" i="5"/>
  <c r="I1315" i="5"/>
  <c r="J1315" i="5" s="1"/>
  <c r="M1314" i="5"/>
  <c r="I1314" i="5"/>
  <c r="J1314" i="5" s="1"/>
  <c r="M1313" i="5"/>
  <c r="I1313" i="5"/>
  <c r="J1313" i="5" s="1"/>
  <c r="M1312" i="5"/>
  <c r="I1312" i="5"/>
  <c r="J1312" i="5" s="1"/>
  <c r="M1311" i="5"/>
  <c r="I1311" i="5"/>
  <c r="J1311" i="5" s="1"/>
  <c r="M1310" i="5"/>
  <c r="I1310" i="5"/>
  <c r="J1310" i="5" s="1"/>
  <c r="M1309" i="5"/>
  <c r="I1309" i="5"/>
  <c r="J1309" i="5" s="1"/>
  <c r="M1308" i="5"/>
  <c r="I1308" i="5"/>
  <c r="J1308" i="5" s="1"/>
  <c r="M1307" i="5"/>
  <c r="I1307" i="5"/>
  <c r="J1307" i="5" s="1"/>
  <c r="M1306" i="5"/>
  <c r="I1306" i="5"/>
  <c r="J1306" i="5" s="1"/>
  <c r="M1305" i="5"/>
  <c r="I1305" i="5"/>
  <c r="J1305" i="5" s="1"/>
  <c r="M1304" i="5"/>
  <c r="I1304" i="5"/>
  <c r="J1304" i="5" s="1"/>
  <c r="M1303" i="5"/>
  <c r="I1303" i="5"/>
  <c r="J1303" i="5" s="1"/>
  <c r="M1302" i="5"/>
  <c r="I1302" i="5"/>
  <c r="J1302" i="5" s="1"/>
  <c r="M1301" i="5"/>
  <c r="I1301" i="5"/>
  <c r="J1301" i="5" s="1"/>
  <c r="M1300" i="5"/>
  <c r="I1300" i="5"/>
  <c r="J1300" i="5" s="1"/>
  <c r="M1299" i="5"/>
  <c r="I1299" i="5"/>
  <c r="J1299" i="5" s="1"/>
  <c r="M1298" i="5"/>
  <c r="I1298" i="5"/>
  <c r="J1298" i="5" s="1"/>
  <c r="M1297" i="5"/>
  <c r="I1297" i="5"/>
  <c r="J1297" i="5" s="1"/>
  <c r="M1296" i="5"/>
  <c r="I1296" i="5"/>
  <c r="J1296" i="5" s="1"/>
  <c r="M1295" i="5"/>
  <c r="I1295" i="5"/>
  <c r="J1295" i="5" s="1"/>
  <c r="M1294" i="5"/>
  <c r="I1294" i="5"/>
  <c r="J1294" i="5" s="1"/>
  <c r="M1293" i="5"/>
  <c r="I1293" i="5"/>
  <c r="J1293" i="5" s="1"/>
  <c r="M1292" i="5"/>
  <c r="I1292" i="5"/>
  <c r="J1292" i="5" s="1"/>
  <c r="M1291" i="5"/>
  <c r="I1291" i="5"/>
  <c r="J1291" i="5" s="1"/>
  <c r="M1290" i="5"/>
  <c r="I1290" i="5"/>
  <c r="J1290" i="5" s="1"/>
  <c r="M1289" i="5"/>
  <c r="I1289" i="5"/>
  <c r="J1289" i="5" s="1"/>
  <c r="M1288" i="5"/>
  <c r="I1288" i="5"/>
  <c r="J1288" i="5" s="1"/>
  <c r="M1287" i="5"/>
  <c r="I1287" i="5"/>
  <c r="J1287" i="5" s="1"/>
  <c r="M1286" i="5"/>
  <c r="I1286" i="5"/>
  <c r="J1286" i="5" s="1"/>
  <c r="M1285" i="5"/>
  <c r="I1285" i="5"/>
  <c r="J1285" i="5" s="1"/>
  <c r="M1284" i="5"/>
  <c r="I1284" i="5"/>
  <c r="J1284" i="5" s="1"/>
  <c r="M1283" i="5"/>
  <c r="I1283" i="5"/>
  <c r="J1283" i="5" s="1"/>
  <c r="M1282" i="5"/>
  <c r="I1282" i="5"/>
  <c r="J1282" i="5" s="1"/>
  <c r="M1281" i="5"/>
  <c r="I1281" i="5"/>
  <c r="J1281" i="5" s="1"/>
  <c r="M1280" i="5"/>
  <c r="I1280" i="5"/>
  <c r="J1280" i="5" s="1"/>
  <c r="M1279" i="5"/>
  <c r="I1279" i="5"/>
  <c r="J1279" i="5" s="1"/>
  <c r="M1278" i="5"/>
  <c r="I1278" i="5"/>
  <c r="J1278" i="5" s="1"/>
  <c r="M1277" i="5"/>
  <c r="I1277" i="5"/>
  <c r="J1277" i="5" s="1"/>
  <c r="M1276" i="5"/>
  <c r="I1276" i="5"/>
  <c r="J1276" i="5" s="1"/>
  <c r="M1275" i="5"/>
  <c r="I1275" i="5"/>
  <c r="J1275" i="5" s="1"/>
  <c r="M1274" i="5"/>
  <c r="I1274" i="5"/>
  <c r="J1274" i="5" s="1"/>
  <c r="M1273" i="5"/>
  <c r="I1273" i="5"/>
  <c r="J1273" i="5" s="1"/>
  <c r="M1272" i="5"/>
  <c r="I1272" i="5"/>
  <c r="J1272" i="5" s="1"/>
  <c r="M1271" i="5"/>
  <c r="I1271" i="5"/>
  <c r="J1271" i="5" s="1"/>
  <c r="M1270" i="5"/>
  <c r="I1270" i="5"/>
  <c r="J1270" i="5" s="1"/>
  <c r="M1269" i="5"/>
  <c r="I1269" i="5"/>
  <c r="J1269" i="5" s="1"/>
  <c r="M1268" i="5"/>
  <c r="I1268" i="5"/>
  <c r="J1268" i="5" s="1"/>
  <c r="M1267" i="5"/>
  <c r="I1267" i="5"/>
  <c r="J1267" i="5" s="1"/>
  <c r="M1266" i="5"/>
  <c r="I1266" i="5"/>
  <c r="J1266" i="5" s="1"/>
  <c r="M1265" i="5"/>
  <c r="I1265" i="5"/>
  <c r="J1265" i="5" s="1"/>
  <c r="M1264" i="5"/>
  <c r="I1264" i="5"/>
  <c r="J1264" i="5" s="1"/>
  <c r="M1263" i="5"/>
  <c r="I1263" i="5"/>
  <c r="J1263" i="5" s="1"/>
  <c r="M1262" i="5"/>
  <c r="I1262" i="5"/>
  <c r="J1262" i="5" s="1"/>
  <c r="M1261" i="5"/>
  <c r="I1261" i="5"/>
  <c r="J1261" i="5" s="1"/>
  <c r="M1260" i="5"/>
  <c r="I1260" i="5"/>
  <c r="J1260" i="5" s="1"/>
  <c r="M1259" i="5"/>
  <c r="I1259" i="5"/>
  <c r="J1259" i="5" s="1"/>
  <c r="M1258" i="5"/>
  <c r="I1258" i="5"/>
  <c r="J1258" i="5" s="1"/>
  <c r="M1257" i="5"/>
  <c r="I1257" i="5"/>
  <c r="J1257" i="5" s="1"/>
  <c r="M1256" i="5"/>
  <c r="I1256" i="5"/>
  <c r="J1256" i="5" s="1"/>
  <c r="M1255" i="5"/>
  <c r="I1255" i="5"/>
  <c r="J1255" i="5" s="1"/>
  <c r="M1254" i="5"/>
  <c r="I1254" i="5"/>
  <c r="J1254" i="5" s="1"/>
  <c r="M1253" i="5"/>
  <c r="I1253" i="5"/>
  <c r="J1253" i="5" s="1"/>
  <c r="M1252" i="5"/>
  <c r="I1252" i="5"/>
  <c r="J1252" i="5" s="1"/>
  <c r="M1251" i="5"/>
  <c r="I1251" i="5"/>
  <c r="J1251" i="5" s="1"/>
  <c r="M1250" i="5"/>
  <c r="I1250" i="5"/>
  <c r="J1250" i="5" s="1"/>
  <c r="M1249" i="5"/>
  <c r="I1249" i="5"/>
  <c r="J1249" i="5" s="1"/>
  <c r="M1248" i="5"/>
  <c r="I1248" i="5"/>
  <c r="J1248" i="5" s="1"/>
  <c r="M1247" i="5"/>
  <c r="I1247" i="5"/>
  <c r="J1247" i="5" s="1"/>
  <c r="M1246" i="5"/>
  <c r="I1246" i="5"/>
  <c r="J1246" i="5" s="1"/>
  <c r="M1245" i="5"/>
  <c r="I1245" i="5"/>
  <c r="J1245" i="5" s="1"/>
  <c r="M1244" i="5"/>
  <c r="I1244" i="5"/>
  <c r="J1244" i="5" s="1"/>
  <c r="M1243" i="5"/>
  <c r="I1243" i="5"/>
  <c r="J1243" i="5" s="1"/>
  <c r="M1242" i="5"/>
  <c r="I1242" i="5"/>
  <c r="J1242" i="5" s="1"/>
  <c r="M1241" i="5"/>
  <c r="I1241" i="5"/>
  <c r="J1241" i="5" s="1"/>
  <c r="M1240" i="5"/>
  <c r="I1240" i="5"/>
  <c r="J1240" i="5" s="1"/>
  <c r="M1239" i="5"/>
  <c r="I1239" i="5"/>
  <c r="J1239" i="5" s="1"/>
  <c r="M1238" i="5"/>
  <c r="I1238" i="5"/>
  <c r="J1238" i="5" s="1"/>
  <c r="M1237" i="5"/>
  <c r="I1237" i="5"/>
  <c r="J1237" i="5" s="1"/>
  <c r="M1236" i="5"/>
  <c r="I1236" i="5"/>
  <c r="J1236" i="5" s="1"/>
  <c r="M1235" i="5"/>
  <c r="I1235" i="5"/>
  <c r="J1235" i="5" s="1"/>
  <c r="M1234" i="5"/>
  <c r="I1234" i="5"/>
  <c r="J1234" i="5" s="1"/>
  <c r="M1233" i="5"/>
  <c r="I1233" i="5"/>
  <c r="J1233" i="5" s="1"/>
  <c r="M1232" i="5"/>
  <c r="I1232" i="5"/>
  <c r="J1232" i="5" s="1"/>
  <c r="M1231" i="5"/>
  <c r="I1231" i="5"/>
  <c r="J1231" i="5" s="1"/>
  <c r="M1230" i="5"/>
  <c r="I1230" i="5"/>
  <c r="J1230" i="5" s="1"/>
  <c r="M1229" i="5"/>
  <c r="I1229" i="5"/>
  <c r="J1229" i="5" s="1"/>
  <c r="M1228" i="5"/>
  <c r="I1228" i="5"/>
  <c r="J1228" i="5" s="1"/>
  <c r="M1227" i="5"/>
  <c r="I1227" i="5"/>
  <c r="J1227" i="5" s="1"/>
  <c r="M1226" i="5"/>
  <c r="I1226" i="5"/>
  <c r="J1226" i="5" s="1"/>
  <c r="M1225" i="5"/>
  <c r="I1225" i="5"/>
  <c r="J1225" i="5" s="1"/>
  <c r="M1224" i="5"/>
  <c r="I1224" i="5"/>
  <c r="J1224" i="5" s="1"/>
  <c r="M1223" i="5"/>
  <c r="I1223" i="5"/>
  <c r="J1223" i="5" s="1"/>
  <c r="M1222" i="5"/>
  <c r="I1222" i="5"/>
  <c r="J1222" i="5" s="1"/>
  <c r="M1221" i="5"/>
  <c r="I1221" i="5"/>
  <c r="J1221" i="5" s="1"/>
  <c r="M1220" i="5"/>
  <c r="I1220" i="5"/>
  <c r="J1220" i="5" s="1"/>
  <c r="M1219" i="5"/>
  <c r="I1219" i="5"/>
  <c r="J1219" i="5" s="1"/>
  <c r="M1218" i="5"/>
  <c r="I1218" i="5"/>
  <c r="J1218" i="5" s="1"/>
  <c r="M1217" i="5"/>
  <c r="I1217" i="5"/>
  <c r="J1217" i="5" s="1"/>
  <c r="M1216" i="5"/>
  <c r="I1216" i="5"/>
  <c r="J1216" i="5" s="1"/>
  <c r="M1215" i="5"/>
  <c r="J1215" i="5"/>
  <c r="I1215" i="5"/>
  <c r="M1214" i="5"/>
  <c r="I1214" i="5"/>
  <c r="J1214" i="5" s="1"/>
  <c r="M1213" i="5"/>
  <c r="I1213" i="5"/>
  <c r="J1213" i="5" s="1"/>
  <c r="M1212" i="5"/>
  <c r="I1212" i="5"/>
  <c r="J1212" i="5" s="1"/>
  <c r="M1211" i="5"/>
  <c r="I1211" i="5"/>
  <c r="J1211" i="5" s="1"/>
  <c r="M1210" i="5"/>
  <c r="I1210" i="5"/>
  <c r="J1210" i="5" s="1"/>
  <c r="M1209" i="5"/>
  <c r="I1209" i="5"/>
  <c r="J1209" i="5" s="1"/>
  <c r="M1208" i="5"/>
  <c r="I1208" i="5"/>
  <c r="J1208" i="5" s="1"/>
  <c r="M1207" i="5"/>
  <c r="I1207" i="5"/>
  <c r="J1207" i="5" s="1"/>
  <c r="M1206" i="5"/>
  <c r="I1206" i="5"/>
  <c r="J1206" i="5" s="1"/>
  <c r="M1205" i="5"/>
  <c r="I1205" i="5"/>
  <c r="J1205" i="5" s="1"/>
  <c r="M1204" i="5"/>
  <c r="I1204" i="5"/>
  <c r="J1204" i="5" s="1"/>
  <c r="M1203" i="5"/>
  <c r="I1203" i="5"/>
  <c r="J1203" i="5" s="1"/>
  <c r="M1202" i="5"/>
  <c r="I1202" i="5"/>
  <c r="J1202" i="5" s="1"/>
  <c r="M1201" i="5"/>
  <c r="I1201" i="5"/>
  <c r="J1201" i="5" s="1"/>
  <c r="M1200" i="5"/>
  <c r="I1200" i="5"/>
  <c r="J1200" i="5" s="1"/>
  <c r="M1199" i="5"/>
  <c r="I1199" i="5"/>
  <c r="J1199" i="5" s="1"/>
  <c r="M1198" i="5"/>
  <c r="I1198" i="5"/>
  <c r="J1198" i="5" s="1"/>
  <c r="M1197" i="5"/>
  <c r="I1197" i="5"/>
  <c r="J1197" i="5" s="1"/>
  <c r="M1196" i="5"/>
  <c r="I1196" i="5"/>
  <c r="J1196" i="5" s="1"/>
  <c r="M1195" i="5"/>
  <c r="I1195" i="5"/>
  <c r="J1195" i="5" s="1"/>
  <c r="M1194" i="5"/>
  <c r="I1194" i="5"/>
  <c r="J1194" i="5" s="1"/>
  <c r="M1193" i="5"/>
  <c r="I1193" i="5"/>
  <c r="J1193" i="5" s="1"/>
  <c r="M1192" i="5"/>
  <c r="I1192" i="5"/>
  <c r="J1192" i="5" s="1"/>
  <c r="M1191" i="5"/>
  <c r="I1191" i="5"/>
  <c r="J1191" i="5" s="1"/>
  <c r="M1190" i="5"/>
  <c r="I1190" i="5"/>
  <c r="J1190" i="5" s="1"/>
  <c r="M1189" i="5"/>
  <c r="I1189" i="5"/>
  <c r="J1189" i="5" s="1"/>
  <c r="M1188" i="5"/>
  <c r="I1188" i="5"/>
  <c r="J1188" i="5" s="1"/>
  <c r="M1187" i="5"/>
  <c r="I1187" i="5"/>
  <c r="J1187" i="5" s="1"/>
  <c r="M1186" i="5"/>
  <c r="I1186" i="5"/>
  <c r="J1186" i="5" s="1"/>
  <c r="M1185" i="5"/>
  <c r="I1185" i="5"/>
  <c r="J1185" i="5" s="1"/>
  <c r="M1184" i="5"/>
  <c r="I1184" i="5"/>
  <c r="J1184" i="5" s="1"/>
  <c r="M1183" i="5"/>
  <c r="I1183" i="5"/>
  <c r="J1183" i="5" s="1"/>
  <c r="M1182" i="5"/>
  <c r="I1182" i="5"/>
  <c r="J1182" i="5" s="1"/>
  <c r="M1181" i="5"/>
  <c r="I1181" i="5"/>
  <c r="J1181" i="5" s="1"/>
  <c r="M1180" i="5"/>
  <c r="I1180" i="5"/>
  <c r="J1180" i="5" s="1"/>
  <c r="M1179" i="5"/>
  <c r="I1179" i="5"/>
  <c r="J1179" i="5" s="1"/>
  <c r="M1178" i="5"/>
  <c r="I1178" i="5"/>
  <c r="J1178" i="5" s="1"/>
  <c r="M1177" i="5"/>
  <c r="I1177" i="5"/>
  <c r="J1177" i="5" s="1"/>
  <c r="M1176" i="5"/>
  <c r="I1176" i="5"/>
  <c r="J1176" i="5" s="1"/>
  <c r="M1175" i="5"/>
  <c r="I1175" i="5"/>
  <c r="J1175" i="5" s="1"/>
  <c r="M1174" i="5"/>
  <c r="I1174" i="5"/>
  <c r="J1174" i="5" s="1"/>
  <c r="M1173" i="5"/>
  <c r="I1173" i="5"/>
  <c r="J1173" i="5" s="1"/>
  <c r="M1172" i="5"/>
  <c r="I1172" i="5"/>
  <c r="J1172" i="5" s="1"/>
  <c r="M1171" i="5"/>
  <c r="I1171" i="5"/>
  <c r="J1171" i="5" s="1"/>
  <c r="M1170" i="5"/>
  <c r="I1170" i="5"/>
  <c r="J1170" i="5" s="1"/>
  <c r="M1169" i="5"/>
  <c r="I1169" i="5"/>
  <c r="J1169" i="5" s="1"/>
  <c r="M1168" i="5"/>
  <c r="I1168" i="5"/>
  <c r="J1168" i="5" s="1"/>
  <c r="M1167" i="5"/>
  <c r="I1167" i="5"/>
  <c r="J1167" i="5" s="1"/>
  <c r="M1166" i="5"/>
  <c r="I1166" i="5"/>
  <c r="J1166" i="5" s="1"/>
  <c r="M1165" i="5"/>
  <c r="I1165" i="5"/>
  <c r="J1165" i="5" s="1"/>
  <c r="M1164" i="5"/>
  <c r="I1164" i="5"/>
  <c r="J1164" i="5" s="1"/>
  <c r="M1163" i="5"/>
  <c r="I1163" i="5"/>
  <c r="J1163" i="5" s="1"/>
  <c r="M1162" i="5"/>
  <c r="I1162" i="5"/>
  <c r="J1162" i="5" s="1"/>
  <c r="M1161" i="5"/>
  <c r="I1161" i="5"/>
  <c r="J1161" i="5" s="1"/>
  <c r="M1160" i="5"/>
  <c r="I1160" i="5"/>
  <c r="J1160" i="5" s="1"/>
  <c r="M1159" i="5"/>
  <c r="I1159" i="5"/>
  <c r="J1159" i="5" s="1"/>
  <c r="M1158" i="5"/>
  <c r="I1158" i="5"/>
  <c r="J1158" i="5" s="1"/>
  <c r="M1157" i="5"/>
  <c r="I1157" i="5"/>
  <c r="J1157" i="5" s="1"/>
  <c r="M1156" i="5"/>
  <c r="I1156" i="5"/>
  <c r="J1156" i="5" s="1"/>
  <c r="M1155" i="5"/>
  <c r="I1155" i="5"/>
  <c r="J1155" i="5" s="1"/>
  <c r="M1154" i="5"/>
  <c r="I1154" i="5"/>
  <c r="J1154" i="5" s="1"/>
  <c r="M1153" i="5"/>
  <c r="I1153" i="5"/>
  <c r="J1153" i="5" s="1"/>
  <c r="M1152" i="5"/>
  <c r="I1152" i="5"/>
  <c r="J1152" i="5" s="1"/>
  <c r="M1151" i="5"/>
  <c r="I1151" i="5"/>
  <c r="J1151" i="5" s="1"/>
  <c r="M1150" i="5"/>
  <c r="I1150" i="5"/>
  <c r="J1150" i="5" s="1"/>
  <c r="M1149" i="5"/>
  <c r="I1149" i="5"/>
  <c r="J1149" i="5" s="1"/>
  <c r="M1148" i="5"/>
  <c r="I1148" i="5"/>
  <c r="J1148" i="5" s="1"/>
  <c r="M1147" i="5"/>
  <c r="I1147" i="5"/>
  <c r="J1147" i="5" s="1"/>
  <c r="M1146" i="5"/>
  <c r="I1146" i="5"/>
  <c r="J1146" i="5" s="1"/>
  <c r="M1145" i="5"/>
  <c r="I1145" i="5"/>
  <c r="J1145" i="5" s="1"/>
  <c r="M1144" i="5"/>
  <c r="I1144" i="5"/>
  <c r="J1144" i="5" s="1"/>
  <c r="M1143" i="5"/>
  <c r="I1143" i="5"/>
  <c r="J1143" i="5" s="1"/>
  <c r="M1142" i="5"/>
  <c r="I1142" i="5"/>
  <c r="J1142" i="5" s="1"/>
  <c r="M1141" i="5"/>
  <c r="I1141" i="5"/>
  <c r="J1141" i="5" s="1"/>
  <c r="M1140" i="5"/>
  <c r="I1140" i="5"/>
  <c r="J1140" i="5" s="1"/>
  <c r="M1139" i="5"/>
  <c r="I1139" i="5"/>
  <c r="J1139" i="5" s="1"/>
  <c r="M1138" i="5"/>
  <c r="I1138" i="5"/>
  <c r="J1138" i="5" s="1"/>
  <c r="M1137" i="5"/>
  <c r="I1137" i="5"/>
  <c r="J1137" i="5" s="1"/>
  <c r="M1136" i="5"/>
  <c r="I1136" i="5"/>
  <c r="J1136" i="5" s="1"/>
  <c r="M1135" i="5"/>
  <c r="I1135" i="5"/>
  <c r="J1135" i="5" s="1"/>
  <c r="M1134" i="5"/>
  <c r="I1134" i="5"/>
  <c r="J1134" i="5" s="1"/>
  <c r="M1133" i="5"/>
  <c r="I1133" i="5"/>
  <c r="J1133" i="5" s="1"/>
  <c r="M1132" i="5"/>
  <c r="I1132" i="5"/>
  <c r="J1132" i="5" s="1"/>
  <c r="M1131" i="5"/>
  <c r="I1131" i="5"/>
  <c r="J1131" i="5" s="1"/>
  <c r="M1130" i="5"/>
  <c r="I1130" i="5"/>
  <c r="J1130" i="5" s="1"/>
  <c r="M1129" i="5"/>
  <c r="I1129" i="5"/>
  <c r="J1129" i="5" s="1"/>
  <c r="M1128" i="5"/>
  <c r="I1128" i="5"/>
  <c r="J1128" i="5" s="1"/>
  <c r="M1127" i="5"/>
  <c r="I1127" i="5"/>
  <c r="J1127" i="5" s="1"/>
  <c r="M1126" i="5"/>
  <c r="I1126" i="5"/>
  <c r="J1126" i="5" s="1"/>
  <c r="M1125" i="5"/>
  <c r="I1125" i="5"/>
  <c r="J1125" i="5" s="1"/>
  <c r="M1124" i="5"/>
  <c r="I1124" i="5"/>
  <c r="J1124" i="5" s="1"/>
  <c r="M1123" i="5"/>
  <c r="I1123" i="5"/>
  <c r="J1123" i="5" s="1"/>
  <c r="M1122" i="5"/>
  <c r="I1122" i="5"/>
  <c r="J1122" i="5" s="1"/>
  <c r="M1121" i="5"/>
  <c r="I1121" i="5"/>
  <c r="J1121" i="5" s="1"/>
  <c r="M1120" i="5"/>
  <c r="I1120" i="5"/>
  <c r="J1120" i="5" s="1"/>
  <c r="M1119" i="5"/>
  <c r="I1119" i="5"/>
  <c r="J1119" i="5" s="1"/>
  <c r="M1118" i="5"/>
  <c r="I1118" i="5"/>
  <c r="J1118" i="5" s="1"/>
  <c r="M1117" i="5"/>
  <c r="I1117" i="5"/>
  <c r="J1117" i="5" s="1"/>
  <c r="M1116" i="5"/>
  <c r="I1116" i="5"/>
  <c r="J1116" i="5" s="1"/>
  <c r="M1115" i="5"/>
  <c r="I1115" i="5"/>
  <c r="J1115" i="5" s="1"/>
  <c r="M1114" i="5"/>
  <c r="I1114" i="5"/>
  <c r="J1114" i="5" s="1"/>
  <c r="M1113" i="5"/>
  <c r="I1113" i="5"/>
  <c r="J1113" i="5" s="1"/>
  <c r="M1112" i="5"/>
  <c r="I1112" i="5"/>
  <c r="J1112" i="5" s="1"/>
  <c r="M1111" i="5"/>
  <c r="I1111" i="5"/>
  <c r="J1111" i="5" s="1"/>
  <c r="M1110" i="5"/>
  <c r="I1110" i="5"/>
  <c r="J1110" i="5" s="1"/>
  <c r="M1109" i="5"/>
  <c r="I1109" i="5"/>
  <c r="J1109" i="5" s="1"/>
  <c r="M1108" i="5"/>
  <c r="I1108" i="5"/>
  <c r="J1108" i="5" s="1"/>
  <c r="M1107" i="5"/>
  <c r="I1107" i="5"/>
  <c r="J1107" i="5" s="1"/>
  <c r="M1106" i="5"/>
  <c r="I1106" i="5"/>
  <c r="J1106" i="5" s="1"/>
  <c r="M1105" i="5"/>
  <c r="I1105" i="5"/>
  <c r="J1105" i="5" s="1"/>
  <c r="M1104" i="5"/>
  <c r="I1104" i="5"/>
  <c r="J1104" i="5" s="1"/>
  <c r="M1103" i="5"/>
  <c r="I1103" i="5"/>
  <c r="J1103" i="5" s="1"/>
  <c r="M1102" i="5"/>
  <c r="I1102" i="5"/>
  <c r="J1102" i="5" s="1"/>
  <c r="M1101" i="5"/>
  <c r="I1101" i="5"/>
  <c r="J1101" i="5" s="1"/>
  <c r="M1100" i="5"/>
  <c r="I1100" i="5"/>
  <c r="J1100" i="5" s="1"/>
  <c r="M1099" i="5"/>
  <c r="I1099" i="5"/>
  <c r="J1099" i="5" s="1"/>
  <c r="M1098" i="5"/>
  <c r="I1098" i="5"/>
  <c r="J1098" i="5" s="1"/>
  <c r="M1097" i="5"/>
  <c r="I1097" i="5"/>
  <c r="J1097" i="5" s="1"/>
  <c r="M1096" i="5"/>
  <c r="I1096" i="5"/>
  <c r="J1096" i="5" s="1"/>
  <c r="M1095" i="5"/>
  <c r="I1095" i="5"/>
  <c r="J1095" i="5" s="1"/>
  <c r="M1094" i="5"/>
  <c r="I1094" i="5"/>
  <c r="J1094" i="5" s="1"/>
  <c r="M1093" i="5"/>
  <c r="I1093" i="5"/>
  <c r="J1093" i="5" s="1"/>
  <c r="M1092" i="5"/>
  <c r="I1092" i="5"/>
  <c r="J1092" i="5" s="1"/>
  <c r="M1091" i="5"/>
  <c r="I1091" i="5"/>
  <c r="J1091" i="5" s="1"/>
  <c r="M1090" i="5"/>
  <c r="I1090" i="5"/>
  <c r="J1090" i="5" s="1"/>
  <c r="M1089" i="5"/>
  <c r="I1089" i="5"/>
  <c r="J1089" i="5" s="1"/>
  <c r="M1088" i="5"/>
  <c r="I1088" i="5"/>
  <c r="J1088" i="5" s="1"/>
  <c r="M1087" i="5"/>
  <c r="I1087" i="5"/>
  <c r="J1087" i="5" s="1"/>
  <c r="M1086" i="5"/>
  <c r="I1086" i="5"/>
  <c r="J1086" i="5" s="1"/>
  <c r="M1085" i="5"/>
  <c r="I1085" i="5"/>
  <c r="J1085" i="5" s="1"/>
  <c r="M1084" i="5"/>
  <c r="I1084" i="5"/>
  <c r="J1084" i="5" s="1"/>
  <c r="M1083" i="5"/>
  <c r="I1083" i="5"/>
  <c r="J1083" i="5" s="1"/>
  <c r="M1082" i="5"/>
  <c r="I1082" i="5"/>
  <c r="J1082" i="5" s="1"/>
  <c r="M1081" i="5"/>
  <c r="I1081" i="5"/>
  <c r="J1081" i="5" s="1"/>
  <c r="M1080" i="5"/>
  <c r="I1080" i="5"/>
  <c r="J1080" i="5" s="1"/>
  <c r="M1079" i="5"/>
  <c r="I1079" i="5"/>
  <c r="J1079" i="5" s="1"/>
  <c r="M1078" i="5"/>
  <c r="I1078" i="5"/>
  <c r="J1078" i="5" s="1"/>
  <c r="M1077" i="5"/>
  <c r="I1077" i="5"/>
  <c r="J1077" i="5" s="1"/>
  <c r="M1076" i="5"/>
  <c r="I1076" i="5"/>
  <c r="J1076" i="5" s="1"/>
  <c r="M1075" i="5"/>
  <c r="I1075" i="5"/>
  <c r="J1075" i="5" s="1"/>
  <c r="M1074" i="5"/>
  <c r="I1074" i="5"/>
  <c r="J1074" i="5" s="1"/>
  <c r="M1073" i="5"/>
  <c r="I1073" i="5"/>
  <c r="J1073" i="5" s="1"/>
  <c r="M1072" i="5"/>
  <c r="I1072" i="5"/>
  <c r="J1072" i="5" s="1"/>
  <c r="M1071" i="5"/>
  <c r="I1071" i="5"/>
  <c r="J1071" i="5" s="1"/>
  <c r="M1070" i="5"/>
  <c r="I1070" i="5"/>
  <c r="J1070" i="5" s="1"/>
  <c r="M1069" i="5"/>
  <c r="I1069" i="5"/>
  <c r="J1069" i="5" s="1"/>
  <c r="M1068" i="5"/>
  <c r="I1068" i="5"/>
  <c r="J1068" i="5" s="1"/>
  <c r="M1067" i="5"/>
  <c r="I1067" i="5"/>
  <c r="J1067" i="5" s="1"/>
  <c r="M1066" i="5"/>
  <c r="I1066" i="5"/>
  <c r="J1066" i="5" s="1"/>
  <c r="M1065" i="5"/>
  <c r="I1065" i="5"/>
  <c r="J1065" i="5" s="1"/>
  <c r="M1064" i="5"/>
  <c r="I1064" i="5"/>
  <c r="J1064" i="5" s="1"/>
  <c r="M1063" i="5"/>
  <c r="I1063" i="5"/>
  <c r="J1063" i="5" s="1"/>
  <c r="M1062" i="5"/>
  <c r="I1062" i="5"/>
  <c r="J1062" i="5" s="1"/>
  <c r="M1061" i="5"/>
  <c r="I1061" i="5"/>
  <c r="J1061" i="5" s="1"/>
  <c r="M1060" i="5"/>
  <c r="I1060" i="5"/>
  <c r="J1060" i="5" s="1"/>
  <c r="M1059" i="5"/>
  <c r="I1059" i="5"/>
  <c r="J1059" i="5" s="1"/>
  <c r="M1058" i="5"/>
  <c r="I1058" i="5"/>
  <c r="J1058" i="5" s="1"/>
  <c r="M1057" i="5"/>
  <c r="I1057" i="5"/>
  <c r="J1057" i="5" s="1"/>
  <c r="M1056" i="5"/>
  <c r="I1056" i="5"/>
  <c r="J1056" i="5" s="1"/>
  <c r="M1055" i="5"/>
  <c r="I1055" i="5"/>
  <c r="J1055" i="5" s="1"/>
  <c r="M1054" i="5"/>
  <c r="I1054" i="5"/>
  <c r="J1054" i="5" s="1"/>
  <c r="M1053" i="5"/>
  <c r="I1053" i="5"/>
  <c r="J1053" i="5" s="1"/>
  <c r="M1052" i="5"/>
  <c r="I1052" i="5"/>
  <c r="J1052" i="5" s="1"/>
  <c r="M1051" i="5"/>
  <c r="I1051" i="5"/>
  <c r="J1051" i="5" s="1"/>
  <c r="M1050" i="5"/>
  <c r="I1050" i="5"/>
  <c r="J1050" i="5" s="1"/>
  <c r="M1049" i="5"/>
  <c r="I1049" i="5"/>
  <c r="J1049" i="5" s="1"/>
  <c r="M1048" i="5"/>
  <c r="I1048" i="5"/>
  <c r="J1048" i="5" s="1"/>
  <c r="M1047" i="5"/>
  <c r="I1047" i="5"/>
  <c r="J1047" i="5" s="1"/>
  <c r="M1046" i="5"/>
  <c r="I1046" i="5"/>
  <c r="J1046" i="5" s="1"/>
  <c r="M1045" i="5"/>
  <c r="I1045" i="5"/>
  <c r="J1045" i="5" s="1"/>
  <c r="M1044" i="5"/>
  <c r="I1044" i="5"/>
  <c r="J1044" i="5" s="1"/>
  <c r="M1043" i="5"/>
  <c r="I1043" i="5"/>
  <c r="J1043" i="5" s="1"/>
  <c r="M1042" i="5"/>
  <c r="I1042" i="5"/>
  <c r="J1042" i="5" s="1"/>
  <c r="M1041" i="5"/>
  <c r="I1041" i="5"/>
  <c r="J1041" i="5" s="1"/>
  <c r="M1040" i="5"/>
  <c r="I1040" i="5"/>
  <c r="J1040" i="5" s="1"/>
  <c r="M1039" i="5"/>
  <c r="I1039" i="5"/>
  <c r="J1039" i="5" s="1"/>
  <c r="M1038" i="5"/>
  <c r="I1038" i="5"/>
  <c r="J1038" i="5" s="1"/>
  <c r="M1037" i="5"/>
  <c r="I1037" i="5"/>
  <c r="J1037" i="5" s="1"/>
  <c r="M1036" i="5"/>
  <c r="I1036" i="5"/>
  <c r="J1036" i="5" s="1"/>
  <c r="M1035" i="5"/>
  <c r="I1035" i="5"/>
  <c r="J1035" i="5" s="1"/>
  <c r="M1034" i="5"/>
  <c r="I1034" i="5"/>
  <c r="J1034" i="5" s="1"/>
  <c r="M1033" i="5"/>
  <c r="I1033" i="5"/>
  <c r="J1033" i="5" s="1"/>
  <c r="M1032" i="5"/>
  <c r="I1032" i="5"/>
  <c r="J1032" i="5" s="1"/>
  <c r="M1031" i="5"/>
  <c r="I1031" i="5"/>
  <c r="J1031" i="5" s="1"/>
  <c r="M1030" i="5"/>
  <c r="I1030" i="5"/>
  <c r="J1030" i="5" s="1"/>
  <c r="M1029" i="5"/>
  <c r="I1029" i="5"/>
  <c r="J1029" i="5" s="1"/>
  <c r="M1028" i="5"/>
  <c r="I1028" i="5"/>
  <c r="J1028" i="5" s="1"/>
  <c r="M1027" i="5"/>
  <c r="I1027" i="5"/>
  <c r="J1027" i="5" s="1"/>
  <c r="M1026" i="5"/>
  <c r="I1026" i="5"/>
  <c r="J1026" i="5" s="1"/>
  <c r="M1025" i="5"/>
  <c r="I1025" i="5"/>
  <c r="J1025" i="5" s="1"/>
  <c r="M1024" i="5"/>
  <c r="I1024" i="5"/>
  <c r="J1024" i="5" s="1"/>
  <c r="M1023" i="5"/>
  <c r="I1023" i="5"/>
  <c r="J1023" i="5" s="1"/>
  <c r="M1022" i="5"/>
  <c r="I1022" i="5"/>
  <c r="J1022" i="5" s="1"/>
  <c r="M1021" i="5"/>
  <c r="I1021" i="5"/>
  <c r="J1021" i="5" s="1"/>
  <c r="M1020" i="5"/>
  <c r="I1020" i="5"/>
  <c r="J1020" i="5" s="1"/>
  <c r="M1019" i="5"/>
  <c r="I1019" i="5"/>
  <c r="J1019" i="5" s="1"/>
  <c r="M1018" i="5"/>
  <c r="I1018" i="5"/>
  <c r="J1018" i="5" s="1"/>
  <c r="M1017" i="5"/>
  <c r="I1017" i="5"/>
  <c r="J1017" i="5" s="1"/>
  <c r="M1016" i="5"/>
  <c r="I1016" i="5"/>
  <c r="J1016" i="5" s="1"/>
  <c r="M1015" i="5"/>
  <c r="I1015" i="5"/>
  <c r="J1015" i="5" s="1"/>
  <c r="M1014" i="5"/>
  <c r="I1014" i="5"/>
  <c r="J1014" i="5" s="1"/>
  <c r="M1013" i="5"/>
  <c r="I1013" i="5"/>
  <c r="J1013" i="5" s="1"/>
  <c r="M1012" i="5"/>
  <c r="I1012" i="5"/>
  <c r="J1012" i="5" s="1"/>
  <c r="M1011" i="5"/>
  <c r="I1011" i="5"/>
  <c r="J1011" i="5" s="1"/>
  <c r="M1010" i="5"/>
  <c r="I1010" i="5"/>
  <c r="J1010" i="5" s="1"/>
  <c r="M1009" i="5"/>
  <c r="I1009" i="5"/>
  <c r="J1009" i="5" s="1"/>
  <c r="M1008" i="5"/>
  <c r="I1008" i="5"/>
  <c r="J1008" i="5" s="1"/>
  <c r="M1007" i="5"/>
  <c r="I1007" i="5"/>
  <c r="J1007" i="5" s="1"/>
  <c r="M1006" i="5"/>
  <c r="I1006" i="5"/>
  <c r="J1006" i="5" s="1"/>
  <c r="M1005" i="5"/>
  <c r="I1005" i="5"/>
  <c r="J1005" i="5" s="1"/>
  <c r="M1004" i="5"/>
  <c r="I1004" i="5"/>
  <c r="J1004" i="5" s="1"/>
  <c r="M1003" i="5"/>
  <c r="I1003" i="5"/>
  <c r="J1003" i="5" s="1"/>
  <c r="M1002" i="5"/>
  <c r="I1002" i="5"/>
  <c r="J1002" i="5" s="1"/>
  <c r="M1001" i="5"/>
  <c r="I1001" i="5"/>
  <c r="J1001" i="5" s="1"/>
  <c r="M1000" i="5"/>
  <c r="I1000" i="5"/>
  <c r="J1000" i="5" s="1"/>
  <c r="M999" i="5"/>
  <c r="I999" i="5"/>
  <c r="J999" i="5" s="1"/>
  <c r="M998" i="5"/>
  <c r="I998" i="5"/>
  <c r="J998" i="5" s="1"/>
  <c r="M997" i="5"/>
  <c r="I997" i="5"/>
  <c r="J997" i="5" s="1"/>
  <c r="M996" i="5"/>
  <c r="I996" i="5"/>
  <c r="J996" i="5" s="1"/>
  <c r="M995" i="5"/>
  <c r="I995" i="5"/>
  <c r="J995" i="5" s="1"/>
  <c r="M994" i="5"/>
  <c r="I994" i="5"/>
  <c r="J994" i="5" s="1"/>
  <c r="M993" i="5"/>
  <c r="I993" i="5"/>
  <c r="J993" i="5" s="1"/>
  <c r="M992" i="5"/>
  <c r="I992" i="5"/>
  <c r="J992" i="5" s="1"/>
  <c r="M991" i="5"/>
  <c r="I991" i="5"/>
  <c r="J991" i="5" s="1"/>
  <c r="M990" i="5"/>
  <c r="I990" i="5"/>
  <c r="J990" i="5" s="1"/>
  <c r="M989" i="5"/>
  <c r="I989" i="5"/>
  <c r="J989" i="5" s="1"/>
  <c r="M988" i="5"/>
  <c r="I988" i="5"/>
  <c r="J988" i="5" s="1"/>
  <c r="M987" i="5"/>
  <c r="I987" i="5"/>
  <c r="J987" i="5" s="1"/>
  <c r="M986" i="5"/>
  <c r="I986" i="5"/>
  <c r="J986" i="5" s="1"/>
  <c r="M985" i="5"/>
  <c r="I985" i="5"/>
  <c r="J985" i="5" s="1"/>
  <c r="M984" i="5"/>
  <c r="I984" i="5"/>
  <c r="J984" i="5" s="1"/>
  <c r="M983" i="5"/>
  <c r="I983" i="5"/>
  <c r="J983" i="5" s="1"/>
  <c r="M982" i="5"/>
  <c r="I982" i="5"/>
  <c r="J982" i="5" s="1"/>
  <c r="M981" i="5"/>
  <c r="I981" i="5"/>
  <c r="J981" i="5" s="1"/>
  <c r="M980" i="5"/>
  <c r="I980" i="5"/>
  <c r="J980" i="5" s="1"/>
  <c r="M979" i="5"/>
  <c r="I979" i="5"/>
  <c r="J979" i="5" s="1"/>
  <c r="M978" i="5"/>
  <c r="I978" i="5"/>
  <c r="J978" i="5" s="1"/>
  <c r="M977" i="5"/>
  <c r="I977" i="5"/>
  <c r="J977" i="5" s="1"/>
  <c r="M976" i="5"/>
  <c r="I976" i="5"/>
  <c r="J976" i="5" s="1"/>
  <c r="M975" i="5"/>
  <c r="I975" i="5"/>
  <c r="J975" i="5" s="1"/>
  <c r="M974" i="5"/>
  <c r="I974" i="5"/>
  <c r="J974" i="5" s="1"/>
  <c r="M973" i="5"/>
  <c r="I973" i="5"/>
  <c r="J973" i="5" s="1"/>
  <c r="M972" i="5"/>
  <c r="I972" i="5"/>
  <c r="J972" i="5" s="1"/>
  <c r="M971" i="5"/>
  <c r="I971" i="5"/>
  <c r="J971" i="5" s="1"/>
  <c r="M970" i="5"/>
  <c r="I970" i="5"/>
  <c r="J970" i="5" s="1"/>
  <c r="M969" i="5"/>
  <c r="I969" i="5"/>
  <c r="J969" i="5" s="1"/>
  <c r="M968" i="5"/>
  <c r="I968" i="5"/>
  <c r="J968" i="5" s="1"/>
  <c r="M967" i="5"/>
  <c r="I967" i="5"/>
  <c r="J967" i="5" s="1"/>
  <c r="M966" i="5"/>
  <c r="I966" i="5"/>
  <c r="J966" i="5" s="1"/>
  <c r="M965" i="5"/>
  <c r="I965" i="5"/>
  <c r="J965" i="5" s="1"/>
  <c r="M964" i="5"/>
  <c r="I964" i="5"/>
  <c r="J964" i="5" s="1"/>
  <c r="M963" i="5"/>
  <c r="I963" i="5"/>
  <c r="J963" i="5" s="1"/>
  <c r="M962" i="5"/>
  <c r="I962" i="5"/>
  <c r="J962" i="5" s="1"/>
  <c r="M961" i="5"/>
  <c r="I961" i="5"/>
  <c r="J961" i="5" s="1"/>
  <c r="M960" i="5"/>
  <c r="I960" i="5"/>
  <c r="J960" i="5" s="1"/>
  <c r="M959" i="5"/>
  <c r="I959" i="5"/>
  <c r="J959" i="5" s="1"/>
  <c r="M958" i="5"/>
  <c r="I958" i="5"/>
  <c r="J958" i="5" s="1"/>
  <c r="M957" i="5"/>
  <c r="I957" i="5"/>
  <c r="J957" i="5" s="1"/>
  <c r="M956" i="5"/>
  <c r="I956" i="5"/>
  <c r="J956" i="5" s="1"/>
  <c r="M955" i="5"/>
  <c r="I955" i="5"/>
  <c r="J955" i="5" s="1"/>
  <c r="M954" i="5"/>
  <c r="I954" i="5"/>
  <c r="J954" i="5" s="1"/>
  <c r="M953" i="5"/>
  <c r="I953" i="5"/>
  <c r="J953" i="5" s="1"/>
  <c r="M952" i="5"/>
  <c r="I952" i="5"/>
  <c r="J952" i="5" s="1"/>
  <c r="M951" i="5"/>
  <c r="I951" i="5"/>
  <c r="J951" i="5" s="1"/>
  <c r="M950" i="5"/>
  <c r="I950" i="5"/>
  <c r="J950" i="5" s="1"/>
  <c r="M949" i="5"/>
  <c r="I949" i="5"/>
  <c r="J949" i="5" s="1"/>
  <c r="M948" i="5"/>
  <c r="I948" i="5"/>
  <c r="J948" i="5" s="1"/>
  <c r="M947" i="5"/>
  <c r="I947" i="5"/>
  <c r="J947" i="5" s="1"/>
  <c r="M946" i="5"/>
  <c r="I946" i="5"/>
  <c r="J946" i="5" s="1"/>
  <c r="M945" i="5"/>
  <c r="I945" i="5"/>
  <c r="J945" i="5" s="1"/>
  <c r="M944" i="5"/>
  <c r="I944" i="5"/>
  <c r="J944" i="5" s="1"/>
  <c r="M943" i="5"/>
  <c r="I943" i="5"/>
  <c r="J943" i="5" s="1"/>
  <c r="M942" i="5"/>
  <c r="I942" i="5"/>
  <c r="J942" i="5" s="1"/>
  <c r="M941" i="5"/>
  <c r="I941" i="5"/>
  <c r="J941" i="5" s="1"/>
  <c r="M940" i="5"/>
  <c r="I940" i="5"/>
  <c r="J940" i="5" s="1"/>
  <c r="M939" i="5"/>
  <c r="I939" i="5"/>
  <c r="J939" i="5" s="1"/>
  <c r="M938" i="5"/>
  <c r="I938" i="5"/>
  <c r="J938" i="5" s="1"/>
  <c r="M937" i="5"/>
  <c r="I937" i="5"/>
  <c r="J937" i="5" s="1"/>
  <c r="M936" i="5"/>
  <c r="I936" i="5"/>
  <c r="J936" i="5" s="1"/>
  <c r="M935" i="5"/>
  <c r="I935" i="5"/>
  <c r="J935" i="5" s="1"/>
  <c r="M934" i="5"/>
  <c r="I934" i="5"/>
  <c r="J934" i="5" s="1"/>
  <c r="M933" i="5"/>
  <c r="I933" i="5"/>
  <c r="J933" i="5" s="1"/>
  <c r="M932" i="5"/>
  <c r="I932" i="5"/>
  <c r="J932" i="5" s="1"/>
  <c r="M931" i="5"/>
  <c r="I931" i="5"/>
  <c r="J931" i="5" s="1"/>
  <c r="M930" i="5"/>
  <c r="I930" i="5"/>
  <c r="J930" i="5" s="1"/>
  <c r="M929" i="5"/>
  <c r="I929" i="5"/>
  <c r="J929" i="5" s="1"/>
  <c r="M928" i="5"/>
  <c r="I928" i="5"/>
  <c r="J928" i="5" s="1"/>
  <c r="M927" i="5"/>
  <c r="I927" i="5"/>
  <c r="J927" i="5" s="1"/>
  <c r="M926" i="5"/>
  <c r="I926" i="5"/>
  <c r="J926" i="5" s="1"/>
  <c r="M925" i="5"/>
  <c r="I925" i="5"/>
  <c r="J925" i="5" s="1"/>
  <c r="M924" i="5"/>
  <c r="I924" i="5"/>
  <c r="J924" i="5" s="1"/>
  <c r="M923" i="5"/>
  <c r="I923" i="5"/>
  <c r="J923" i="5" s="1"/>
  <c r="M922" i="5"/>
  <c r="I922" i="5"/>
  <c r="J922" i="5" s="1"/>
  <c r="M921" i="5"/>
  <c r="I921" i="5"/>
  <c r="J921" i="5" s="1"/>
  <c r="M920" i="5"/>
  <c r="I920" i="5"/>
  <c r="J920" i="5" s="1"/>
  <c r="M919" i="5"/>
  <c r="I919" i="5"/>
  <c r="J919" i="5" s="1"/>
  <c r="M918" i="5"/>
  <c r="I918" i="5"/>
  <c r="J918" i="5" s="1"/>
  <c r="M917" i="5"/>
  <c r="I917" i="5"/>
  <c r="J917" i="5" s="1"/>
  <c r="M916" i="5"/>
  <c r="I916" i="5"/>
  <c r="J916" i="5" s="1"/>
  <c r="M915" i="5"/>
  <c r="I915" i="5"/>
  <c r="J915" i="5" s="1"/>
  <c r="M914" i="5"/>
  <c r="I914" i="5"/>
  <c r="J914" i="5" s="1"/>
  <c r="M913" i="5"/>
  <c r="I913" i="5"/>
  <c r="J913" i="5" s="1"/>
  <c r="M912" i="5"/>
  <c r="I912" i="5"/>
  <c r="J912" i="5" s="1"/>
  <c r="M911" i="5"/>
  <c r="I911" i="5"/>
  <c r="J911" i="5" s="1"/>
  <c r="M910" i="5"/>
  <c r="I910" i="5"/>
  <c r="J910" i="5" s="1"/>
  <c r="M909" i="5"/>
  <c r="I909" i="5"/>
  <c r="J909" i="5" s="1"/>
  <c r="M908" i="5"/>
  <c r="I908" i="5"/>
  <c r="J908" i="5" s="1"/>
  <c r="M907" i="5"/>
  <c r="I907" i="5"/>
  <c r="J907" i="5" s="1"/>
  <c r="M906" i="5"/>
  <c r="I906" i="5"/>
  <c r="J906" i="5" s="1"/>
  <c r="M905" i="5"/>
  <c r="I905" i="5"/>
  <c r="J905" i="5" s="1"/>
  <c r="M904" i="5"/>
  <c r="I904" i="5"/>
  <c r="J904" i="5" s="1"/>
  <c r="M903" i="5"/>
  <c r="I903" i="5"/>
  <c r="J903" i="5" s="1"/>
  <c r="M902" i="5"/>
  <c r="I902" i="5"/>
  <c r="J902" i="5" s="1"/>
  <c r="M901" i="5"/>
  <c r="I901" i="5"/>
  <c r="J901" i="5" s="1"/>
  <c r="M900" i="5"/>
  <c r="I900" i="5"/>
  <c r="J900" i="5" s="1"/>
  <c r="M899" i="5"/>
  <c r="I899" i="5"/>
  <c r="J899" i="5" s="1"/>
  <c r="M898" i="5"/>
  <c r="I898" i="5"/>
  <c r="J898" i="5" s="1"/>
  <c r="M897" i="5"/>
  <c r="I897" i="5"/>
  <c r="J897" i="5" s="1"/>
  <c r="M896" i="5"/>
  <c r="I896" i="5"/>
  <c r="J896" i="5" s="1"/>
  <c r="M895" i="5"/>
  <c r="I895" i="5"/>
  <c r="J895" i="5" s="1"/>
  <c r="M894" i="5"/>
  <c r="I894" i="5"/>
  <c r="J894" i="5" s="1"/>
  <c r="M893" i="5"/>
  <c r="I893" i="5"/>
  <c r="J893" i="5" s="1"/>
  <c r="M892" i="5"/>
  <c r="I892" i="5"/>
  <c r="J892" i="5" s="1"/>
  <c r="M891" i="5"/>
  <c r="I891" i="5"/>
  <c r="J891" i="5" s="1"/>
  <c r="M890" i="5"/>
  <c r="I890" i="5"/>
  <c r="J890" i="5" s="1"/>
  <c r="M889" i="5"/>
  <c r="I889" i="5"/>
  <c r="J889" i="5" s="1"/>
  <c r="M888" i="5"/>
  <c r="I888" i="5"/>
  <c r="J888" i="5" s="1"/>
  <c r="M887" i="5"/>
  <c r="I887" i="5"/>
  <c r="J887" i="5" s="1"/>
  <c r="M886" i="5"/>
  <c r="I886" i="5"/>
  <c r="J886" i="5" s="1"/>
  <c r="M885" i="5"/>
  <c r="I885" i="5"/>
  <c r="J885" i="5" s="1"/>
  <c r="M884" i="5"/>
  <c r="I884" i="5"/>
  <c r="J884" i="5" s="1"/>
  <c r="M883" i="5"/>
  <c r="I883" i="5"/>
  <c r="J883" i="5" s="1"/>
  <c r="M882" i="5"/>
  <c r="I882" i="5"/>
  <c r="J882" i="5" s="1"/>
  <c r="M881" i="5"/>
  <c r="I881" i="5"/>
  <c r="J881" i="5" s="1"/>
  <c r="M880" i="5"/>
  <c r="I880" i="5"/>
  <c r="J880" i="5" s="1"/>
  <c r="M879" i="5"/>
  <c r="I879" i="5"/>
  <c r="J879" i="5" s="1"/>
  <c r="M878" i="5"/>
  <c r="I878" i="5"/>
  <c r="J878" i="5" s="1"/>
  <c r="M877" i="5"/>
  <c r="I877" i="5"/>
  <c r="J877" i="5" s="1"/>
  <c r="M876" i="5"/>
  <c r="I876" i="5"/>
  <c r="J876" i="5" s="1"/>
  <c r="M875" i="5"/>
  <c r="I875" i="5"/>
  <c r="J875" i="5" s="1"/>
  <c r="M874" i="5"/>
  <c r="I874" i="5"/>
  <c r="J874" i="5" s="1"/>
  <c r="M873" i="5"/>
  <c r="I873" i="5"/>
  <c r="J873" i="5" s="1"/>
  <c r="M872" i="5"/>
  <c r="I872" i="5"/>
  <c r="J872" i="5" s="1"/>
  <c r="M871" i="5"/>
  <c r="I871" i="5"/>
  <c r="J871" i="5" s="1"/>
  <c r="M870" i="5"/>
  <c r="I870" i="5"/>
  <c r="J870" i="5" s="1"/>
  <c r="M869" i="5"/>
  <c r="I869" i="5"/>
  <c r="J869" i="5" s="1"/>
  <c r="M868" i="5"/>
  <c r="I868" i="5"/>
  <c r="J868" i="5" s="1"/>
  <c r="M867" i="5"/>
  <c r="I867" i="5"/>
  <c r="J867" i="5" s="1"/>
  <c r="M866" i="5"/>
  <c r="I866" i="5"/>
  <c r="J866" i="5" s="1"/>
  <c r="M865" i="5"/>
  <c r="I865" i="5"/>
  <c r="J865" i="5" s="1"/>
  <c r="M864" i="5"/>
  <c r="I864" i="5"/>
  <c r="J864" i="5" s="1"/>
  <c r="M863" i="5"/>
  <c r="I863" i="5"/>
  <c r="J863" i="5" s="1"/>
  <c r="M862" i="5"/>
  <c r="I862" i="5"/>
  <c r="J862" i="5" s="1"/>
  <c r="M861" i="5"/>
  <c r="I861" i="5"/>
  <c r="J861" i="5" s="1"/>
  <c r="M860" i="5"/>
  <c r="I860" i="5"/>
  <c r="J860" i="5" s="1"/>
  <c r="M859" i="5"/>
  <c r="I859" i="5"/>
  <c r="J859" i="5" s="1"/>
  <c r="M858" i="5"/>
  <c r="I858" i="5"/>
  <c r="J858" i="5" s="1"/>
  <c r="M857" i="5"/>
  <c r="I857" i="5"/>
  <c r="J857" i="5" s="1"/>
  <c r="M856" i="5"/>
  <c r="I856" i="5"/>
  <c r="J856" i="5" s="1"/>
  <c r="M855" i="5"/>
  <c r="I855" i="5"/>
  <c r="J855" i="5" s="1"/>
  <c r="M854" i="5"/>
  <c r="I854" i="5"/>
  <c r="J854" i="5" s="1"/>
  <c r="M853" i="5"/>
  <c r="I853" i="5"/>
  <c r="J853" i="5" s="1"/>
  <c r="M852" i="5"/>
  <c r="I852" i="5"/>
  <c r="J852" i="5" s="1"/>
  <c r="M851" i="5"/>
  <c r="I851" i="5"/>
  <c r="J851" i="5" s="1"/>
  <c r="M850" i="5"/>
  <c r="I850" i="5"/>
  <c r="J850" i="5" s="1"/>
  <c r="M849" i="5"/>
  <c r="I849" i="5"/>
  <c r="J849" i="5" s="1"/>
  <c r="M848" i="5"/>
  <c r="I848" i="5"/>
  <c r="J848" i="5" s="1"/>
  <c r="M847" i="5"/>
  <c r="I847" i="5"/>
  <c r="J847" i="5" s="1"/>
  <c r="M846" i="5"/>
  <c r="I846" i="5"/>
  <c r="J846" i="5" s="1"/>
  <c r="M845" i="5"/>
  <c r="I845" i="5"/>
  <c r="J845" i="5" s="1"/>
  <c r="M844" i="5"/>
  <c r="I844" i="5"/>
  <c r="J844" i="5" s="1"/>
  <c r="M843" i="5"/>
  <c r="I843" i="5"/>
  <c r="J843" i="5" s="1"/>
  <c r="M842" i="5"/>
  <c r="I842" i="5"/>
  <c r="J842" i="5" s="1"/>
  <c r="M841" i="5"/>
  <c r="I841" i="5"/>
  <c r="J841" i="5" s="1"/>
  <c r="M840" i="5"/>
  <c r="I840" i="5"/>
  <c r="J840" i="5" s="1"/>
  <c r="M839" i="5"/>
  <c r="I839" i="5"/>
  <c r="J839" i="5" s="1"/>
  <c r="M838" i="5"/>
  <c r="I838" i="5"/>
  <c r="J838" i="5" s="1"/>
  <c r="M837" i="5"/>
  <c r="I837" i="5"/>
  <c r="J837" i="5" s="1"/>
  <c r="M836" i="5"/>
  <c r="I836" i="5"/>
  <c r="J836" i="5" s="1"/>
  <c r="M835" i="5"/>
  <c r="I835" i="5"/>
  <c r="J835" i="5" s="1"/>
  <c r="M834" i="5"/>
  <c r="I834" i="5"/>
  <c r="J834" i="5" s="1"/>
  <c r="M833" i="5"/>
  <c r="I833" i="5"/>
  <c r="J833" i="5" s="1"/>
  <c r="M832" i="5"/>
  <c r="I832" i="5"/>
  <c r="J832" i="5" s="1"/>
  <c r="M831" i="5"/>
  <c r="I831" i="5"/>
  <c r="J831" i="5" s="1"/>
  <c r="M830" i="5"/>
  <c r="I830" i="5"/>
  <c r="J830" i="5" s="1"/>
  <c r="M829" i="5"/>
  <c r="I829" i="5"/>
  <c r="J829" i="5" s="1"/>
  <c r="M828" i="5"/>
  <c r="I828" i="5"/>
  <c r="J828" i="5" s="1"/>
  <c r="M827" i="5"/>
  <c r="I827" i="5"/>
  <c r="J827" i="5" s="1"/>
  <c r="M826" i="5"/>
  <c r="I826" i="5"/>
  <c r="J826" i="5" s="1"/>
  <c r="M825" i="5"/>
  <c r="I825" i="5"/>
  <c r="J825" i="5" s="1"/>
  <c r="M824" i="5"/>
  <c r="I824" i="5"/>
  <c r="J824" i="5" s="1"/>
  <c r="M823" i="5"/>
  <c r="I823" i="5"/>
  <c r="J823" i="5" s="1"/>
  <c r="M822" i="5"/>
  <c r="I822" i="5"/>
  <c r="J822" i="5" s="1"/>
  <c r="M821" i="5"/>
  <c r="I821" i="5"/>
  <c r="J821" i="5" s="1"/>
  <c r="M820" i="5"/>
  <c r="I820" i="5"/>
  <c r="J820" i="5" s="1"/>
  <c r="M819" i="5"/>
  <c r="I819" i="5"/>
  <c r="J819" i="5" s="1"/>
  <c r="M818" i="5"/>
  <c r="I818" i="5"/>
  <c r="J818" i="5" s="1"/>
  <c r="M817" i="5"/>
  <c r="I817" i="5"/>
  <c r="J817" i="5" s="1"/>
  <c r="M816" i="5"/>
  <c r="I816" i="5"/>
  <c r="J816" i="5" s="1"/>
  <c r="M815" i="5"/>
  <c r="I815" i="5"/>
  <c r="J815" i="5" s="1"/>
  <c r="M814" i="5"/>
  <c r="I814" i="5"/>
  <c r="J814" i="5" s="1"/>
  <c r="M813" i="5"/>
  <c r="I813" i="5"/>
  <c r="J813" i="5" s="1"/>
  <c r="M812" i="5"/>
  <c r="I812" i="5"/>
  <c r="J812" i="5" s="1"/>
  <c r="M811" i="5"/>
  <c r="I811" i="5"/>
  <c r="J811" i="5" s="1"/>
  <c r="M810" i="5"/>
  <c r="I810" i="5"/>
  <c r="J810" i="5" s="1"/>
  <c r="M809" i="5"/>
  <c r="I809" i="5"/>
  <c r="J809" i="5" s="1"/>
  <c r="M808" i="5"/>
  <c r="I808" i="5"/>
  <c r="J808" i="5" s="1"/>
  <c r="M807" i="5"/>
  <c r="I807" i="5"/>
  <c r="J807" i="5" s="1"/>
  <c r="M806" i="5"/>
  <c r="I806" i="5"/>
  <c r="J806" i="5" s="1"/>
  <c r="M805" i="5"/>
  <c r="I805" i="5"/>
  <c r="J805" i="5" s="1"/>
  <c r="M804" i="5"/>
  <c r="I804" i="5"/>
  <c r="J804" i="5" s="1"/>
  <c r="M803" i="5"/>
  <c r="I803" i="5"/>
  <c r="J803" i="5" s="1"/>
  <c r="M802" i="5"/>
  <c r="I802" i="5"/>
  <c r="J802" i="5" s="1"/>
  <c r="M801" i="5"/>
  <c r="I801" i="5"/>
  <c r="J801" i="5" s="1"/>
  <c r="M800" i="5"/>
  <c r="I800" i="5"/>
  <c r="J800" i="5" s="1"/>
  <c r="M799" i="5"/>
  <c r="I799" i="5"/>
  <c r="J799" i="5" s="1"/>
  <c r="M798" i="5"/>
  <c r="I798" i="5"/>
  <c r="J798" i="5" s="1"/>
  <c r="M797" i="5"/>
  <c r="I797" i="5"/>
  <c r="J797" i="5" s="1"/>
  <c r="M796" i="5"/>
  <c r="I796" i="5"/>
  <c r="J796" i="5" s="1"/>
  <c r="M795" i="5"/>
  <c r="I795" i="5"/>
  <c r="J795" i="5" s="1"/>
  <c r="M794" i="5"/>
  <c r="I794" i="5"/>
  <c r="J794" i="5" s="1"/>
  <c r="M793" i="5"/>
  <c r="I793" i="5"/>
  <c r="J793" i="5" s="1"/>
  <c r="M792" i="5"/>
  <c r="I792" i="5"/>
  <c r="J792" i="5" s="1"/>
  <c r="M791" i="5"/>
  <c r="I791" i="5"/>
  <c r="J791" i="5" s="1"/>
  <c r="M790" i="5"/>
  <c r="I790" i="5"/>
  <c r="J790" i="5" s="1"/>
  <c r="M789" i="5"/>
  <c r="I789" i="5"/>
  <c r="J789" i="5" s="1"/>
  <c r="M788" i="5"/>
  <c r="I788" i="5"/>
  <c r="J788" i="5" s="1"/>
  <c r="M787" i="5"/>
  <c r="I787" i="5"/>
  <c r="J787" i="5" s="1"/>
  <c r="M786" i="5"/>
  <c r="I786" i="5"/>
  <c r="J786" i="5" s="1"/>
  <c r="M785" i="5"/>
  <c r="I785" i="5"/>
  <c r="J785" i="5" s="1"/>
  <c r="M784" i="5"/>
  <c r="I784" i="5"/>
  <c r="J784" i="5" s="1"/>
  <c r="M783" i="5"/>
  <c r="I783" i="5"/>
  <c r="J783" i="5" s="1"/>
  <c r="M782" i="5"/>
  <c r="I782" i="5"/>
  <c r="J782" i="5" s="1"/>
  <c r="M781" i="5"/>
  <c r="I781" i="5"/>
  <c r="J781" i="5" s="1"/>
  <c r="M780" i="5"/>
  <c r="I780" i="5"/>
  <c r="J780" i="5" s="1"/>
  <c r="M779" i="5"/>
  <c r="I779" i="5"/>
  <c r="J779" i="5" s="1"/>
  <c r="M778" i="5"/>
  <c r="I778" i="5"/>
  <c r="J778" i="5" s="1"/>
  <c r="M777" i="5"/>
  <c r="I777" i="5"/>
  <c r="J777" i="5" s="1"/>
  <c r="M776" i="5"/>
  <c r="I776" i="5"/>
  <c r="J776" i="5" s="1"/>
  <c r="M775" i="5"/>
  <c r="I775" i="5"/>
  <c r="J775" i="5" s="1"/>
  <c r="M774" i="5"/>
  <c r="I774" i="5"/>
  <c r="J774" i="5" s="1"/>
  <c r="M773" i="5"/>
  <c r="I773" i="5"/>
  <c r="J773" i="5" s="1"/>
  <c r="M772" i="5"/>
  <c r="I772" i="5"/>
  <c r="J772" i="5" s="1"/>
  <c r="M771" i="5"/>
  <c r="I771" i="5"/>
  <c r="J771" i="5" s="1"/>
  <c r="M770" i="5"/>
  <c r="I770" i="5"/>
  <c r="J770" i="5" s="1"/>
  <c r="M769" i="5"/>
  <c r="I769" i="5"/>
  <c r="J769" i="5" s="1"/>
  <c r="M768" i="5"/>
  <c r="I768" i="5"/>
  <c r="J768" i="5" s="1"/>
  <c r="M767" i="5"/>
  <c r="I767" i="5"/>
  <c r="J767" i="5" s="1"/>
  <c r="M766" i="5"/>
  <c r="I766" i="5"/>
  <c r="J766" i="5" s="1"/>
  <c r="M765" i="5"/>
  <c r="I765" i="5"/>
  <c r="J765" i="5" s="1"/>
  <c r="M764" i="5"/>
  <c r="I764" i="5"/>
  <c r="J764" i="5" s="1"/>
  <c r="M763" i="5"/>
  <c r="I763" i="5"/>
  <c r="J763" i="5" s="1"/>
  <c r="M762" i="5"/>
  <c r="I762" i="5"/>
  <c r="J762" i="5" s="1"/>
  <c r="M761" i="5"/>
  <c r="I761" i="5"/>
  <c r="J761" i="5" s="1"/>
  <c r="M760" i="5"/>
  <c r="I760" i="5"/>
  <c r="J760" i="5" s="1"/>
  <c r="M759" i="5"/>
  <c r="I759" i="5"/>
  <c r="J759" i="5" s="1"/>
  <c r="M758" i="5"/>
  <c r="I758" i="5"/>
  <c r="J758" i="5" s="1"/>
  <c r="M757" i="5"/>
  <c r="I757" i="5"/>
  <c r="J757" i="5" s="1"/>
  <c r="M756" i="5"/>
  <c r="I756" i="5"/>
  <c r="J756" i="5" s="1"/>
  <c r="M755" i="5"/>
  <c r="I755" i="5"/>
  <c r="J755" i="5" s="1"/>
  <c r="M754" i="5"/>
  <c r="I754" i="5"/>
  <c r="J754" i="5" s="1"/>
  <c r="M753" i="5"/>
  <c r="I753" i="5"/>
  <c r="J753" i="5" s="1"/>
  <c r="M752" i="5"/>
  <c r="I752" i="5"/>
  <c r="J752" i="5" s="1"/>
  <c r="M751" i="5"/>
  <c r="I751" i="5"/>
  <c r="J751" i="5" s="1"/>
  <c r="M750" i="5"/>
  <c r="I750" i="5"/>
  <c r="J750" i="5" s="1"/>
  <c r="M749" i="5"/>
  <c r="I749" i="5"/>
  <c r="J749" i="5" s="1"/>
  <c r="M748" i="5"/>
  <c r="I748" i="5"/>
  <c r="J748" i="5" s="1"/>
  <c r="M747" i="5"/>
  <c r="I747" i="5"/>
  <c r="J747" i="5" s="1"/>
  <c r="M746" i="5"/>
  <c r="I746" i="5"/>
  <c r="J746" i="5" s="1"/>
  <c r="M745" i="5"/>
  <c r="I745" i="5"/>
  <c r="J745" i="5" s="1"/>
  <c r="M744" i="5"/>
  <c r="I744" i="5"/>
  <c r="J744" i="5" s="1"/>
  <c r="M743" i="5"/>
  <c r="I743" i="5"/>
  <c r="J743" i="5" s="1"/>
  <c r="M742" i="5"/>
  <c r="I742" i="5"/>
  <c r="J742" i="5" s="1"/>
  <c r="M741" i="5"/>
  <c r="I741" i="5"/>
  <c r="J741" i="5" s="1"/>
  <c r="M740" i="5"/>
  <c r="I740" i="5"/>
  <c r="J740" i="5" s="1"/>
  <c r="M739" i="5"/>
  <c r="I739" i="5"/>
  <c r="J739" i="5" s="1"/>
  <c r="M738" i="5"/>
  <c r="I738" i="5"/>
  <c r="J738" i="5" s="1"/>
  <c r="M737" i="5"/>
  <c r="I737" i="5"/>
  <c r="J737" i="5" s="1"/>
  <c r="M736" i="5"/>
  <c r="I736" i="5"/>
  <c r="J736" i="5" s="1"/>
  <c r="M735" i="5"/>
  <c r="I735" i="5"/>
  <c r="J735" i="5" s="1"/>
  <c r="M734" i="5"/>
  <c r="I734" i="5"/>
  <c r="J734" i="5" s="1"/>
  <c r="M733" i="5"/>
  <c r="I733" i="5"/>
  <c r="J733" i="5" s="1"/>
  <c r="M732" i="5"/>
  <c r="I732" i="5"/>
  <c r="J732" i="5" s="1"/>
  <c r="M731" i="5"/>
  <c r="I731" i="5"/>
  <c r="J731" i="5" s="1"/>
  <c r="M730" i="5"/>
  <c r="I730" i="5"/>
  <c r="J730" i="5" s="1"/>
  <c r="M729" i="5"/>
  <c r="I729" i="5"/>
  <c r="J729" i="5" s="1"/>
  <c r="M728" i="5"/>
  <c r="I728" i="5"/>
  <c r="J728" i="5" s="1"/>
  <c r="M727" i="5"/>
  <c r="I727" i="5"/>
  <c r="J727" i="5" s="1"/>
  <c r="M726" i="5"/>
  <c r="I726" i="5"/>
  <c r="J726" i="5" s="1"/>
  <c r="M725" i="5"/>
  <c r="I725" i="5"/>
  <c r="J725" i="5" s="1"/>
  <c r="M724" i="5"/>
  <c r="I724" i="5"/>
  <c r="J724" i="5" s="1"/>
  <c r="M723" i="5"/>
  <c r="I723" i="5"/>
  <c r="J723" i="5" s="1"/>
  <c r="M722" i="5"/>
  <c r="I722" i="5"/>
  <c r="J722" i="5" s="1"/>
  <c r="M721" i="5"/>
  <c r="I721" i="5"/>
  <c r="J721" i="5" s="1"/>
  <c r="M720" i="5"/>
  <c r="I720" i="5"/>
  <c r="J720" i="5" s="1"/>
  <c r="M719" i="5"/>
  <c r="J719" i="5"/>
  <c r="I719" i="5"/>
  <c r="M718" i="5"/>
  <c r="I718" i="5"/>
  <c r="J718" i="5" s="1"/>
  <c r="M717" i="5"/>
  <c r="I717" i="5"/>
  <c r="J717" i="5" s="1"/>
  <c r="M716" i="5"/>
  <c r="I716" i="5"/>
  <c r="J716" i="5" s="1"/>
  <c r="M715" i="5"/>
  <c r="I715" i="5"/>
  <c r="J715" i="5" s="1"/>
  <c r="M714" i="5"/>
  <c r="I714" i="5"/>
  <c r="J714" i="5" s="1"/>
  <c r="M713" i="5"/>
  <c r="I713" i="5"/>
  <c r="J713" i="5" s="1"/>
  <c r="M712" i="5"/>
  <c r="I712" i="5"/>
  <c r="J712" i="5" s="1"/>
  <c r="M711" i="5"/>
  <c r="I711" i="5"/>
  <c r="J711" i="5" s="1"/>
  <c r="M710" i="5"/>
  <c r="I710" i="5"/>
  <c r="J710" i="5" s="1"/>
  <c r="M709" i="5"/>
  <c r="I709" i="5"/>
  <c r="J709" i="5" s="1"/>
  <c r="M708" i="5"/>
  <c r="I708" i="5"/>
  <c r="J708" i="5" s="1"/>
  <c r="M707" i="5"/>
  <c r="I707" i="5"/>
  <c r="J707" i="5" s="1"/>
  <c r="M706" i="5"/>
  <c r="I706" i="5"/>
  <c r="J706" i="5" s="1"/>
  <c r="M705" i="5"/>
  <c r="I705" i="5"/>
  <c r="J705" i="5" s="1"/>
  <c r="M704" i="5"/>
  <c r="I704" i="5"/>
  <c r="J704" i="5" s="1"/>
  <c r="M703" i="5"/>
  <c r="J703" i="5"/>
  <c r="I703" i="5"/>
  <c r="M702" i="5"/>
  <c r="I702" i="5"/>
  <c r="J702" i="5" s="1"/>
  <c r="M701" i="5"/>
  <c r="I701" i="5"/>
  <c r="J701" i="5" s="1"/>
  <c r="M700" i="5"/>
  <c r="I700" i="5"/>
  <c r="J700" i="5" s="1"/>
  <c r="M699" i="5"/>
  <c r="I699" i="5"/>
  <c r="J699" i="5" s="1"/>
  <c r="M698" i="5"/>
  <c r="I698" i="5"/>
  <c r="J698" i="5" s="1"/>
  <c r="M697" i="5"/>
  <c r="I697" i="5"/>
  <c r="J697" i="5" s="1"/>
  <c r="M696" i="5"/>
  <c r="I696" i="5"/>
  <c r="J696" i="5" s="1"/>
  <c r="M695" i="5"/>
  <c r="I695" i="5"/>
  <c r="J695" i="5" s="1"/>
  <c r="M694" i="5"/>
  <c r="I694" i="5"/>
  <c r="J694" i="5" s="1"/>
  <c r="M693" i="5"/>
  <c r="I693" i="5"/>
  <c r="J693" i="5" s="1"/>
  <c r="M692" i="5"/>
  <c r="I692" i="5"/>
  <c r="J692" i="5" s="1"/>
  <c r="M691" i="5"/>
  <c r="I691" i="5"/>
  <c r="J691" i="5" s="1"/>
  <c r="M690" i="5"/>
  <c r="I690" i="5"/>
  <c r="J690" i="5" s="1"/>
  <c r="M689" i="5"/>
  <c r="I689" i="5"/>
  <c r="J689" i="5" s="1"/>
  <c r="M688" i="5"/>
  <c r="I688" i="5"/>
  <c r="J688" i="5" s="1"/>
  <c r="M687" i="5"/>
  <c r="J687" i="5"/>
  <c r="I687" i="5"/>
  <c r="M686" i="5"/>
  <c r="I686" i="5"/>
  <c r="J686" i="5" s="1"/>
  <c r="M685" i="5"/>
  <c r="I685" i="5"/>
  <c r="J685" i="5" s="1"/>
  <c r="M684" i="5"/>
  <c r="I684" i="5"/>
  <c r="J684" i="5" s="1"/>
  <c r="M683" i="5"/>
  <c r="I683" i="5"/>
  <c r="J683" i="5" s="1"/>
  <c r="M682" i="5"/>
  <c r="I682" i="5"/>
  <c r="J682" i="5" s="1"/>
  <c r="M681" i="5"/>
  <c r="I681" i="5"/>
  <c r="J681" i="5" s="1"/>
  <c r="M680" i="5"/>
  <c r="I680" i="5"/>
  <c r="J680" i="5" s="1"/>
  <c r="M679" i="5"/>
  <c r="I679" i="5"/>
  <c r="J679" i="5" s="1"/>
  <c r="M678" i="5"/>
  <c r="I678" i="5"/>
  <c r="J678" i="5" s="1"/>
  <c r="M677" i="5"/>
  <c r="I677" i="5"/>
  <c r="J677" i="5" s="1"/>
  <c r="M676" i="5"/>
  <c r="I676" i="5"/>
  <c r="J676" i="5" s="1"/>
  <c r="M675" i="5"/>
  <c r="I675" i="5"/>
  <c r="J675" i="5" s="1"/>
  <c r="M674" i="5"/>
  <c r="I674" i="5"/>
  <c r="J674" i="5" s="1"/>
  <c r="M673" i="5"/>
  <c r="I673" i="5"/>
  <c r="J673" i="5" s="1"/>
  <c r="M672" i="5"/>
  <c r="I672" i="5"/>
  <c r="J672" i="5" s="1"/>
  <c r="M671" i="5"/>
  <c r="J671" i="5"/>
  <c r="I671" i="5"/>
  <c r="M670" i="5"/>
  <c r="I670" i="5"/>
  <c r="J670" i="5" s="1"/>
  <c r="M669" i="5"/>
  <c r="I669" i="5"/>
  <c r="J669" i="5" s="1"/>
  <c r="M668" i="5"/>
  <c r="I668" i="5"/>
  <c r="J668" i="5" s="1"/>
  <c r="M667" i="5"/>
  <c r="I667" i="5"/>
  <c r="J667" i="5" s="1"/>
  <c r="M666" i="5"/>
  <c r="I666" i="5"/>
  <c r="J666" i="5" s="1"/>
  <c r="M665" i="5"/>
  <c r="I665" i="5"/>
  <c r="J665" i="5" s="1"/>
  <c r="M664" i="5"/>
  <c r="I664" i="5"/>
  <c r="J664" i="5" s="1"/>
  <c r="M663" i="5"/>
  <c r="I663" i="5"/>
  <c r="J663" i="5" s="1"/>
  <c r="M662" i="5"/>
  <c r="I662" i="5"/>
  <c r="J662" i="5" s="1"/>
  <c r="M661" i="5"/>
  <c r="I661" i="5"/>
  <c r="J661" i="5" s="1"/>
  <c r="M660" i="5"/>
  <c r="I660" i="5"/>
  <c r="J660" i="5" s="1"/>
  <c r="M659" i="5"/>
  <c r="I659" i="5"/>
  <c r="J659" i="5" s="1"/>
  <c r="M658" i="5"/>
  <c r="I658" i="5"/>
  <c r="J658" i="5" s="1"/>
  <c r="M657" i="5"/>
  <c r="I657" i="5"/>
  <c r="J657" i="5" s="1"/>
  <c r="M656" i="5"/>
  <c r="I656" i="5"/>
  <c r="J656" i="5" s="1"/>
  <c r="M655" i="5"/>
  <c r="J655" i="5"/>
  <c r="I655" i="5"/>
  <c r="M654" i="5"/>
  <c r="I654" i="5"/>
  <c r="J654" i="5" s="1"/>
  <c r="M653" i="5"/>
  <c r="I653" i="5"/>
  <c r="J653" i="5" s="1"/>
  <c r="M652" i="5"/>
  <c r="I652" i="5"/>
  <c r="J652" i="5" s="1"/>
  <c r="M651" i="5"/>
  <c r="I651" i="5"/>
  <c r="J651" i="5" s="1"/>
  <c r="M650" i="5"/>
  <c r="I650" i="5"/>
  <c r="J650" i="5" s="1"/>
  <c r="M649" i="5"/>
  <c r="I649" i="5"/>
  <c r="J649" i="5" s="1"/>
  <c r="M648" i="5"/>
  <c r="I648" i="5"/>
  <c r="J648" i="5" s="1"/>
  <c r="M647" i="5"/>
  <c r="I647" i="5"/>
  <c r="J647" i="5" s="1"/>
  <c r="M646" i="5"/>
  <c r="I646" i="5"/>
  <c r="J646" i="5" s="1"/>
  <c r="M645" i="5"/>
  <c r="I645" i="5"/>
  <c r="J645" i="5" s="1"/>
  <c r="M644" i="5"/>
  <c r="I644" i="5"/>
  <c r="J644" i="5" s="1"/>
  <c r="M643" i="5"/>
  <c r="I643" i="5"/>
  <c r="J643" i="5" s="1"/>
  <c r="M642" i="5"/>
  <c r="I642" i="5"/>
  <c r="J642" i="5" s="1"/>
  <c r="M641" i="5"/>
  <c r="I641" i="5"/>
  <c r="J641" i="5" s="1"/>
  <c r="M640" i="5"/>
  <c r="I640" i="5"/>
  <c r="J640" i="5" s="1"/>
  <c r="M639" i="5"/>
  <c r="J639" i="5"/>
  <c r="I639" i="5"/>
  <c r="M638" i="5"/>
  <c r="I638" i="5"/>
  <c r="J638" i="5" s="1"/>
  <c r="M637" i="5"/>
  <c r="I637" i="5"/>
  <c r="J637" i="5" s="1"/>
  <c r="M636" i="5"/>
  <c r="I636" i="5"/>
  <c r="J636" i="5" s="1"/>
  <c r="M635" i="5"/>
  <c r="I635" i="5"/>
  <c r="J635" i="5" s="1"/>
  <c r="M634" i="5"/>
  <c r="I634" i="5"/>
  <c r="J634" i="5" s="1"/>
  <c r="M633" i="5"/>
  <c r="I633" i="5"/>
  <c r="J633" i="5" s="1"/>
  <c r="M632" i="5"/>
  <c r="I632" i="5"/>
  <c r="J632" i="5" s="1"/>
  <c r="M631" i="5"/>
  <c r="I631" i="5"/>
  <c r="J631" i="5" s="1"/>
  <c r="M630" i="5"/>
  <c r="I630" i="5"/>
  <c r="J630" i="5" s="1"/>
  <c r="M629" i="5"/>
  <c r="I629" i="5"/>
  <c r="J629" i="5" s="1"/>
  <c r="M628" i="5"/>
  <c r="I628" i="5"/>
  <c r="J628" i="5" s="1"/>
  <c r="M627" i="5"/>
  <c r="I627" i="5"/>
  <c r="J627" i="5" s="1"/>
  <c r="M626" i="5"/>
  <c r="I626" i="5"/>
  <c r="J626" i="5" s="1"/>
  <c r="M625" i="5"/>
  <c r="I625" i="5"/>
  <c r="J625" i="5" s="1"/>
  <c r="M624" i="5"/>
  <c r="I624" i="5"/>
  <c r="J624" i="5" s="1"/>
  <c r="M623" i="5"/>
  <c r="J623" i="5"/>
  <c r="I623" i="5"/>
  <c r="M622" i="5"/>
  <c r="I622" i="5"/>
  <c r="J622" i="5" s="1"/>
  <c r="M621" i="5"/>
  <c r="I621" i="5"/>
  <c r="J621" i="5" s="1"/>
  <c r="M620" i="5"/>
  <c r="I620" i="5"/>
  <c r="J620" i="5" s="1"/>
  <c r="M619" i="5"/>
  <c r="I619" i="5"/>
  <c r="J619" i="5" s="1"/>
  <c r="M618" i="5"/>
  <c r="I618" i="5"/>
  <c r="J618" i="5" s="1"/>
  <c r="M617" i="5"/>
  <c r="I617" i="5"/>
  <c r="J617" i="5" s="1"/>
  <c r="M616" i="5"/>
  <c r="I616" i="5"/>
  <c r="J616" i="5" s="1"/>
  <c r="M615" i="5"/>
  <c r="I615" i="5"/>
  <c r="J615" i="5" s="1"/>
  <c r="M614" i="5"/>
  <c r="I614" i="5"/>
  <c r="J614" i="5" s="1"/>
  <c r="M613" i="5"/>
  <c r="I613" i="5"/>
  <c r="J613" i="5" s="1"/>
  <c r="M612" i="5"/>
  <c r="I612" i="5"/>
  <c r="J612" i="5" s="1"/>
  <c r="M611" i="5"/>
  <c r="I611" i="5"/>
  <c r="J611" i="5" s="1"/>
  <c r="M610" i="5"/>
  <c r="I610" i="5"/>
  <c r="J610" i="5" s="1"/>
  <c r="M609" i="5"/>
  <c r="I609" i="5"/>
  <c r="J609" i="5" s="1"/>
  <c r="M608" i="5"/>
  <c r="I608" i="5"/>
  <c r="J608" i="5" s="1"/>
  <c r="M607" i="5"/>
  <c r="J607" i="5"/>
  <c r="I607" i="5"/>
  <c r="M606" i="5"/>
  <c r="I606" i="5"/>
  <c r="J606" i="5" s="1"/>
  <c r="M605" i="5"/>
  <c r="I605" i="5"/>
  <c r="J605" i="5" s="1"/>
  <c r="M604" i="5"/>
  <c r="I604" i="5"/>
  <c r="J604" i="5" s="1"/>
  <c r="M603" i="5"/>
  <c r="I603" i="5"/>
  <c r="J603" i="5" s="1"/>
  <c r="M602" i="5"/>
  <c r="I602" i="5"/>
  <c r="J602" i="5" s="1"/>
  <c r="M601" i="5"/>
  <c r="I601" i="5"/>
  <c r="J601" i="5" s="1"/>
  <c r="M600" i="5"/>
  <c r="I600" i="5"/>
  <c r="J600" i="5" s="1"/>
  <c r="M599" i="5"/>
  <c r="I599" i="5"/>
  <c r="J599" i="5" s="1"/>
  <c r="M598" i="5"/>
  <c r="I598" i="5"/>
  <c r="J598" i="5" s="1"/>
  <c r="M597" i="5"/>
  <c r="I597" i="5"/>
  <c r="J597" i="5" s="1"/>
  <c r="M596" i="5"/>
  <c r="I596" i="5"/>
  <c r="J596" i="5" s="1"/>
  <c r="M595" i="5"/>
  <c r="I595" i="5"/>
  <c r="J595" i="5" s="1"/>
  <c r="M594" i="5"/>
  <c r="I594" i="5"/>
  <c r="J594" i="5" s="1"/>
  <c r="M593" i="5"/>
  <c r="I593" i="5"/>
  <c r="J593" i="5" s="1"/>
  <c r="M592" i="5"/>
  <c r="I592" i="5"/>
  <c r="J592" i="5" s="1"/>
  <c r="M591" i="5"/>
  <c r="J591" i="5"/>
  <c r="I591" i="5"/>
  <c r="M590" i="5"/>
  <c r="I590" i="5"/>
  <c r="J590" i="5" s="1"/>
  <c r="M589" i="5"/>
  <c r="I589" i="5"/>
  <c r="J589" i="5" s="1"/>
  <c r="M588" i="5"/>
  <c r="I588" i="5"/>
  <c r="J588" i="5" s="1"/>
  <c r="M587" i="5"/>
  <c r="I587" i="5"/>
  <c r="J587" i="5" s="1"/>
  <c r="M586" i="5"/>
  <c r="I586" i="5"/>
  <c r="J586" i="5" s="1"/>
  <c r="M585" i="5"/>
  <c r="I585" i="5"/>
  <c r="J585" i="5" s="1"/>
  <c r="M584" i="5"/>
  <c r="I584" i="5"/>
  <c r="J584" i="5" s="1"/>
  <c r="M583" i="5"/>
  <c r="I583" i="5"/>
  <c r="J583" i="5" s="1"/>
  <c r="M582" i="5"/>
  <c r="I582" i="5"/>
  <c r="J582" i="5" s="1"/>
  <c r="M581" i="5"/>
  <c r="I581" i="5"/>
  <c r="J581" i="5" s="1"/>
  <c r="M580" i="5"/>
  <c r="I580" i="5"/>
  <c r="J580" i="5" s="1"/>
  <c r="M579" i="5"/>
  <c r="I579" i="5"/>
  <c r="J579" i="5" s="1"/>
  <c r="M578" i="5"/>
  <c r="I578" i="5"/>
  <c r="J578" i="5" s="1"/>
  <c r="M577" i="5"/>
  <c r="I577" i="5"/>
  <c r="J577" i="5" s="1"/>
  <c r="M576" i="5"/>
  <c r="I576" i="5"/>
  <c r="J576" i="5" s="1"/>
  <c r="M575" i="5"/>
  <c r="J575" i="5"/>
  <c r="I575" i="5"/>
  <c r="M574" i="5"/>
  <c r="I574" i="5"/>
  <c r="J574" i="5" s="1"/>
  <c r="M573" i="5"/>
  <c r="I573" i="5"/>
  <c r="J573" i="5" s="1"/>
  <c r="M572" i="5"/>
  <c r="I572" i="5"/>
  <c r="J572" i="5" s="1"/>
  <c r="M571" i="5"/>
  <c r="I571" i="5"/>
  <c r="J571" i="5" s="1"/>
  <c r="M570" i="5"/>
  <c r="I570" i="5"/>
  <c r="J570" i="5" s="1"/>
  <c r="M569" i="5"/>
  <c r="I569" i="5"/>
  <c r="J569" i="5" s="1"/>
  <c r="M568" i="5"/>
  <c r="I568" i="5"/>
  <c r="J568" i="5" s="1"/>
  <c r="M567" i="5"/>
  <c r="I567" i="5"/>
  <c r="J567" i="5" s="1"/>
  <c r="M566" i="5"/>
  <c r="I566" i="5"/>
  <c r="J566" i="5" s="1"/>
  <c r="M565" i="5"/>
  <c r="I565" i="5"/>
  <c r="J565" i="5" s="1"/>
  <c r="M564" i="5"/>
  <c r="I564" i="5"/>
  <c r="J564" i="5" s="1"/>
  <c r="M563" i="5"/>
  <c r="I563" i="5"/>
  <c r="J563" i="5" s="1"/>
  <c r="M562" i="5"/>
  <c r="I562" i="5"/>
  <c r="J562" i="5" s="1"/>
  <c r="M561" i="5"/>
  <c r="I561" i="5"/>
  <c r="J561" i="5" s="1"/>
  <c r="M560" i="5"/>
  <c r="I560" i="5"/>
  <c r="J560" i="5" s="1"/>
  <c r="M559" i="5"/>
  <c r="J559" i="5"/>
  <c r="I559" i="5"/>
  <c r="M558" i="5"/>
  <c r="I558" i="5"/>
  <c r="J558" i="5" s="1"/>
  <c r="M557" i="5"/>
  <c r="I557" i="5"/>
  <c r="J557" i="5" s="1"/>
  <c r="M556" i="5"/>
  <c r="I556" i="5"/>
  <c r="J556" i="5" s="1"/>
  <c r="M555" i="5"/>
  <c r="I555" i="5"/>
  <c r="J555" i="5" s="1"/>
  <c r="M554" i="5"/>
  <c r="I554" i="5"/>
  <c r="J554" i="5" s="1"/>
  <c r="M553" i="5"/>
  <c r="I553" i="5"/>
  <c r="J553" i="5" s="1"/>
  <c r="M552" i="5"/>
  <c r="I552" i="5"/>
  <c r="J552" i="5" s="1"/>
  <c r="M551" i="5"/>
  <c r="I551" i="5"/>
  <c r="J551" i="5" s="1"/>
  <c r="M550" i="5"/>
  <c r="I550" i="5"/>
  <c r="J550" i="5" s="1"/>
  <c r="M549" i="5"/>
  <c r="I549" i="5"/>
  <c r="J549" i="5" s="1"/>
  <c r="M548" i="5"/>
  <c r="I548" i="5"/>
  <c r="J548" i="5" s="1"/>
  <c r="M547" i="5"/>
  <c r="I547" i="5"/>
  <c r="J547" i="5" s="1"/>
  <c r="M546" i="5"/>
  <c r="I546" i="5"/>
  <c r="J546" i="5" s="1"/>
  <c r="M545" i="5"/>
  <c r="I545" i="5"/>
  <c r="J545" i="5" s="1"/>
  <c r="M544" i="5"/>
  <c r="I544" i="5"/>
  <c r="J544" i="5" s="1"/>
  <c r="M543" i="5"/>
  <c r="J543" i="5"/>
  <c r="I543" i="5"/>
  <c r="M542" i="5"/>
  <c r="I542" i="5"/>
  <c r="J542" i="5" s="1"/>
  <c r="M541" i="5"/>
  <c r="I541" i="5"/>
  <c r="J541" i="5" s="1"/>
  <c r="M540" i="5"/>
  <c r="I540" i="5"/>
  <c r="J540" i="5" s="1"/>
  <c r="M539" i="5"/>
  <c r="I539" i="5"/>
  <c r="J539" i="5" s="1"/>
  <c r="M538" i="5"/>
  <c r="I538" i="5"/>
  <c r="J538" i="5" s="1"/>
  <c r="M537" i="5"/>
  <c r="I537" i="5"/>
  <c r="J537" i="5" s="1"/>
  <c r="M536" i="5"/>
  <c r="I536" i="5"/>
  <c r="J536" i="5" s="1"/>
  <c r="M535" i="5"/>
  <c r="I535" i="5"/>
  <c r="J535" i="5" s="1"/>
  <c r="M534" i="5"/>
  <c r="I534" i="5"/>
  <c r="J534" i="5" s="1"/>
  <c r="M533" i="5"/>
  <c r="I533" i="5"/>
  <c r="J533" i="5" s="1"/>
  <c r="M532" i="5"/>
  <c r="I532" i="5"/>
  <c r="J532" i="5" s="1"/>
  <c r="M531" i="5"/>
  <c r="I531" i="5"/>
  <c r="J531" i="5" s="1"/>
  <c r="M530" i="5"/>
  <c r="I530" i="5"/>
  <c r="J530" i="5" s="1"/>
  <c r="M529" i="5"/>
  <c r="I529" i="5"/>
  <c r="J529" i="5" s="1"/>
  <c r="M528" i="5"/>
  <c r="I528" i="5"/>
  <c r="J528" i="5" s="1"/>
  <c r="M527" i="5"/>
  <c r="J527" i="5"/>
  <c r="I527" i="5"/>
  <c r="M526" i="5"/>
  <c r="I526" i="5"/>
  <c r="J526" i="5" s="1"/>
  <c r="M525" i="5"/>
  <c r="I525" i="5"/>
  <c r="J525" i="5" s="1"/>
  <c r="M524" i="5"/>
  <c r="I524" i="5"/>
  <c r="J524" i="5" s="1"/>
  <c r="M523" i="5"/>
  <c r="I523" i="5"/>
  <c r="J523" i="5" s="1"/>
  <c r="M522" i="5"/>
  <c r="I522" i="5"/>
  <c r="J522" i="5" s="1"/>
  <c r="M521" i="5"/>
  <c r="I521" i="5"/>
  <c r="J521" i="5" s="1"/>
  <c r="M520" i="5"/>
  <c r="I520" i="5"/>
  <c r="J520" i="5" s="1"/>
  <c r="M519" i="5"/>
  <c r="I519" i="5"/>
  <c r="J519" i="5" s="1"/>
  <c r="M518" i="5"/>
  <c r="I518" i="5"/>
  <c r="J518" i="5" s="1"/>
  <c r="M517" i="5"/>
  <c r="I517" i="5"/>
  <c r="J517" i="5" s="1"/>
  <c r="M516" i="5"/>
  <c r="I516" i="5"/>
  <c r="J516" i="5" s="1"/>
  <c r="M515" i="5"/>
  <c r="I515" i="5"/>
  <c r="J515" i="5" s="1"/>
  <c r="M514" i="5"/>
  <c r="I514" i="5"/>
  <c r="J514" i="5" s="1"/>
  <c r="M513" i="5"/>
  <c r="I513" i="5"/>
  <c r="J513" i="5" s="1"/>
  <c r="M512" i="5"/>
  <c r="I512" i="5"/>
  <c r="J512" i="5" s="1"/>
  <c r="M511" i="5"/>
  <c r="J511" i="5"/>
  <c r="I511" i="5"/>
  <c r="M510" i="5"/>
  <c r="I510" i="5"/>
  <c r="J510" i="5" s="1"/>
  <c r="M509" i="5"/>
  <c r="I509" i="5"/>
  <c r="J509" i="5" s="1"/>
  <c r="M508" i="5"/>
  <c r="I508" i="5"/>
  <c r="J508" i="5" s="1"/>
  <c r="M507" i="5"/>
  <c r="I507" i="5"/>
  <c r="J507" i="5" s="1"/>
  <c r="M506" i="5"/>
  <c r="I506" i="5"/>
  <c r="J506" i="5" s="1"/>
  <c r="M505" i="5"/>
  <c r="I505" i="5"/>
  <c r="J505" i="5" s="1"/>
  <c r="M504" i="5"/>
  <c r="I504" i="5"/>
  <c r="J504" i="5" s="1"/>
  <c r="M503" i="5"/>
  <c r="I503" i="5"/>
  <c r="J503" i="5" s="1"/>
  <c r="M502" i="5"/>
  <c r="I502" i="5"/>
  <c r="J502" i="5" s="1"/>
  <c r="M501" i="5"/>
  <c r="I501" i="5"/>
  <c r="J501" i="5" s="1"/>
  <c r="M500" i="5"/>
  <c r="I500" i="5"/>
  <c r="J500" i="5" s="1"/>
  <c r="M499" i="5"/>
  <c r="I499" i="5"/>
  <c r="J499" i="5" s="1"/>
  <c r="M498" i="5"/>
  <c r="I498" i="5"/>
  <c r="J498" i="5" s="1"/>
  <c r="M497" i="5"/>
  <c r="I497" i="5"/>
  <c r="J497" i="5" s="1"/>
  <c r="M496" i="5"/>
  <c r="I496" i="5"/>
  <c r="J496" i="5" s="1"/>
  <c r="M495" i="5"/>
  <c r="J495" i="5"/>
  <c r="I495" i="5"/>
  <c r="M494" i="5"/>
  <c r="I494" i="5"/>
  <c r="J494" i="5" s="1"/>
  <c r="M493" i="5"/>
  <c r="I493" i="5"/>
  <c r="J493" i="5" s="1"/>
  <c r="M492" i="5"/>
  <c r="I492" i="5"/>
  <c r="J492" i="5" s="1"/>
  <c r="M491" i="5"/>
  <c r="I491" i="5"/>
  <c r="J491" i="5" s="1"/>
  <c r="M490" i="5"/>
  <c r="I490" i="5"/>
  <c r="J490" i="5" s="1"/>
  <c r="M489" i="5"/>
  <c r="I489" i="5"/>
  <c r="J489" i="5" s="1"/>
  <c r="M488" i="5"/>
  <c r="I488" i="5"/>
  <c r="J488" i="5" s="1"/>
  <c r="M487" i="5"/>
  <c r="I487" i="5"/>
  <c r="J487" i="5" s="1"/>
  <c r="M486" i="5"/>
  <c r="I486" i="5"/>
  <c r="J486" i="5" s="1"/>
  <c r="M485" i="5"/>
  <c r="I485" i="5"/>
  <c r="J485" i="5" s="1"/>
  <c r="M484" i="5"/>
  <c r="I484" i="5"/>
  <c r="J484" i="5" s="1"/>
  <c r="M483" i="5"/>
  <c r="I483" i="5"/>
  <c r="J483" i="5" s="1"/>
  <c r="M482" i="5"/>
  <c r="I482" i="5"/>
  <c r="J482" i="5" s="1"/>
  <c r="M481" i="5"/>
  <c r="I481" i="5"/>
  <c r="J481" i="5" s="1"/>
  <c r="M480" i="5"/>
  <c r="I480" i="5"/>
  <c r="J480" i="5" s="1"/>
  <c r="M479" i="5"/>
  <c r="J479" i="5"/>
  <c r="I479" i="5"/>
  <c r="M478" i="5"/>
  <c r="I478" i="5"/>
  <c r="J478" i="5" s="1"/>
  <c r="M477" i="5"/>
  <c r="I477" i="5"/>
  <c r="J477" i="5" s="1"/>
  <c r="M476" i="5"/>
  <c r="I476" i="5"/>
  <c r="J476" i="5" s="1"/>
  <c r="M475" i="5"/>
  <c r="I475" i="5"/>
  <c r="J475" i="5" s="1"/>
  <c r="M474" i="5"/>
  <c r="I474" i="5"/>
  <c r="J474" i="5" s="1"/>
  <c r="M473" i="5"/>
  <c r="I473" i="5"/>
  <c r="J473" i="5" s="1"/>
  <c r="M472" i="5"/>
  <c r="I472" i="5"/>
  <c r="J472" i="5" s="1"/>
  <c r="M471" i="5"/>
  <c r="I471" i="5"/>
  <c r="J471" i="5" s="1"/>
  <c r="M470" i="5"/>
  <c r="I470" i="5"/>
  <c r="J470" i="5" s="1"/>
  <c r="M469" i="5"/>
  <c r="I469" i="5"/>
  <c r="J469" i="5" s="1"/>
  <c r="M468" i="5"/>
  <c r="I468" i="5"/>
  <c r="J468" i="5" s="1"/>
  <c r="M467" i="5"/>
  <c r="I467" i="5"/>
  <c r="J467" i="5" s="1"/>
  <c r="M466" i="5"/>
  <c r="I466" i="5"/>
  <c r="J466" i="5" s="1"/>
  <c r="M465" i="5"/>
  <c r="I465" i="5"/>
  <c r="J465" i="5" s="1"/>
  <c r="M464" i="5"/>
  <c r="I464" i="5"/>
  <c r="J464" i="5" s="1"/>
  <c r="M463" i="5"/>
  <c r="J463" i="5"/>
  <c r="I463" i="5"/>
  <c r="M462" i="5"/>
  <c r="I462" i="5"/>
  <c r="J462" i="5" s="1"/>
  <c r="M461" i="5"/>
  <c r="I461" i="5"/>
  <c r="J461" i="5" s="1"/>
  <c r="M460" i="5"/>
  <c r="I460" i="5"/>
  <c r="J460" i="5" s="1"/>
  <c r="M459" i="5"/>
  <c r="I459" i="5"/>
  <c r="J459" i="5" s="1"/>
  <c r="M458" i="5"/>
  <c r="I458" i="5"/>
  <c r="J458" i="5" s="1"/>
  <c r="M457" i="5"/>
  <c r="I457" i="5"/>
  <c r="J457" i="5" s="1"/>
  <c r="M456" i="5"/>
  <c r="I456" i="5"/>
  <c r="J456" i="5" s="1"/>
  <c r="M455" i="5"/>
  <c r="I455" i="5"/>
  <c r="J455" i="5" s="1"/>
  <c r="M454" i="5"/>
  <c r="I454" i="5"/>
  <c r="J454" i="5" s="1"/>
  <c r="M453" i="5"/>
  <c r="I453" i="5"/>
  <c r="J453" i="5" s="1"/>
  <c r="M452" i="5"/>
  <c r="I452" i="5"/>
  <c r="J452" i="5" s="1"/>
  <c r="M451" i="5"/>
  <c r="I451" i="5"/>
  <c r="J451" i="5" s="1"/>
  <c r="M450" i="5"/>
  <c r="I450" i="5"/>
  <c r="J450" i="5" s="1"/>
  <c r="M449" i="5"/>
  <c r="I449" i="5"/>
  <c r="J449" i="5" s="1"/>
  <c r="M448" i="5"/>
  <c r="I448" i="5"/>
  <c r="J448" i="5" s="1"/>
  <c r="M447" i="5"/>
  <c r="J447" i="5"/>
  <c r="I447" i="5"/>
  <c r="M446" i="5"/>
  <c r="I446" i="5"/>
  <c r="J446" i="5" s="1"/>
  <c r="M445" i="5"/>
  <c r="I445" i="5"/>
  <c r="J445" i="5" s="1"/>
  <c r="M444" i="5"/>
  <c r="I444" i="5"/>
  <c r="J444" i="5" s="1"/>
  <c r="M443" i="5"/>
  <c r="I443" i="5"/>
  <c r="J443" i="5" s="1"/>
  <c r="M442" i="5"/>
  <c r="I442" i="5"/>
  <c r="J442" i="5" s="1"/>
  <c r="M441" i="5"/>
  <c r="I441" i="5"/>
  <c r="J441" i="5" s="1"/>
  <c r="M440" i="5"/>
  <c r="I440" i="5"/>
  <c r="J440" i="5" s="1"/>
  <c r="M439" i="5"/>
  <c r="I439" i="5"/>
  <c r="J439" i="5" s="1"/>
  <c r="M438" i="5"/>
  <c r="I438" i="5"/>
  <c r="J438" i="5" s="1"/>
  <c r="M437" i="5"/>
  <c r="I437" i="5"/>
  <c r="J437" i="5" s="1"/>
  <c r="M436" i="5"/>
  <c r="I436" i="5"/>
  <c r="J436" i="5" s="1"/>
  <c r="M435" i="5"/>
  <c r="I435" i="5"/>
  <c r="J435" i="5" s="1"/>
  <c r="M434" i="5"/>
  <c r="I434" i="5"/>
  <c r="J434" i="5" s="1"/>
  <c r="M433" i="5"/>
  <c r="I433" i="5"/>
  <c r="J433" i="5" s="1"/>
  <c r="M432" i="5"/>
  <c r="I432" i="5"/>
  <c r="J432" i="5" s="1"/>
  <c r="M431" i="5"/>
  <c r="J431" i="5"/>
  <c r="I431" i="5"/>
  <c r="M430" i="5"/>
  <c r="I430" i="5"/>
  <c r="J430" i="5" s="1"/>
  <c r="M429" i="5"/>
  <c r="I429" i="5"/>
  <c r="J429" i="5" s="1"/>
  <c r="M428" i="5"/>
  <c r="I428" i="5"/>
  <c r="J428" i="5" s="1"/>
  <c r="M427" i="5"/>
  <c r="I427" i="5"/>
  <c r="J427" i="5" s="1"/>
  <c r="M426" i="5"/>
  <c r="I426" i="5"/>
  <c r="J426" i="5" s="1"/>
  <c r="M425" i="5"/>
  <c r="I425" i="5"/>
  <c r="J425" i="5" s="1"/>
  <c r="M424" i="5"/>
  <c r="I424" i="5"/>
  <c r="J424" i="5" s="1"/>
  <c r="M423" i="5"/>
  <c r="I423" i="5"/>
  <c r="J423" i="5" s="1"/>
  <c r="M422" i="5"/>
  <c r="I422" i="5"/>
  <c r="J422" i="5" s="1"/>
  <c r="M421" i="5"/>
  <c r="I421" i="5"/>
  <c r="J421" i="5" s="1"/>
  <c r="M420" i="5"/>
  <c r="I420" i="5"/>
  <c r="J420" i="5" s="1"/>
  <c r="M419" i="5"/>
  <c r="I419" i="5"/>
  <c r="J419" i="5" s="1"/>
  <c r="M418" i="5"/>
  <c r="I418" i="5"/>
  <c r="J418" i="5" s="1"/>
  <c r="M417" i="5"/>
  <c r="I417" i="5"/>
  <c r="J417" i="5" s="1"/>
  <c r="M416" i="5"/>
  <c r="I416" i="5"/>
  <c r="J416" i="5" s="1"/>
  <c r="M415" i="5"/>
  <c r="J415" i="5"/>
  <c r="I415" i="5"/>
  <c r="M414" i="5"/>
  <c r="I414" i="5"/>
  <c r="J414" i="5" s="1"/>
  <c r="M413" i="5"/>
  <c r="I413" i="5"/>
  <c r="J413" i="5" s="1"/>
  <c r="M412" i="5"/>
  <c r="I412" i="5"/>
  <c r="J412" i="5" s="1"/>
  <c r="M411" i="5"/>
  <c r="I411" i="5"/>
  <c r="J411" i="5" s="1"/>
  <c r="M410" i="5"/>
  <c r="I410" i="5"/>
  <c r="J410" i="5" s="1"/>
  <c r="M409" i="5"/>
  <c r="I409" i="5"/>
  <c r="J409" i="5" s="1"/>
  <c r="M408" i="5"/>
  <c r="I408" i="5"/>
  <c r="J408" i="5" s="1"/>
  <c r="M407" i="5"/>
  <c r="I407" i="5"/>
  <c r="J407" i="5" s="1"/>
  <c r="M406" i="5"/>
  <c r="I406" i="5"/>
  <c r="J406" i="5" s="1"/>
  <c r="M405" i="5"/>
  <c r="I405" i="5"/>
  <c r="J405" i="5" s="1"/>
  <c r="M404" i="5"/>
  <c r="I404" i="5"/>
  <c r="J404" i="5" s="1"/>
  <c r="M403" i="5"/>
  <c r="I403" i="5"/>
  <c r="J403" i="5" s="1"/>
  <c r="M402" i="5"/>
  <c r="I402" i="5"/>
  <c r="J402" i="5" s="1"/>
  <c r="M401" i="5"/>
  <c r="I401" i="5"/>
  <c r="J401" i="5" s="1"/>
  <c r="M400" i="5"/>
  <c r="I400" i="5"/>
  <c r="J400" i="5" s="1"/>
  <c r="M399" i="5"/>
  <c r="J399" i="5"/>
  <c r="I399" i="5"/>
  <c r="M398" i="5"/>
  <c r="I398" i="5"/>
  <c r="J398" i="5" s="1"/>
  <c r="M397" i="5"/>
  <c r="I397" i="5"/>
  <c r="J397" i="5" s="1"/>
  <c r="M396" i="5"/>
  <c r="I396" i="5"/>
  <c r="J396" i="5" s="1"/>
  <c r="M395" i="5"/>
  <c r="I395" i="5"/>
  <c r="J395" i="5" s="1"/>
  <c r="M394" i="5"/>
  <c r="I394" i="5"/>
  <c r="J394" i="5" s="1"/>
  <c r="M393" i="5"/>
  <c r="I393" i="5"/>
  <c r="J393" i="5" s="1"/>
  <c r="M392" i="5"/>
  <c r="I392" i="5"/>
  <c r="J392" i="5" s="1"/>
  <c r="M391" i="5"/>
  <c r="I391" i="5"/>
  <c r="J391" i="5" s="1"/>
  <c r="M390" i="5"/>
  <c r="I390" i="5"/>
  <c r="J390" i="5" s="1"/>
  <c r="M389" i="5"/>
  <c r="I389" i="5"/>
  <c r="J389" i="5" s="1"/>
  <c r="M388" i="5"/>
  <c r="I388" i="5"/>
  <c r="J388" i="5" s="1"/>
  <c r="M387" i="5"/>
  <c r="I387" i="5"/>
  <c r="J387" i="5" s="1"/>
  <c r="M386" i="5"/>
  <c r="I386" i="5"/>
  <c r="J386" i="5" s="1"/>
  <c r="M385" i="5"/>
  <c r="I385" i="5"/>
  <c r="J385" i="5" s="1"/>
  <c r="M384" i="5"/>
  <c r="I384" i="5"/>
  <c r="J384" i="5" s="1"/>
  <c r="M383" i="5"/>
  <c r="J383" i="5"/>
  <c r="I383" i="5"/>
  <c r="M382" i="5"/>
  <c r="I382" i="5"/>
  <c r="J382" i="5" s="1"/>
  <c r="M381" i="5"/>
  <c r="I381" i="5"/>
  <c r="J381" i="5" s="1"/>
  <c r="M380" i="5"/>
  <c r="I380" i="5"/>
  <c r="J380" i="5" s="1"/>
  <c r="M379" i="5"/>
  <c r="I379" i="5"/>
  <c r="J379" i="5" s="1"/>
  <c r="M378" i="5"/>
  <c r="I378" i="5"/>
  <c r="J378" i="5" s="1"/>
  <c r="M377" i="5"/>
  <c r="I377" i="5"/>
  <c r="J377" i="5" s="1"/>
  <c r="M376" i="5"/>
  <c r="I376" i="5"/>
  <c r="J376" i="5" s="1"/>
  <c r="M375" i="5"/>
  <c r="I375" i="5"/>
  <c r="J375" i="5" s="1"/>
  <c r="M374" i="5"/>
  <c r="I374" i="5"/>
  <c r="J374" i="5" s="1"/>
  <c r="M373" i="5"/>
  <c r="I373" i="5"/>
  <c r="J373" i="5" s="1"/>
  <c r="M372" i="5"/>
  <c r="I372" i="5"/>
  <c r="J372" i="5" s="1"/>
  <c r="M371" i="5"/>
  <c r="I371" i="5"/>
  <c r="J371" i="5" s="1"/>
  <c r="M370" i="5"/>
  <c r="I370" i="5"/>
  <c r="J370" i="5" s="1"/>
  <c r="M369" i="5"/>
  <c r="I369" i="5"/>
  <c r="J369" i="5" s="1"/>
  <c r="M368" i="5"/>
  <c r="I368" i="5"/>
  <c r="J368" i="5" s="1"/>
  <c r="M367" i="5"/>
  <c r="J367" i="5"/>
  <c r="I367" i="5"/>
  <c r="M366" i="5"/>
  <c r="I366" i="5"/>
  <c r="J366" i="5" s="1"/>
  <c r="M365" i="5"/>
  <c r="I365" i="5"/>
  <c r="J365" i="5" s="1"/>
  <c r="M364" i="5"/>
  <c r="I364" i="5"/>
  <c r="J364" i="5" s="1"/>
  <c r="M363" i="5"/>
  <c r="I363" i="5"/>
  <c r="J363" i="5" s="1"/>
  <c r="M362" i="5"/>
  <c r="I362" i="5"/>
  <c r="J362" i="5" s="1"/>
  <c r="M361" i="5"/>
  <c r="I361" i="5"/>
  <c r="J361" i="5" s="1"/>
  <c r="M360" i="5"/>
  <c r="I360" i="5"/>
  <c r="J360" i="5" s="1"/>
  <c r="M359" i="5"/>
  <c r="I359" i="5"/>
  <c r="J359" i="5" s="1"/>
  <c r="M358" i="5"/>
  <c r="I358" i="5"/>
  <c r="J358" i="5" s="1"/>
  <c r="M357" i="5"/>
  <c r="I357" i="5"/>
  <c r="J357" i="5" s="1"/>
  <c r="M356" i="5"/>
  <c r="I356" i="5"/>
  <c r="J356" i="5" s="1"/>
  <c r="M355" i="5"/>
  <c r="I355" i="5"/>
  <c r="J355" i="5" s="1"/>
  <c r="M354" i="5"/>
  <c r="I354" i="5"/>
  <c r="J354" i="5" s="1"/>
  <c r="M353" i="5"/>
  <c r="I353" i="5"/>
  <c r="J353" i="5" s="1"/>
  <c r="M352" i="5"/>
  <c r="I352" i="5"/>
  <c r="J352" i="5" s="1"/>
  <c r="M351" i="5"/>
  <c r="J351" i="5"/>
  <c r="I351" i="5"/>
  <c r="M350" i="5"/>
  <c r="I350" i="5"/>
  <c r="J350" i="5" s="1"/>
  <c r="M349" i="5"/>
  <c r="I349" i="5"/>
  <c r="J349" i="5" s="1"/>
  <c r="M348" i="5"/>
  <c r="I348" i="5"/>
  <c r="J348" i="5" s="1"/>
  <c r="M347" i="5"/>
  <c r="I347" i="5"/>
  <c r="J347" i="5" s="1"/>
  <c r="M346" i="5"/>
  <c r="I346" i="5"/>
  <c r="J346" i="5" s="1"/>
  <c r="M345" i="5"/>
  <c r="I345" i="5"/>
  <c r="J345" i="5" s="1"/>
  <c r="M344" i="5"/>
  <c r="I344" i="5"/>
  <c r="J344" i="5" s="1"/>
  <c r="M343" i="5"/>
  <c r="I343" i="5"/>
  <c r="J343" i="5" s="1"/>
  <c r="M342" i="5"/>
  <c r="I342" i="5"/>
  <c r="J342" i="5" s="1"/>
  <c r="M341" i="5"/>
  <c r="I341" i="5"/>
  <c r="J341" i="5" s="1"/>
  <c r="M340" i="5"/>
  <c r="I340" i="5"/>
  <c r="J340" i="5" s="1"/>
  <c r="M339" i="5"/>
  <c r="I339" i="5"/>
  <c r="J339" i="5" s="1"/>
  <c r="M338" i="5"/>
  <c r="I338" i="5"/>
  <c r="J338" i="5" s="1"/>
  <c r="M337" i="5"/>
  <c r="I337" i="5"/>
  <c r="J337" i="5" s="1"/>
  <c r="M336" i="5"/>
  <c r="I336" i="5"/>
  <c r="J336" i="5" s="1"/>
  <c r="M335" i="5"/>
  <c r="J335" i="5"/>
  <c r="I335" i="5"/>
  <c r="M334" i="5"/>
  <c r="I334" i="5"/>
  <c r="J334" i="5" s="1"/>
  <c r="M333" i="5"/>
  <c r="I333" i="5"/>
  <c r="J333" i="5" s="1"/>
  <c r="M332" i="5"/>
  <c r="I332" i="5"/>
  <c r="J332" i="5" s="1"/>
  <c r="M331" i="5"/>
  <c r="I331" i="5"/>
  <c r="J331" i="5" s="1"/>
  <c r="M330" i="5"/>
  <c r="I330" i="5"/>
  <c r="J330" i="5" s="1"/>
  <c r="M329" i="5"/>
  <c r="I329" i="5"/>
  <c r="J329" i="5" s="1"/>
  <c r="M328" i="5"/>
  <c r="I328" i="5"/>
  <c r="J328" i="5" s="1"/>
  <c r="M327" i="5"/>
  <c r="I327" i="5"/>
  <c r="J327" i="5" s="1"/>
  <c r="M326" i="5"/>
  <c r="I326" i="5"/>
  <c r="J326" i="5" s="1"/>
  <c r="M325" i="5"/>
  <c r="I325" i="5"/>
  <c r="J325" i="5" s="1"/>
  <c r="M324" i="5"/>
  <c r="I324" i="5"/>
  <c r="J324" i="5" s="1"/>
  <c r="M323" i="5"/>
  <c r="I323" i="5"/>
  <c r="J323" i="5" s="1"/>
  <c r="M322" i="5"/>
  <c r="I322" i="5"/>
  <c r="J322" i="5" s="1"/>
  <c r="M321" i="5"/>
  <c r="I321" i="5"/>
  <c r="J321" i="5" s="1"/>
  <c r="M320" i="5"/>
  <c r="I320" i="5"/>
  <c r="J320" i="5" s="1"/>
  <c r="M319" i="5"/>
  <c r="J319" i="5"/>
  <c r="I319" i="5"/>
  <c r="M318" i="5"/>
  <c r="I318" i="5"/>
  <c r="J318" i="5" s="1"/>
  <c r="M317" i="5"/>
  <c r="I317" i="5"/>
  <c r="J317" i="5" s="1"/>
  <c r="M316" i="5"/>
  <c r="I316" i="5"/>
  <c r="J316" i="5" s="1"/>
  <c r="M315" i="5"/>
  <c r="I315" i="5"/>
  <c r="J315" i="5" s="1"/>
  <c r="M314" i="5"/>
  <c r="I314" i="5"/>
  <c r="J314" i="5" s="1"/>
  <c r="M313" i="5"/>
  <c r="I313" i="5"/>
  <c r="J313" i="5" s="1"/>
  <c r="M312" i="5"/>
  <c r="I312" i="5"/>
  <c r="J312" i="5" s="1"/>
  <c r="M311" i="5"/>
  <c r="I311" i="5"/>
  <c r="J311" i="5" s="1"/>
  <c r="M310" i="5"/>
  <c r="I310" i="5"/>
  <c r="J310" i="5" s="1"/>
  <c r="M309" i="5"/>
  <c r="I309" i="5"/>
  <c r="J309" i="5" s="1"/>
  <c r="M308" i="5"/>
  <c r="I308" i="5"/>
  <c r="J308" i="5" s="1"/>
  <c r="M307" i="5"/>
  <c r="I307" i="5"/>
  <c r="J307" i="5" s="1"/>
  <c r="M306" i="5"/>
  <c r="I306" i="5"/>
  <c r="J306" i="5" s="1"/>
  <c r="M305" i="5"/>
  <c r="I305" i="5"/>
  <c r="J305" i="5" s="1"/>
  <c r="M304" i="5"/>
  <c r="I304" i="5"/>
  <c r="J304" i="5" s="1"/>
  <c r="M303" i="5"/>
  <c r="J303" i="5"/>
  <c r="I303" i="5"/>
  <c r="M302" i="5"/>
  <c r="I302" i="5"/>
  <c r="J302" i="5" s="1"/>
  <c r="M301" i="5"/>
  <c r="I301" i="5"/>
  <c r="J301" i="5" s="1"/>
  <c r="M300" i="5"/>
  <c r="I300" i="5"/>
  <c r="J300" i="5" s="1"/>
  <c r="M299" i="5"/>
  <c r="I299" i="5"/>
  <c r="J299" i="5" s="1"/>
  <c r="M298" i="5"/>
  <c r="I298" i="5"/>
  <c r="J298" i="5" s="1"/>
  <c r="M297" i="5"/>
  <c r="I297" i="5"/>
  <c r="J297" i="5" s="1"/>
  <c r="M296" i="5"/>
  <c r="I296" i="5"/>
  <c r="J296" i="5" s="1"/>
  <c r="M295" i="5"/>
  <c r="I295" i="5"/>
  <c r="J295" i="5" s="1"/>
  <c r="M294" i="5"/>
  <c r="I294" i="5"/>
  <c r="J294" i="5" s="1"/>
  <c r="M293" i="5"/>
  <c r="I293" i="5"/>
  <c r="J293" i="5" s="1"/>
  <c r="M292" i="5"/>
  <c r="I292" i="5"/>
  <c r="J292" i="5" s="1"/>
  <c r="M291" i="5"/>
  <c r="I291" i="5"/>
  <c r="J291" i="5" s="1"/>
  <c r="M290" i="5"/>
  <c r="I290" i="5"/>
  <c r="J290" i="5" s="1"/>
  <c r="M289" i="5"/>
  <c r="I289" i="5"/>
  <c r="J289" i="5" s="1"/>
  <c r="M288" i="5"/>
  <c r="I288" i="5"/>
  <c r="J288" i="5" s="1"/>
  <c r="M287" i="5"/>
  <c r="J287" i="5"/>
  <c r="I287" i="5"/>
  <c r="M286" i="5"/>
  <c r="I286" i="5"/>
  <c r="J286" i="5" s="1"/>
  <c r="M285" i="5"/>
  <c r="I285" i="5"/>
  <c r="J285" i="5" s="1"/>
  <c r="M284" i="5"/>
  <c r="I284" i="5"/>
  <c r="J284" i="5" s="1"/>
  <c r="M283" i="5"/>
  <c r="I283" i="5"/>
  <c r="J283" i="5" s="1"/>
  <c r="M282" i="5"/>
  <c r="I282" i="5"/>
  <c r="J282" i="5" s="1"/>
  <c r="M281" i="5"/>
  <c r="I281" i="5"/>
  <c r="J281" i="5" s="1"/>
  <c r="M280" i="5"/>
  <c r="I280" i="5"/>
  <c r="J280" i="5" s="1"/>
  <c r="M279" i="5"/>
  <c r="I279" i="5"/>
  <c r="J279" i="5" s="1"/>
  <c r="M278" i="5"/>
  <c r="I278" i="5"/>
  <c r="J278" i="5" s="1"/>
  <c r="M277" i="5"/>
  <c r="I277" i="5"/>
  <c r="J277" i="5" s="1"/>
  <c r="M276" i="5"/>
  <c r="I276" i="5"/>
  <c r="J276" i="5" s="1"/>
  <c r="M275" i="5"/>
  <c r="I275" i="5"/>
  <c r="J275" i="5" s="1"/>
  <c r="M274" i="5"/>
  <c r="I274" i="5"/>
  <c r="J274" i="5" s="1"/>
  <c r="M273" i="5"/>
  <c r="I273" i="5"/>
  <c r="J273" i="5" s="1"/>
  <c r="M272" i="5"/>
  <c r="I272" i="5"/>
  <c r="J272" i="5" s="1"/>
  <c r="M271" i="5"/>
  <c r="J271" i="5"/>
  <c r="I271" i="5"/>
  <c r="M270" i="5"/>
  <c r="I270" i="5"/>
  <c r="J270" i="5" s="1"/>
  <c r="M269" i="5"/>
  <c r="I269" i="5"/>
  <c r="J269" i="5" s="1"/>
  <c r="M268" i="5"/>
  <c r="I268" i="5"/>
  <c r="J268" i="5" s="1"/>
  <c r="M267" i="5"/>
  <c r="I267" i="5"/>
  <c r="J267" i="5" s="1"/>
  <c r="M266" i="5"/>
  <c r="I266" i="5"/>
  <c r="J266" i="5" s="1"/>
  <c r="M265" i="5"/>
  <c r="I265" i="5"/>
  <c r="J265" i="5" s="1"/>
  <c r="M264" i="5"/>
  <c r="I264" i="5"/>
  <c r="J264" i="5" s="1"/>
  <c r="M263" i="5"/>
  <c r="I263" i="5"/>
  <c r="J263" i="5" s="1"/>
  <c r="M262" i="5"/>
  <c r="I262" i="5"/>
  <c r="J262" i="5" s="1"/>
  <c r="M261" i="5"/>
  <c r="I261" i="5"/>
  <c r="J261" i="5" s="1"/>
  <c r="M260" i="5"/>
  <c r="I260" i="5"/>
  <c r="J260" i="5" s="1"/>
  <c r="M259" i="5"/>
  <c r="I259" i="5"/>
  <c r="J259" i="5" s="1"/>
  <c r="M258" i="5"/>
  <c r="I258" i="5"/>
  <c r="J258" i="5" s="1"/>
  <c r="M257" i="5"/>
  <c r="I257" i="5"/>
  <c r="J257" i="5" s="1"/>
  <c r="M256" i="5"/>
  <c r="I256" i="5"/>
  <c r="J256" i="5" s="1"/>
  <c r="M255" i="5"/>
  <c r="J255" i="5"/>
  <c r="I255" i="5"/>
  <c r="M254" i="5"/>
  <c r="I254" i="5"/>
  <c r="J254" i="5" s="1"/>
  <c r="M253" i="5"/>
  <c r="I253" i="5"/>
  <c r="J253" i="5" s="1"/>
  <c r="M252" i="5"/>
  <c r="I252" i="5"/>
  <c r="J252" i="5" s="1"/>
  <c r="M251" i="5"/>
  <c r="I251" i="5"/>
  <c r="J251" i="5" s="1"/>
  <c r="M250" i="5"/>
  <c r="I250" i="5"/>
  <c r="J250" i="5" s="1"/>
  <c r="M249" i="5"/>
  <c r="I249" i="5"/>
  <c r="J249" i="5" s="1"/>
  <c r="M248" i="5"/>
  <c r="I248" i="5"/>
  <c r="J248" i="5" s="1"/>
  <c r="M247" i="5"/>
  <c r="I247" i="5"/>
  <c r="J247" i="5" s="1"/>
  <c r="M246" i="5"/>
  <c r="I246" i="5"/>
  <c r="J246" i="5" s="1"/>
  <c r="M245" i="5"/>
  <c r="I245" i="5"/>
  <c r="J245" i="5" s="1"/>
  <c r="M244" i="5"/>
  <c r="I244" i="5"/>
  <c r="J244" i="5" s="1"/>
  <c r="M243" i="5"/>
  <c r="I243" i="5"/>
  <c r="J243" i="5" s="1"/>
  <c r="M242" i="5"/>
  <c r="I242" i="5"/>
  <c r="J242" i="5" s="1"/>
  <c r="M241" i="5"/>
  <c r="I241" i="5"/>
  <c r="J241" i="5" s="1"/>
  <c r="M240" i="5"/>
  <c r="I240" i="5"/>
  <c r="J240" i="5" s="1"/>
  <c r="M239" i="5"/>
  <c r="J239" i="5"/>
  <c r="I239" i="5"/>
  <c r="M238" i="5"/>
  <c r="I238" i="5"/>
  <c r="J238" i="5" s="1"/>
  <c r="M237" i="5"/>
  <c r="I237" i="5"/>
  <c r="J237" i="5" s="1"/>
  <c r="M236" i="5"/>
  <c r="I236" i="5"/>
  <c r="J236" i="5" s="1"/>
  <c r="M235" i="5"/>
  <c r="I235" i="5"/>
  <c r="J235" i="5" s="1"/>
  <c r="M234" i="5"/>
  <c r="I234" i="5"/>
  <c r="J234" i="5" s="1"/>
  <c r="M233" i="5"/>
  <c r="I233" i="5"/>
  <c r="J233" i="5" s="1"/>
  <c r="M232" i="5"/>
  <c r="I232" i="5"/>
  <c r="J232" i="5" s="1"/>
  <c r="M231" i="5"/>
  <c r="I231" i="5"/>
  <c r="J231" i="5" s="1"/>
  <c r="M230" i="5"/>
  <c r="I230" i="5"/>
  <c r="J230" i="5" s="1"/>
  <c r="M229" i="5"/>
  <c r="I229" i="5"/>
  <c r="J229" i="5" s="1"/>
  <c r="M228" i="5"/>
  <c r="I228" i="5"/>
  <c r="J228" i="5" s="1"/>
  <c r="M227" i="5"/>
  <c r="I227" i="5"/>
  <c r="J227" i="5" s="1"/>
  <c r="M226" i="5"/>
  <c r="I226" i="5"/>
  <c r="J226" i="5" s="1"/>
  <c r="M225" i="5"/>
  <c r="I225" i="5"/>
  <c r="J225" i="5" s="1"/>
  <c r="M224" i="5"/>
  <c r="I224" i="5"/>
  <c r="J224" i="5" s="1"/>
  <c r="M223" i="5"/>
  <c r="J223" i="5"/>
  <c r="I223" i="5"/>
  <c r="M222" i="5"/>
  <c r="I222" i="5"/>
  <c r="J222" i="5" s="1"/>
  <c r="M221" i="5"/>
  <c r="I221" i="5"/>
  <c r="J221" i="5" s="1"/>
  <c r="M220" i="5"/>
  <c r="I220" i="5"/>
  <c r="J220" i="5" s="1"/>
  <c r="M219" i="5"/>
  <c r="I219" i="5"/>
  <c r="J219" i="5" s="1"/>
  <c r="M218" i="5"/>
  <c r="I218" i="5"/>
  <c r="J218" i="5" s="1"/>
  <c r="M217" i="5"/>
  <c r="I217" i="5"/>
  <c r="J217" i="5" s="1"/>
  <c r="M216" i="5"/>
  <c r="I216" i="5"/>
  <c r="J216" i="5" s="1"/>
  <c r="M215" i="5"/>
  <c r="I215" i="5"/>
  <c r="J215" i="5" s="1"/>
  <c r="M214" i="5"/>
  <c r="I214" i="5"/>
  <c r="J214" i="5" s="1"/>
  <c r="M213" i="5"/>
  <c r="I213" i="5"/>
  <c r="J213" i="5" s="1"/>
  <c r="M212" i="5"/>
  <c r="I212" i="5"/>
  <c r="J212" i="5" s="1"/>
  <c r="M211" i="5"/>
  <c r="I211" i="5"/>
  <c r="J211" i="5" s="1"/>
  <c r="M210" i="5"/>
  <c r="I210" i="5"/>
  <c r="J210" i="5" s="1"/>
  <c r="M209" i="5"/>
  <c r="I209" i="5"/>
  <c r="J209" i="5" s="1"/>
  <c r="M208" i="5"/>
  <c r="I208" i="5"/>
  <c r="J208" i="5" s="1"/>
  <c r="M207" i="5"/>
  <c r="J207" i="5"/>
  <c r="I207" i="5"/>
  <c r="M206" i="5"/>
  <c r="I206" i="5"/>
  <c r="J206" i="5" s="1"/>
  <c r="M205" i="5"/>
  <c r="I205" i="5"/>
  <c r="J205" i="5" s="1"/>
  <c r="M204" i="5"/>
  <c r="I204" i="5"/>
  <c r="J204" i="5" s="1"/>
  <c r="M203" i="5"/>
  <c r="I203" i="5"/>
  <c r="J203" i="5" s="1"/>
  <c r="M202" i="5"/>
  <c r="I202" i="5"/>
  <c r="J202" i="5" s="1"/>
  <c r="M201" i="5"/>
  <c r="I201" i="5"/>
  <c r="J201" i="5" s="1"/>
  <c r="M200" i="5"/>
  <c r="I200" i="5"/>
  <c r="J200" i="5" s="1"/>
  <c r="M199" i="5"/>
  <c r="I199" i="5"/>
  <c r="J199" i="5" s="1"/>
  <c r="M198" i="5"/>
  <c r="I198" i="5"/>
  <c r="J198" i="5" s="1"/>
  <c r="M197" i="5"/>
  <c r="I197" i="5"/>
  <c r="J197" i="5" s="1"/>
  <c r="M196" i="5"/>
  <c r="I196" i="5"/>
  <c r="J196" i="5" s="1"/>
  <c r="M195" i="5"/>
  <c r="I195" i="5"/>
  <c r="J195" i="5" s="1"/>
  <c r="M194" i="5"/>
  <c r="I194" i="5"/>
  <c r="J194" i="5" s="1"/>
  <c r="M193" i="5"/>
  <c r="I193" i="5"/>
  <c r="J193" i="5" s="1"/>
  <c r="M192" i="5"/>
  <c r="I192" i="5"/>
  <c r="J192" i="5" s="1"/>
  <c r="M191" i="5"/>
  <c r="J191" i="5"/>
  <c r="I191" i="5"/>
  <c r="M190" i="5"/>
  <c r="I190" i="5"/>
  <c r="J190" i="5" s="1"/>
  <c r="M189" i="5"/>
  <c r="I189" i="5"/>
  <c r="J189" i="5" s="1"/>
  <c r="M188" i="5"/>
  <c r="I188" i="5"/>
  <c r="J188" i="5" s="1"/>
  <c r="M187" i="5"/>
  <c r="I187" i="5"/>
  <c r="J187" i="5" s="1"/>
  <c r="M186" i="5"/>
  <c r="I186" i="5"/>
  <c r="J186" i="5" s="1"/>
  <c r="M185" i="5"/>
  <c r="I185" i="5"/>
  <c r="J185" i="5" s="1"/>
  <c r="M184" i="5"/>
  <c r="I184" i="5"/>
  <c r="J184" i="5" s="1"/>
  <c r="M183" i="5"/>
  <c r="I183" i="5"/>
  <c r="J183" i="5" s="1"/>
  <c r="M182" i="5"/>
  <c r="I182" i="5"/>
  <c r="J182" i="5" s="1"/>
  <c r="M181" i="5"/>
  <c r="I181" i="5"/>
  <c r="J181" i="5" s="1"/>
  <c r="M180" i="5"/>
  <c r="I180" i="5"/>
  <c r="J180" i="5" s="1"/>
  <c r="M179" i="5"/>
  <c r="I179" i="5"/>
  <c r="J179" i="5" s="1"/>
  <c r="M178" i="5"/>
  <c r="I178" i="5"/>
  <c r="J178" i="5" s="1"/>
  <c r="M177" i="5"/>
  <c r="I177" i="5"/>
  <c r="J177" i="5" s="1"/>
  <c r="M176" i="5"/>
  <c r="I176" i="5"/>
  <c r="J176" i="5" s="1"/>
  <c r="M175" i="5"/>
  <c r="J175" i="5"/>
  <c r="I175" i="5"/>
  <c r="M174" i="5"/>
  <c r="I174" i="5"/>
  <c r="J174" i="5" s="1"/>
  <c r="M173" i="5"/>
  <c r="I173" i="5"/>
  <c r="J173" i="5" s="1"/>
  <c r="M172" i="5"/>
  <c r="I172" i="5"/>
  <c r="J172" i="5" s="1"/>
  <c r="M171" i="5"/>
  <c r="I171" i="5"/>
  <c r="J171" i="5" s="1"/>
  <c r="M170" i="5"/>
  <c r="I170" i="5"/>
  <c r="J170" i="5" s="1"/>
  <c r="M169" i="5"/>
  <c r="I169" i="5"/>
  <c r="J169" i="5" s="1"/>
  <c r="M168" i="5"/>
  <c r="I168" i="5"/>
  <c r="J168" i="5" s="1"/>
  <c r="M167" i="5"/>
  <c r="I167" i="5"/>
  <c r="J167" i="5" s="1"/>
  <c r="M166" i="5"/>
  <c r="I166" i="5"/>
  <c r="J166" i="5" s="1"/>
  <c r="M165" i="5"/>
  <c r="I165" i="5"/>
  <c r="J165" i="5" s="1"/>
  <c r="M164" i="5"/>
  <c r="I164" i="5"/>
  <c r="J164" i="5" s="1"/>
  <c r="M163" i="5"/>
  <c r="I163" i="5"/>
  <c r="J163" i="5" s="1"/>
  <c r="M162" i="5"/>
  <c r="I162" i="5"/>
  <c r="J162" i="5" s="1"/>
  <c r="M161" i="5"/>
  <c r="I161" i="5"/>
  <c r="J161" i="5" s="1"/>
  <c r="M160" i="5"/>
  <c r="I160" i="5"/>
  <c r="J160" i="5" s="1"/>
  <c r="M159" i="5"/>
  <c r="J159" i="5"/>
  <c r="I159" i="5"/>
  <c r="M158" i="5"/>
  <c r="I158" i="5"/>
  <c r="J158" i="5" s="1"/>
  <c r="M157" i="5"/>
  <c r="I157" i="5"/>
  <c r="J157" i="5" s="1"/>
  <c r="M156" i="5"/>
  <c r="I156" i="5"/>
  <c r="J156" i="5" s="1"/>
  <c r="M155" i="5"/>
  <c r="I155" i="5"/>
  <c r="J155" i="5" s="1"/>
  <c r="M154" i="5"/>
  <c r="I154" i="5"/>
  <c r="J154" i="5" s="1"/>
  <c r="M153" i="5"/>
  <c r="I153" i="5"/>
  <c r="J153" i="5" s="1"/>
  <c r="M152" i="5"/>
  <c r="I152" i="5"/>
  <c r="J152" i="5" s="1"/>
  <c r="M151" i="5"/>
  <c r="I151" i="5"/>
  <c r="J151" i="5" s="1"/>
  <c r="M150" i="5"/>
  <c r="I150" i="5"/>
  <c r="J150" i="5" s="1"/>
  <c r="M149" i="5"/>
  <c r="I149" i="5"/>
  <c r="J149" i="5" s="1"/>
  <c r="M148" i="5"/>
  <c r="I148" i="5"/>
  <c r="J148" i="5" s="1"/>
  <c r="M147" i="5"/>
  <c r="I147" i="5"/>
  <c r="J147" i="5" s="1"/>
  <c r="M146" i="5"/>
  <c r="I146" i="5"/>
  <c r="J146" i="5" s="1"/>
  <c r="M145" i="5"/>
  <c r="I145" i="5"/>
  <c r="J145" i="5" s="1"/>
  <c r="M144" i="5"/>
  <c r="I144" i="5"/>
  <c r="J144" i="5" s="1"/>
  <c r="M143" i="5"/>
  <c r="J143" i="5"/>
  <c r="I143" i="5"/>
  <c r="M142" i="5"/>
  <c r="I142" i="5"/>
  <c r="J142" i="5" s="1"/>
  <c r="M141" i="5"/>
  <c r="I141" i="5"/>
  <c r="J141" i="5" s="1"/>
  <c r="M140" i="5"/>
  <c r="I140" i="5"/>
  <c r="J140" i="5" s="1"/>
  <c r="M139" i="5"/>
  <c r="I139" i="5"/>
  <c r="J139" i="5" s="1"/>
  <c r="M138" i="5"/>
  <c r="I138" i="5"/>
  <c r="J138" i="5" s="1"/>
  <c r="M137" i="5"/>
  <c r="I137" i="5"/>
  <c r="J137" i="5" s="1"/>
  <c r="M136" i="5"/>
  <c r="I136" i="5"/>
  <c r="J136" i="5" s="1"/>
  <c r="M135" i="5"/>
  <c r="I135" i="5"/>
  <c r="J135" i="5" s="1"/>
  <c r="M134" i="5"/>
  <c r="I134" i="5"/>
  <c r="J134" i="5" s="1"/>
  <c r="M133" i="5"/>
  <c r="I133" i="5"/>
  <c r="J133" i="5" s="1"/>
  <c r="M132" i="5"/>
  <c r="I132" i="5"/>
  <c r="J132" i="5" s="1"/>
  <c r="M131" i="5"/>
  <c r="I131" i="5"/>
  <c r="J131" i="5" s="1"/>
  <c r="M130" i="5"/>
  <c r="I130" i="5"/>
  <c r="J130" i="5" s="1"/>
  <c r="M129" i="5"/>
  <c r="I129" i="5"/>
  <c r="J129" i="5" s="1"/>
  <c r="M128" i="5"/>
  <c r="I128" i="5"/>
  <c r="J128" i="5" s="1"/>
  <c r="M127" i="5"/>
  <c r="J127" i="5"/>
  <c r="I127" i="5"/>
  <c r="M126" i="5"/>
  <c r="I126" i="5"/>
  <c r="J126" i="5" s="1"/>
  <c r="M125" i="5"/>
  <c r="I125" i="5"/>
  <c r="J125" i="5" s="1"/>
  <c r="M124" i="5"/>
  <c r="I124" i="5"/>
  <c r="J124" i="5" s="1"/>
  <c r="M123" i="5"/>
  <c r="I123" i="5"/>
  <c r="J123" i="5" s="1"/>
  <c r="M122" i="5"/>
  <c r="I122" i="5"/>
  <c r="J122" i="5" s="1"/>
  <c r="M121" i="5"/>
  <c r="I121" i="5"/>
  <c r="J121" i="5" s="1"/>
  <c r="M120" i="5"/>
  <c r="I120" i="5"/>
  <c r="J120" i="5" s="1"/>
  <c r="M119" i="5"/>
  <c r="I119" i="5"/>
  <c r="J119" i="5" s="1"/>
  <c r="M118" i="5"/>
  <c r="I118" i="5"/>
  <c r="J118" i="5" s="1"/>
  <c r="M117" i="5"/>
  <c r="I117" i="5"/>
  <c r="J117" i="5" s="1"/>
  <c r="M116" i="5"/>
  <c r="I116" i="5"/>
  <c r="J116" i="5" s="1"/>
  <c r="M115" i="5"/>
  <c r="I115" i="5"/>
  <c r="J115" i="5" s="1"/>
  <c r="M114" i="5"/>
  <c r="I114" i="5"/>
  <c r="J114" i="5" s="1"/>
  <c r="M113" i="5"/>
  <c r="I113" i="5"/>
  <c r="J113" i="5" s="1"/>
  <c r="M112" i="5"/>
  <c r="I112" i="5"/>
  <c r="J112" i="5" s="1"/>
  <c r="M111" i="5"/>
  <c r="I111" i="5"/>
  <c r="J111" i="5" s="1"/>
  <c r="M110" i="5"/>
  <c r="I110" i="5"/>
  <c r="J110" i="5" s="1"/>
  <c r="M109" i="5"/>
  <c r="J109" i="5"/>
  <c r="I109" i="5"/>
  <c r="M108" i="5"/>
  <c r="I108" i="5"/>
  <c r="J108" i="5" s="1"/>
  <c r="M107" i="5"/>
  <c r="I107" i="5"/>
  <c r="J107" i="5" s="1"/>
  <c r="M106" i="5"/>
  <c r="I106" i="5"/>
  <c r="J106" i="5" s="1"/>
  <c r="M105" i="5"/>
  <c r="I105" i="5"/>
  <c r="J105" i="5" s="1"/>
  <c r="M104" i="5"/>
  <c r="I104" i="5"/>
  <c r="J104" i="5" s="1"/>
  <c r="M103" i="5"/>
  <c r="I103" i="5"/>
  <c r="J103" i="5" s="1"/>
  <c r="M102" i="5"/>
  <c r="I102" i="5"/>
  <c r="J102" i="5" s="1"/>
  <c r="M101" i="5"/>
  <c r="I101" i="5"/>
  <c r="J101" i="5" s="1"/>
  <c r="M100" i="5"/>
  <c r="I100" i="5"/>
  <c r="J100" i="5" s="1"/>
  <c r="M99" i="5"/>
  <c r="I99" i="5"/>
  <c r="J99" i="5" s="1"/>
  <c r="M98" i="5"/>
  <c r="I98" i="5"/>
  <c r="J98" i="5" s="1"/>
  <c r="M97" i="5"/>
  <c r="I97" i="5"/>
  <c r="J97" i="5" s="1"/>
  <c r="M96" i="5"/>
  <c r="I96" i="5"/>
  <c r="J96" i="5" s="1"/>
  <c r="M95" i="5"/>
  <c r="I95" i="5"/>
  <c r="J95" i="5" s="1"/>
  <c r="M94" i="5"/>
  <c r="I94" i="5"/>
  <c r="J94" i="5" s="1"/>
  <c r="M93" i="5"/>
  <c r="J93" i="5"/>
  <c r="I93" i="5"/>
  <c r="M92" i="5"/>
  <c r="I92" i="5"/>
  <c r="J92" i="5" s="1"/>
  <c r="M91" i="5"/>
  <c r="I91" i="5"/>
  <c r="J91" i="5" s="1"/>
  <c r="M90" i="5"/>
  <c r="I90" i="5"/>
  <c r="J90" i="5" s="1"/>
  <c r="M89" i="5"/>
  <c r="I89" i="5"/>
  <c r="J89" i="5" s="1"/>
  <c r="M88" i="5"/>
  <c r="I88" i="5"/>
  <c r="J88" i="5" s="1"/>
  <c r="M87" i="5"/>
  <c r="I87" i="5"/>
  <c r="J87" i="5" s="1"/>
  <c r="M86" i="5"/>
  <c r="I86" i="5"/>
  <c r="J86" i="5" s="1"/>
  <c r="M85" i="5"/>
  <c r="I85" i="5"/>
  <c r="J85" i="5" s="1"/>
  <c r="M84" i="5"/>
  <c r="I84" i="5"/>
  <c r="J84" i="5" s="1"/>
  <c r="M83" i="5"/>
  <c r="I83" i="5"/>
  <c r="J83" i="5" s="1"/>
  <c r="M82" i="5"/>
  <c r="I82" i="5"/>
  <c r="J82" i="5" s="1"/>
  <c r="M81" i="5"/>
  <c r="I81" i="5"/>
  <c r="J81" i="5" s="1"/>
  <c r="M80" i="5"/>
  <c r="I80" i="5"/>
  <c r="J80" i="5" s="1"/>
  <c r="M79" i="5"/>
  <c r="I79" i="5"/>
  <c r="J79" i="5" s="1"/>
  <c r="M78" i="5"/>
  <c r="I78" i="5"/>
  <c r="J78" i="5" s="1"/>
  <c r="M77" i="5"/>
  <c r="J77" i="5"/>
  <c r="I77" i="5"/>
  <c r="M76" i="5"/>
  <c r="I76" i="5"/>
  <c r="J76" i="5" s="1"/>
  <c r="M75" i="5"/>
  <c r="I75" i="5"/>
  <c r="J75" i="5" s="1"/>
  <c r="M74" i="5"/>
  <c r="I74" i="5"/>
  <c r="J74" i="5" s="1"/>
  <c r="M73" i="5"/>
  <c r="I73" i="5"/>
  <c r="J73" i="5" s="1"/>
  <c r="M72" i="5"/>
  <c r="I72" i="5"/>
  <c r="J72" i="5" s="1"/>
  <c r="M71" i="5"/>
  <c r="I71" i="5"/>
  <c r="J71" i="5" s="1"/>
  <c r="M70" i="5"/>
  <c r="I70" i="5"/>
  <c r="J70" i="5" s="1"/>
  <c r="M69" i="5"/>
  <c r="I69" i="5"/>
  <c r="J69" i="5" s="1"/>
  <c r="M68" i="5"/>
  <c r="I68" i="5"/>
  <c r="J68" i="5" s="1"/>
  <c r="M67" i="5"/>
  <c r="I67" i="5"/>
  <c r="J67" i="5" s="1"/>
  <c r="M66" i="5"/>
  <c r="I66" i="5"/>
  <c r="J66" i="5" s="1"/>
  <c r="M65" i="5"/>
  <c r="I65" i="5"/>
  <c r="J65" i="5" s="1"/>
  <c r="M64" i="5"/>
  <c r="I64" i="5"/>
  <c r="J64" i="5" s="1"/>
  <c r="M63" i="5"/>
  <c r="I63" i="5"/>
  <c r="J63" i="5" s="1"/>
  <c r="M62" i="5"/>
  <c r="I62" i="5"/>
  <c r="J62" i="5" s="1"/>
  <c r="M61" i="5"/>
  <c r="J61" i="5"/>
  <c r="I61" i="5"/>
  <c r="M60" i="5"/>
  <c r="I60" i="5"/>
  <c r="J60" i="5" s="1"/>
  <c r="M59" i="5"/>
  <c r="I59" i="5"/>
  <c r="J59" i="5" s="1"/>
  <c r="M58" i="5"/>
  <c r="I58" i="5"/>
  <c r="J58" i="5" s="1"/>
  <c r="M57" i="5"/>
  <c r="I57" i="5"/>
  <c r="J57" i="5" s="1"/>
  <c r="M56" i="5"/>
  <c r="I56" i="5"/>
  <c r="J56" i="5" s="1"/>
  <c r="M55" i="5"/>
  <c r="I55" i="5"/>
  <c r="J55" i="5" s="1"/>
  <c r="M54" i="5"/>
  <c r="I54" i="5"/>
  <c r="J54" i="5" s="1"/>
  <c r="M53" i="5"/>
  <c r="I53" i="5"/>
  <c r="J53" i="5" s="1"/>
  <c r="M52" i="5"/>
  <c r="I52" i="5"/>
  <c r="J52" i="5" s="1"/>
  <c r="M51" i="5"/>
  <c r="I51" i="5"/>
  <c r="J51" i="5" s="1"/>
  <c r="M50" i="5"/>
  <c r="I50" i="5"/>
  <c r="J50" i="5" s="1"/>
  <c r="M49" i="5"/>
  <c r="I49" i="5"/>
  <c r="J49" i="5" s="1"/>
  <c r="M48" i="5"/>
  <c r="I48" i="5"/>
  <c r="J48" i="5" s="1"/>
  <c r="M47" i="5"/>
  <c r="I47" i="5"/>
  <c r="J47" i="5" s="1"/>
  <c r="M46" i="5"/>
  <c r="I46" i="5"/>
  <c r="J46" i="5" s="1"/>
  <c r="M45" i="5"/>
  <c r="I45" i="5"/>
  <c r="J45" i="5" s="1"/>
  <c r="M44" i="5"/>
  <c r="I44" i="5"/>
  <c r="J44" i="5" s="1"/>
  <c r="M43" i="5"/>
  <c r="I43" i="5"/>
  <c r="J43" i="5" s="1"/>
  <c r="M42" i="5"/>
  <c r="I42" i="5"/>
  <c r="J42" i="5" s="1"/>
  <c r="M41" i="5"/>
  <c r="J41" i="5"/>
  <c r="I41" i="5"/>
  <c r="M40" i="5"/>
  <c r="I40" i="5"/>
  <c r="J40" i="5" s="1"/>
  <c r="M39" i="5"/>
  <c r="I39" i="5"/>
  <c r="J39" i="5" s="1"/>
  <c r="M38" i="5"/>
  <c r="I38" i="5"/>
  <c r="J38" i="5" s="1"/>
  <c r="M37" i="5"/>
  <c r="I37" i="5"/>
  <c r="J37" i="5" s="1"/>
  <c r="M36" i="5"/>
  <c r="I36" i="5"/>
  <c r="J36" i="5" s="1"/>
  <c r="M35" i="5"/>
  <c r="I35" i="5"/>
  <c r="J35" i="5" s="1"/>
  <c r="M34" i="5"/>
  <c r="I34" i="5"/>
  <c r="J34" i="5" s="1"/>
  <c r="M33" i="5"/>
  <c r="I33" i="5"/>
  <c r="J33" i="5" s="1"/>
  <c r="M32" i="5"/>
  <c r="I32" i="5"/>
  <c r="J32" i="5" s="1"/>
  <c r="M31" i="5"/>
  <c r="I31" i="5"/>
  <c r="J31" i="5" s="1"/>
  <c r="M30" i="5"/>
  <c r="I30" i="5"/>
  <c r="J30" i="5" s="1"/>
  <c r="M29" i="5"/>
  <c r="I29" i="5"/>
  <c r="J29" i="5" s="1"/>
  <c r="M28" i="5"/>
  <c r="I28" i="5"/>
  <c r="J28" i="5" s="1"/>
  <c r="M27" i="5"/>
  <c r="I27" i="5"/>
  <c r="J27" i="5" s="1"/>
  <c r="M26" i="5"/>
  <c r="I26" i="5"/>
  <c r="J26" i="5" s="1"/>
  <c r="M25" i="5"/>
  <c r="J25" i="5"/>
  <c r="I25" i="5"/>
  <c r="M24" i="5"/>
  <c r="I24" i="5"/>
  <c r="J24" i="5" s="1"/>
  <c r="M23" i="5"/>
  <c r="I23" i="5"/>
  <c r="J23" i="5" s="1"/>
  <c r="M22" i="5"/>
  <c r="I22" i="5"/>
  <c r="J22" i="5" s="1"/>
  <c r="M21" i="5"/>
  <c r="I21" i="5"/>
  <c r="J21" i="5" s="1"/>
  <c r="M20" i="5"/>
  <c r="I20" i="5"/>
  <c r="J20" i="5" s="1"/>
  <c r="M19" i="5"/>
  <c r="I19" i="5"/>
  <c r="J19" i="5" s="1"/>
  <c r="M18" i="5"/>
  <c r="I18" i="5"/>
  <c r="J18" i="5" s="1"/>
  <c r="M17" i="5"/>
  <c r="I17" i="5"/>
  <c r="J17" i="5" s="1"/>
  <c r="M16" i="5"/>
  <c r="I16" i="5"/>
  <c r="J16" i="5" s="1"/>
  <c r="M15" i="5"/>
  <c r="I15" i="5"/>
  <c r="J15" i="5" s="1"/>
  <c r="M14" i="5"/>
  <c r="I14" i="5"/>
  <c r="J14" i="5" s="1"/>
  <c r="M13" i="5"/>
  <c r="I13" i="5"/>
  <c r="J13" i="5" s="1"/>
  <c r="M12" i="5"/>
  <c r="I12" i="5"/>
  <c r="J12" i="5" s="1"/>
  <c r="M11" i="5"/>
  <c r="I11" i="5"/>
  <c r="J11" i="5" s="1"/>
  <c r="M10" i="5"/>
  <c r="I10" i="5"/>
  <c r="J10" i="5" s="1"/>
  <c r="M9" i="5"/>
  <c r="J9" i="5"/>
  <c r="I9" i="5"/>
  <c r="M8" i="5"/>
  <c r="I8" i="5"/>
  <c r="J8" i="5" s="1"/>
  <c r="M7" i="5"/>
  <c r="I7" i="5"/>
  <c r="J7" i="5" s="1"/>
  <c r="E3" i="5"/>
  <c r="D3" i="5"/>
  <c r="C3" i="5"/>
  <c r="B3" i="5"/>
  <c r="M1816" i="1"/>
  <c r="I1816" i="1"/>
  <c r="J1816" i="1" s="1"/>
  <c r="M1815" i="1"/>
  <c r="I1815" i="1"/>
  <c r="J1815" i="1" s="1"/>
  <c r="M1814" i="1"/>
  <c r="I1814" i="1"/>
  <c r="J1814" i="1" s="1"/>
  <c r="M1813" i="1"/>
  <c r="I1813" i="1"/>
  <c r="J1813" i="1" s="1"/>
  <c r="M1812" i="1"/>
  <c r="I1812" i="1"/>
  <c r="J1812" i="1" s="1"/>
  <c r="M1811" i="1"/>
  <c r="I1811" i="1"/>
  <c r="J1811" i="1" s="1"/>
  <c r="M1810" i="1"/>
  <c r="I1810" i="1"/>
  <c r="J1810" i="1" s="1"/>
  <c r="M1809" i="1"/>
  <c r="I1809" i="1"/>
  <c r="J1809" i="1" s="1"/>
  <c r="M1808" i="1"/>
  <c r="I1808" i="1"/>
  <c r="J1808" i="1" s="1"/>
  <c r="M1807" i="1"/>
  <c r="I1807" i="1"/>
  <c r="J1807" i="1" s="1"/>
  <c r="M1806" i="1"/>
  <c r="I1806" i="1"/>
  <c r="J1806" i="1" s="1"/>
  <c r="M1805" i="1"/>
  <c r="I1805" i="1"/>
  <c r="J1805" i="1" s="1"/>
  <c r="M1804" i="1"/>
  <c r="I1804" i="1"/>
  <c r="J1804" i="1" s="1"/>
  <c r="M1803" i="1"/>
  <c r="I1803" i="1"/>
  <c r="J1803" i="1" s="1"/>
  <c r="M1802" i="1"/>
  <c r="I1802" i="1"/>
  <c r="J1802" i="1" s="1"/>
  <c r="M1801" i="1"/>
  <c r="J1801" i="1"/>
  <c r="I1801" i="1"/>
  <c r="M1800" i="1"/>
  <c r="I1800" i="1"/>
  <c r="J1800" i="1" s="1"/>
  <c r="M1799" i="1"/>
  <c r="I1799" i="1"/>
  <c r="J1799" i="1" s="1"/>
  <c r="M1798" i="1"/>
  <c r="I1798" i="1"/>
  <c r="J1798" i="1" s="1"/>
  <c r="M1797" i="1"/>
  <c r="I1797" i="1"/>
  <c r="J1797" i="1" s="1"/>
  <c r="M1796" i="1"/>
  <c r="I1796" i="1"/>
  <c r="J1796" i="1" s="1"/>
  <c r="M1795" i="1"/>
  <c r="I1795" i="1"/>
  <c r="J1795" i="1" s="1"/>
  <c r="M1794" i="1"/>
  <c r="I1794" i="1"/>
  <c r="J1794" i="1" s="1"/>
  <c r="M1793" i="1"/>
  <c r="I1793" i="1"/>
  <c r="J1793" i="1" s="1"/>
  <c r="M1792" i="1"/>
  <c r="I1792" i="1"/>
  <c r="J1792" i="1" s="1"/>
  <c r="M1791" i="1"/>
  <c r="I1791" i="1"/>
  <c r="J1791" i="1" s="1"/>
  <c r="M1790" i="1"/>
  <c r="I1790" i="1"/>
  <c r="J1790" i="1" s="1"/>
  <c r="M1789" i="1"/>
  <c r="I1789" i="1"/>
  <c r="J1789" i="1" s="1"/>
  <c r="M1788" i="1"/>
  <c r="I1788" i="1"/>
  <c r="J1788" i="1" s="1"/>
  <c r="M1787" i="1"/>
  <c r="I1787" i="1"/>
  <c r="J1787" i="1" s="1"/>
  <c r="M1786" i="1"/>
  <c r="I1786" i="1"/>
  <c r="J1786" i="1" s="1"/>
  <c r="M1785" i="1"/>
  <c r="J1785" i="1"/>
  <c r="I1785" i="1"/>
  <c r="M1784" i="1"/>
  <c r="I1784" i="1"/>
  <c r="J1784" i="1" s="1"/>
  <c r="M1783" i="1"/>
  <c r="I1783" i="1"/>
  <c r="J1783" i="1" s="1"/>
  <c r="M1782" i="1"/>
  <c r="I1782" i="1"/>
  <c r="J1782" i="1" s="1"/>
  <c r="M1781" i="1"/>
  <c r="I1781" i="1"/>
  <c r="J1781" i="1" s="1"/>
  <c r="M1780" i="1"/>
  <c r="I1780" i="1"/>
  <c r="J1780" i="1" s="1"/>
  <c r="M1779" i="1"/>
  <c r="I1779" i="1"/>
  <c r="J1779" i="1" s="1"/>
  <c r="M1778" i="1"/>
  <c r="I1778" i="1"/>
  <c r="J1778" i="1" s="1"/>
  <c r="M1777" i="1"/>
  <c r="I1777" i="1"/>
  <c r="J1777" i="1" s="1"/>
  <c r="M1776" i="1"/>
  <c r="I1776" i="1"/>
  <c r="J1776" i="1" s="1"/>
  <c r="M1775" i="1"/>
  <c r="I1775" i="1"/>
  <c r="J1775" i="1" s="1"/>
  <c r="M1774" i="1"/>
  <c r="I1774" i="1"/>
  <c r="J1774" i="1" s="1"/>
  <c r="M1773" i="1"/>
  <c r="I1773" i="1"/>
  <c r="J1773" i="1" s="1"/>
  <c r="M1772" i="1"/>
  <c r="I1772" i="1"/>
  <c r="J1772" i="1" s="1"/>
  <c r="M1771" i="1"/>
  <c r="I1771" i="1"/>
  <c r="J1771" i="1" s="1"/>
  <c r="M1770" i="1"/>
  <c r="I1770" i="1"/>
  <c r="J1770" i="1" s="1"/>
  <c r="M1769" i="1"/>
  <c r="J1769" i="1"/>
  <c r="I1769" i="1"/>
  <c r="M1768" i="1"/>
  <c r="I1768" i="1"/>
  <c r="J1768" i="1" s="1"/>
  <c r="M1767" i="1"/>
  <c r="I1767" i="1"/>
  <c r="J1767" i="1" s="1"/>
  <c r="M1766" i="1"/>
  <c r="I1766" i="1"/>
  <c r="J1766" i="1" s="1"/>
  <c r="M1765" i="1"/>
  <c r="I1765" i="1"/>
  <c r="J1765" i="1" s="1"/>
  <c r="M1764" i="1"/>
  <c r="I1764" i="1"/>
  <c r="J1764" i="1" s="1"/>
  <c r="M1763" i="1"/>
  <c r="I1763" i="1"/>
  <c r="J1763" i="1" s="1"/>
  <c r="M1762" i="1"/>
  <c r="I1762" i="1"/>
  <c r="J1762" i="1" s="1"/>
  <c r="M1761" i="1"/>
  <c r="I1761" i="1"/>
  <c r="J1761" i="1" s="1"/>
  <c r="M1760" i="1"/>
  <c r="I1760" i="1"/>
  <c r="J1760" i="1" s="1"/>
  <c r="M1759" i="1"/>
  <c r="I1759" i="1"/>
  <c r="J1759" i="1" s="1"/>
  <c r="M1758" i="1"/>
  <c r="I1758" i="1"/>
  <c r="J1758" i="1" s="1"/>
  <c r="M1757" i="1"/>
  <c r="I1757" i="1"/>
  <c r="J1757" i="1" s="1"/>
  <c r="M1756" i="1"/>
  <c r="I1756" i="1"/>
  <c r="J1756" i="1" s="1"/>
  <c r="M1755" i="1"/>
  <c r="I1755" i="1"/>
  <c r="J1755" i="1" s="1"/>
  <c r="M1754" i="1"/>
  <c r="I1754" i="1"/>
  <c r="J1754" i="1" s="1"/>
  <c r="M1753" i="1"/>
  <c r="J1753" i="1"/>
  <c r="I1753" i="1"/>
  <c r="M1752" i="1"/>
  <c r="I1752" i="1"/>
  <c r="J1752" i="1" s="1"/>
  <c r="M1751" i="1"/>
  <c r="I1751" i="1"/>
  <c r="J1751" i="1" s="1"/>
  <c r="M1750" i="1"/>
  <c r="I1750" i="1"/>
  <c r="J1750" i="1" s="1"/>
  <c r="M1749" i="1"/>
  <c r="I1749" i="1"/>
  <c r="J1749" i="1" s="1"/>
  <c r="M1748" i="1"/>
  <c r="I1748" i="1"/>
  <c r="J1748" i="1" s="1"/>
  <c r="M1747" i="1"/>
  <c r="I1747" i="1"/>
  <c r="J1747" i="1" s="1"/>
  <c r="M1746" i="1"/>
  <c r="I1746" i="1"/>
  <c r="J1746" i="1" s="1"/>
  <c r="M1745" i="1"/>
  <c r="I1745" i="1"/>
  <c r="J1745" i="1" s="1"/>
  <c r="M1744" i="1"/>
  <c r="I1744" i="1"/>
  <c r="J1744" i="1" s="1"/>
  <c r="M1743" i="1"/>
  <c r="I1743" i="1"/>
  <c r="J1743" i="1" s="1"/>
  <c r="M1742" i="1"/>
  <c r="I1742" i="1"/>
  <c r="J1742" i="1" s="1"/>
  <c r="M1741" i="1"/>
  <c r="I1741" i="1"/>
  <c r="J1741" i="1" s="1"/>
  <c r="M1740" i="1"/>
  <c r="I1740" i="1"/>
  <c r="J1740" i="1" s="1"/>
  <c r="M1739" i="1"/>
  <c r="I1739" i="1"/>
  <c r="J1739" i="1" s="1"/>
  <c r="M1738" i="1"/>
  <c r="I1738" i="1"/>
  <c r="J1738" i="1" s="1"/>
  <c r="M1737" i="1"/>
  <c r="J1737" i="1"/>
  <c r="I1737" i="1"/>
  <c r="M1736" i="1"/>
  <c r="I1736" i="1"/>
  <c r="J1736" i="1" s="1"/>
  <c r="M1735" i="1"/>
  <c r="I1735" i="1"/>
  <c r="J1735" i="1" s="1"/>
  <c r="M1734" i="1"/>
  <c r="I1734" i="1"/>
  <c r="J1734" i="1" s="1"/>
  <c r="M1733" i="1"/>
  <c r="I1733" i="1"/>
  <c r="J1733" i="1" s="1"/>
  <c r="M1732" i="1"/>
  <c r="I1732" i="1"/>
  <c r="J1732" i="1" s="1"/>
  <c r="M1731" i="1"/>
  <c r="I1731" i="1"/>
  <c r="J1731" i="1" s="1"/>
  <c r="M1730" i="1"/>
  <c r="I1730" i="1"/>
  <c r="J1730" i="1" s="1"/>
  <c r="M1729" i="1"/>
  <c r="I1729" i="1"/>
  <c r="J1729" i="1" s="1"/>
  <c r="M1728" i="1"/>
  <c r="I1728" i="1"/>
  <c r="J1728" i="1" s="1"/>
  <c r="M1727" i="1"/>
  <c r="I1727" i="1"/>
  <c r="J1727" i="1" s="1"/>
  <c r="M1726" i="1"/>
  <c r="I1726" i="1"/>
  <c r="J1726" i="1" s="1"/>
  <c r="M1725" i="1"/>
  <c r="I1725" i="1"/>
  <c r="J1725" i="1" s="1"/>
  <c r="M1724" i="1"/>
  <c r="I1724" i="1"/>
  <c r="J1724" i="1" s="1"/>
  <c r="M1723" i="1"/>
  <c r="I1723" i="1"/>
  <c r="J1723" i="1" s="1"/>
  <c r="M1722" i="1"/>
  <c r="I1722" i="1"/>
  <c r="J1722" i="1" s="1"/>
  <c r="M1721" i="1"/>
  <c r="J1721" i="1"/>
  <c r="I1721" i="1"/>
  <c r="M1720" i="1"/>
  <c r="I1720" i="1"/>
  <c r="J1720" i="1" s="1"/>
  <c r="M1719" i="1"/>
  <c r="I1719" i="1"/>
  <c r="J1719" i="1" s="1"/>
  <c r="M1718" i="1"/>
  <c r="I1718" i="1"/>
  <c r="J1718" i="1" s="1"/>
  <c r="M1717" i="1"/>
  <c r="I1717" i="1"/>
  <c r="J1717" i="1" s="1"/>
  <c r="M1716" i="1"/>
  <c r="I1716" i="1"/>
  <c r="J1716" i="1" s="1"/>
  <c r="M1715" i="1"/>
  <c r="I1715" i="1"/>
  <c r="J1715" i="1" s="1"/>
  <c r="M1714" i="1"/>
  <c r="I1714" i="1"/>
  <c r="J1714" i="1" s="1"/>
  <c r="M1713" i="1"/>
  <c r="I1713" i="1"/>
  <c r="J1713" i="1" s="1"/>
  <c r="M1712" i="1"/>
  <c r="I1712" i="1"/>
  <c r="J1712" i="1" s="1"/>
  <c r="M1711" i="1"/>
  <c r="I1711" i="1"/>
  <c r="J1711" i="1" s="1"/>
  <c r="M1710" i="1"/>
  <c r="I1710" i="1"/>
  <c r="J1710" i="1" s="1"/>
  <c r="M1709" i="1"/>
  <c r="I1709" i="1"/>
  <c r="J1709" i="1" s="1"/>
  <c r="M1708" i="1"/>
  <c r="I1708" i="1"/>
  <c r="J1708" i="1" s="1"/>
  <c r="M1707" i="1"/>
  <c r="I1707" i="1"/>
  <c r="J1707" i="1" s="1"/>
  <c r="M1706" i="1"/>
  <c r="I1706" i="1"/>
  <c r="J1706" i="1" s="1"/>
  <c r="M1705" i="1"/>
  <c r="J1705" i="1"/>
  <c r="I1705" i="1"/>
  <c r="M1704" i="1"/>
  <c r="I1704" i="1"/>
  <c r="J1704" i="1" s="1"/>
  <c r="M1703" i="1"/>
  <c r="I1703" i="1"/>
  <c r="J1703" i="1" s="1"/>
  <c r="M1702" i="1"/>
  <c r="I1702" i="1"/>
  <c r="J1702" i="1" s="1"/>
  <c r="M1701" i="1"/>
  <c r="I1701" i="1"/>
  <c r="J1701" i="1" s="1"/>
  <c r="M1700" i="1"/>
  <c r="I1700" i="1"/>
  <c r="J1700" i="1" s="1"/>
  <c r="M1699" i="1"/>
  <c r="I1699" i="1"/>
  <c r="J1699" i="1" s="1"/>
  <c r="M1698" i="1"/>
  <c r="I1698" i="1"/>
  <c r="J1698" i="1" s="1"/>
  <c r="M1697" i="1"/>
  <c r="I1697" i="1"/>
  <c r="J1697" i="1" s="1"/>
  <c r="M1696" i="1"/>
  <c r="I1696" i="1"/>
  <c r="J1696" i="1" s="1"/>
  <c r="M1695" i="1"/>
  <c r="I1695" i="1"/>
  <c r="J1695" i="1" s="1"/>
  <c r="M1694" i="1"/>
  <c r="I1694" i="1"/>
  <c r="J1694" i="1" s="1"/>
  <c r="M1693" i="1"/>
  <c r="I1693" i="1"/>
  <c r="J1693" i="1" s="1"/>
  <c r="M1692" i="1"/>
  <c r="I1692" i="1"/>
  <c r="J1692" i="1" s="1"/>
  <c r="M1691" i="1"/>
  <c r="I1691" i="1"/>
  <c r="J1691" i="1" s="1"/>
  <c r="M1690" i="1"/>
  <c r="I1690" i="1"/>
  <c r="J1690" i="1" s="1"/>
  <c r="M1689" i="1"/>
  <c r="J1689" i="1"/>
  <c r="I1689" i="1"/>
  <c r="M1688" i="1"/>
  <c r="I1688" i="1"/>
  <c r="J1688" i="1" s="1"/>
  <c r="M1687" i="1"/>
  <c r="I1687" i="1"/>
  <c r="J1687" i="1" s="1"/>
  <c r="M1686" i="1"/>
  <c r="I1686" i="1"/>
  <c r="J1686" i="1" s="1"/>
  <c r="M1685" i="1"/>
  <c r="I1685" i="1"/>
  <c r="J1685" i="1" s="1"/>
  <c r="M1684" i="1"/>
  <c r="I1684" i="1"/>
  <c r="J1684" i="1" s="1"/>
  <c r="M1683" i="1"/>
  <c r="I1683" i="1"/>
  <c r="J1683" i="1" s="1"/>
  <c r="M1682" i="1"/>
  <c r="I1682" i="1"/>
  <c r="J1682" i="1" s="1"/>
  <c r="M1681" i="1"/>
  <c r="I1681" i="1"/>
  <c r="J1681" i="1" s="1"/>
  <c r="M1680" i="1"/>
  <c r="I1680" i="1"/>
  <c r="J1680" i="1" s="1"/>
  <c r="M1679" i="1"/>
  <c r="I1679" i="1"/>
  <c r="J1679" i="1" s="1"/>
  <c r="M1678" i="1"/>
  <c r="I1678" i="1"/>
  <c r="J1678" i="1" s="1"/>
  <c r="M1677" i="1"/>
  <c r="I1677" i="1"/>
  <c r="J1677" i="1" s="1"/>
  <c r="M1676" i="1"/>
  <c r="I1676" i="1"/>
  <c r="J1676" i="1" s="1"/>
  <c r="M1675" i="1"/>
  <c r="I1675" i="1"/>
  <c r="J1675" i="1" s="1"/>
  <c r="M1674" i="1"/>
  <c r="I1674" i="1"/>
  <c r="J1674" i="1" s="1"/>
  <c r="M1673" i="1"/>
  <c r="J1673" i="1"/>
  <c r="I1673" i="1"/>
  <c r="M1672" i="1"/>
  <c r="I1672" i="1"/>
  <c r="J1672" i="1" s="1"/>
  <c r="M1671" i="1"/>
  <c r="I1671" i="1"/>
  <c r="J1671" i="1" s="1"/>
  <c r="M1670" i="1"/>
  <c r="I1670" i="1"/>
  <c r="J1670" i="1" s="1"/>
  <c r="M1669" i="1"/>
  <c r="I1669" i="1"/>
  <c r="J1669" i="1" s="1"/>
  <c r="M1668" i="1"/>
  <c r="I1668" i="1"/>
  <c r="J1668" i="1" s="1"/>
  <c r="M1667" i="1"/>
  <c r="I1667" i="1"/>
  <c r="J1667" i="1" s="1"/>
  <c r="M1666" i="1"/>
  <c r="I1666" i="1"/>
  <c r="J1666" i="1" s="1"/>
  <c r="M1665" i="1"/>
  <c r="I1665" i="1"/>
  <c r="J1665" i="1" s="1"/>
  <c r="M1664" i="1"/>
  <c r="I1664" i="1"/>
  <c r="J1664" i="1" s="1"/>
  <c r="M1663" i="1"/>
  <c r="I1663" i="1"/>
  <c r="J1663" i="1" s="1"/>
  <c r="M1662" i="1"/>
  <c r="I1662" i="1"/>
  <c r="J1662" i="1" s="1"/>
  <c r="M1661" i="1"/>
  <c r="I1661" i="1"/>
  <c r="J1661" i="1" s="1"/>
  <c r="M1660" i="1"/>
  <c r="I1660" i="1"/>
  <c r="J1660" i="1" s="1"/>
  <c r="M1659" i="1"/>
  <c r="I1659" i="1"/>
  <c r="J1659" i="1" s="1"/>
  <c r="M1658" i="1"/>
  <c r="I1658" i="1"/>
  <c r="J1658" i="1" s="1"/>
  <c r="M1657" i="1"/>
  <c r="J1657" i="1"/>
  <c r="I1657" i="1"/>
  <c r="M1656" i="1"/>
  <c r="I1656" i="1"/>
  <c r="J1656" i="1" s="1"/>
  <c r="M1655" i="1"/>
  <c r="I1655" i="1"/>
  <c r="J1655" i="1" s="1"/>
  <c r="M1654" i="1"/>
  <c r="I1654" i="1"/>
  <c r="J1654" i="1" s="1"/>
  <c r="M1653" i="1"/>
  <c r="I1653" i="1"/>
  <c r="J1653" i="1" s="1"/>
  <c r="M1652" i="1"/>
  <c r="I1652" i="1"/>
  <c r="J1652" i="1" s="1"/>
  <c r="M1651" i="1"/>
  <c r="I1651" i="1"/>
  <c r="J1651" i="1" s="1"/>
  <c r="M1650" i="1"/>
  <c r="I1650" i="1"/>
  <c r="J1650" i="1" s="1"/>
  <c r="M1649" i="1"/>
  <c r="I1649" i="1"/>
  <c r="J1649" i="1" s="1"/>
  <c r="M1648" i="1"/>
  <c r="I1648" i="1"/>
  <c r="J1648" i="1" s="1"/>
  <c r="M1647" i="1"/>
  <c r="I1647" i="1"/>
  <c r="J1647" i="1" s="1"/>
  <c r="M1646" i="1"/>
  <c r="I1646" i="1"/>
  <c r="J1646" i="1" s="1"/>
  <c r="M1645" i="1"/>
  <c r="I1645" i="1"/>
  <c r="J1645" i="1" s="1"/>
  <c r="M1644" i="1"/>
  <c r="I1644" i="1"/>
  <c r="J1644" i="1" s="1"/>
  <c r="M1643" i="1"/>
  <c r="I1643" i="1"/>
  <c r="J1643" i="1" s="1"/>
  <c r="M1642" i="1"/>
  <c r="I1642" i="1"/>
  <c r="J1642" i="1" s="1"/>
  <c r="M1641" i="1"/>
  <c r="I1641" i="1"/>
  <c r="J1641" i="1" s="1"/>
  <c r="M1640" i="1"/>
  <c r="J1640" i="1"/>
  <c r="I1640" i="1"/>
  <c r="M1639" i="1"/>
  <c r="I1639" i="1"/>
  <c r="J1639" i="1" s="1"/>
  <c r="M1638" i="1"/>
  <c r="I1638" i="1"/>
  <c r="J1638" i="1" s="1"/>
  <c r="M1637" i="1"/>
  <c r="I1637" i="1"/>
  <c r="J1637" i="1" s="1"/>
  <c r="M1636" i="1"/>
  <c r="I1636" i="1"/>
  <c r="J1636" i="1" s="1"/>
  <c r="M1635" i="1"/>
  <c r="I1635" i="1"/>
  <c r="J1635" i="1" s="1"/>
  <c r="M1634" i="1"/>
  <c r="I1634" i="1"/>
  <c r="J1634" i="1" s="1"/>
  <c r="M1633" i="1"/>
  <c r="I1633" i="1"/>
  <c r="J1633" i="1" s="1"/>
  <c r="M1632" i="1"/>
  <c r="I1632" i="1"/>
  <c r="J1632" i="1" s="1"/>
  <c r="M1631" i="1"/>
  <c r="I1631" i="1"/>
  <c r="J1631" i="1" s="1"/>
  <c r="M1630" i="1"/>
  <c r="I1630" i="1"/>
  <c r="J1630" i="1" s="1"/>
  <c r="M1629" i="1"/>
  <c r="I1629" i="1"/>
  <c r="J1629" i="1" s="1"/>
  <c r="M1628" i="1"/>
  <c r="I1628" i="1"/>
  <c r="J1628" i="1" s="1"/>
  <c r="M1627" i="1"/>
  <c r="I1627" i="1"/>
  <c r="J1627" i="1" s="1"/>
  <c r="M1626" i="1"/>
  <c r="I1626" i="1"/>
  <c r="J1626" i="1" s="1"/>
  <c r="M1625" i="1"/>
  <c r="I1625" i="1"/>
  <c r="J1625" i="1" s="1"/>
  <c r="M1624" i="1"/>
  <c r="J1624" i="1"/>
  <c r="I1624" i="1"/>
  <c r="M1623" i="1"/>
  <c r="I1623" i="1"/>
  <c r="J1623" i="1" s="1"/>
  <c r="M1622" i="1"/>
  <c r="I1622" i="1"/>
  <c r="J1622" i="1" s="1"/>
  <c r="M1621" i="1"/>
  <c r="I1621" i="1"/>
  <c r="J1621" i="1" s="1"/>
  <c r="M1620" i="1"/>
  <c r="I1620" i="1"/>
  <c r="J1620" i="1" s="1"/>
  <c r="M1619" i="1"/>
  <c r="I1619" i="1"/>
  <c r="J1619" i="1" s="1"/>
  <c r="M1618" i="1"/>
  <c r="I1618" i="1"/>
  <c r="J1618" i="1" s="1"/>
  <c r="M1617" i="1"/>
  <c r="I1617" i="1"/>
  <c r="J1617" i="1" s="1"/>
  <c r="M1616" i="1"/>
  <c r="I1616" i="1"/>
  <c r="J1616" i="1" s="1"/>
  <c r="M1615" i="1"/>
  <c r="I1615" i="1"/>
  <c r="J1615" i="1" s="1"/>
  <c r="M1614" i="1"/>
  <c r="I1614" i="1"/>
  <c r="J1614" i="1" s="1"/>
  <c r="M1613" i="1"/>
  <c r="I1613" i="1"/>
  <c r="J1613" i="1" s="1"/>
  <c r="M1612" i="1"/>
  <c r="I1612" i="1"/>
  <c r="J1612" i="1" s="1"/>
  <c r="M1611" i="1"/>
  <c r="I1611" i="1"/>
  <c r="J1611" i="1" s="1"/>
  <c r="M1610" i="1"/>
  <c r="I1610" i="1"/>
  <c r="J1610" i="1" s="1"/>
  <c r="M1609" i="1"/>
  <c r="I1609" i="1"/>
  <c r="J1609" i="1" s="1"/>
  <c r="M1608" i="1"/>
  <c r="J1608" i="1"/>
  <c r="I1608" i="1"/>
  <c r="M1607" i="1"/>
  <c r="I1607" i="1"/>
  <c r="J1607" i="1" s="1"/>
  <c r="M1606" i="1"/>
  <c r="I1606" i="1"/>
  <c r="J1606" i="1" s="1"/>
  <c r="M1605" i="1"/>
  <c r="I1605" i="1"/>
  <c r="J1605" i="1" s="1"/>
  <c r="M1604" i="1"/>
  <c r="I1604" i="1"/>
  <c r="J1604" i="1" s="1"/>
  <c r="M1603" i="1"/>
  <c r="I1603" i="1"/>
  <c r="J1603" i="1" s="1"/>
  <c r="M1602" i="1"/>
  <c r="I1602" i="1"/>
  <c r="J1602" i="1" s="1"/>
  <c r="M1601" i="1"/>
  <c r="I1601" i="1"/>
  <c r="J1601" i="1" s="1"/>
  <c r="M1600" i="1"/>
  <c r="I1600" i="1"/>
  <c r="J1600" i="1" s="1"/>
  <c r="M1599" i="1"/>
  <c r="I1599" i="1"/>
  <c r="J1599" i="1" s="1"/>
  <c r="M1598" i="1"/>
  <c r="I1598" i="1"/>
  <c r="J1598" i="1" s="1"/>
  <c r="M1597" i="1"/>
  <c r="I1597" i="1"/>
  <c r="J1597" i="1" s="1"/>
  <c r="M1596" i="1"/>
  <c r="I1596" i="1"/>
  <c r="J1596" i="1" s="1"/>
  <c r="M1595" i="1"/>
  <c r="I1595" i="1"/>
  <c r="J1595" i="1" s="1"/>
  <c r="M1594" i="1"/>
  <c r="I1594" i="1"/>
  <c r="J1594" i="1" s="1"/>
  <c r="M1593" i="1"/>
  <c r="I1593" i="1"/>
  <c r="J1593" i="1" s="1"/>
  <c r="M1592" i="1"/>
  <c r="J1592" i="1"/>
  <c r="I1592" i="1"/>
  <c r="M1591" i="1"/>
  <c r="I1591" i="1"/>
  <c r="J1591" i="1" s="1"/>
  <c r="M1590" i="1"/>
  <c r="I1590" i="1"/>
  <c r="J1590" i="1" s="1"/>
  <c r="M1589" i="1"/>
  <c r="I1589" i="1"/>
  <c r="J1589" i="1" s="1"/>
  <c r="M1588" i="1"/>
  <c r="I1588" i="1"/>
  <c r="J1588" i="1" s="1"/>
  <c r="M1587" i="1"/>
  <c r="I1587" i="1"/>
  <c r="J1587" i="1" s="1"/>
  <c r="M1586" i="1"/>
  <c r="I1586" i="1"/>
  <c r="J1586" i="1" s="1"/>
  <c r="M1585" i="1"/>
  <c r="I1585" i="1"/>
  <c r="J1585" i="1" s="1"/>
  <c r="M1584" i="1"/>
  <c r="I1584" i="1"/>
  <c r="J1584" i="1" s="1"/>
  <c r="M1583" i="1"/>
  <c r="I1583" i="1"/>
  <c r="J1583" i="1" s="1"/>
  <c r="M1582" i="1"/>
  <c r="I1582" i="1"/>
  <c r="J1582" i="1" s="1"/>
  <c r="M1581" i="1"/>
  <c r="I1581" i="1"/>
  <c r="J1581" i="1" s="1"/>
  <c r="M1580" i="1"/>
  <c r="I1580" i="1"/>
  <c r="J1580" i="1" s="1"/>
  <c r="M1579" i="1"/>
  <c r="I1579" i="1"/>
  <c r="J1579" i="1" s="1"/>
  <c r="M1578" i="1"/>
  <c r="I1578" i="1"/>
  <c r="J1578" i="1" s="1"/>
  <c r="M1577" i="1"/>
  <c r="I1577" i="1"/>
  <c r="J1577" i="1" s="1"/>
  <c r="M1576" i="1"/>
  <c r="J1576" i="1"/>
  <c r="I1576" i="1"/>
  <c r="M1575" i="1"/>
  <c r="I1575" i="1"/>
  <c r="J1575" i="1" s="1"/>
  <c r="M1574" i="1"/>
  <c r="I1574" i="1"/>
  <c r="J1574" i="1" s="1"/>
  <c r="M1573" i="1"/>
  <c r="I1573" i="1"/>
  <c r="J1573" i="1" s="1"/>
  <c r="M1572" i="1"/>
  <c r="I1572" i="1"/>
  <c r="J1572" i="1" s="1"/>
  <c r="M1571" i="1"/>
  <c r="I1571" i="1"/>
  <c r="J1571" i="1" s="1"/>
  <c r="M1570" i="1"/>
  <c r="I1570" i="1"/>
  <c r="J1570" i="1" s="1"/>
  <c r="M1569" i="1"/>
  <c r="I1569" i="1"/>
  <c r="J1569" i="1" s="1"/>
  <c r="M1568" i="1"/>
  <c r="I1568" i="1"/>
  <c r="J1568" i="1" s="1"/>
  <c r="M1567" i="1"/>
  <c r="I1567" i="1"/>
  <c r="J1567" i="1" s="1"/>
  <c r="M1566" i="1"/>
  <c r="I1566" i="1"/>
  <c r="J1566" i="1" s="1"/>
  <c r="M1565" i="1"/>
  <c r="I1565" i="1"/>
  <c r="J1565" i="1" s="1"/>
  <c r="M1564" i="1"/>
  <c r="I1564" i="1"/>
  <c r="J1564" i="1" s="1"/>
  <c r="M1563" i="1"/>
  <c r="I1563" i="1"/>
  <c r="J1563" i="1" s="1"/>
  <c r="M1562" i="1"/>
  <c r="I1562" i="1"/>
  <c r="J1562" i="1" s="1"/>
  <c r="M1561" i="1"/>
  <c r="I1561" i="1"/>
  <c r="J1561" i="1" s="1"/>
  <c r="M1560" i="1"/>
  <c r="J1560" i="1"/>
  <c r="I1560" i="1"/>
  <c r="M1559" i="1"/>
  <c r="I1559" i="1"/>
  <c r="J1559" i="1" s="1"/>
  <c r="M1558" i="1"/>
  <c r="I1558" i="1"/>
  <c r="J1558" i="1" s="1"/>
  <c r="M1557" i="1"/>
  <c r="I1557" i="1"/>
  <c r="J1557" i="1" s="1"/>
  <c r="M1556" i="1"/>
  <c r="I1556" i="1"/>
  <c r="J1556" i="1" s="1"/>
  <c r="M1555" i="1"/>
  <c r="I1555" i="1"/>
  <c r="J1555" i="1" s="1"/>
  <c r="M1554" i="1"/>
  <c r="I1554" i="1"/>
  <c r="J1554" i="1" s="1"/>
  <c r="M1553" i="1"/>
  <c r="I1553" i="1"/>
  <c r="J1553" i="1" s="1"/>
  <c r="M1552" i="1"/>
  <c r="I1552" i="1"/>
  <c r="J1552" i="1" s="1"/>
  <c r="M1551" i="1"/>
  <c r="I1551" i="1"/>
  <c r="J1551" i="1" s="1"/>
  <c r="M1550" i="1"/>
  <c r="I1550" i="1"/>
  <c r="J1550" i="1" s="1"/>
  <c r="M1549" i="1"/>
  <c r="I1549" i="1"/>
  <c r="J1549" i="1" s="1"/>
  <c r="M1548" i="1"/>
  <c r="I1548" i="1"/>
  <c r="J1548" i="1" s="1"/>
  <c r="M1547" i="1"/>
  <c r="I1547" i="1"/>
  <c r="J1547" i="1" s="1"/>
  <c r="M1546" i="1"/>
  <c r="I1546" i="1"/>
  <c r="J1546" i="1" s="1"/>
  <c r="M1545" i="1"/>
  <c r="I1545" i="1"/>
  <c r="J1545" i="1" s="1"/>
  <c r="M1544" i="1"/>
  <c r="J1544" i="1"/>
  <c r="I1544" i="1"/>
  <c r="M1543" i="1"/>
  <c r="I1543" i="1"/>
  <c r="J1543" i="1" s="1"/>
  <c r="M1542" i="1"/>
  <c r="I1542" i="1"/>
  <c r="J1542" i="1" s="1"/>
  <c r="M1541" i="1"/>
  <c r="I1541" i="1"/>
  <c r="J1541" i="1" s="1"/>
  <c r="M1540" i="1"/>
  <c r="I1540" i="1"/>
  <c r="J1540" i="1" s="1"/>
  <c r="M1539" i="1"/>
  <c r="I1539" i="1"/>
  <c r="J1539" i="1" s="1"/>
  <c r="M1538" i="1"/>
  <c r="I1538" i="1"/>
  <c r="J1538" i="1" s="1"/>
  <c r="M1537" i="1"/>
  <c r="I1537" i="1"/>
  <c r="J1537" i="1" s="1"/>
  <c r="M1536" i="1"/>
  <c r="I1536" i="1"/>
  <c r="J1536" i="1" s="1"/>
  <c r="M1535" i="1"/>
  <c r="I1535" i="1"/>
  <c r="J1535" i="1" s="1"/>
  <c r="M1534" i="1"/>
  <c r="I1534" i="1"/>
  <c r="J1534" i="1" s="1"/>
  <c r="M1533" i="1"/>
  <c r="I1533" i="1"/>
  <c r="J1533" i="1" s="1"/>
  <c r="M1532" i="1"/>
  <c r="I1532" i="1"/>
  <c r="J1532" i="1" s="1"/>
  <c r="M1531" i="1"/>
  <c r="I1531" i="1"/>
  <c r="J1531" i="1" s="1"/>
  <c r="M1530" i="1"/>
  <c r="I1530" i="1"/>
  <c r="J1530" i="1" s="1"/>
  <c r="M1529" i="1"/>
  <c r="I1529" i="1"/>
  <c r="J1529" i="1" s="1"/>
  <c r="M1528" i="1"/>
  <c r="J1528" i="1"/>
  <c r="I1528" i="1"/>
  <c r="M1527" i="1"/>
  <c r="I1527" i="1"/>
  <c r="J1527" i="1" s="1"/>
  <c r="M1526" i="1"/>
  <c r="I1526" i="1"/>
  <c r="J1526" i="1" s="1"/>
  <c r="M1525" i="1"/>
  <c r="I1525" i="1"/>
  <c r="J1525" i="1" s="1"/>
  <c r="M1524" i="1"/>
  <c r="I1524" i="1"/>
  <c r="J1524" i="1" s="1"/>
  <c r="M1523" i="1"/>
  <c r="I1523" i="1"/>
  <c r="J1523" i="1" s="1"/>
  <c r="M1522" i="1"/>
  <c r="I1522" i="1"/>
  <c r="J1522" i="1" s="1"/>
  <c r="M1521" i="1"/>
  <c r="I1521" i="1"/>
  <c r="J1521" i="1" s="1"/>
  <c r="M1520" i="1"/>
  <c r="I1520" i="1"/>
  <c r="J1520" i="1" s="1"/>
  <c r="M1519" i="1"/>
  <c r="I1519" i="1"/>
  <c r="J1519" i="1" s="1"/>
  <c r="M1518" i="1"/>
  <c r="I1518" i="1"/>
  <c r="J1518" i="1" s="1"/>
  <c r="M1517" i="1"/>
  <c r="I1517" i="1"/>
  <c r="J1517" i="1" s="1"/>
  <c r="M1516" i="1"/>
  <c r="I1516" i="1"/>
  <c r="J1516" i="1" s="1"/>
  <c r="M1515" i="1"/>
  <c r="I1515" i="1"/>
  <c r="J1515" i="1" s="1"/>
  <c r="M1514" i="1"/>
  <c r="I1514" i="1"/>
  <c r="J1514" i="1" s="1"/>
  <c r="M1513" i="1"/>
  <c r="I1513" i="1"/>
  <c r="J1513" i="1" s="1"/>
  <c r="M1512" i="1"/>
  <c r="J1512" i="1"/>
  <c r="I1512" i="1"/>
  <c r="M1511" i="1"/>
  <c r="I1511" i="1"/>
  <c r="J1511" i="1" s="1"/>
  <c r="M1510" i="1"/>
  <c r="I1510" i="1"/>
  <c r="J1510" i="1" s="1"/>
  <c r="M1509" i="1"/>
  <c r="I1509" i="1"/>
  <c r="J1509" i="1" s="1"/>
  <c r="M1508" i="1"/>
  <c r="I1508" i="1"/>
  <c r="J1508" i="1" s="1"/>
  <c r="M1507" i="1"/>
  <c r="I1507" i="1"/>
  <c r="J1507" i="1" s="1"/>
  <c r="M1506" i="1"/>
  <c r="I1506" i="1"/>
  <c r="J1506" i="1" s="1"/>
  <c r="M1505" i="1"/>
  <c r="I1505" i="1"/>
  <c r="J1505" i="1" s="1"/>
  <c r="M1504" i="1"/>
  <c r="I1504" i="1"/>
  <c r="J1504" i="1" s="1"/>
  <c r="M1503" i="1"/>
  <c r="I1503" i="1"/>
  <c r="J1503" i="1" s="1"/>
  <c r="M1502" i="1"/>
  <c r="I1502" i="1"/>
  <c r="J1502" i="1" s="1"/>
  <c r="M1501" i="1"/>
  <c r="I1501" i="1"/>
  <c r="J1501" i="1" s="1"/>
  <c r="M1500" i="1"/>
  <c r="I1500" i="1"/>
  <c r="J1500" i="1" s="1"/>
  <c r="M1499" i="1"/>
  <c r="I1499" i="1"/>
  <c r="J1499" i="1" s="1"/>
  <c r="M1498" i="1"/>
  <c r="I1498" i="1"/>
  <c r="J1498" i="1" s="1"/>
  <c r="M1497" i="1"/>
  <c r="I1497" i="1"/>
  <c r="J1497" i="1" s="1"/>
  <c r="M1496" i="1"/>
  <c r="I1496" i="1"/>
  <c r="J1496" i="1" s="1"/>
  <c r="M1495" i="1"/>
  <c r="I1495" i="1"/>
  <c r="J1495" i="1" s="1"/>
  <c r="M1494" i="1"/>
  <c r="I1494" i="1"/>
  <c r="J1494" i="1" s="1"/>
  <c r="M1493" i="1"/>
  <c r="I1493" i="1"/>
  <c r="J1493" i="1" s="1"/>
  <c r="M1492" i="1"/>
  <c r="I1492" i="1"/>
  <c r="J1492" i="1" s="1"/>
  <c r="M1491" i="1"/>
  <c r="I1491" i="1"/>
  <c r="J1491" i="1" s="1"/>
  <c r="M1490" i="1"/>
  <c r="I1490" i="1"/>
  <c r="J1490" i="1" s="1"/>
  <c r="M1489" i="1"/>
  <c r="I1489" i="1"/>
  <c r="J1489" i="1" s="1"/>
  <c r="M1488" i="1"/>
  <c r="I1488" i="1"/>
  <c r="J1488" i="1" s="1"/>
  <c r="M1487" i="1"/>
  <c r="I1487" i="1"/>
  <c r="J1487" i="1" s="1"/>
  <c r="M1486" i="1"/>
  <c r="I1486" i="1"/>
  <c r="J1486" i="1" s="1"/>
  <c r="M1485" i="1"/>
  <c r="I1485" i="1"/>
  <c r="J1485" i="1" s="1"/>
  <c r="M1484" i="1"/>
  <c r="I1484" i="1"/>
  <c r="J1484" i="1" s="1"/>
  <c r="M1483" i="1"/>
  <c r="I1483" i="1"/>
  <c r="J1483" i="1" s="1"/>
  <c r="M1482" i="1"/>
  <c r="I1482" i="1"/>
  <c r="J1482" i="1" s="1"/>
  <c r="M1481" i="1"/>
  <c r="I1481" i="1"/>
  <c r="J1481" i="1" s="1"/>
  <c r="M1480" i="1"/>
  <c r="I1480" i="1"/>
  <c r="J1480" i="1" s="1"/>
  <c r="M1479" i="1"/>
  <c r="I1479" i="1"/>
  <c r="J1479" i="1" s="1"/>
  <c r="M1478" i="1"/>
  <c r="I1478" i="1"/>
  <c r="J1478" i="1" s="1"/>
  <c r="M1477" i="1"/>
  <c r="I1477" i="1"/>
  <c r="J1477" i="1" s="1"/>
  <c r="M1476" i="1"/>
  <c r="I1476" i="1"/>
  <c r="J1476" i="1" s="1"/>
  <c r="M1475" i="1"/>
  <c r="I1475" i="1"/>
  <c r="J1475" i="1" s="1"/>
  <c r="M1474" i="1"/>
  <c r="I1474" i="1"/>
  <c r="J1474" i="1" s="1"/>
  <c r="M1473" i="1"/>
  <c r="I1473" i="1"/>
  <c r="J1473" i="1" s="1"/>
  <c r="M1472" i="1"/>
  <c r="I1472" i="1"/>
  <c r="J1472" i="1" s="1"/>
  <c r="M1471" i="1"/>
  <c r="I1471" i="1"/>
  <c r="J1471" i="1" s="1"/>
  <c r="M1470" i="1"/>
  <c r="I1470" i="1"/>
  <c r="J1470" i="1" s="1"/>
  <c r="M1469" i="1"/>
  <c r="I1469" i="1"/>
  <c r="J1469" i="1" s="1"/>
  <c r="M1468" i="1"/>
  <c r="I1468" i="1"/>
  <c r="J1468" i="1" s="1"/>
  <c r="M1467" i="1"/>
  <c r="I1467" i="1"/>
  <c r="J1467" i="1" s="1"/>
  <c r="M1466" i="1"/>
  <c r="I1466" i="1"/>
  <c r="J1466" i="1" s="1"/>
  <c r="M1465" i="1"/>
  <c r="I1465" i="1"/>
  <c r="J1465" i="1" s="1"/>
  <c r="M1464" i="1"/>
  <c r="I1464" i="1"/>
  <c r="J1464" i="1" s="1"/>
  <c r="M1463" i="1"/>
  <c r="I1463" i="1"/>
  <c r="J1463" i="1" s="1"/>
  <c r="M1462" i="1"/>
  <c r="I1462" i="1"/>
  <c r="J1462" i="1" s="1"/>
  <c r="M1461" i="1"/>
  <c r="J1461" i="1"/>
  <c r="I1461" i="1"/>
  <c r="M1460" i="1"/>
  <c r="I1460" i="1"/>
  <c r="J1460" i="1" s="1"/>
  <c r="M1459" i="1"/>
  <c r="I1459" i="1"/>
  <c r="J1459" i="1" s="1"/>
  <c r="M1458" i="1"/>
  <c r="I1458" i="1"/>
  <c r="J1458" i="1" s="1"/>
  <c r="M1457" i="1"/>
  <c r="I1457" i="1"/>
  <c r="J1457" i="1" s="1"/>
  <c r="M1456" i="1"/>
  <c r="I1456" i="1"/>
  <c r="J1456" i="1" s="1"/>
  <c r="M1455" i="1"/>
  <c r="I1455" i="1"/>
  <c r="J1455" i="1" s="1"/>
  <c r="M1454" i="1"/>
  <c r="I1454" i="1"/>
  <c r="J1454" i="1" s="1"/>
  <c r="M1453" i="1"/>
  <c r="I1453" i="1"/>
  <c r="J1453" i="1" s="1"/>
  <c r="M1452" i="1"/>
  <c r="I1452" i="1"/>
  <c r="J1452" i="1" s="1"/>
  <c r="M1451" i="1"/>
  <c r="I1451" i="1"/>
  <c r="J1451" i="1" s="1"/>
  <c r="M1450" i="1"/>
  <c r="I1450" i="1"/>
  <c r="J1450" i="1" s="1"/>
  <c r="M1449" i="1"/>
  <c r="I1449" i="1"/>
  <c r="J1449" i="1" s="1"/>
  <c r="M1448" i="1"/>
  <c r="I1448" i="1"/>
  <c r="J1448" i="1" s="1"/>
  <c r="M1447" i="1"/>
  <c r="I1447" i="1"/>
  <c r="J1447" i="1" s="1"/>
  <c r="M1446" i="1"/>
  <c r="I1446" i="1"/>
  <c r="J1446" i="1" s="1"/>
  <c r="M1445" i="1"/>
  <c r="I1445" i="1"/>
  <c r="J1445" i="1" s="1"/>
  <c r="M1444" i="1"/>
  <c r="I1444" i="1"/>
  <c r="J1444" i="1" s="1"/>
  <c r="M1443" i="1"/>
  <c r="I1443" i="1"/>
  <c r="J1443" i="1" s="1"/>
  <c r="M1442" i="1"/>
  <c r="I1442" i="1"/>
  <c r="J1442" i="1" s="1"/>
  <c r="M1441" i="1"/>
  <c r="I1441" i="1"/>
  <c r="J1441" i="1" s="1"/>
  <c r="M1440" i="1"/>
  <c r="I1440" i="1"/>
  <c r="J1440" i="1" s="1"/>
  <c r="M1439" i="1"/>
  <c r="I1439" i="1"/>
  <c r="J1439" i="1" s="1"/>
  <c r="M1438" i="1"/>
  <c r="I1438" i="1"/>
  <c r="J1438" i="1" s="1"/>
  <c r="M1437" i="1"/>
  <c r="I1437" i="1"/>
  <c r="J1437" i="1" s="1"/>
  <c r="M1436" i="1"/>
  <c r="I1436" i="1"/>
  <c r="J1436" i="1" s="1"/>
  <c r="M1435" i="1"/>
  <c r="I1435" i="1"/>
  <c r="J1435" i="1" s="1"/>
  <c r="M1434" i="1"/>
  <c r="I1434" i="1"/>
  <c r="J1434" i="1" s="1"/>
  <c r="M1433" i="1"/>
  <c r="I1433" i="1"/>
  <c r="J1433" i="1" s="1"/>
  <c r="M1432" i="1"/>
  <c r="I1432" i="1"/>
  <c r="J1432" i="1" s="1"/>
  <c r="M1431" i="1"/>
  <c r="I1431" i="1"/>
  <c r="J1431" i="1" s="1"/>
  <c r="M1430" i="1"/>
  <c r="I1430" i="1"/>
  <c r="J1430" i="1" s="1"/>
  <c r="M1429" i="1"/>
  <c r="I1429" i="1"/>
  <c r="J1429" i="1" s="1"/>
  <c r="M1428" i="1"/>
  <c r="I1428" i="1"/>
  <c r="J1428" i="1" s="1"/>
  <c r="M1427" i="1"/>
  <c r="I1427" i="1"/>
  <c r="J1427" i="1" s="1"/>
  <c r="M1426" i="1"/>
  <c r="I1426" i="1"/>
  <c r="J1426" i="1" s="1"/>
  <c r="M1425" i="1"/>
  <c r="I1425" i="1"/>
  <c r="J1425" i="1" s="1"/>
  <c r="M1424" i="1"/>
  <c r="I1424" i="1"/>
  <c r="J1424" i="1" s="1"/>
  <c r="M1423" i="1"/>
  <c r="I1423" i="1"/>
  <c r="J1423" i="1" s="1"/>
  <c r="M1422" i="1"/>
  <c r="I1422" i="1"/>
  <c r="J1422" i="1" s="1"/>
  <c r="M1421" i="1"/>
  <c r="I1421" i="1"/>
  <c r="J1421" i="1" s="1"/>
  <c r="M1420" i="1"/>
  <c r="I1420" i="1"/>
  <c r="J1420" i="1" s="1"/>
  <c r="M1419" i="1"/>
  <c r="I1419" i="1"/>
  <c r="J1419" i="1" s="1"/>
  <c r="M1418" i="1"/>
  <c r="I1418" i="1"/>
  <c r="J1418" i="1" s="1"/>
  <c r="M1417" i="1"/>
  <c r="I1417" i="1"/>
  <c r="J1417" i="1" s="1"/>
  <c r="M1416" i="1"/>
  <c r="I1416" i="1"/>
  <c r="J1416" i="1" s="1"/>
  <c r="M1415" i="1"/>
  <c r="I1415" i="1"/>
  <c r="J1415" i="1" s="1"/>
  <c r="M1414" i="1"/>
  <c r="I1414" i="1"/>
  <c r="J1414" i="1" s="1"/>
  <c r="M1413" i="1"/>
  <c r="I1413" i="1"/>
  <c r="J1413" i="1" s="1"/>
  <c r="M1412" i="1"/>
  <c r="I1412" i="1"/>
  <c r="J1412" i="1" s="1"/>
  <c r="M1411" i="1"/>
  <c r="I1411" i="1"/>
  <c r="J1411" i="1" s="1"/>
  <c r="M1410" i="1"/>
  <c r="I1410" i="1"/>
  <c r="J1410" i="1" s="1"/>
  <c r="M1409" i="1"/>
  <c r="I1409" i="1"/>
  <c r="J1409" i="1" s="1"/>
  <c r="M1408" i="1"/>
  <c r="I1408" i="1"/>
  <c r="J1408" i="1" s="1"/>
  <c r="M1407" i="1"/>
  <c r="I1407" i="1"/>
  <c r="J1407" i="1" s="1"/>
  <c r="M1406" i="1"/>
  <c r="I1406" i="1"/>
  <c r="J1406" i="1" s="1"/>
  <c r="M1405" i="1"/>
  <c r="I1405" i="1"/>
  <c r="J1405" i="1" s="1"/>
  <c r="M1404" i="1"/>
  <c r="I1404" i="1"/>
  <c r="J1404" i="1" s="1"/>
  <c r="M1403" i="1"/>
  <c r="I1403" i="1"/>
  <c r="J1403" i="1" s="1"/>
  <c r="M1402" i="1"/>
  <c r="I1402" i="1"/>
  <c r="J1402" i="1" s="1"/>
  <c r="M1401" i="1"/>
  <c r="I1401" i="1"/>
  <c r="J1401" i="1" s="1"/>
  <c r="M1400" i="1"/>
  <c r="I1400" i="1"/>
  <c r="J1400" i="1" s="1"/>
  <c r="M1399" i="1"/>
  <c r="I1399" i="1"/>
  <c r="J1399" i="1" s="1"/>
  <c r="M1398" i="1"/>
  <c r="I1398" i="1"/>
  <c r="J1398" i="1" s="1"/>
  <c r="M1397" i="1"/>
  <c r="I1397" i="1"/>
  <c r="J1397" i="1" s="1"/>
  <c r="M1396" i="1"/>
  <c r="I1396" i="1"/>
  <c r="J1396" i="1" s="1"/>
  <c r="M1395" i="1"/>
  <c r="I1395" i="1"/>
  <c r="J1395" i="1" s="1"/>
  <c r="M1394" i="1"/>
  <c r="I1394" i="1"/>
  <c r="J1394" i="1" s="1"/>
  <c r="M1393" i="1"/>
  <c r="I1393" i="1"/>
  <c r="J1393" i="1" s="1"/>
  <c r="M1392" i="1"/>
  <c r="I1392" i="1"/>
  <c r="J1392" i="1" s="1"/>
  <c r="M1391" i="1"/>
  <c r="I1391" i="1"/>
  <c r="J1391" i="1" s="1"/>
  <c r="M1390" i="1"/>
  <c r="I1390" i="1"/>
  <c r="J1390" i="1" s="1"/>
  <c r="M1389" i="1"/>
  <c r="I1389" i="1"/>
  <c r="J1389" i="1" s="1"/>
  <c r="M1388" i="1"/>
  <c r="I1388" i="1"/>
  <c r="J1388" i="1" s="1"/>
  <c r="M1387" i="1"/>
  <c r="I1387" i="1"/>
  <c r="J1387" i="1" s="1"/>
  <c r="M1386" i="1"/>
  <c r="I1386" i="1"/>
  <c r="J1386" i="1" s="1"/>
  <c r="M1385" i="1"/>
  <c r="I1385" i="1"/>
  <c r="J1385" i="1" s="1"/>
  <c r="M1384" i="1"/>
  <c r="I1384" i="1"/>
  <c r="J1384" i="1" s="1"/>
  <c r="M1383" i="1"/>
  <c r="I1383" i="1"/>
  <c r="J1383" i="1" s="1"/>
  <c r="M1382" i="1"/>
  <c r="I1382" i="1"/>
  <c r="J1382" i="1" s="1"/>
  <c r="M1381" i="1"/>
  <c r="I1381" i="1"/>
  <c r="J1381" i="1" s="1"/>
  <c r="M1380" i="1"/>
  <c r="I1380" i="1"/>
  <c r="J1380" i="1" s="1"/>
  <c r="M1379" i="1"/>
  <c r="I1379" i="1"/>
  <c r="J1379" i="1" s="1"/>
  <c r="M1378" i="1"/>
  <c r="I1378" i="1"/>
  <c r="J1378" i="1" s="1"/>
  <c r="M1377" i="1"/>
  <c r="I1377" i="1"/>
  <c r="J1377" i="1" s="1"/>
  <c r="M1376" i="1"/>
  <c r="I1376" i="1"/>
  <c r="J1376" i="1" s="1"/>
  <c r="M1375" i="1"/>
  <c r="I1375" i="1"/>
  <c r="J1375" i="1" s="1"/>
  <c r="M1374" i="1"/>
  <c r="I1374" i="1"/>
  <c r="J1374" i="1" s="1"/>
  <c r="M1373" i="1"/>
  <c r="I1373" i="1"/>
  <c r="J1373" i="1" s="1"/>
  <c r="M1372" i="1"/>
  <c r="I1372" i="1"/>
  <c r="J1372" i="1" s="1"/>
  <c r="M1371" i="1"/>
  <c r="I1371" i="1"/>
  <c r="J1371" i="1" s="1"/>
  <c r="M1370" i="1"/>
  <c r="I1370" i="1"/>
  <c r="J1370" i="1" s="1"/>
  <c r="M1369" i="1"/>
  <c r="I1369" i="1"/>
  <c r="J1369" i="1" s="1"/>
  <c r="M1368" i="1"/>
  <c r="I1368" i="1"/>
  <c r="J1368" i="1" s="1"/>
  <c r="M1367" i="1"/>
  <c r="I1367" i="1"/>
  <c r="J1367" i="1" s="1"/>
  <c r="M1366" i="1"/>
  <c r="I1366" i="1"/>
  <c r="J1366" i="1" s="1"/>
  <c r="M1365" i="1"/>
  <c r="I1365" i="1"/>
  <c r="J1365" i="1" s="1"/>
  <c r="M1364" i="1"/>
  <c r="I1364" i="1"/>
  <c r="J1364" i="1" s="1"/>
  <c r="M1363" i="1"/>
  <c r="I1363" i="1"/>
  <c r="J1363" i="1" s="1"/>
  <c r="M1362" i="1"/>
  <c r="I1362" i="1"/>
  <c r="J1362" i="1" s="1"/>
  <c r="M1361" i="1"/>
  <c r="I1361" i="1"/>
  <c r="J1361" i="1" s="1"/>
  <c r="M1360" i="1"/>
  <c r="I1360" i="1"/>
  <c r="J1360" i="1" s="1"/>
  <c r="M1359" i="1"/>
  <c r="I1359" i="1"/>
  <c r="J1359" i="1" s="1"/>
  <c r="M1358" i="1"/>
  <c r="I1358" i="1"/>
  <c r="J1358" i="1" s="1"/>
  <c r="M1357" i="1"/>
  <c r="I1357" i="1"/>
  <c r="J1357" i="1" s="1"/>
  <c r="M1356" i="1"/>
  <c r="I1356" i="1"/>
  <c r="J1356" i="1" s="1"/>
  <c r="M1355" i="1"/>
  <c r="I1355" i="1"/>
  <c r="J1355" i="1" s="1"/>
  <c r="M1354" i="1"/>
  <c r="I1354" i="1"/>
  <c r="J1354" i="1" s="1"/>
  <c r="M1353" i="1"/>
  <c r="I1353" i="1"/>
  <c r="J1353" i="1" s="1"/>
  <c r="M1352" i="1"/>
  <c r="I1352" i="1"/>
  <c r="J1352" i="1" s="1"/>
  <c r="M1351" i="1"/>
  <c r="I1351" i="1"/>
  <c r="J1351" i="1" s="1"/>
  <c r="M1350" i="1"/>
  <c r="I1350" i="1"/>
  <c r="J1350" i="1" s="1"/>
  <c r="M1349" i="1"/>
  <c r="I1349" i="1"/>
  <c r="J1349" i="1" s="1"/>
  <c r="M1348" i="1"/>
  <c r="I1348" i="1"/>
  <c r="J1348" i="1" s="1"/>
  <c r="M1347" i="1"/>
  <c r="I1347" i="1"/>
  <c r="J1347" i="1" s="1"/>
  <c r="M1346" i="1"/>
  <c r="I1346" i="1"/>
  <c r="J1346" i="1" s="1"/>
  <c r="M1345" i="1"/>
  <c r="I1345" i="1"/>
  <c r="J1345" i="1" s="1"/>
  <c r="M1344" i="1"/>
  <c r="I1344" i="1"/>
  <c r="J1344" i="1" s="1"/>
  <c r="M1343" i="1"/>
  <c r="I1343" i="1"/>
  <c r="J1343" i="1" s="1"/>
  <c r="M1342" i="1"/>
  <c r="I1342" i="1"/>
  <c r="J1342" i="1" s="1"/>
  <c r="M1341" i="1"/>
  <c r="I1341" i="1"/>
  <c r="J1341" i="1" s="1"/>
  <c r="M1340" i="1"/>
  <c r="I1340" i="1"/>
  <c r="J1340" i="1" s="1"/>
  <c r="M1339" i="1"/>
  <c r="I1339" i="1"/>
  <c r="J1339" i="1" s="1"/>
  <c r="M1338" i="1"/>
  <c r="I1338" i="1"/>
  <c r="J1338" i="1" s="1"/>
  <c r="M1337" i="1"/>
  <c r="I1337" i="1"/>
  <c r="J1337" i="1" s="1"/>
  <c r="M1336" i="1"/>
  <c r="I1336" i="1"/>
  <c r="J1336" i="1" s="1"/>
  <c r="M1335" i="1"/>
  <c r="I1335" i="1"/>
  <c r="J1335" i="1" s="1"/>
  <c r="M1334" i="1"/>
  <c r="I1334" i="1"/>
  <c r="J1334" i="1" s="1"/>
  <c r="M1333" i="1"/>
  <c r="I1333" i="1"/>
  <c r="J1333" i="1" s="1"/>
  <c r="M1332" i="1"/>
  <c r="I1332" i="1"/>
  <c r="J1332" i="1" s="1"/>
  <c r="M1331" i="1"/>
  <c r="I1331" i="1"/>
  <c r="J1331" i="1" s="1"/>
  <c r="M1330" i="1"/>
  <c r="I1330" i="1"/>
  <c r="J1330" i="1" s="1"/>
  <c r="M1329" i="1"/>
  <c r="I1329" i="1"/>
  <c r="J1329" i="1" s="1"/>
  <c r="M1328" i="1"/>
  <c r="I1328" i="1"/>
  <c r="J1328" i="1" s="1"/>
  <c r="M1327" i="1"/>
  <c r="I1327" i="1"/>
  <c r="J1327" i="1" s="1"/>
  <c r="M1326" i="1"/>
  <c r="I1326" i="1"/>
  <c r="J1326" i="1" s="1"/>
  <c r="M1325" i="1"/>
  <c r="I1325" i="1"/>
  <c r="J1325" i="1" s="1"/>
  <c r="M1324" i="1"/>
  <c r="I1324" i="1"/>
  <c r="J1324" i="1" s="1"/>
  <c r="M1323" i="1"/>
  <c r="I1323" i="1"/>
  <c r="J1323" i="1" s="1"/>
  <c r="M1322" i="1"/>
  <c r="I1322" i="1"/>
  <c r="J1322" i="1" s="1"/>
  <c r="M1321" i="1"/>
  <c r="I1321" i="1"/>
  <c r="J1321" i="1" s="1"/>
  <c r="M1320" i="1"/>
  <c r="I1320" i="1"/>
  <c r="J1320" i="1" s="1"/>
  <c r="M1319" i="1"/>
  <c r="I1319" i="1"/>
  <c r="J1319" i="1" s="1"/>
  <c r="M1318" i="1"/>
  <c r="I1318" i="1"/>
  <c r="J1318" i="1" s="1"/>
  <c r="M1317" i="1"/>
  <c r="I1317" i="1"/>
  <c r="J1317" i="1" s="1"/>
  <c r="M1316" i="1"/>
  <c r="I1316" i="1"/>
  <c r="J1316" i="1" s="1"/>
  <c r="M1315" i="1"/>
  <c r="I1315" i="1"/>
  <c r="J1315" i="1" s="1"/>
  <c r="M1314" i="1"/>
  <c r="I1314" i="1"/>
  <c r="J1314" i="1" s="1"/>
  <c r="M1313" i="1"/>
  <c r="I1313" i="1"/>
  <c r="J1313" i="1" s="1"/>
  <c r="M1312" i="1"/>
  <c r="I1312" i="1"/>
  <c r="J1312" i="1" s="1"/>
  <c r="M1311" i="1"/>
  <c r="I1311" i="1"/>
  <c r="J1311" i="1" s="1"/>
  <c r="M1310" i="1"/>
  <c r="I1310" i="1"/>
  <c r="J1310" i="1" s="1"/>
  <c r="M1309" i="1"/>
  <c r="I1309" i="1"/>
  <c r="J1309" i="1" s="1"/>
  <c r="M1308" i="1"/>
  <c r="I1308" i="1"/>
  <c r="J1308" i="1" s="1"/>
  <c r="M1307" i="1"/>
  <c r="I1307" i="1"/>
  <c r="J1307" i="1" s="1"/>
  <c r="M1306" i="1"/>
  <c r="I1306" i="1"/>
  <c r="J1306" i="1" s="1"/>
  <c r="M1305" i="1"/>
  <c r="I1305" i="1"/>
  <c r="J1305" i="1" s="1"/>
  <c r="M1304" i="1"/>
  <c r="I1304" i="1"/>
  <c r="J1304" i="1" s="1"/>
  <c r="M1303" i="1"/>
  <c r="I1303" i="1"/>
  <c r="J1303" i="1" s="1"/>
  <c r="M1302" i="1"/>
  <c r="I1302" i="1"/>
  <c r="J1302" i="1" s="1"/>
  <c r="M1301" i="1"/>
  <c r="I1301" i="1"/>
  <c r="J1301" i="1" s="1"/>
  <c r="M1300" i="1"/>
  <c r="I1300" i="1"/>
  <c r="J1300" i="1" s="1"/>
  <c r="M1299" i="1"/>
  <c r="I1299" i="1"/>
  <c r="J1299" i="1" s="1"/>
  <c r="M1298" i="1"/>
  <c r="I1298" i="1"/>
  <c r="J1298" i="1" s="1"/>
  <c r="M1297" i="1"/>
  <c r="I1297" i="1"/>
  <c r="J1297" i="1" s="1"/>
  <c r="M1296" i="1"/>
  <c r="I1296" i="1"/>
  <c r="J1296" i="1" s="1"/>
  <c r="M1295" i="1"/>
  <c r="I1295" i="1"/>
  <c r="J1295" i="1" s="1"/>
  <c r="M1294" i="1"/>
  <c r="I1294" i="1"/>
  <c r="J1294" i="1" s="1"/>
  <c r="M1293" i="1"/>
  <c r="I1293" i="1"/>
  <c r="J1293" i="1" s="1"/>
  <c r="M1292" i="1"/>
  <c r="I1292" i="1"/>
  <c r="J1292" i="1" s="1"/>
  <c r="M1291" i="1"/>
  <c r="I1291" i="1"/>
  <c r="J1291" i="1" s="1"/>
  <c r="M1290" i="1"/>
  <c r="I1290" i="1"/>
  <c r="J1290" i="1" s="1"/>
  <c r="M1289" i="1"/>
  <c r="I1289" i="1"/>
  <c r="J1289" i="1" s="1"/>
  <c r="M1288" i="1"/>
  <c r="I1288" i="1"/>
  <c r="J1288" i="1" s="1"/>
  <c r="M1287" i="1"/>
  <c r="I1287" i="1"/>
  <c r="J1287" i="1" s="1"/>
  <c r="M1286" i="1"/>
  <c r="I1286" i="1"/>
  <c r="J1286" i="1" s="1"/>
  <c r="M1285" i="1"/>
  <c r="I1285" i="1"/>
  <c r="J1285" i="1" s="1"/>
  <c r="M1284" i="1"/>
  <c r="I1284" i="1"/>
  <c r="J1284" i="1" s="1"/>
  <c r="M1283" i="1"/>
  <c r="I1283" i="1"/>
  <c r="J1283" i="1" s="1"/>
  <c r="M1282" i="1"/>
  <c r="I1282" i="1"/>
  <c r="J1282" i="1" s="1"/>
  <c r="M1281" i="1"/>
  <c r="I1281" i="1"/>
  <c r="J1281" i="1" s="1"/>
  <c r="M1280" i="1"/>
  <c r="I1280" i="1"/>
  <c r="J1280" i="1" s="1"/>
  <c r="M1279" i="1"/>
  <c r="I1279" i="1"/>
  <c r="J1279" i="1" s="1"/>
  <c r="M1278" i="1"/>
  <c r="I1278" i="1"/>
  <c r="J1278" i="1" s="1"/>
  <c r="M1277" i="1"/>
  <c r="I1277" i="1"/>
  <c r="J1277" i="1" s="1"/>
  <c r="M1276" i="1"/>
  <c r="I1276" i="1"/>
  <c r="J1276" i="1" s="1"/>
  <c r="M1275" i="1"/>
  <c r="I1275" i="1"/>
  <c r="J1275" i="1" s="1"/>
  <c r="M1274" i="1"/>
  <c r="I1274" i="1"/>
  <c r="J1274" i="1" s="1"/>
  <c r="M1273" i="1"/>
  <c r="I1273" i="1"/>
  <c r="J1273" i="1" s="1"/>
  <c r="M1272" i="1"/>
  <c r="I1272" i="1"/>
  <c r="J1272" i="1" s="1"/>
  <c r="M1271" i="1"/>
  <c r="I1271" i="1"/>
  <c r="J1271" i="1" s="1"/>
  <c r="M1270" i="1"/>
  <c r="I1270" i="1"/>
  <c r="J1270" i="1" s="1"/>
  <c r="M1269" i="1"/>
  <c r="I1269" i="1"/>
  <c r="J1269" i="1" s="1"/>
  <c r="M1268" i="1"/>
  <c r="I1268" i="1"/>
  <c r="J1268" i="1" s="1"/>
  <c r="M1267" i="1"/>
  <c r="I1267" i="1"/>
  <c r="J1267" i="1" s="1"/>
  <c r="M1266" i="1"/>
  <c r="I1266" i="1"/>
  <c r="J1266" i="1" s="1"/>
  <c r="M1265" i="1"/>
  <c r="I1265" i="1"/>
  <c r="J1265" i="1" s="1"/>
  <c r="M1264" i="1"/>
  <c r="I1264" i="1"/>
  <c r="J1264" i="1" s="1"/>
  <c r="M1263" i="1"/>
  <c r="I1263" i="1"/>
  <c r="J1263" i="1" s="1"/>
  <c r="M1262" i="1"/>
  <c r="I1262" i="1"/>
  <c r="J1262" i="1" s="1"/>
  <c r="M1261" i="1"/>
  <c r="I1261" i="1"/>
  <c r="J1261" i="1" s="1"/>
  <c r="M1260" i="1"/>
  <c r="I1260" i="1"/>
  <c r="J1260" i="1" s="1"/>
  <c r="M1259" i="1"/>
  <c r="I1259" i="1"/>
  <c r="J1259" i="1" s="1"/>
  <c r="M1258" i="1"/>
  <c r="I1258" i="1"/>
  <c r="J1258" i="1" s="1"/>
  <c r="M1257" i="1"/>
  <c r="I1257" i="1"/>
  <c r="J1257" i="1" s="1"/>
  <c r="M1256" i="1"/>
  <c r="I1256" i="1"/>
  <c r="J1256" i="1" s="1"/>
  <c r="M1255" i="1"/>
  <c r="I1255" i="1"/>
  <c r="J1255" i="1" s="1"/>
  <c r="M1254" i="1"/>
  <c r="I1254" i="1"/>
  <c r="J1254" i="1" s="1"/>
  <c r="M1253" i="1"/>
  <c r="I1253" i="1"/>
  <c r="J1253" i="1" s="1"/>
  <c r="M1252" i="1"/>
  <c r="I1252" i="1"/>
  <c r="J1252" i="1" s="1"/>
  <c r="M1251" i="1"/>
  <c r="I1251" i="1"/>
  <c r="J1251" i="1" s="1"/>
  <c r="M1250" i="1"/>
  <c r="I1250" i="1"/>
  <c r="J1250" i="1" s="1"/>
  <c r="M1249" i="1"/>
  <c r="I1249" i="1"/>
  <c r="J1249" i="1" s="1"/>
  <c r="M1248" i="1"/>
  <c r="I1248" i="1"/>
  <c r="J1248" i="1" s="1"/>
  <c r="M1247" i="1"/>
  <c r="I1247" i="1"/>
  <c r="J1247" i="1" s="1"/>
  <c r="M1246" i="1"/>
  <c r="I1246" i="1"/>
  <c r="J1246" i="1" s="1"/>
  <c r="M1245" i="1"/>
  <c r="I1245" i="1"/>
  <c r="J1245" i="1" s="1"/>
  <c r="M1244" i="1"/>
  <c r="I1244" i="1"/>
  <c r="J1244" i="1" s="1"/>
  <c r="M1243" i="1"/>
  <c r="I1243" i="1"/>
  <c r="J1243" i="1" s="1"/>
  <c r="M1242" i="1"/>
  <c r="I1242" i="1"/>
  <c r="J1242" i="1" s="1"/>
  <c r="M1241" i="1"/>
  <c r="I1241" i="1"/>
  <c r="J1241" i="1" s="1"/>
  <c r="M1240" i="1"/>
  <c r="I1240" i="1"/>
  <c r="J1240" i="1" s="1"/>
  <c r="M1239" i="1"/>
  <c r="I1239" i="1"/>
  <c r="J1239" i="1" s="1"/>
  <c r="M1238" i="1"/>
  <c r="I1238" i="1"/>
  <c r="J1238" i="1" s="1"/>
  <c r="M1237" i="1"/>
  <c r="I1237" i="1"/>
  <c r="J1237" i="1" s="1"/>
  <c r="M1236" i="1"/>
  <c r="I1236" i="1"/>
  <c r="J1236" i="1" s="1"/>
  <c r="M1235" i="1"/>
  <c r="I1235" i="1"/>
  <c r="J1235" i="1" s="1"/>
  <c r="M1234" i="1"/>
  <c r="I1234" i="1"/>
  <c r="J1234" i="1" s="1"/>
  <c r="M1233" i="1"/>
  <c r="I1233" i="1"/>
  <c r="J1233" i="1" s="1"/>
  <c r="M1232" i="1"/>
  <c r="I1232" i="1"/>
  <c r="J1232" i="1" s="1"/>
  <c r="M1231" i="1"/>
  <c r="I1231" i="1"/>
  <c r="J1231" i="1" s="1"/>
  <c r="M1230" i="1"/>
  <c r="I1230" i="1"/>
  <c r="J1230" i="1" s="1"/>
  <c r="M1229" i="1"/>
  <c r="I1229" i="1"/>
  <c r="J1229" i="1" s="1"/>
  <c r="M1228" i="1"/>
  <c r="I1228" i="1"/>
  <c r="J1228" i="1" s="1"/>
  <c r="M1227" i="1"/>
  <c r="I1227" i="1"/>
  <c r="J1227" i="1" s="1"/>
  <c r="M1226" i="1"/>
  <c r="I1226" i="1"/>
  <c r="J1226" i="1" s="1"/>
  <c r="M1225" i="1"/>
  <c r="I1225" i="1"/>
  <c r="J1225" i="1" s="1"/>
  <c r="M1224" i="1"/>
  <c r="I1224" i="1"/>
  <c r="J1224" i="1" s="1"/>
  <c r="M1223" i="1"/>
  <c r="I1223" i="1"/>
  <c r="J1223" i="1" s="1"/>
  <c r="M1222" i="1"/>
  <c r="I1222" i="1"/>
  <c r="J1222" i="1" s="1"/>
  <c r="M1221" i="1"/>
  <c r="I1221" i="1"/>
  <c r="J1221" i="1" s="1"/>
  <c r="M1220" i="1"/>
  <c r="I1220" i="1"/>
  <c r="J1220" i="1" s="1"/>
  <c r="M1219" i="1"/>
  <c r="I1219" i="1"/>
  <c r="J1219" i="1" s="1"/>
  <c r="M1218" i="1"/>
  <c r="I1218" i="1"/>
  <c r="J1218" i="1" s="1"/>
  <c r="M1217" i="1"/>
  <c r="I1217" i="1"/>
  <c r="J1217" i="1" s="1"/>
  <c r="M1216" i="1"/>
  <c r="J1216" i="1"/>
  <c r="I1216" i="1"/>
  <c r="M1215" i="1"/>
  <c r="I1215" i="1"/>
  <c r="J1215" i="1" s="1"/>
  <c r="M1214" i="1"/>
  <c r="I1214" i="1"/>
  <c r="J1214" i="1" s="1"/>
  <c r="M1213" i="1"/>
  <c r="I1213" i="1"/>
  <c r="J1213" i="1" s="1"/>
  <c r="M1212" i="1"/>
  <c r="I1212" i="1"/>
  <c r="J1212" i="1" s="1"/>
  <c r="M1211" i="1"/>
  <c r="I1211" i="1"/>
  <c r="J1211" i="1" s="1"/>
  <c r="M1210" i="1"/>
  <c r="I1210" i="1"/>
  <c r="J1210" i="1" s="1"/>
  <c r="M1209" i="1"/>
  <c r="I1209" i="1"/>
  <c r="J1209" i="1" s="1"/>
  <c r="M1208" i="1"/>
  <c r="I1208" i="1"/>
  <c r="J1208" i="1" s="1"/>
  <c r="M1207" i="1"/>
  <c r="I1207" i="1"/>
  <c r="J1207" i="1" s="1"/>
  <c r="M1206" i="1"/>
  <c r="I1206" i="1"/>
  <c r="J1206" i="1" s="1"/>
  <c r="M1205" i="1"/>
  <c r="I1205" i="1"/>
  <c r="J1205" i="1" s="1"/>
  <c r="M1204" i="1"/>
  <c r="I1204" i="1"/>
  <c r="J1204" i="1" s="1"/>
  <c r="M1203" i="1"/>
  <c r="I1203" i="1"/>
  <c r="J1203" i="1" s="1"/>
  <c r="M1202" i="1"/>
  <c r="I1202" i="1"/>
  <c r="J1202" i="1" s="1"/>
  <c r="M1201" i="1"/>
  <c r="I1201" i="1"/>
  <c r="J1201" i="1" s="1"/>
  <c r="M1200" i="1"/>
  <c r="I1200" i="1"/>
  <c r="J1200" i="1" s="1"/>
  <c r="M1199" i="1"/>
  <c r="I1199" i="1"/>
  <c r="J1199" i="1" s="1"/>
  <c r="M1198" i="1"/>
  <c r="I1198" i="1"/>
  <c r="J1198" i="1" s="1"/>
  <c r="M1197" i="1"/>
  <c r="I1197" i="1"/>
  <c r="J1197" i="1" s="1"/>
  <c r="M1196" i="1"/>
  <c r="I1196" i="1"/>
  <c r="J1196" i="1" s="1"/>
  <c r="M1195" i="1"/>
  <c r="I1195" i="1"/>
  <c r="J1195" i="1" s="1"/>
  <c r="M1194" i="1"/>
  <c r="I1194" i="1"/>
  <c r="J1194" i="1" s="1"/>
  <c r="M1193" i="1"/>
  <c r="I1193" i="1"/>
  <c r="J1193" i="1" s="1"/>
  <c r="M1192" i="1"/>
  <c r="I1192" i="1"/>
  <c r="J1192" i="1" s="1"/>
  <c r="M1191" i="1"/>
  <c r="I1191" i="1"/>
  <c r="J1191" i="1" s="1"/>
  <c r="M1190" i="1"/>
  <c r="I1190" i="1"/>
  <c r="J1190" i="1" s="1"/>
  <c r="M1189" i="1"/>
  <c r="I1189" i="1"/>
  <c r="J1189" i="1" s="1"/>
  <c r="M1188" i="1"/>
  <c r="I1188" i="1"/>
  <c r="J1188" i="1" s="1"/>
  <c r="M1187" i="1"/>
  <c r="I1187" i="1"/>
  <c r="J1187" i="1" s="1"/>
  <c r="M1186" i="1"/>
  <c r="I1186" i="1"/>
  <c r="J1186" i="1" s="1"/>
  <c r="M1185" i="1"/>
  <c r="I1185" i="1"/>
  <c r="J1185" i="1" s="1"/>
  <c r="M1184" i="1"/>
  <c r="I1184" i="1"/>
  <c r="J1184" i="1" s="1"/>
  <c r="M1183" i="1"/>
  <c r="I1183" i="1"/>
  <c r="J1183" i="1" s="1"/>
  <c r="M1182" i="1"/>
  <c r="I1182" i="1"/>
  <c r="J1182" i="1" s="1"/>
  <c r="M1181" i="1"/>
  <c r="I1181" i="1"/>
  <c r="J1181" i="1" s="1"/>
  <c r="M1180" i="1"/>
  <c r="I1180" i="1"/>
  <c r="J1180" i="1" s="1"/>
  <c r="M1179" i="1"/>
  <c r="I1179" i="1"/>
  <c r="J1179" i="1" s="1"/>
  <c r="M1178" i="1"/>
  <c r="I1178" i="1"/>
  <c r="J1178" i="1" s="1"/>
  <c r="M1177" i="1"/>
  <c r="I1177" i="1"/>
  <c r="J1177" i="1" s="1"/>
  <c r="M1176" i="1"/>
  <c r="I1176" i="1"/>
  <c r="J1176" i="1" s="1"/>
  <c r="M1175" i="1"/>
  <c r="I1175" i="1"/>
  <c r="J1175" i="1" s="1"/>
  <c r="M1174" i="1"/>
  <c r="I1174" i="1"/>
  <c r="J1174" i="1" s="1"/>
  <c r="M1173" i="1"/>
  <c r="I1173" i="1"/>
  <c r="J1173" i="1" s="1"/>
  <c r="M1172" i="1"/>
  <c r="I1172" i="1"/>
  <c r="J1172" i="1" s="1"/>
  <c r="M1171" i="1"/>
  <c r="I1171" i="1"/>
  <c r="J1171" i="1" s="1"/>
  <c r="M1170" i="1"/>
  <c r="I1170" i="1"/>
  <c r="J1170" i="1" s="1"/>
  <c r="M1169" i="1"/>
  <c r="I1169" i="1"/>
  <c r="J1169" i="1" s="1"/>
  <c r="M1168" i="1"/>
  <c r="I1168" i="1"/>
  <c r="J1168" i="1" s="1"/>
  <c r="M1167" i="1"/>
  <c r="I1167" i="1"/>
  <c r="J1167" i="1" s="1"/>
  <c r="M1166" i="1"/>
  <c r="I1166" i="1"/>
  <c r="J1166" i="1" s="1"/>
  <c r="M1165" i="1"/>
  <c r="I1165" i="1"/>
  <c r="J1165" i="1" s="1"/>
  <c r="M1164" i="1"/>
  <c r="I1164" i="1"/>
  <c r="J1164" i="1" s="1"/>
  <c r="M1163" i="1"/>
  <c r="I1163" i="1"/>
  <c r="J1163" i="1" s="1"/>
  <c r="M1162" i="1"/>
  <c r="I1162" i="1"/>
  <c r="J1162" i="1" s="1"/>
  <c r="M1161" i="1"/>
  <c r="I1161" i="1"/>
  <c r="J1161" i="1" s="1"/>
  <c r="M1160" i="1"/>
  <c r="I1160" i="1"/>
  <c r="J1160" i="1" s="1"/>
  <c r="M1159" i="1"/>
  <c r="I1159" i="1"/>
  <c r="J1159" i="1" s="1"/>
  <c r="M1158" i="1"/>
  <c r="I1158" i="1"/>
  <c r="J1158" i="1" s="1"/>
  <c r="M1157" i="1"/>
  <c r="I1157" i="1"/>
  <c r="J1157" i="1" s="1"/>
  <c r="M1156" i="1"/>
  <c r="I1156" i="1"/>
  <c r="J1156" i="1" s="1"/>
  <c r="M1155" i="1"/>
  <c r="I1155" i="1"/>
  <c r="J1155" i="1" s="1"/>
  <c r="M1154" i="1"/>
  <c r="I1154" i="1"/>
  <c r="J1154" i="1" s="1"/>
  <c r="M1153" i="1"/>
  <c r="I1153" i="1"/>
  <c r="J1153" i="1" s="1"/>
  <c r="M1152" i="1"/>
  <c r="I1152" i="1"/>
  <c r="J1152" i="1" s="1"/>
  <c r="M1151" i="1"/>
  <c r="I1151" i="1"/>
  <c r="J1151" i="1" s="1"/>
  <c r="M1150" i="1"/>
  <c r="I1150" i="1"/>
  <c r="J1150" i="1" s="1"/>
  <c r="M1149" i="1"/>
  <c r="I1149" i="1"/>
  <c r="J1149" i="1" s="1"/>
  <c r="M1148" i="1"/>
  <c r="I1148" i="1"/>
  <c r="J1148" i="1" s="1"/>
  <c r="M1147" i="1"/>
  <c r="I1147" i="1"/>
  <c r="J1147" i="1" s="1"/>
  <c r="M1146" i="1"/>
  <c r="I1146" i="1"/>
  <c r="J1146" i="1" s="1"/>
  <c r="M1145" i="1"/>
  <c r="I1145" i="1"/>
  <c r="J1145" i="1" s="1"/>
  <c r="M1144" i="1"/>
  <c r="I1144" i="1"/>
  <c r="J1144" i="1" s="1"/>
  <c r="M1143" i="1"/>
  <c r="I1143" i="1"/>
  <c r="J1143" i="1" s="1"/>
  <c r="M1142" i="1"/>
  <c r="I1142" i="1"/>
  <c r="J1142" i="1" s="1"/>
  <c r="M1141" i="1"/>
  <c r="I1141" i="1"/>
  <c r="J1141" i="1" s="1"/>
  <c r="M1140" i="1"/>
  <c r="I1140" i="1"/>
  <c r="J1140" i="1" s="1"/>
  <c r="M1139" i="1"/>
  <c r="I1139" i="1"/>
  <c r="J1139" i="1" s="1"/>
  <c r="M1138" i="1"/>
  <c r="I1138" i="1"/>
  <c r="J1138" i="1" s="1"/>
  <c r="M1137" i="1"/>
  <c r="I1137" i="1"/>
  <c r="J1137" i="1" s="1"/>
  <c r="M1136" i="1"/>
  <c r="I1136" i="1"/>
  <c r="J1136" i="1" s="1"/>
  <c r="M1135" i="1"/>
  <c r="I1135" i="1"/>
  <c r="J1135" i="1" s="1"/>
  <c r="M1134" i="1"/>
  <c r="I1134" i="1"/>
  <c r="J1134" i="1" s="1"/>
  <c r="M1133" i="1"/>
  <c r="I1133" i="1"/>
  <c r="J1133" i="1" s="1"/>
  <c r="M1132" i="1"/>
  <c r="I1132" i="1"/>
  <c r="J1132" i="1" s="1"/>
  <c r="M1131" i="1"/>
  <c r="I1131" i="1"/>
  <c r="J1131" i="1" s="1"/>
  <c r="M1130" i="1"/>
  <c r="I1130" i="1"/>
  <c r="J1130" i="1" s="1"/>
  <c r="M1129" i="1"/>
  <c r="I1129" i="1"/>
  <c r="J1129" i="1" s="1"/>
  <c r="M1128" i="1"/>
  <c r="I1128" i="1"/>
  <c r="J1128" i="1" s="1"/>
  <c r="M1127" i="1"/>
  <c r="I1127" i="1"/>
  <c r="J1127" i="1" s="1"/>
  <c r="M1126" i="1"/>
  <c r="I1126" i="1"/>
  <c r="J1126" i="1" s="1"/>
  <c r="M1125" i="1"/>
  <c r="I1125" i="1"/>
  <c r="J1125" i="1" s="1"/>
  <c r="M1124" i="1"/>
  <c r="I1124" i="1"/>
  <c r="J1124" i="1" s="1"/>
  <c r="M1123" i="1"/>
  <c r="I1123" i="1"/>
  <c r="J1123" i="1" s="1"/>
  <c r="M1122" i="1"/>
  <c r="I1122" i="1"/>
  <c r="J1122" i="1" s="1"/>
  <c r="M1121" i="1"/>
  <c r="I1121" i="1"/>
  <c r="J1121" i="1" s="1"/>
  <c r="M1120" i="1"/>
  <c r="I1120" i="1"/>
  <c r="J1120" i="1" s="1"/>
  <c r="M1119" i="1"/>
  <c r="I1119" i="1"/>
  <c r="J1119" i="1" s="1"/>
  <c r="M1118" i="1"/>
  <c r="I1118" i="1"/>
  <c r="J1118" i="1" s="1"/>
  <c r="M1117" i="1"/>
  <c r="I1117" i="1"/>
  <c r="J1117" i="1" s="1"/>
  <c r="M1116" i="1"/>
  <c r="I1116" i="1"/>
  <c r="J1116" i="1" s="1"/>
  <c r="M1115" i="1"/>
  <c r="I1115" i="1"/>
  <c r="J1115" i="1" s="1"/>
  <c r="M1114" i="1"/>
  <c r="I1114" i="1"/>
  <c r="J1114" i="1" s="1"/>
  <c r="M1113" i="1"/>
  <c r="I1113" i="1"/>
  <c r="J1113" i="1" s="1"/>
  <c r="M1112" i="1"/>
  <c r="I1112" i="1"/>
  <c r="J1112" i="1" s="1"/>
  <c r="M1111" i="1"/>
  <c r="I1111" i="1"/>
  <c r="J1111" i="1" s="1"/>
  <c r="M1110" i="1"/>
  <c r="I1110" i="1"/>
  <c r="J1110" i="1" s="1"/>
  <c r="M1109" i="1"/>
  <c r="I1109" i="1"/>
  <c r="J1109" i="1" s="1"/>
  <c r="M1108" i="1"/>
  <c r="I1108" i="1"/>
  <c r="J1108" i="1" s="1"/>
  <c r="M1107" i="1"/>
  <c r="I1107" i="1"/>
  <c r="J1107" i="1" s="1"/>
  <c r="M1106" i="1"/>
  <c r="I1106" i="1"/>
  <c r="J1106" i="1" s="1"/>
  <c r="M1105" i="1"/>
  <c r="I1105" i="1"/>
  <c r="J1105" i="1" s="1"/>
  <c r="M1104" i="1"/>
  <c r="I1104" i="1"/>
  <c r="J1104" i="1" s="1"/>
  <c r="M1103" i="1"/>
  <c r="I1103" i="1"/>
  <c r="J1103" i="1" s="1"/>
  <c r="M1102" i="1"/>
  <c r="I1102" i="1"/>
  <c r="J1102" i="1" s="1"/>
  <c r="M1101" i="1"/>
  <c r="I1101" i="1"/>
  <c r="J1101" i="1" s="1"/>
  <c r="M1100" i="1"/>
  <c r="I1100" i="1"/>
  <c r="J1100" i="1" s="1"/>
  <c r="M1099" i="1"/>
  <c r="I1099" i="1"/>
  <c r="J1099" i="1" s="1"/>
  <c r="M1098" i="1"/>
  <c r="I1098" i="1"/>
  <c r="J1098" i="1" s="1"/>
  <c r="M1097" i="1"/>
  <c r="I1097" i="1"/>
  <c r="J1097" i="1" s="1"/>
  <c r="M1096" i="1"/>
  <c r="I1096" i="1"/>
  <c r="J1096" i="1" s="1"/>
  <c r="M1095" i="1"/>
  <c r="I1095" i="1"/>
  <c r="J1095" i="1" s="1"/>
  <c r="M1094" i="1"/>
  <c r="I1094" i="1"/>
  <c r="J1094" i="1" s="1"/>
  <c r="M1093" i="1"/>
  <c r="I1093" i="1"/>
  <c r="J1093" i="1" s="1"/>
  <c r="M1092" i="1"/>
  <c r="I1092" i="1"/>
  <c r="J1092" i="1" s="1"/>
  <c r="M1091" i="1"/>
  <c r="I1091" i="1"/>
  <c r="J1091" i="1" s="1"/>
  <c r="M1090" i="1"/>
  <c r="I1090" i="1"/>
  <c r="J1090" i="1" s="1"/>
  <c r="M1089" i="1"/>
  <c r="I1089" i="1"/>
  <c r="J1089" i="1" s="1"/>
  <c r="M1088" i="1"/>
  <c r="I1088" i="1"/>
  <c r="J1088" i="1" s="1"/>
  <c r="M1087" i="1"/>
  <c r="I1087" i="1"/>
  <c r="J1087" i="1" s="1"/>
  <c r="M1086" i="1"/>
  <c r="I1086" i="1"/>
  <c r="J1086" i="1" s="1"/>
  <c r="M1085" i="1"/>
  <c r="I1085" i="1"/>
  <c r="J1085" i="1" s="1"/>
  <c r="M1084" i="1"/>
  <c r="I1084" i="1"/>
  <c r="J1084" i="1" s="1"/>
  <c r="M1083" i="1"/>
  <c r="I1083" i="1"/>
  <c r="J1083" i="1" s="1"/>
  <c r="M1082" i="1"/>
  <c r="I1082" i="1"/>
  <c r="J1082" i="1" s="1"/>
  <c r="M1081" i="1"/>
  <c r="I1081" i="1"/>
  <c r="J1081" i="1" s="1"/>
  <c r="M1080" i="1"/>
  <c r="I1080" i="1"/>
  <c r="J1080" i="1" s="1"/>
  <c r="M1079" i="1"/>
  <c r="I1079" i="1"/>
  <c r="J1079" i="1" s="1"/>
  <c r="M1078" i="1"/>
  <c r="I1078" i="1"/>
  <c r="J1078" i="1" s="1"/>
  <c r="M1077" i="1"/>
  <c r="I1077" i="1"/>
  <c r="J1077" i="1" s="1"/>
  <c r="M1076" i="1"/>
  <c r="I1076" i="1"/>
  <c r="J1076" i="1" s="1"/>
  <c r="M1075" i="1"/>
  <c r="I1075" i="1"/>
  <c r="J1075" i="1" s="1"/>
  <c r="M1074" i="1"/>
  <c r="I1074" i="1"/>
  <c r="J1074" i="1" s="1"/>
  <c r="M1073" i="1"/>
  <c r="I1073" i="1"/>
  <c r="J1073" i="1" s="1"/>
  <c r="M1072" i="1"/>
  <c r="I1072" i="1"/>
  <c r="J1072" i="1" s="1"/>
  <c r="M1071" i="1"/>
  <c r="I1071" i="1"/>
  <c r="J1071" i="1" s="1"/>
  <c r="M1070" i="1"/>
  <c r="I1070" i="1"/>
  <c r="J1070" i="1" s="1"/>
  <c r="M1069" i="1"/>
  <c r="I1069" i="1"/>
  <c r="J1069" i="1" s="1"/>
  <c r="M1068" i="1"/>
  <c r="I1068" i="1"/>
  <c r="J1068" i="1" s="1"/>
  <c r="M1067" i="1"/>
  <c r="I1067" i="1"/>
  <c r="J1067" i="1" s="1"/>
  <c r="M1066" i="1"/>
  <c r="I1066" i="1"/>
  <c r="J1066" i="1" s="1"/>
  <c r="M1065" i="1"/>
  <c r="I1065" i="1"/>
  <c r="J1065" i="1" s="1"/>
  <c r="M1064" i="1"/>
  <c r="I1064" i="1"/>
  <c r="J1064" i="1" s="1"/>
  <c r="M1063" i="1"/>
  <c r="I1063" i="1"/>
  <c r="J1063" i="1" s="1"/>
  <c r="M1062" i="1"/>
  <c r="I1062" i="1"/>
  <c r="J1062" i="1" s="1"/>
  <c r="M1061" i="1"/>
  <c r="I1061" i="1"/>
  <c r="J1061" i="1" s="1"/>
  <c r="M1060" i="1"/>
  <c r="I1060" i="1"/>
  <c r="J1060" i="1" s="1"/>
  <c r="M1059" i="1"/>
  <c r="I1059" i="1"/>
  <c r="J1059" i="1" s="1"/>
  <c r="M1058" i="1"/>
  <c r="I1058" i="1"/>
  <c r="J1058" i="1" s="1"/>
  <c r="M1057" i="1"/>
  <c r="I1057" i="1"/>
  <c r="J1057" i="1" s="1"/>
  <c r="M1056" i="1"/>
  <c r="I1056" i="1"/>
  <c r="J1056" i="1" s="1"/>
  <c r="M1055" i="1"/>
  <c r="I1055" i="1"/>
  <c r="J1055" i="1" s="1"/>
  <c r="M1054" i="1"/>
  <c r="I1054" i="1"/>
  <c r="J1054" i="1" s="1"/>
  <c r="M1053" i="1"/>
  <c r="I1053" i="1"/>
  <c r="J1053" i="1" s="1"/>
  <c r="M1052" i="1"/>
  <c r="I1052" i="1"/>
  <c r="J1052" i="1" s="1"/>
  <c r="M1051" i="1"/>
  <c r="I1051" i="1"/>
  <c r="J1051" i="1" s="1"/>
  <c r="M1050" i="1"/>
  <c r="I1050" i="1"/>
  <c r="J1050" i="1" s="1"/>
  <c r="M1049" i="1"/>
  <c r="I1049" i="1"/>
  <c r="J1049" i="1" s="1"/>
  <c r="M1048" i="1"/>
  <c r="I1048" i="1"/>
  <c r="J1048" i="1" s="1"/>
  <c r="M1047" i="1"/>
  <c r="I1047" i="1"/>
  <c r="J1047" i="1" s="1"/>
  <c r="M1046" i="1"/>
  <c r="I1046" i="1"/>
  <c r="J1046" i="1" s="1"/>
  <c r="M1045" i="1"/>
  <c r="I1045" i="1"/>
  <c r="J1045" i="1" s="1"/>
  <c r="M1044" i="1"/>
  <c r="I1044" i="1"/>
  <c r="J1044" i="1" s="1"/>
  <c r="M1043" i="1"/>
  <c r="I1043" i="1"/>
  <c r="J1043" i="1" s="1"/>
  <c r="M1042" i="1"/>
  <c r="I1042" i="1"/>
  <c r="J1042" i="1" s="1"/>
  <c r="M1041" i="1"/>
  <c r="I1041" i="1"/>
  <c r="J1041" i="1" s="1"/>
  <c r="M1040" i="1"/>
  <c r="I1040" i="1"/>
  <c r="J1040" i="1" s="1"/>
  <c r="M1039" i="1"/>
  <c r="I1039" i="1"/>
  <c r="J1039" i="1" s="1"/>
  <c r="M1038" i="1"/>
  <c r="I1038" i="1"/>
  <c r="J1038" i="1" s="1"/>
  <c r="M1037" i="1"/>
  <c r="I1037" i="1"/>
  <c r="J1037" i="1" s="1"/>
  <c r="M1036" i="1"/>
  <c r="I1036" i="1"/>
  <c r="J1036" i="1" s="1"/>
  <c r="M1035" i="1"/>
  <c r="I1035" i="1"/>
  <c r="J1035" i="1" s="1"/>
  <c r="M1034" i="1"/>
  <c r="I1034" i="1"/>
  <c r="J1034" i="1" s="1"/>
  <c r="M1033" i="1"/>
  <c r="I1033" i="1"/>
  <c r="J1033" i="1" s="1"/>
  <c r="M1032" i="1"/>
  <c r="I1032" i="1"/>
  <c r="J1032" i="1" s="1"/>
  <c r="M1031" i="1"/>
  <c r="I1031" i="1"/>
  <c r="J1031" i="1" s="1"/>
  <c r="M1030" i="1"/>
  <c r="I1030" i="1"/>
  <c r="J1030" i="1" s="1"/>
  <c r="M1029" i="1"/>
  <c r="I1029" i="1"/>
  <c r="J1029" i="1" s="1"/>
  <c r="M1028" i="1"/>
  <c r="I1028" i="1"/>
  <c r="J1028" i="1" s="1"/>
  <c r="M1027" i="1"/>
  <c r="I1027" i="1"/>
  <c r="J1027" i="1" s="1"/>
  <c r="M1026" i="1"/>
  <c r="I1026" i="1"/>
  <c r="J1026" i="1" s="1"/>
  <c r="M1025" i="1"/>
  <c r="I1025" i="1"/>
  <c r="J1025" i="1" s="1"/>
  <c r="M1024" i="1"/>
  <c r="I1024" i="1"/>
  <c r="J1024" i="1" s="1"/>
  <c r="M1023" i="1"/>
  <c r="I1023" i="1"/>
  <c r="J1023" i="1" s="1"/>
  <c r="M1022" i="1"/>
  <c r="I1022" i="1"/>
  <c r="J1022" i="1" s="1"/>
  <c r="M1021" i="1"/>
  <c r="I1021" i="1"/>
  <c r="J1021" i="1" s="1"/>
  <c r="M1020" i="1"/>
  <c r="I1020" i="1"/>
  <c r="J1020" i="1" s="1"/>
  <c r="M1019" i="1"/>
  <c r="I1019" i="1"/>
  <c r="J1019" i="1" s="1"/>
  <c r="M1018" i="1"/>
  <c r="I1018" i="1"/>
  <c r="J1018" i="1" s="1"/>
  <c r="M1017" i="1"/>
  <c r="I1017" i="1"/>
  <c r="J1017" i="1" s="1"/>
  <c r="M1016" i="1"/>
  <c r="I1016" i="1"/>
  <c r="J1016" i="1" s="1"/>
  <c r="M1015" i="1"/>
  <c r="I1015" i="1"/>
  <c r="J1015" i="1" s="1"/>
  <c r="M1014" i="1"/>
  <c r="I1014" i="1"/>
  <c r="J1014" i="1" s="1"/>
  <c r="M1013" i="1"/>
  <c r="I1013" i="1"/>
  <c r="J1013" i="1" s="1"/>
  <c r="M1012" i="1"/>
  <c r="I1012" i="1"/>
  <c r="J1012" i="1" s="1"/>
  <c r="M1011" i="1"/>
  <c r="I1011" i="1"/>
  <c r="J1011" i="1" s="1"/>
  <c r="M1010" i="1"/>
  <c r="I1010" i="1"/>
  <c r="J1010" i="1" s="1"/>
  <c r="M1009" i="1"/>
  <c r="I1009" i="1"/>
  <c r="J1009" i="1" s="1"/>
  <c r="M1008" i="1"/>
  <c r="I1008" i="1"/>
  <c r="J1008" i="1" s="1"/>
  <c r="M1007" i="1"/>
  <c r="I1007" i="1"/>
  <c r="J1007" i="1" s="1"/>
  <c r="M1006" i="1"/>
  <c r="I1006" i="1"/>
  <c r="J1006" i="1" s="1"/>
  <c r="M1005" i="1"/>
  <c r="I1005" i="1"/>
  <c r="J1005" i="1" s="1"/>
  <c r="M1004" i="1"/>
  <c r="I1004" i="1"/>
  <c r="J1004" i="1" s="1"/>
  <c r="M1003" i="1"/>
  <c r="I1003" i="1"/>
  <c r="J1003" i="1" s="1"/>
  <c r="M1002" i="1"/>
  <c r="I1002" i="1"/>
  <c r="J1002" i="1" s="1"/>
  <c r="M1001" i="1"/>
  <c r="I1001" i="1"/>
  <c r="J1001" i="1" s="1"/>
  <c r="M1000" i="1"/>
  <c r="I1000" i="1"/>
  <c r="J1000" i="1" s="1"/>
  <c r="M999" i="1"/>
  <c r="I999" i="1"/>
  <c r="J999" i="1" s="1"/>
  <c r="M998" i="1"/>
  <c r="I998" i="1"/>
  <c r="J998" i="1" s="1"/>
  <c r="M997" i="1"/>
  <c r="I997" i="1"/>
  <c r="J997" i="1" s="1"/>
  <c r="M996" i="1"/>
  <c r="I996" i="1"/>
  <c r="J996" i="1" s="1"/>
  <c r="M995" i="1"/>
  <c r="I995" i="1"/>
  <c r="J995" i="1" s="1"/>
  <c r="M994" i="1"/>
  <c r="I994" i="1"/>
  <c r="J994" i="1" s="1"/>
  <c r="M993" i="1"/>
  <c r="I993" i="1"/>
  <c r="J993" i="1" s="1"/>
  <c r="M992" i="1"/>
  <c r="I992" i="1"/>
  <c r="J992" i="1" s="1"/>
  <c r="M991" i="1"/>
  <c r="I991" i="1"/>
  <c r="J991" i="1" s="1"/>
  <c r="M990" i="1"/>
  <c r="I990" i="1"/>
  <c r="J990" i="1" s="1"/>
  <c r="M989" i="1"/>
  <c r="I989" i="1"/>
  <c r="J989" i="1" s="1"/>
  <c r="M988" i="1"/>
  <c r="I988" i="1"/>
  <c r="J988" i="1" s="1"/>
  <c r="M987" i="1"/>
  <c r="I987" i="1"/>
  <c r="J987" i="1" s="1"/>
  <c r="M986" i="1"/>
  <c r="I986" i="1"/>
  <c r="J986" i="1" s="1"/>
  <c r="M985" i="1"/>
  <c r="I985" i="1"/>
  <c r="J985" i="1" s="1"/>
  <c r="M984" i="1"/>
  <c r="I984" i="1"/>
  <c r="J984" i="1" s="1"/>
  <c r="M983" i="1"/>
  <c r="I983" i="1"/>
  <c r="J983" i="1" s="1"/>
  <c r="M982" i="1"/>
  <c r="I982" i="1"/>
  <c r="J982" i="1" s="1"/>
  <c r="M981" i="1"/>
  <c r="I981" i="1"/>
  <c r="J981" i="1" s="1"/>
  <c r="M980" i="1"/>
  <c r="I980" i="1"/>
  <c r="J980" i="1" s="1"/>
  <c r="M979" i="1"/>
  <c r="I979" i="1"/>
  <c r="J979" i="1" s="1"/>
  <c r="M978" i="1"/>
  <c r="I978" i="1"/>
  <c r="J978" i="1" s="1"/>
  <c r="M977" i="1"/>
  <c r="I977" i="1"/>
  <c r="J977" i="1" s="1"/>
  <c r="M976" i="1"/>
  <c r="I976" i="1"/>
  <c r="J976" i="1" s="1"/>
  <c r="M975" i="1"/>
  <c r="I975" i="1"/>
  <c r="J975" i="1" s="1"/>
  <c r="M974" i="1"/>
  <c r="I974" i="1"/>
  <c r="J974" i="1" s="1"/>
  <c r="M973" i="1"/>
  <c r="I973" i="1"/>
  <c r="J973" i="1" s="1"/>
  <c r="M972" i="1"/>
  <c r="I972" i="1"/>
  <c r="J972" i="1" s="1"/>
  <c r="M971" i="1"/>
  <c r="I971" i="1"/>
  <c r="J971" i="1" s="1"/>
  <c r="M970" i="1"/>
  <c r="I970" i="1"/>
  <c r="J970" i="1" s="1"/>
  <c r="M969" i="1"/>
  <c r="I969" i="1"/>
  <c r="J969" i="1" s="1"/>
  <c r="M968" i="1"/>
  <c r="I968" i="1"/>
  <c r="J968" i="1" s="1"/>
  <c r="M967" i="1"/>
  <c r="I967" i="1"/>
  <c r="J967" i="1" s="1"/>
  <c r="M966" i="1"/>
  <c r="I966" i="1"/>
  <c r="J966" i="1" s="1"/>
  <c r="M965" i="1"/>
  <c r="I965" i="1"/>
  <c r="J965" i="1" s="1"/>
  <c r="M964" i="1"/>
  <c r="I964" i="1"/>
  <c r="J964" i="1" s="1"/>
  <c r="M963" i="1"/>
  <c r="I963" i="1"/>
  <c r="J963" i="1" s="1"/>
  <c r="M962" i="1"/>
  <c r="I962" i="1"/>
  <c r="J962" i="1" s="1"/>
  <c r="M961" i="1"/>
  <c r="I961" i="1"/>
  <c r="J961" i="1" s="1"/>
  <c r="M960" i="1"/>
  <c r="I960" i="1"/>
  <c r="J960" i="1" s="1"/>
  <c r="M959" i="1"/>
  <c r="I959" i="1"/>
  <c r="J959" i="1" s="1"/>
  <c r="M958" i="1"/>
  <c r="I958" i="1"/>
  <c r="J958" i="1" s="1"/>
  <c r="M957" i="1"/>
  <c r="I957" i="1"/>
  <c r="J957" i="1" s="1"/>
  <c r="M956" i="1"/>
  <c r="I956" i="1"/>
  <c r="J956" i="1" s="1"/>
  <c r="M955" i="1"/>
  <c r="I955" i="1"/>
  <c r="J955" i="1" s="1"/>
  <c r="M954" i="1"/>
  <c r="I954" i="1"/>
  <c r="J954" i="1" s="1"/>
  <c r="M953" i="1"/>
  <c r="I953" i="1"/>
  <c r="J953" i="1" s="1"/>
  <c r="M952" i="1"/>
  <c r="I952" i="1"/>
  <c r="J952" i="1" s="1"/>
  <c r="M951" i="1"/>
  <c r="I951" i="1"/>
  <c r="J951" i="1" s="1"/>
  <c r="M950" i="1"/>
  <c r="I950" i="1"/>
  <c r="J950" i="1" s="1"/>
  <c r="M949" i="1"/>
  <c r="I949" i="1"/>
  <c r="J949" i="1" s="1"/>
  <c r="M948" i="1"/>
  <c r="I948" i="1"/>
  <c r="J948" i="1" s="1"/>
  <c r="M947" i="1"/>
  <c r="I947" i="1"/>
  <c r="J947" i="1" s="1"/>
  <c r="M946" i="1"/>
  <c r="I946" i="1"/>
  <c r="J946" i="1" s="1"/>
  <c r="M945" i="1"/>
  <c r="I945" i="1"/>
  <c r="J945" i="1" s="1"/>
  <c r="M944" i="1"/>
  <c r="I944" i="1"/>
  <c r="J944" i="1" s="1"/>
  <c r="M943" i="1"/>
  <c r="I943" i="1"/>
  <c r="J943" i="1" s="1"/>
  <c r="M942" i="1"/>
  <c r="I942" i="1"/>
  <c r="J942" i="1" s="1"/>
  <c r="M941" i="1"/>
  <c r="I941" i="1"/>
  <c r="J941" i="1" s="1"/>
  <c r="M940" i="1"/>
  <c r="I940" i="1"/>
  <c r="J940" i="1" s="1"/>
  <c r="M939" i="1"/>
  <c r="I939" i="1"/>
  <c r="J939" i="1" s="1"/>
  <c r="M938" i="1"/>
  <c r="I938" i="1"/>
  <c r="J938" i="1" s="1"/>
  <c r="M937" i="1"/>
  <c r="I937" i="1"/>
  <c r="J937" i="1" s="1"/>
  <c r="M936" i="1"/>
  <c r="I936" i="1"/>
  <c r="J936" i="1" s="1"/>
  <c r="M935" i="1"/>
  <c r="I935" i="1"/>
  <c r="J935" i="1" s="1"/>
  <c r="M934" i="1"/>
  <c r="I934" i="1"/>
  <c r="J934" i="1" s="1"/>
  <c r="M933" i="1"/>
  <c r="I933" i="1"/>
  <c r="J933" i="1" s="1"/>
  <c r="M932" i="1"/>
  <c r="I932" i="1"/>
  <c r="J932" i="1" s="1"/>
  <c r="M931" i="1"/>
  <c r="I931" i="1"/>
  <c r="J931" i="1" s="1"/>
  <c r="M930" i="1"/>
  <c r="I930" i="1"/>
  <c r="J930" i="1" s="1"/>
  <c r="M929" i="1"/>
  <c r="I929" i="1"/>
  <c r="J929" i="1" s="1"/>
  <c r="M928" i="1"/>
  <c r="I928" i="1"/>
  <c r="J928" i="1" s="1"/>
  <c r="M927" i="1"/>
  <c r="I927" i="1"/>
  <c r="J927" i="1" s="1"/>
  <c r="M926" i="1"/>
  <c r="I926" i="1"/>
  <c r="J926" i="1" s="1"/>
  <c r="M925" i="1"/>
  <c r="I925" i="1"/>
  <c r="J925" i="1" s="1"/>
  <c r="M924" i="1"/>
  <c r="I924" i="1"/>
  <c r="J924" i="1" s="1"/>
  <c r="M923" i="1"/>
  <c r="I923" i="1"/>
  <c r="J923" i="1" s="1"/>
  <c r="M922" i="1"/>
  <c r="I922" i="1"/>
  <c r="J922" i="1" s="1"/>
  <c r="M921" i="1"/>
  <c r="I921" i="1"/>
  <c r="J921" i="1" s="1"/>
  <c r="M920" i="1"/>
  <c r="I920" i="1"/>
  <c r="J920" i="1" s="1"/>
  <c r="M919" i="1"/>
  <c r="I919" i="1"/>
  <c r="J919" i="1" s="1"/>
  <c r="M918" i="1"/>
  <c r="I918" i="1"/>
  <c r="J918" i="1" s="1"/>
  <c r="M917" i="1"/>
  <c r="I917" i="1"/>
  <c r="J917" i="1" s="1"/>
  <c r="M916" i="1"/>
  <c r="I916" i="1"/>
  <c r="J916" i="1" s="1"/>
  <c r="M915" i="1"/>
  <c r="I915" i="1"/>
  <c r="J915" i="1" s="1"/>
  <c r="M914" i="1"/>
  <c r="I914" i="1"/>
  <c r="J914" i="1" s="1"/>
  <c r="M913" i="1"/>
  <c r="I913" i="1"/>
  <c r="J913" i="1" s="1"/>
  <c r="M912" i="1"/>
  <c r="I912" i="1"/>
  <c r="J912" i="1" s="1"/>
  <c r="M911" i="1"/>
  <c r="I911" i="1"/>
  <c r="J911" i="1" s="1"/>
  <c r="M910" i="1"/>
  <c r="I910" i="1"/>
  <c r="J910" i="1" s="1"/>
  <c r="M909" i="1"/>
  <c r="I909" i="1"/>
  <c r="J909" i="1" s="1"/>
  <c r="M908" i="1"/>
  <c r="I908" i="1"/>
  <c r="J908" i="1" s="1"/>
  <c r="M907" i="1"/>
  <c r="I907" i="1"/>
  <c r="J907" i="1" s="1"/>
  <c r="M906" i="1"/>
  <c r="I906" i="1"/>
  <c r="J906" i="1" s="1"/>
  <c r="M905" i="1"/>
  <c r="I905" i="1"/>
  <c r="J905" i="1" s="1"/>
  <c r="M904" i="1"/>
  <c r="I904" i="1"/>
  <c r="J904" i="1" s="1"/>
  <c r="M903" i="1"/>
  <c r="I903" i="1"/>
  <c r="J903" i="1" s="1"/>
  <c r="M902" i="1"/>
  <c r="I902" i="1"/>
  <c r="J902" i="1" s="1"/>
  <c r="M901" i="1"/>
  <c r="I901" i="1"/>
  <c r="J901" i="1" s="1"/>
  <c r="M900" i="1"/>
  <c r="I900" i="1"/>
  <c r="J900" i="1" s="1"/>
  <c r="M899" i="1"/>
  <c r="I899" i="1"/>
  <c r="J899" i="1" s="1"/>
  <c r="M898" i="1"/>
  <c r="I898" i="1"/>
  <c r="J898" i="1" s="1"/>
  <c r="M897" i="1"/>
  <c r="I897" i="1"/>
  <c r="J897" i="1" s="1"/>
  <c r="M896" i="1"/>
  <c r="I896" i="1"/>
  <c r="J896" i="1" s="1"/>
  <c r="M895" i="1"/>
  <c r="I895" i="1"/>
  <c r="J895" i="1" s="1"/>
  <c r="M894" i="1"/>
  <c r="I894" i="1"/>
  <c r="J894" i="1" s="1"/>
  <c r="M893" i="1"/>
  <c r="I893" i="1"/>
  <c r="J893" i="1" s="1"/>
  <c r="M892" i="1"/>
  <c r="I892" i="1"/>
  <c r="J892" i="1" s="1"/>
  <c r="M891" i="1"/>
  <c r="I891" i="1"/>
  <c r="J891" i="1" s="1"/>
  <c r="M890" i="1"/>
  <c r="I890" i="1"/>
  <c r="J890" i="1" s="1"/>
  <c r="M889" i="1"/>
  <c r="I889" i="1"/>
  <c r="J889" i="1" s="1"/>
  <c r="M888" i="1"/>
  <c r="I888" i="1"/>
  <c r="J888" i="1" s="1"/>
  <c r="M887" i="1"/>
  <c r="I887" i="1"/>
  <c r="J887" i="1" s="1"/>
  <c r="M886" i="1"/>
  <c r="I886" i="1"/>
  <c r="J886" i="1" s="1"/>
  <c r="M885" i="1"/>
  <c r="I885" i="1"/>
  <c r="J885" i="1" s="1"/>
  <c r="M884" i="1"/>
  <c r="I884" i="1"/>
  <c r="J884" i="1" s="1"/>
  <c r="M883" i="1"/>
  <c r="I883" i="1"/>
  <c r="J883" i="1" s="1"/>
  <c r="M882" i="1"/>
  <c r="I882" i="1"/>
  <c r="J882" i="1" s="1"/>
  <c r="M881" i="1"/>
  <c r="I881" i="1"/>
  <c r="J881" i="1" s="1"/>
  <c r="M880" i="1"/>
  <c r="I880" i="1"/>
  <c r="J880" i="1" s="1"/>
  <c r="M879" i="1"/>
  <c r="I879" i="1"/>
  <c r="J879" i="1" s="1"/>
  <c r="M878" i="1"/>
  <c r="I878" i="1"/>
  <c r="J878" i="1" s="1"/>
  <c r="M877" i="1"/>
  <c r="I877" i="1"/>
  <c r="J877" i="1" s="1"/>
  <c r="M876" i="1"/>
  <c r="I876" i="1"/>
  <c r="J876" i="1" s="1"/>
  <c r="M875" i="1"/>
  <c r="I875" i="1"/>
  <c r="J875" i="1" s="1"/>
  <c r="M874" i="1"/>
  <c r="I874" i="1"/>
  <c r="J874" i="1" s="1"/>
  <c r="M873" i="1"/>
  <c r="I873" i="1"/>
  <c r="J873" i="1" s="1"/>
  <c r="M872" i="1"/>
  <c r="I872" i="1"/>
  <c r="J872" i="1" s="1"/>
  <c r="M871" i="1"/>
  <c r="I871" i="1"/>
  <c r="J871" i="1" s="1"/>
  <c r="M870" i="1"/>
  <c r="I870" i="1"/>
  <c r="J870" i="1" s="1"/>
  <c r="M869" i="1"/>
  <c r="I869" i="1"/>
  <c r="J869" i="1" s="1"/>
  <c r="M868" i="1"/>
  <c r="I868" i="1"/>
  <c r="J868" i="1" s="1"/>
  <c r="M867" i="1"/>
  <c r="I867" i="1"/>
  <c r="J867" i="1" s="1"/>
  <c r="M866" i="1"/>
  <c r="I866" i="1"/>
  <c r="J866" i="1" s="1"/>
  <c r="M865" i="1"/>
  <c r="I865" i="1"/>
  <c r="J865" i="1" s="1"/>
  <c r="M864" i="1"/>
  <c r="I864" i="1"/>
  <c r="J864" i="1" s="1"/>
  <c r="M863" i="1"/>
  <c r="I863" i="1"/>
  <c r="J863" i="1" s="1"/>
  <c r="M862" i="1"/>
  <c r="I862" i="1"/>
  <c r="J862" i="1" s="1"/>
  <c r="M861" i="1"/>
  <c r="I861" i="1"/>
  <c r="J861" i="1" s="1"/>
  <c r="M860" i="1"/>
  <c r="I860" i="1"/>
  <c r="J860" i="1" s="1"/>
  <c r="M859" i="1"/>
  <c r="I859" i="1"/>
  <c r="J859" i="1" s="1"/>
  <c r="M858" i="1"/>
  <c r="I858" i="1"/>
  <c r="J858" i="1" s="1"/>
  <c r="M857" i="1"/>
  <c r="I857" i="1"/>
  <c r="J857" i="1" s="1"/>
  <c r="M856" i="1"/>
  <c r="I856" i="1"/>
  <c r="J856" i="1" s="1"/>
  <c r="M855" i="1"/>
  <c r="I855" i="1"/>
  <c r="J855" i="1" s="1"/>
  <c r="M854" i="1"/>
  <c r="I854" i="1"/>
  <c r="J854" i="1" s="1"/>
  <c r="M853" i="1"/>
  <c r="I853" i="1"/>
  <c r="J853" i="1" s="1"/>
  <c r="M852" i="1"/>
  <c r="I852" i="1"/>
  <c r="J852" i="1" s="1"/>
  <c r="M851" i="1"/>
  <c r="I851" i="1"/>
  <c r="J851" i="1" s="1"/>
  <c r="M850" i="1"/>
  <c r="I850" i="1"/>
  <c r="J850" i="1" s="1"/>
  <c r="M849" i="1"/>
  <c r="I849" i="1"/>
  <c r="J849" i="1" s="1"/>
  <c r="M848" i="1"/>
  <c r="I848" i="1"/>
  <c r="J848" i="1" s="1"/>
  <c r="M847" i="1"/>
  <c r="I847" i="1"/>
  <c r="J847" i="1" s="1"/>
  <c r="M846" i="1"/>
  <c r="I846" i="1"/>
  <c r="J846" i="1" s="1"/>
  <c r="M845" i="1"/>
  <c r="I845" i="1"/>
  <c r="J845" i="1" s="1"/>
  <c r="M844" i="1"/>
  <c r="I844" i="1"/>
  <c r="J844" i="1" s="1"/>
  <c r="M843" i="1"/>
  <c r="I843" i="1"/>
  <c r="J843" i="1" s="1"/>
  <c r="M842" i="1"/>
  <c r="I842" i="1"/>
  <c r="J842" i="1" s="1"/>
  <c r="M841" i="1"/>
  <c r="I841" i="1"/>
  <c r="J841" i="1" s="1"/>
  <c r="M840" i="1"/>
  <c r="I840" i="1"/>
  <c r="J840" i="1" s="1"/>
  <c r="M839" i="1"/>
  <c r="I839" i="1"/>
  <c r="J839" i="1" s="1"/>
  <c r="M838" i="1"/>
  <c r="I838" i="1"/>
  <c r="J838" i="1" s="1"/>
  <c r="M837" i="1"/>
  <c r="I837" i="1"/>
  <c r="J837" i="1" s="1"/>
  <c r="M836" i="1"/>
  <c r="I836" i="1"/>
  <c r="J836" i="1" s="1"/>
  <c r="M835" i="1"/>
  <c r="I835" i="1"/>
  <c r="J835" i="1" s="1"/>
  <c r="M834" i="1"/>
  <c r="I834" i="1"/>
  <c r="J834" i="1" s="1"/>
  <c r="M833" i="1"/>
  <c r="I833" i="1"/>
  <c r="J833" i="1" s="1"/>
  <c r="M832" i="1"/>
  <c r="I832" i="1"/>
  <c r="J832" i="1" s="1"/>
  <c r="M831" i="1"/>
  <c r="I831" i="1"/>
  <c r="J831" i="1" s="1"/>
  <c r="M830" i="1"/>
  <c r="I830" i="1"/>
  <c r="J830" i="1" s="1"/>
  <c r="M829" i="1"/>
  <c r="I829" i="1"/>
  <c r="J829" i="1" s="1"/>
  <c r="M828" i="1"/>
  <c r="I828" i="1"/>
  <c r="J828" i="1" s="1"/>
  <c r="M827" i="1"/>
  <c r="I827" i="1"/>
  <c r="J827" i="1" s="1"/>
  <c r="M826" i="1"/>
  <c r="I826" i="1"/>
  <c r="J826" i="1" s="1"/>
  <c r="M825" i="1"/>
  <c r="I825" i="1"/>
  <c r="J825" i="1" s="1"/>
  <c r="M824" i="1"/>
  <c r="I824" i="1"/>
  <c r="J824" i="1" s="1"/>
  <c r="M823" i="1"/>
  <c r="I823" i="1"/>
  <c r="J823" i="1" s="1"/>
  <c r="M822" i="1"/>
  <c r="I822" i="1"/>
  <c r="J822" i="1" s="1"/>
  <c r="M821" i="1"/>
  <c r="I821" i="1"/>
  <c r="J821" i="1" s="1"/>
  <c r="M820" i="1"/>
  <c r="I820" i="1"/>
  <c r="J820" i="1" s="1"/>
  <c r="M819" i="1"/>
  <c r="I819" i="1"/>
  <c r="J819" i="1" s="1"/>
  <c r="M818" i="1"/>
  <c r="I818" i="1"/>
  <c r="J818" i="1" s="1"/>
  <c r="M817" i="1"/>
  <c r="I817" i="1"/>
  <c r="J817" i="1" s="1"/>
  <c r="M816" i="1"/>
  <c r="I816" i="1"/>
  <c r="J816" i="1" s="1"/>
  <c r="M815" i="1"/>
  <c r="I815" i="1"/>
  <c r="J815" i="1" s="1"/>
  <c r="M814" i="1"/>
  <c r="I814" i="1"/>
  <c r="J814" i="1" s="1"/>
  <c r="M813" i="1"/>
  <c r="I813" i="1"/>
  <c r="J813" i="1" s="1"/>
  <c r="M812" i="1"/>
  <c r="I812" i="1"/>
  <c r="J812" i="1" s="1"/>
  <c r="M811" i="1"/>
  <c r="I811" i="1"/>
  <c r="J811" i="1" s="1"/>
  <c r="M810" i="1"/>
  <c r="I810" i="1"/>
  <c r="J810" i="1" s="1"/>
  <c r="M809" i="1"/>
  <c r="I809" i="1"/>
  <c r="J809" i="1" s="1"/>
  <c r="M808" i="1"/>
  <c r="I808" i="1"/>
  <c r="J808" i="1" s="1"/>
  <c r="M807" i="1"/>
  <c r="I807" i="1"/>
  <c r="J807" i="1" s="1"/>
  <c r="M806" i="1"/>
  <c r="I806" i="1"/>
  <c r="J806" i="1" s="1"/>
  <c r="M805" i="1"/>
  <c r="I805" i="1"/>
  <c r="J805" i="1" s="1"/>
  <c r="M804" i="1"/>
  <c r="I804" i="1"/>
  <c r="J804" i="1" s="1"/>
  <c r="M803" i="1"/>
  <c r="I803" i="1"/>
  <c r="J803" i="1" s="1"/>
  <c r="M802" i="1"/>
  <c r="I802" i="1"/>
  <c r="J802" i="1" s="1"/>
  <c r="M801" i="1"/>
  <c r="I801" i="1"/>
  <c r="J801" i="1" s="1"/>
  <c r="M800" i="1"/>
  <c r="I800" i="1"/>
  <c r="J800" i="1" s="1"/>
  <c r="M799" i="1"/>
  <c r="I799" i="1"/>
  <c r="J799" i="1" s="1"/>
  <c r="M798" i="1"/>
  <c r="I798" i="1"/>
  <c r="J798" i="1" s="1"/>
  <c r="M797" i="1"/>
  <c r="I797" i="1"/>
  <c r="J797" i="1" s="1"/>
  <c r="M796" i="1"/>
  <c r="I796" i="1"/>
  <c r="J796" i="1" s="1"/>
  <c r="M795" i="1"/>
  <c r="I795" i="1"/>
  <c r="J795" i="1" s="1"/>
  <c r="M794" i="1"/>
  <c r="I794" i="1"/>
  <c r="J794" i="1" s="1"/>
  <c r="M793" i="1"/>
  <c r="I793" i="1"/>
  <c r="J793" i="1" s="1"/>
  <c r="M792" i="1"/>
  <c r="I792" i="1"/>
  <c r="J792" i="1" s="1"/>
  <c r="M791" i="1"/>
  <c r="I791" i="1"/>
  <c r="J791" i="1" s="1"/>
  <c r="M790" i="1"/>
  <c r="I790" i="1"/>
  <c r="J790" i="1" s="1"/>
  <c r="M789" i="1"/>
  <c r="I789" i="1"/>
  <c r="J789" i="1" s="1"/>
  <c r="M788" i="1"/>
  <c r="I788" i="1"/>
  <c r="J788" i="1" s="1"/>
  <c r="M787" i="1"/>
  <c r="I787" i="1"/>
  <c r="J787" i="1" s="1"/>
  <c r="M786" i="1"/>
  <c r="I786" i="1"/>
  <c r="J786" i="1" s="1"/>
  <c r="M785" i="1"/>
  <c r="I785" i="1"/>
  <c r="J785" i="1" s="1"/>
  <c r="M784" i="1"/>
  <c r="I784" i="1"/>
  <c r="J784" i="1" s="1"/>
  <c r="M783" i="1"/>
  <c r="I783" i="1"/>
  <c r="J783" i="1" s="1"/>
  <c r="M782" i="1"/>
  <c r="I782" i="1"/>
  <c r="J782" i="1" s="1"/>
  <c r="M781" i="1"/>
  <c r="I781" i="1"/>
  <c r="J781" i="1" s="1"/>
  <c r="M780" i="1"/>
  <c r="I780" i="1"/>
  <c r="J780" i="1" s="1"/>
  <c r="M779" i="1"/>
  <c r="I779" i="1"/>
  <c r="J779" i="1" s="1"/>
  <c r="M778" i="1"/>
  <c r="I778" i="1"/>
  <c r="J778" i="1" s="1"/>
  <c r="M777" i="1"/>
  <c r="I777" i="1"/>
  <c r="J777" i="1" s="1"/>
  <c r="M776" i="1"/>
  <c r="I776" i="1"/>
  <c r="J776" i="1" s="1"/>
  <c r="M775" i="1"/>
  <c r="I775" i="1"/>
  <c r="J775" i="1" s="1"/>
  <c r="M774" i="1"/>
  <c r="I774" i="1"/>
  <c r="J774" i="1" s="1"/>
  <c r="M773" i="1"/>
  <c r="I773" i="1"/>
  <c r="J773" i="1" s="1"/>
  <c r="M772" i="1"/>
  <c r="I772" i="1"/>
  <c r="J772" i="1" s="1"/>
  <c r="M771" i="1"/>
  <c r="I771" i="1"/>
  <c r="J771" i="1" s="1"/>
  <c r="M770" i="1"/>
  <c r="I770" i="1"/>
  <c r="J770" i="1" s="1"/>
  <c r="M769" i="1"/>
  <c r="I769" i="1"/>
  <c r="J769" i="1" s="1"/>
  <c r="M768" i="1"/>
  <c r="I768" i="1"/>
  <c r="J768" i="1" s="1"/>
  <c r="M767" i="1"/>
  <c r="I767" i="1"/>
  <c r="J767" i="1" s="1"/>
  <c r="M766" i="1"/>
  <c r="I766" i="1"/>
  <c r="J766" i="1" s="1"/>
  <c r="M765" i="1"/>
  <c r="I765" i="1"/>
  <c r="J765" i="1" s="1"/>
  <c r="M764" i="1"/>
  <c r="I764" i="1"/>
  <c r="J764" i="1" s="1"/>
  <c r="M763" i="1"/>
  <c r="I763" i="1"/>
  <c r="J763" i="1" s="1"/>
  <c r="M762" i="1"/>
  <c r="I762" i="1"/>
  <c r="J762" i="1" s="1"/>
  <c r="M761" i="1"/>
  <c r="I761" i="1"/>
  <c r="J761" i="1" s="1"/>
  <c r="M760" i="1"/>
  <c r="I760" i="1"/>
  <c r="J760" i="1" s="1"/>
  <c r="M759" i="1"/>
  <c r="I759" i="1"/>
  <c r="J759" i="1" s="1"/>
  <c r="M758" i="1"/>
  <c r="I758" i="1"/>
  <c r="J758" i="1" s="1"/>
  <c r="M757" i="1"/>
  <c r="I757" i="1"/>
  <c r="J757" i="1" s="1"/>
  <c r="M756" i="1"/>
  <c r="I756" i="1"/>
  <c r="J756" i="1" s="1"/>
  <c r="M755" i="1"/>
  <c r="I755" i="1"/>
  <c r="J755" i="1" s="1"/>
  <c r="M754" i="1"/>
  <c r="I754" i="1"/>
  <c r="J754" i="1" s="1"/>
  <c r="M753" i="1"/>
  <c r="I753" i="1"/>
  <c r="J753" i="1" s="1"/>
  <c r="M752" i="1"/>
  <c r="I752" i="1"/>
  <c r="J752" i="1" s="1"/>
  <c r="M751" i="1"/>
  <c r="I751" i="1"/>
  <c r="J751" i="1" s="1"/>
  <c r="M750" i="1"/>
  <c r="I750" i="1"/>
  <c r="J750" i="1" s="1"/>
  <c r="M749" i="1"/>
  <c r="I749" i="1"/>
  <c r="J749" i="1" s="1"/>
  <c r="M748" i="1"/>
  <c r="I748" i="1"/>
  <c r="J748" i="1" s="1"/>
  <c r="M747" i="1"/>
  <c r="I747" i="1"/>
  <c r="J747" i="1" s="1"/>
  <c r="M746" i="1"/>
  <c r="I746" i="1"/>
  <c r="J746" i="1" s="1"/>
  <c r="M745" i="1"/>
  <c r="I745" i="1"/>
  <c r="J745" i="1" s="1"/>
  <c r="M744" i="1"/>
  <c r="I744" i="1"/>
  <c r="J744" i="1" s="1"/>
  <c r="M743" i="1"/>
  <c r="I743" i="1"/>
  <c r="J743" i="1" s="1"/>
  <c r="M742" i="1"/>
  <c r="I742" i="1"/>
  <c r="J742" i="1" s="1"/>
  <c r="M741" i="1"/>
  <c r="I741" i="1"/>
  <c r="J741" i="1" s="1"/>
  <c r="M740" i="1"/>
  <c r="I740" i="1"/>
  <c r="J740" i="1" s="1"/>
  <c r="M739" i="1"/>
  <c r="I739" i="1"/>
  <c r="J739" i="1" s="1"/>
  <c r="M738" i="1"/>
  <c r="I738" i="1"/>
  <c r="J738" i="1" s="1"/>
  <c r="M737" i="1"/>
  <c r="I737" i="1"/>
  <c r="J737" i="1" s="1"/>
  <c r="M736" i="1"/>
  <c r="I736" i="1"/>
  <c r="J736" i="1" s="1"/>
  <c r="M735" i="1"/>
  <c r="I735" i="1"/>
  <c r="J735" i="1" s="1"/>
  <c r="M734" i="1"/>
  <c r="I734" i="1"/>
  <c r="J734" i="1" s="1"/>
  <c r="M733" i="1"/>
  <c r="I733" i="1"/>
  <c r="J733" i="1" s="1"/>
  <c r="M732" i="1"/>
  <c r="I732" i="1"/>
  <c r="J732" i="1" s="1"/>
  <c r="M731" i="1"/>
  <c r="I731" i="1"/>
  <c r="J731" i="1" s="1"/>
  <c r="M730" i="1"/>
  <c r="I730" i="1"/>
  <c r="J730" i="1" s="1"/>
  <c r="M729" i="1"/>
  <c r="I729" i="1"/>
  <c r="J729" i="1" s="1"/>
  <c r="M728" i="1"/>
  <c r="I728" i="1"/>
  <c r="J728" i="1" s="1"/>
  <c r="M727" i="1"/>
  <c r="I727" i="1"/>
  <c r="J727" i="1" s="1"/>
  <c r="M726" i="1"/>
  <c r="I726" i="1"/>
  <c r="J726" i="1" s="1"/>
  <c r="M725" i="1"/>
  <c r="I725" i="1"/>
  <c r="J725" i="1" s="1"/>
  <c r="M724" i="1"/>
  <c r="I724" i="1"/>
  <c r="J724" i="1" s="1"/>
  <c r="M723" i="1"/>
  <c r="I723" i="1"/>
  <c r="J723" i="1" s="1"/>
  <c r="M722" i="1"/>
  <c r="I722" i="1"/>
  <c r="J722" i="1" s="1"/>
  <c r="M721" i="1"/>
  <c r="I721" i="1"/>
  <c r="J721" i="1" s="1"/>
  <c r="M720" i="1"/>
  <c r="I720" i="1"/>
  <c r="J720" i="1" s="1"/>
  <c r="M719" i="1"/>
  <c r="I719" i="1"/>
  <c r="J719" i="1" s="1"/>
  <c r="M718" i="1"/>
  <c r="I718" i="1"/>
  <c r="J718" i="1" s="1"/>
  <c r="M717" i="1"/>
  <c r="I717" i="1"/>
  <c r="J717" i="1" s="1"/>
  <c r="M716" i="1"/>
  <c r="I716" i="1"/>
  <c r="J716" i="1" s="1"/>
  <c r="M715" i="1"/>
  <c r="I715" i="1"/>
  <c r="J715" i="1" s="1"/>
  <c r="M714" i="1"/>
  <c r="I714" i="1"/>
  <c r="J714" i="1" s="1"/>
  <c r="M713" i="1"/>
  <c r="I713" i="1"/>
  <c r="J713" i="1" s="1"/>
  <c r="M712" i="1"/>
  <c r="I712" i="1"/>
  <c r="J712" i="1" s="1"/>
  <c r="M711" i="1"/>
  <c r="I711" i="1"/>
  <c r="J711" i="1" s="1"/>
  <c r="M710" i="1"/>
  <c r="I710" i="1"/>
  <c r="J710" i="1" s="1"/>
  <c r="M709" i="1"/>
  <c r="I709" i="1"/>
  <c r="J709" i="1" s="1"/>
  <c r="M708" i="1"/>
  <c r="I708" i="1"/>
  <c r="J708" i="1" s="1"/>
  <c r="M707" i="1"/>
  <c r="I707" i="1"/>
  <c r="J707" i="1" s="1"/>
  <c r="M706" i="1"/>
  <c r="I706" i="1"/>
  <c r="J706" i="1" s="1"/>
  <c r="M705" i="1"/>
  <c r="I705" i="1"/>
  <c r="J705" i="1" s="1"/>
  <c r="M704" i="1"/>
  <c r="I704" i="1"/>
  <c r="J704" i="1" s="1"/>
  <c r="M703" i="1"/>
  <c r="I703" i="1"/>
  <c r="J703" i="1" s="1"/>
  <c r="M702" i="1"/>
  <c r="I702" i="1"/>
  <c r="J702" i="1" s="1"/>
  <c r="M701" i="1"/>
  <c r="I701" i="1"/>
  <c r="J701" i="1" s="1"/>
  <c r="M700" i="1"/>
  <c r="J700" i="1"/>
  <c r="I700" i="1"/>
  <c r="M699" i="1"/>
  <c r="I699" i="1"/>
  <c r="J699" i="1" s="1"/>
  <c r="M698" i="1"/>
  <c r="I698" i="1"/>
  <c r="J698" i="1" s="1"/>
  <c r="M697" i="1"/>
  <c r="I697" i="1"/>
  <c r="J697" i="1" s="1"/>
  <c r="M696" i="1"/>
  <c r="I696" i="1"/>
  <c r="J696" i="1" s="1"/>
  <c r="M695" i="1"/>
  <c r="I695" i="1"/>
  <c r="J695" i="1" s="1"/>
  <c r="M694" i="1"/>
  <c r="I694" i="1"/>
  <c r="J694" i="1" s="1"/>
  <c r="M693" i="1"/>
  <c r="I693" i="1"/>
  <c r="J693" i="1" s="1"/>
  <c r="M692" i="1"/>
  <c r="I692" i="1"/>
  <c r="J692" i="1" s="1"/>
  <c r="M691" i="1"/>
  <c r="I691" i="1"/>
  <c r="J691" i="1" s="1"/>
  <c r="M690" i="1"/>
  <c r="I690" i="1"/>
  <c r="J690" i="1" s="1"/>
  <c r="M689" i="1"/>
  <c r="I689" i="1"/>
  <c r="J689" i="1" s="1"/>
  <c r="M688" i="1"/>
  <c r="I688" i="1"/>
  <c r="J688" i="1" s="1"/>
  <c r="M687" i="1"/>
  <c r="I687" i="1"/>
  <c r="J687" i="1" s="1"/>
  <c r="M686" i="1"/>
  <c r="I686" i="1"/>
  <c r="J686" i="1" s="1"/>
  <c r="M685" i="1"/>
  <c r="I685" i="1"/>
  <c r="J685" i="1" s="1"/>
  <c r="M684" i="1"/>
  <c r="I684" i="1"/>
  <c r="J684" i="1" s="1"/>
  <c r="M683" i="1"/>
  <c r="I683" i="1"/>
  <c r="J683" i="1" s="1"/>
  <c r="M682" i="1"/>
  <c r="I682" i="1"/>
  <c r="J682" i="1" s="1"/>
  <c r="M681" i="1"/>
  <c r="I681" i="1"/>
  <c r="J681" i="1" s="1"/>
  <c r="M680" i="1"/>
  <c r="I680" i="1"/>
  <c r="J680" i="1" s="1"/>
  <c r="M679" i="1"/>
  <c r="I679" i="1"/>
  <c r="J679" i="1" s="1"/>
  <c r="M678" i="1"/>
  <c r="I678" i="1"/>
  <c r="J678" i="1" s="1"/>
  <c r="M677" i="1"/>
  <c r="I677" i="1"/>
  <c r="J677" i="1" s="1"/>
  <c r="M676" i="1"/>
  <c r="I676" i="1"/>
  <c r="J676" i="1" s="1"/>
  <c r="M675" i="1"/>
  <c r="I675" i="1"/>
  <c r="J675" i="1" s="1"/>
  <c r="M674" i="1"/>
  <c r="I674" i="1"/>
  <c r="J674" i="1" s="1"/>
  <c r="M673" i="1"/>
  <c r="I673" i="1"/>
  <c r="J673" i="1" s="1"/>
  <c r="M672" i="1"/>
  <c r="I672" i="1"/>
  <c r="J672" i="1" s="1"/>
  <c r="M671" i="1"/>
  <c r="I671" i="1"/>
  <c r="J671" i="1" s="1"/>
  <c r="M670" i="1"/>
  <c r="I670" i="1"/>
  <c r="J670" i="1" s="1"/>
  <c r="M669" i="1"/>
  <c r="I669" i="1"/>
  <c r="J669" i="1" s="1"/>
  <c r="M668" i="1"/>
  <c r="J668" i="1"/>
  <c r="I668" i="1"/>
  <c r="M667" i="1"/>
  <c r="I667" i="1"/>
  <c r="J667" i="1" s="1"/>
  <c r="M666" i="1"/>
  <c r="I666" i="1"/>
  <c r="J666" i="1" s="1"/>
  <c r="M665" i="1"/>
  <c r="I665" i="1"/>
  <c r="J665" i="1" s="1"/>
  <c r="M664" i="1"/>
  <c r="I664" i="1"/>
  <c r="J664" i="1" s="1"/>
  <c r="M663" i="1"/>
  <c r="I663" i="1"/>
  <c r="J663" i="1" s="1"/>
  <c r="M662" i="1"/>
  <c r="I662" i="1"/>
  <c r="J662" i="1" s="1"/>
  <c r="M661" i="1"/>
  <c r="I661" i="1"/>
  <c r="J661" i="1" s="1"/>
  <c r="M660" i="1"/>
  <c r="I660" i="1"/>
  <c r="J660" i="1" s="1"/>
  <c r="M659" i="1"/>
  <c r="I659" i="1"/>
  <c r="J659" i="1" s="1"/>
  <c r="M658" i="1"/>
  <c r="I658" i="1"/>
  <c r="J658" i="1" s="1"/>
  <c r="M657" i="1"/>
  <c r="I657" i="1"/>
  <c r="J657" i="1" s="1"/>
  <c r="M656" i="1"/>
  <c r="I656" i="1"/>
  <c r="J656" i="1" s="1"/>
  <c r="M655" i="1"/>
  <c r="I655" i="1"/>
  <c r="J655" i="1" s="1"/>
  <c r="M654" i="1"/>
  <c r="I654" i="1"/>
  <c r="J654" i="1" s="1"/>
  <c r="M653" i="1"/>
  <c r="I653" i="1"/>
  <c r="J653" i="1" s="1"/>
  <c r="M652" i="1"/>
  <c r="I652" i="1"/>
  <c r="J652" i="1" s="1"/>
  <c r="M651" i="1"/>
  <c r="I651" i="1"/>
  <c r="J651" i="1" s="1"/>
  <c r="M650" i="1"/>
  <c r="I650" i="1"/>
  <c r="J650" i="1" s="1"/>
  <c r="M649" i="1"/>
  <c r="I649" i="1"/>
  <c r="J649" i="1" s="1"/>
  <c r="M648" i="1"/>
  <c r="I648" i="1"/>
  <c r="J648" i="1" s="1"/>
  <c r="M647" i="1"/>
  <c r="I647" i="1"/>
  <c r="J647" i="1" s="1"/>
  <c r="M646" i="1"/>
  <c r="I646" i="1"/>
  <c r="J646" i="1" s="1"/>
  <c r="M645" i="1"/>
  <c r="I645" i="1"/>
  <c r="J645" i="1" s="1"/>
  <c r="M644" i="1"/>
  <c r="I644" i="1"/>
  <c r="J644" i="1" s="1"/>
  <c r="M643" i="1"/>
  <c r="I643" i="1"/>
  <c r="J643" i="1" s="1"/>
  <c r="M642" i="1"/>
  <c r="I642" i="1"/>
  <c r="J642" i="1" s="1"/>
  <c r="M641" i="1"/>
  <c r="I641" i="1"/>
  <c r="J641" i="1" s="1"/>
  <c r="M640" i="1"/>
  <c r="I640" i="1"/>
  <c r="J640" i="1" s="1"/>
  <c r="M639" i="1"/>
  <c r="I639" i="1"/>
  <c r="J639" i="1" s="1"/>
  <c r="M638" i="1"/>
  <c r="I638" i="1"/>
  <c r="J638" i="1" s="1"/>
  <c r="M637" i="1"/>
  <c r="I637" i="1"/>
  <c r="J637" i="1" s="1"/>
  <c r="M636" i="1"/>
  <c r="J636" i="1"/>
  <c r="I636" i="1"/>
  <c r="M635" i="1"/>
  <c r="I635" i="1"/>
  <c r="J635" i="1" s="1"/>
  <c r="M634" i="1"/>
  <c r="I634" i="1"/>
  <c r="J634" i="1" s="1"/>
  <c r="M633" i="1"/>
  <c r="I633" i="1"/>
  <c r="J633" i="1" s="1"/>
  <c r="M632" i="1"/>
  <c r="I632" i="1"/>
  <c r="J632" i="1" s="1"/>
  <c r="M631" i="1"/>
  <c r="I631" i="1"/>
  <c r="J631" i="1" s="1"/>
  <c r="M630" i="1"/>
  <c r="I630" i="1"/>
  <c r="J630" i="1" s="1"/>
  <c r="M629" i="1"/>
  <c r="I629" i="1"/>
  <c r="J629" i="1" s="1"/>
  <c r="M628" i="1"/>
  <c r="I628" i="1"/>
  <c r="J628" i="1" s="1"/>
  <c r="M627" i="1"/>
  <c r="I627" i="1"/>
  <c r="J627" i="1" s="1"/>
  <c r="M626" i="1"/>
  <c r="I626" i="1"/>
  <c r="J626" i="1" s="1"/>
  <c r="M625" i="1"/>
  <c r="I625" i="1"/>
  <c r="J625" i="1" s="1"/>
  <c r="M624" i="1"/>
  <c r="I624" i="1"/>
  <c r="J624" i="1" s="1"/>
  <c r="M623" i="1"/>
  <c r="I623" i="1"/>
  <c r="J623" i="1" s="1"/>
  <c r="M622" i="1"/>
  <c r="I622" i="1"/>
  <c r="J622" i="1" s="1"/>
  <c r="M621" i="1"/>
  <c r="I621" i="1"/>
  <c r="J621" i="1" s="1"/>
  <c r="M620" i="1"/>
  <c r="I620" i="1"/>
  <c r="J620" i="1" s="1"/>
  <c r="M619" i="1"/>
  <c r="I619" i="1"/>
  <c r="J619" i="1" s="1"/>
  <c r="M618" i="1"/>
  <c r="I618" i="1"/>
  <c r="J618" i="1" s="1"/>
  <c r="M617" i="1"/>
  <c r="I617" i="1"/>
  <c r="J617" i="1" s="1"/>
  <c r="M616" i="1"/>
  <c r="I616" i="1"/>
  <c r="J616" i="1" s="1"/>
  <c r="M615" i="1"/>
  <c r="I615" i="1"/>
  <c r="J615" i="1" s="1"/>
  <c r="M614" i="1"/>
  <c r="I614" i="1"/>
  <c r="J614" i="1" s="1"/>
  <c r="M613" i="1"/>
  <c r="I613" i="1"/>
  <c r="J613" i="1" s="1"/>
  <c r="M612" i="1"/>
  <c r="I612" i="1"/>
  <c r="J612" i="1" s="1"/>
  <c r="M611" i="1"/>
  <c r="I611" i="1"/>
  <c r="J611" i="1" s="1"/>
  <c r="M610" i="1"/>
  <c r="I610" i="1"/>
  <c r="J610" i="1" s="1"/>
  <c r="M609" i="1"/>
  <c r="I609" i="1"/>
  <c r="J609" i="1" s="1"/>
  <c r="M608" i="1"/>
  <c r="I608" i="1"/>
  <c r="J608" i="1" s="1"/>
  <c r="M607" i="1"/>
  <c r="I607" i="1"/>
  <c r="J607" i="1" s="1"/>
  <c r="M606" i="1"/>
  <c r="I606" i="1"/>
  <c r="J606" i="1" s="1"/>
  <c r="M605" i="1"/>
  <c r="I605" i="1"/>
  <c r="J605" i="1" s="1"/>
  <c r="M604" i="1"/>
  <c r="J604" i="1"/>
  <c r="I604" i="1"/>
  <c r="M603" i="1"/>
  <c r="I603" i="1"/>
  <c r="J603" i="1" s="1"/>
  <c r="M602" i="1"/>
  <c r="I602" i="1"/>
  <c r="J602" i="1" s="1"/>
  <c r="M601" i="1"/>
  <c r="I601" i="1"/>
  <c r="J601" i="1" s="1"/>
  <c r="M600" i="1"/>
  <c r="I600" i="1"/>
  <c r="J600" i="1" s="1"/>
  <c r="M599" i="1"/>
  <c r="I599" i="1"/>
  <c r="J599" i="1" s="1"/>
  <c r="M598" i="1"/>
  <c r="I598" i="1"/>
  <c r="J598" i="1" s="1"/>
  <c r="M597" i="1"/>
  <c r="I597" i="1"/>
  <c r="J597" i="1" s="1"/>
  <c r="M596" i="1"/>
  <c r="I596" i="1"/>
  <c r="J596" i="1" s="1"/>
  <c r="M595" i="1"/>
  <c r="I595" i="1"/>
  <c r="J595" i="1" s="1"/>
  <c r="M594" i="1"/>
  <c r="I594" i="1"/>
  <c r="J594" i="1" s="1"/>
  <c r="M593" i="1"/>
  <c r="I593" i="1"/>
  <c r="J593" i="1" s="1"/>
  <c r="M592" i="1"/>
  <c r="I592" i="1"/>
  <c r="J592" i="1" s="1"/>
  <c r="M591" i="1"/>
  <c r="I591" i="1"/>
  <c r="J591" i="1" s="1"/>
  <c r="M590" i="1"/>
  <c r="I590" i="1"/>
  <c r="J590" i="1" s="1"/>
  <c r="M589" i="1"/>
  <c r="I589" i="1"/>
  <c r="J589" i="1" s="1"/>
  <c r="M588" i="1"/>
  <c r="I588" i="1"/>
  <c r="J588" i="1" s="1"/>
  <c r="M587" i="1"/>
  <c r="I587" i="1"/>
  <c r="J587" i="1" s="1"/>
  <c r="M586" i="1"/>
  <c r="I586" i="1"/>
  <c r="J586" i="1" s="1"/>
  <c r="M585" i="1"/>
  <c r="I585" i="1"/>
  <c r="J585" i="1" s="1"/>
  <c r="M584" i="1"/>
  <c r="I584" i="1"/>
  <c r="J584" i="1" s="1"/>
  <c r="M583" i="1"/>
  <c r="I583" i="1"/>
  <c r="J583" i="1" s="1"/>
  <c r="M582" i="1"/>
  <c r="I582" i="1"/>
  <c r="J582" i="1" s="1"/>
  <c r="M581" i="1"/>
  <c r="I581" i="1"/>
  <c r="J581" i="1" s="1"/>
  <c r="M580" i="1"/>
  <c r="I580" i="1"/>
  <c r="J580" i="1" s="1"/>
  <c r="M579" i="1"/>
  <c r="I579" i="1"/>
  <c r="J579" i="1" s="1"/>
  <c r="M578" i="1"/>
  <c r="I578" i="1"/>
  <c r="J578" i="1" s="1"/>
  <c r="M577" i="1"/>
  <c r="I577" i="1"/>
  <c r="J577" i="1" s="1"/>
  <c r="M576" i="1"/>
  <c r="I576" i="1"/>
  <c r="J576" i="1" s="1"/>
  <c r="M575" i="1"/>
  <c r="I575" i="1"/>
  <c r="J575" i="1" s="1"/>
  <c r="M574" i="1"/>
  <c r="I574" i="1"/>
  <c r="J574" i="1" s="1"/>
  <c r="M573" i="1"/>
  <c r="I573" i="1"/>
  <c r="J573" i="1" s="1"/>
  <c r="M572" i="1"/>
  <c r="J572" i="1"/>
  <c r="I572" i="1"/>
  <c r="M571" i="1"/>
  <c r="I571" i="1"/>
  <c r="J571" i="1" s="1"/>
  <c r="M570" i="1"/>
  <c r="I570" i="1"/>
  <c r="J570" i="1" s="1"/>
  <c r="M569" i="1"/>
  <c r="I569" i="1"/>
  <c r="J569" i="1" s="1"/>
  <c r="M568" i="1"/>
  <c r="I568" i="1"/>
  <c r="J568" i="1" s="1"/>
  <c r="M567" i="1"/>
  <c r="I567" i="1"/>
  <c r="J567" i="1" s="1"/>
  <c r="M566" i="1"/>
  <c r="I566" i="1"/>
  <c r="J566" i="1" s="1"/>
  <c r="M565" i="1"/>
  <c r="I565" i="1"/>
  <c r="J565" i="1" s="1"/>
  <c r="M564" i="1"/>
  <c r="I564" i="1"/>
  <c r="J564" i="1" s="1"/>
  <c r="M563" i="1"/>
  <c r="I563" i="1"/>
  <c r="J563" i="1" s="1"/>
  <c r="M562" i="1"/>
  <c r="I562" i="1"/>
  <c r="J562" i="1" s="1"/>
  <c r="M561" i="1"/>
  <c r="I561" i="1"/>
  <c r="J561" i="1" s="1"/>
  <c r="M560" i="1"/>
  <c r="I560" i="1"/>
  <c r="J560" i="1" s="1"/>
  <c r="M559" i="1"/>
  <c r="I559" i="1"/>
  <c r="J559" i="1" s="1"/>
  <c r="M558" i="1"/>
  <c r="I558" i="1"/>
  <c r="J558" i="1" s="1"/>
  <c r="M557" i="1"/>
  <c r="I557" i="1"/>
  <c r="J557" i="1" s="1"/>
  <c r="M556" i="1"/>
  <c r="I556" i="1"/>
  <c r="J556" i="1" s="1"/>
  <c r="M555" i="1"/>
  <c r="I555" i="1"/>
  <c r="J555" i="1" s="1"/>
  <c r="M554" i="1"/>
  <c r="I554" i="1"/>
  <c r="J554" i="1" s="1"/>
  <c r="M553" i="1"/>
  <c r="I553" i="1"/>
  <c r="J553" i="1" s="1"/>
  <c r="M552" i="1"/>
  <c r="I552" i="1"/>
  <c r="J552" i="1" s="1"/>
  <c r="M551" i="1"/>
  <c r="I551" i="1"/>
  <c r="J551" i="1" s="1"/>
  <c r="M550" i="1"/>
  <c r="I550" i="1"/>
  <c r="J550" i="1" s="1"/>
  <c r="M549" i="1"/>
  <c r="I549" i="1"/>
  <c r="J549" i="1" s="1"/>
  <c r="M548" i="1"/>
  <c r="I548" i="1"/>
  <c r="J548" i="1" s="1"/>
  <c r="M547" i="1"/>
  <c r="I547" i="1"/>
  <c r="J547" i="1" s="1"/>
  <c r="M546" i="1"/>
  <c r="I546" i="1"/>
  <c r="J546" i="1" s="1"/>
  <c r="M545" i="1"/>
  <c r="I545" i="1"/>
  <c r="J545" i="1" s="1"/>
  <c r="M544" i="1"/>
  <c r="I544" i="1"/>
  <c r="J544" i="1" s="1"/>
  <c r="M543" i="1"/>
  <c r="I543" i="1"/>
  <c r="J543" i="1" s="1"/>
  <c r="M542" i="1"/>
  <c r="I542" i="1"/>
  <c r="J542" i="1" s="1"/>
  <c r="M541" i="1"/>
  <c r="I541" i="1"/>
  <c r="J541" i="1" s="1"/>
  <c r="M540" i="1"/>
  <c r="J540" i="1"/>
  <c r="I540" i="1"/>
  <c r="M539" i="1"/>
  <c r="I539" i="1"/>
  <c r="J539" i="1" s="1"/>
  <c r="M538" i="1"/>
  <c r="I538" i="1"/>
  <c r="J538" i="1" s="1"/>
  <c r="M537" i="1"/>
  <c r="I537" i="1"/>
  <c r="J537" i="1" s="1"/>
  <c r="M536" i="1"/>
  <c r="I536" i="1"/>
  <c r="J536" i="1" s="1"/>
  <c r="M535" i="1"/>
  <c r="I535" i="1"/>
  <c r="J535" i="1" s="1"/>
  <c r="M534" i="1"/>
  <c r="I534" i="1"/>
  <c r="J534" i="1" s="1"/>
  <c r="M533" i="1"/>
  <c r="I533" i="1"/>
  <c r="J533" i="1" s="1"/>
  <c r="M532" i="1"/>
  <c r="I532" i="1"/>
  <c r="J532" i="1" s="1"/>
  <c r="M531" i="1"/>
  <c r="I531" i="1"/>
  <c r="J531" i="1" s="1"/>
  <c r="M530" i="1"/>
  <c r="I530" i="1"/>
  <c r="J530" i="1" s="1"/>
  <c r="M529" i="1"/>
  <c r="I529" i="1"/>
  <c r="J529" i="1" s="1"/>
  <c r="M528" i="1"/>
  <c r="I528" i="1"/>
  <c r="J528" i="1" s="1"/>
  <c r="M527" i="1"/>
  <c r="I527" i="1"/>
  <c r="J527" i="1" s="1"/>
  <c r="M526" i="1"/>
  <c r="I526" i="1"/>
  <c r="J526" i="1" s="1"/>
  <c r="M525" i="1"/>
  <c r="I525" i="1"/>
  <c r="J525" i="1" s="1"/>
  <c r="M524" i="1"/>
  <c r="I524" i="1"/>
  <c r="J524" i="1" s="1"/>
  <c r="M523" i="1"/>
  <c r="I523" i="1"/>
  <c r="J523" i="1" s="1"/>
  <c r="M522" i="1"/>
  <c r="I522" i="1"/>
  <c r="J522" i="1" s="1"/>
  <c r="M521" i="1"/>
  <c r="I521" i="1"/>
  <c r="J521" i="1" s="1"/>
  <c r="M520" i="1"/>
  <c r="I520" i="1"/>
  <c r="J520" i="1" s="1"/>
  <c r="M519" i="1"/>
  <c r="I519" i="1"/>
  <c r="J519" i="1" s="1"/>
  <c r="M518" i="1"/>
  <c r="I518" i="1"/>
  <c r="J518" i="1" s="1"/>
  <c r="M517" i="1"/>
  <c r="I517" i="1"/>
  <c r="J517" i="1" s="1"/>
  <c r="M516" i="1"/>
  <c r="I516" i="1"/>
  <c r="J516" i="1" s="1"/>
  <c r="M515" i="1"/>
  <c r="I515" i="1"/>
  <c r="J515" i="1" s="1"/>
  <c r="M514" i="1"/>
  <c r="I514" i="1"/>
  <c r="J514" i="1" s="1"/>
  <c r="M513" i="1"/>
  <c r="I513" i="1"/>
  <c r="J513" i="1" s="1"/>
  <c r="M512" i="1"/>
  <c r="I512" i="1"/>
  <c r="J512" i="1" s="1"/>
  <c r="M511" i="1"/>
  <c r="I511" i="1"/>
  <c r="J511" i="1" s="1"/>
  <c r="M510" i="1"/>
  <c r="I510" i="1"/>
  <c r="J510" i="1" s="1"/>
  <c r="M509" i="1"/>
  <c r="I509" i="1"/>
  <c r="J509" i="1" s="1"/>
  <c r="M508" i="1"/>
  <c r="J508" i="1"/>
  <c r="I508" i="1"/>
  <c r="M507" i="1"/>
  <c r="I507" i="1"/>
  <c r="J507" i="1" s="1"/>
  <c r="M506" i="1"/>
  <c r="I506" i="1"/>
  <c r="J506" i="1" s="1"/>
  <c r="M505" i="1"/>
  <c r="I505" i="1"/>
  <c r="J505" i="1" s="1"/>
  <c r="M504" i="1"/>
  <c r="I504" i="1"/>
  <c r="J504" i="1" s="1"/>
  <c r="M503" i="1"/>
  <c r="I503" i="1"/>
  <c r="J503" i="1" s="1"/>
  <c r="M502" i="1"/>
  <c r="I502" i="1"/>
  <c r="J502" i="1" s="1"/>
  <c r="M501" i="1"/>
  <c r="I501" i="1"/>
  <c r="J501" i="1" s="1"/>
  <c r="M500" i="1"/>
  <c r="I500" i="1"/>
  <c r="J500" i="1" s="1"/>
  <c r="M499" i="1"/>
  <c r="I499" i="1"/>
  <c r="J499" i="1" s="1"/>
  <c r="M498" i="1"/>
  <c r="I498" i="1"/>
  <c r="J498" i="1" s="1"/>
  <c r="M497" i="1"/>
  <c r="I497" i="1"/>
  <c r="J497" i="1" s="1"/>
  <c r="M496" i="1"/>
  <c r="I496" i="1"/>
  <c r="J496" i="1" s="1"/>
  <c r="M495" i="1"/>
  <c r="I495" i="1"/>
  <c r="J495" i="1" s="1"/>
  <c r="M494" i="1"/>
  <c r="I494" i="1"/>
  <c r="J494" i="1" s="1"/>
  <c r="M493" i="1"/>
  <c r="I493" i="1"/>
  <c r="J493" i="1" s="1"/>
  <c r="M492" i="1"/>
  <c r="I492" i="1"/>
  <c r="J492" i="1" s="1"/>
  <c r="M491" i="1"/>
  <c r="I491" i="1"/>
  <c r="J491" i="1" s="1"/>
  <c r="M490" i="1"/>
  <c r="I490" i="1"/>
  <c r="J490" i="1" s="1"/>
  <c r="M489" i="1"/>
  <c r="I489" i="1"/>
  <c r="J489" i="1" s="1"/>
  <c r="M488" i="1"/>
  <c r="I488" i="1"/>
  <c r="J488" i="1" s="1"/>
  <c r="M487" i="1"/>
  <c r="I487" i="1"/>
  <c r="J487" i="1" s="1"/>
  <c r="M486" i="1"/>
  <c r="I486" i="1"/>
  <c r="J486" i="1" s="1"/>
  <c r="M485" i="1"/>
  <c r="I485" i="1"/>
  <c r="J485" i="1" s="1"/>
  <c r="M484" i="1"/>
  <c r="I484" i="1"/>
  <c r="J484" i="1" s="1"/>
  <c r="M483" i="1"/>
  <c r="I483" i="1"/>
  <c r="J483" i="1" s="1"/>
  <c r="M482" i="1"/>
  <c r="I482" i="1"/>
  <c r="J482" i="1" s="1"/>
  <c r="M481" i="1"/>
  <c r="I481" i="1"/>
  <c r="J481" i="1" s="1"/>
  <c r="M480" i="1"/>
  <c r="I480" i="1"/>
  <c r="J480" i="1" s="1"/>
  <c r="M479" i="1"/>
  <c r="I479" i="1"/>
  <c r="J479" i="1" s="1"/>
  <c r="M478" i="1"/>
  <c r="I478" i="1"/>
  <c r="J478" i="1" s="1"/>
  <c r="M477" i="1"/>
  <c r="I477" i="1"/>
  <c r="J477" i="1" s="1"/>
  <c r="M476" i="1"/>
  <c r="J476" i="1"/>
  <c r="I476" i="1"/>
  <c r="M475" i="1"/>
  <c r="I475" i="1"/>
  <c r="J475" i="1" s="1"/>
  <c r="M474" i="1"/>
  <c r="I474" i="1"/>
  <c r="J474" i="1" s="1"/>
  <c r="M473" i="1"/>
  <c r="I473" i="1"/>
  <c r="J473" i="1" s="1"/>
  <c r="M472" i="1"/>
  <c r="I472" i="1"/>
  <c r="J472" i="1" s="1"/>
  <c r="M471" i="1"/>
  <c r="I471" i="1"/>
  <c r="J471" i="1" s="1"/>
  <c r="M470" i="1"/>
  <c r="I470" i="1"/>
  <c r="J470" i="1" s="1"/>
  <c r="M469" i="1"/>
  <c r="I469" i="1"/>
  <c r="J469" i="1" s="1"/>
  <c r="M468" i="1"/>
  <c r="I468" i="1"/>
  <c r="J468" i="1" s="1"/>
  <c r="M467" i="1"/>
  <c r="I467" i="1"/>
  <c r="J467" i="1" s="1"/>
  <c r="M466" i="1"/>
  <c r="I466" i="1"/>
  <c r="J466" i="1" s="1"/>
  <c r="M465" i="1"/>
  <c r="I465" i="1"/>
  <c r="J465" i="1" s="1"/>
  <c r="M464" i="1"/>
  <c r="I464" i="1"/>
  <c r="J464" i="1" s="1"/>
  <c r="M463" i="1"/>
  <c r="I463" i="1"/>
  <c r="J463" i="1" s="1"/>
  <c r="M462" i="1"/>
  <c r="I462" i="1"/>
  <c r="J462" i="1" s="1"/>
  <c r="M461" i="1"/>
  <c r="I461" i="1"/>
  <c r="J461" i="1" s="1"/>
  <c r="M460" i="1"/>
  <c r="I460" i="1"/>
  <c r="J460" i="1" s="1"/>
  <c r="M459" i="1"/>
  <c r="I459" i="1"/>
  <c r="J459" i="1" s="1"/>
  <c r="M458" i="1"/>
  <c r="I458" i="1"/>
  <c r="J458" i="1" s="1"/>
  <c r="M457" i="1"/>
  <c r="I457" i="1"/>
  <c r="J457" i="1" s="1"/>
  <c r="M456" i="1"/>
  <c r="I456" i="1"/>
  <c r="J456" i="1" s="1"/>
  <c r="M455" i="1"/>
  <c r="I455" i="1"/>
  <c r="J455" i="1" s="1"/>
  <c r="M454" i="1"/>
  <c r="I454" i="1"/>
  <c r="J454" i="1" s="1"/>
  <c r="M453" i="1"/>
  <c r="I453" i="1"/>
  <c r="J453" i="1" s="1"/>
  <c r="M452" i="1"/>
  <c r="I452" i="1"/>
  <c r="J452" i="1" s="1"/>
  <c r="M451" i="1"/>
  <c r="I451" i="1"/>
  <c r="J451" i="1" s="1"/>
  <c r="M450" i="1"/>
  <c r="I450" i="1"/>
  <c r="J450" i="1" s="1"/>
  <c r="M449" i="1"/>
  <c r="I449" i="1"/>
  <c r="J449" i="1" s="1"/>
  <c r="M448" i="1"/>
  <c r="I448" i="1"/>
  <c r="J448" i="1" s="1"/>
  <c r="M447" i="1"/>
  <c r="I447" i="1"/>
  <c r="J447" i="1" s="1"/>
  <c r="M446" i="1"/>
  <c r="I446" i="1"/>
  <c r="J446" i="1" s="1"/>
  <c r="M445" i="1"/>
  <c r="I445" i="1"/>
  <c r="J445" i="1" s="1"/>
  <c r="M444" i="1"/>
  <c r="I444" i="1"/>
  <c r="J444" i="1" s="1"/>
  <c r="M443" i="1"/>
  <c r="I443" i="1"/>
  <c r="J443" i="1" s="1"/>
  <c r="M442" i="1"/>
  <c r="J442" i="1"/>
  <c r="I442" i="1"/>
  <c r="M441" i="1"/>
  <c r="I441" i="1"/>
  <c r="J441" i="1" s="1"/>
  <c r="M440" i="1"/>
  <c r="I440" i="1"/>
  <c r="J440" i="1" s="1"/>
  <c r="M439" i="1"/>
  <c r="I439" i="1"/>
  <c r="J439" i="1" s="1"/>
  <c r="M438" i="1"/>
  <c r="I438" i="1"/>
  <c r="J438" i="1" s="1"/>
  <c r="M437" i="1"/>
  <c r="I437" i="1"/>
  <c r="J437" i="1" s="1"/>
  <c r="M436" i="1"/>
  <c r="I436" i="1"/>
  <c r="J436" i="1" s="1"/>
  <c r="M435" i="1"/>
  <c r="I435" i="1"/>
  <c r="J435" i="1" s="1"/>
  <c r="M434" i="1"/>
  <c r="I434" i="1"/>
  <c r="J434" i="1" s="1"/>
  <c r="M433" i="1"/>
  <c r="I433" i="1"/>
  <c r="J433" i="1" s="1"/>
  <c r="M432" i="1"/>
  <c r="I432" i="1"/>
  <c r="J432" i="1" s="1"/>
  <c r="M431" i="1"/>
  <c r="I431" i="1"/>
  <c r="J431" i="1" s="1"/>
  <c r="M430" i="1"/>
  <c r="I430" i="1"/>
  <c r="J430" i="1" s="1"/>
  <c r="M429" i="1"/>
  <c r="I429" i="1"/>
  <c r="J429" i="1" s="1"/>
  <c r="M428" i="1"/>
  <c r="I428" i="1"/>
  <c r="J428" i="1" s="1"/>
  <c r="M427" i="1"/>
  <c r="I427" i="1"/>
  <c r="J427" i="1" s="1"/>
  <c r="M426" i="1"/>
  <c r="I426" i="1"/>
  <c r="J426" i="1" s="1"/>
  <c r="M425" i="1"/>
  <c r="I425" i="1"/>
  <c r="J425" i="1" s="1"/>
  <c r="M424" i="1"/>
  <c r="I424" i="1"/>
  <c r="J424" i="1" s="1"/>
  <c r="M423" i="1"/>
  <c r="I423" i="1"/>
  <c r="J423" i="1" s="1"/>
  <c r="M422" i="1"/>
  <c r="I422" i="1"/>
  <c r="J422" i="1" s="1"/>
  <c r="M421" i="1"/>
  <c r="I421" i="1"/>
  <c r="J421" i="1" s="1"/>
  <c r="M420" i="1"/>
  <c r="I420" i="1"/>
  <c r="J420" i="1" s="1"/>
  <c r="M419" i="1"/>
  <c r="I419" i="1"/>
  <c r="J419" i="1" s="1"/>
  <c r="M418" i="1"/>
  <c r="I418" i="1"/>
  <c r="J418" i="1" s="1"/>
  <c r="M417" i="1"/>
  <c r="I417" i="1"/>
  <c r="J417" i="1" s="1"/>
  <c r="M416" i="1"/>
  <c r="I416" i="1"/>
  <c r="J416" i="1" s="1"/>
  <c r="M415" i="1"/>
  <c r="I415" i="1"/>
  <c r="J415" i="1" s="1"/>
  <c r="M414" i="1"/>
  <c r="I414" i="1"/>
  <c r="J414" i="1" s="1"/>
  <c r="M413" i="1"/>
  <c r="I413" i="1"/>
  <c r="J413" i="1" s="1"/>
  <c r="M412" i="1"/>
  <c r="I412" i="1"/>
  <c r="J412" i="1" s="1"/>
  <c r="M411" i="1"/>
  <c r="I411" i="1"/>
  <c r="J411" i="1" s="1"/>
  <c r="M410" i="1"/>
  <c r="J410" i="1"/>
  <c r="I410" i="1"/>
  <c r="M409" i="1"/>
  <c r="I409" i="1"/>
  <c r="J409" i="1" s="1"/>
  <c r="M408" i="1"/>
  <c r="I408" i="1"/>
  <c r="J408" i="1" s="1"/>
  <c r="M407" i="1"/>
  <c r="I407" i="1"/>
  <c r="J407" i="1" s="1"/>
  <c r="M406" i="1"/>
  <c r="I406" i="1"/>
  <c r="J406" i="1" s="1"/>
  <c r="M405" i="1"/>
  <c r="I405" i="1"/>
  <c r="J405" i="1" s="1"/>
  <c r="M404" i="1"/>
  <c r="I404" i="1"/>
  <c r="J404" i="1" s="1"/>
  <c r="M403" i="1"/>
  <c r="I403" i="1"/>
  <c r="J403" i="1" s="1"/>
  <c r="M402" i="1"/>
  <c r="I402" i="1"/>
  <c r="J402" i="1" s="1"/>
  <c r="M401" i="1"/>
  <c r="I401" i="1"/>
  <c r="J401" i="1" s="1"/>
  <c r="M400" i="1"/>
  <c r="I400" i="1"/>
  <c r="J400" i="1" s="1"/>
  <c r="M399" i="1"/>
  <c r="I399" i="1"/>
  <c r="J399" i="1" s="1"/>
  <c r="M398" i="1"/>
  <c r="I398" i="1"/>
  <c r="J398" i="1" s="1"/>
  <c r="M397" i="1"/>
  <c r="I397" i="1"/>
  <c r="J397" i="1" s="1"/>
  <c r="M396" i="1"/>
  <c r="I396" i="1"/>
  <c r="J396" i="1" s="1"/>
  <c r="M395" i="1"/>
  <c r="I395" i="1"/>
  <c r="J395" i="1" s="1"/>
  <c r="M394" i="1"/>
  <c r="I394" i="1"/>
  <c r="J394" i="1" s="1"/>
  <c r="M393" i="1"/>
  <c r="I393" i="1"/>
  <c r="J393" i="1" s="1"/>
  <c r="M392" i="1"/>
  <c r="I392" i="1"/>
  <c r="J392" i="1" s="1"/>
  <c r="M391" i="1"/>
  <c r="I391" i="1"/>
  <c r="J391" i="1" s="1"/>
  <c r="M390" i="1"/>
  <c r="I390" i="1"/>
  <c r="J390" i="1" s="1"/>
  <c r="M389" i="1"/>
  <c r="I389" i="1"/>
  <c r="J389" i="1" s="1"/>
  <c r="M388" i="1"/>
  <c r="I388" i="1"/>
  <c r="J388" i="1" s="1"/>
  <c r="M387" i="1"/>
  <c r="I387" i="1"/>
  <c r="J387" i="1" s="1"/>
  <c r="M386" i="1"/>
  <c r="I386" i="1"/>
  <c r="J386" i="1" s="1"/>
  <c r="M385" i="1"/>
  <c r="I385" i="1"/>
  <c r="J385" i="1" s="1"/>
  <c r="M384" i="1"/>
  <c r="I384" i="1"/>
  <c r="J384" i="1" s="1"/>
  <c r="M383" i="1"/>
  <c r="I383" i="1"/>
  <c r="J383" i="1" s="1"/>
  <c r="M382" i="1"/>
  <c r="I382" i="1"/>
  <c r="J382" i="1" s="1"/>
  <c r="M381" i="1"/>
  <c r="I381" i="1"/>
  <c r="J381" i="1" s="1"/>
  <c r="M380" i="1"/>
  <c r="I380" i="1"/>
  <c r="J380" i="1" s="1"/>
  <c r="M379" i="1"/>
  <c r="I379" i="1"/>
  <c r="J379" i="1" s="1"/>
  <c r="M378" i="1"/>
  <c r="J378" i="1"/>
  <c r="I378" i="1"/>
  <c r="M377" i="1"/>
  <c r="I377" i="1"/>
  <c r="J377" i="1" s="1"/>
  <c r="M376" i="1"/>
  <c r="I376" i="1"/>
  <c r="J376" i="1" s="1"/>
  <c r="M375" i="1"/>
  <c r="I375" i="1"/>
  <c r="J375" i="1" s="1"/>
  <c r="M374" i="1"/>
  <c r="I374" i="1"/>
  <c r="J374" i="1" s="1"/>
  <c r="M373" i="1"/>
  <c r="I373" i="1"/>
  <c r="J373" i="1" s="1"/>
  <c r="M372" i="1"/>
  <c r="I372" i="1"/>
  <c r="J372" i="1" s="1"/>
  <c r="M371" i="1"/>
  <c r="I371" i="1"/>
  <c r="J371" i="1" s="1"/>
  <c r="M370" i="1"/>
  <c r="I370" i="1"/>
  <c r="J370" i="1" s="1"/>
  <c r="M369" i="1"/>
  <c r="I369" i="1"/>
  <c r="J369" i="1" s="1"/>
  <c r="M368" i="1"/>
  <c r="I368" i="1"/>
  <c r="J368" i="1" s="1"/>
  <c r="M367" i="1"/>
  <c r="I367" i="1"/>
  <c r="J367" i="1" s="1"/>
  <c r="M366" i="1"/>
  <c r="I366" i="1"/>
  <c r="J366" i="1" s="1"/>
  <c r="M365" i="1"/>
  <c r="I365" i="1"/>
  <c r="J365" i="1" s="1"/>
  <c r="M364" i="1"/>
  <c r="I364" i="1"/>
  <c r="J364" i="1" s="1"/>
  <c r="M363" i="1"/>
  <c r="I363" i="1"/>
  <c r="J363" i="1" s="1"/>
  <c r="M362" i="1"/>
  <c r="I362" i="1"/>
  <c r="J362" i="1" s="1"/>
  <c r="M361" i="1"/>
  <c r="I361" i="1"/>
  <c r="J361" i="1" s="1"/>
  <c r="M360" i="1"/>
  <c r="I360" i="1"/>
  <c r="J360" i="1" s="1"/>
  <c r="M359" i="1"/>
  <c r="I359" i="1"/>
  <c r="J359" i="1" s="1"/>
  <c r="M358" i="1"/>
  <c r="I358" i="1"/>
  <c r="J358" i="1" s="1"/>
  <c r="M357" i="1"/>
  <c r="I357" i="1"/>
  <c r="J357" i="1" s="1"/>
  <c r="M356" i="1"/>
  <c r="I356" i="1"/>
  <c r="J356" i="1" s="1"/>
  <c r="M355" i="1"/>
  <c r="I355" i="1"/>
  <c r="J355" i="1" s="1"/>
  <c r="M354" i="1"/>
  <c r="I354" i="1"/>
  <c r="J354" i="1" s="1"/>
  <c r="M353" i="1"/>
  <c r="I353" i="1"/>
  <c r="J353" i="1" s="1"/>
  <c r="M352" i="1"/>
  <c r="I352" i="1"/>
  <c r="J352" i="1" s="1"/>
  <c r="M351" i="1"/>
  <c r="I351" i="1"/>
  <c r="J351" i="1" s="1"/>
  <c r="M350" i="1"/>
  <c r="I350" i="1"/>
  <c r="J350" i="1" s="1"/>
  <c r="M349" i="1"/>
  <c r="I349" i="1"/>
  <c r="J349" i="1" s="1"/>
  <c r="M348" i="1"/>
  <c r="I348" i="1"/>
  <c r="J348" i="1" s="1"/>
  <c r="M347" i="1"/>
  <c r="I347" i="1"/>
  <c r="J347" i="1" s="1"/>
  <c r="M346" i="1"/>
  <c r="J346" i="1"/>
  <c r="I346" i="1"/>
  <c r="M345" i="1"/>
  <c r="I345" i="1"/>
  <c r="J345" i="1" s="1"/>
  <c r="M344" i="1"/>
  <c r="I344" i="1"/>
  <c r="J344" i="1" s="1"/>
  <c r="M343" i="1"/>
  <c r="I343" i="1"/>
  <c r="J343" i="1" s="1"/>
  <c r="M342" i="1"/>
  <c r="I342" i="1"/>
  <c r="J342" i="1" s="1"/>
  <c r="M341" i="1"/>
  <c r="I341" i="1"/>
  <c r="J341" i="1" s="1"/>
  <c r="M340" i="1"/>
  <c r="I340" i="1"/>
  <c r="J340" i="1" s="1"/>
  <c r="M339" i="1"/>
  <c r="I339" i="1"/>
  <c r="J339" i="1" s="1"/>
  <c r="M338" i="1"/>
  <c r="I338" i="1"/>
  <c r="J338" i="1" s="1"/>
  <c r="M337" i="1"/>
  <c r="I337" i="1"/>
  <c r="J337" i="1" s="1"/>
  <c r="M336" i="1"/>
  <c r="I336" i="1"/>
  <c r="J336" i="1" s="1"/>
  <c r="M335" i="1"/>
  <c r="I335" i="1"/>
  <c r="J335" i="1" s="1"/>
  <c r="M334" i="1"/>
  <c r="I334" i="1"/>
  <c r="J334" i="1" s="1"/>
  <c r="M333" i="1"/>
  <c r="I333" i="1"/>
  <c r="J333" i="1" s="1"/>
  <c r="M332" i="1"/>
  <c r="I332" i="1"/>
  <c r="J332" i="1" s="1"/>
  <c r="M331" i="1"/>
  <c r="I331" i="1"/>
  <c r="J331" i="1" s="1"/>
  <c r="M330" i="1"/>
  <c r="I330" i="1"/>
  <c r="J330" i="1" s="1"/>
  <c r="M329" i="1"/>
  <c r="I329" i="1"/>
  <c r="J329" i="1" s="1"/>
  <c r="M328" i="1"/>
  <c r="I328" i="1"/>
  <c r="J328" i="1" s="1"/>
  <c r="M327" i="1"/>
  <c r="I327" i="1"/>
  <c r="J327" i="1" s="1"/>
  <c r="M326" i="1"/>
  <c r="I326" i="1"/>
  <c r="J326" i="1" s="1"/>
  <c r="M325" i="1"/>
  <c r="I325" i="1"/>
  <c r="J325" i="1" s="1"/>
  <c r="M324" i="1"/>
  <c r="I324" i="1"/>
  <c r="J324" i="1" s="1"/>
  <c r="M323" i="1"/>
  <c r="I323" i="1"/>
  <c r="J323" i="1" s="1"/>
  <c r="M322" i="1"/>
  <c r="I322" i="1"/>
  <c r="J322" i="1" s="1"/>
  <c r="M321" i="1"/>
  <c r="I321" i="1"/>
  <c r="J321" i="1" s="1"/>
  <c r="M320" i="1"/>
  <c r="I320" i="1"/>
  <c r="J320" i="1" s="1"/>
  <c r="M319" i="1"/>
  <c r="I319" i="1"/>
  <c r="J319" i="1" s="1"/>
  <c r="M318" i="1"/>
  <c r="I318" i="1"/>
  <c r="J318" i="1" s="1"/>
  <c r="M317" i="1"/>
  <c r="I317" i="1"/>
  <c r="J317" i="1" s="1"/>
  <c r="M316" i="1"/>
  <c r="I316" i="1"/>
  <c r="J316" i="1" s="1"/>
  <c r="M315" i="1"/>
  <c r="I315" i="1"/>
  <c r="J315" i="1" s="1"/>
  <c r="M314" i="1"/>
  <c r="J314" i="1"/>
  <c r="I314" i="1"/>
  <c r="M313" i="1"/>
  <c r="I313" i="1"/>
  <c r="J313" i="1" s="1"/>
  <c r="M312" i="1"/>
  <c r="I312" i="1"/>
  <c r="J312" i="1" s="1"/>
  <c r="M311" i="1"/>
  <c r="I311" i="1"/>
  <c r="J311" i="1" s="1"/>
  <c r="M310" i="1"/>
  <c r="I310" i="1"/>
  <c r="J310" i="1" s="1"/>
  <c r="M309" i="1"/>
  <c r="I309" i="1"/>
  <c r="J309" i="1" s="1"/>
  <c r="M308" i="1"/>
  <c r="I308" i="1"/>
  <c r="J308" i="1" s="1"/>
  <c r="M307" i="1"/>
  <c r="I307" i="1"/>
  <c r="J307" i="1" s="1"/>
  <c r="M306" i="1"/>
  <c r="I306" i="1"/>
  <c r="J306" i="1" s="1"/>
  <c r="M305" i="1"/>
  <c r="I305" i="1"/>
  <c r="J305" i="1" s="1"/>
  <c r="M304" i="1"/>
  <c r="I304" i="1"/>
  <c r="J304" i="1" s="1"/>
  <c r="M303" i="1"/>
  <c r="I303" i="1"/>
  <c r="J303" i="1" s="1"/>
  <c r="M302" i="1"/>
  <c r="I302" i="1"/>
  <c r="J302" i="1" s="1"/>
  <c r="M301" i="1"/>
  <c r="I301" i="1"/>
  <c r="J301" i="1" s="1"/>
  <c r="M300" i="1"/>
  <c r="I300" i="1"/>
  <c r="J300" i="1" s="1"/>
  <c r="M299" i="1"/>
  <c r="I299" i="1"/>
  <c r="J299" i="1" s="1"/>
  <c r="M298" i="1"/>
  <c r="I298" i="1"/>
  <c r="J298" i="1" s="1"/>
  <c r="M297" i="1"/>
  <c r="I297" i="1"/>
  <c r="J297" i="1" s="1"/>
  <c r="M296" i="1"/>
  <c r="I296" i="1"/>
  <c r="J296" i="1" s="1"/>
  <c r="M295" i="1"/>
  <c r="I295" i="1"/>
  <c r="J295" i="1" s="1"/>
  <c r="M294" i="1"/>
  <c r="I294" i="1"/>
  <c r="J294" i="1" s="1"/>
  <c r="M293" i="1"/>
  <c r="I293" i="1"/>
  <c r="J293" i="1" s="1"/>
  <c r="M292" i="1"/>
  <c r="I292" i="1"/>
  <c r="J292" i="1" s="1"/>
  <c r="M291" i="1"/>
  <c r="I291" i="1"/>
  <c r="J291" i="1" s="1"/>
  <c r="M290" i="1"/>
  <c r="I290" i="1"/>
  <c r="J290" i="1" s="1"/>
  <c r="M289" i="1"/>
  <c r="I289" i="1"/>
  <c r="J289" i="1" s="1"/>
  <c r="M288" i="1"/>
  <c r="I288" i="1"/>
  <c r="J288" i="1" s="1"/>
  <c r="M287" i="1"/>
  <c r="I287" i="1"/>
  <c r="J287" i="1" s="1"/>
  <c r="M286" i="1"/>
  <c r="I286" i="1"/>
  <c r="J286" i="1" s="1"/>
  <c r="M285" i="1"/>
  <c r="I285" i="1"/>
  <c r="J285" i="1" s="1"/>
  <c r="M284" i="1"/>
  <c r="I284" i="1"/>
  <c r="J284" i="1" s="1"/>
  <c r="M283" i="1"/>
  <c r="I283" i="1"/>
  <c r="J283" i="1" s="1"/>
  <c r="M282" i="1"/>
  <c r="J282" i="1"/>
  <c r="I282" i="1"/>
  <c r="M281" i="1"/>
  <c r="I281" i="1"/>
  <c r="J281" i="1" s="1"/>
  <c r="M280" i="1"/>
  <c r="I280" i="1"/>
  <c r="J280" i="1" s="1"/>
  <c r="M279" i="1"/>
  <c r="I279" i="1"/>
  <c r="J279" i="1" s="1"/>
  <c r="M278" i="1"/>
  <c r="I278" i="1"/>
  <c r="J278" i="1" s="1"/>
  <c r="M277" i="1"/>
  <c r="I277" i="1"/>
  <c r="J277" i="1" s="1"/>
  <c r="M276" i="1"/>
  <c r="I276" i="1"/>
  <c r="J276" i="1" s="1"/>
  <c r="M275" i="1"/>
  <c r="I275" i="1"/>
  <c r="J275" i="1" s="1"/>
  <c r="M274" i="1"/>
  <c r="I274" i="1"/>
  <c r="J274" i="1" s="1"/>
  <c r="M273" i="1"/>
  <c r="I273" i="1"/>
  <c r="J273" i="1" s="1"/>
  <c r="M272" i="1"/>
  <c r="I272" i="1"/>
  <c r="J272" i="1" s="1"/>
  <c r="M271" i="1"/>
  <c r="I271" i="1"/>
  <c r="J271" i="1" s="1"/>
  <c r="M270" i="1"/>
  <c r="I270" i="1"/>
  <c r="J270" i="1" s="1"/>
  <c r="M269" i="1"/>
  <c r="I269" i="1"/>
  <c r="J269" i="1" s="1"/>
  <c r="M268" i="1"/>
  <c r="I268" i="1"/>
  <c r="J268" i="1" s="1"/>
  <c r="M267" i="1"/>
  <c r="I267" i="1"/>
  <c r="J267" i="1" s="1"/>
  <c r="M266" i="1"/>
  <c r="I266" i="1"/>
  <c r="J266" i="1" s="1"/>
  <c r="M265" i="1"/>
  <c r="I265" i="1"/>
  <c r="J265" i="1" s="1"/>
  <c r="M264" i="1"/>
  <c r="I264" i="1"/>
  <c r="J264" i="1" s="1"/>
  <c r="M263" i="1"/>
  <c r="I263" i="1"/>
  <c r="J263" i="1" s="1"/>
  <c r="M262" i="1"/>
  <c r="I262" i="1"/>
  <c r="J262" i="1" s="1"/>
  <c r="M261" i="1"/>
  <c r="I261" i="1"/>
  <c r="J261" i="1" s="1"/>
  <c r="M260" i="1"/>
  <c r="I260" i="1"/>
  <c r="J260" i="1" s="1"/>
  <c r="M259" i="1"/>
  <c r="I259" i="1"/>
  <c r="J259" i="1" s="1"/>
  <c r="M258" i="1"/>
  <c r="I258" i="1"/>
  <c r="J258" i="1" s="1"/>
  <c r="M257" i="1"/>
  <c r="I257" i="1"/>
  <c r="J257" i="1" s="1"/>
  <c r="M256" i="1"/>
  <c r="I256" i="1"/>
  <c r="J256" i="1" s="1"/>
  <c r="M255" i="1"/>
  <c r="I255" i="1"/>
  <c r="J255" i="1" s="1"/>
  <c r="M254" i="1"/>
  <c r="I254" i="1"/>
  <c r="J254" i="1" s="1"/>
  <c r="M253" i="1"/>
  <c r="I253" i="1"/>
  <c r="J253" i="1" s="1"/>
  <c r="M252" i="1"/>
  <c r="I252" i="1"/>
  <c r="J252" i="1" s="1"/>
  <c r="M251" i="1"/>
  <c r="I251" i="1"/>
  <c r="J251" i="1" s="1"/>
  <c r="M250" i="1"/>
  <c r="J250" i="1"/>
  <c r="I250" i="1"/>
  <c r="M249" i="1"/>
  <c r="I249" i="1"/>
  <c r="J249" i="1" s="1"/>
  <c r="M248" i="1"/>
  <c r="I248" i="1"/>
  <c r="J248" i="1" s="1"/>
  <c r="M247" i="1"/>
  <c r="I247" i="1"/>
  <c r="J247" i="1" s="1"/>
  <c r="M246" i="1"/>
  <c r="I246" i="1"/>
  <c r="J246" i="1" s="1"/>
  <c r="M245" i="1"/>
  <c r="I245" i="1"/>
  <c r="J245" i="1" s="1"/>
  <c r="M244" i="1"/>
  <c r="I244" i="1"/>
  <c r="J244" i="1" s="1"/>
  <c r="M243" i="1"/>
  <c r="I243" i="1"/>
  <c r="J243" i="1" s="1"/>
  <c r="M242" i="1"/>
  <c r="I242" i="1"/>
  <c r="J242" i="1" s="1"/>
  <c r="M241" i="1"/>
  <c r="I241" i="1"/>
  <c r="J241" i="1" s="1"/>
  <c r="M240" i="1"/>
  <c r="I240" i="1"/>
  <c r="J240" i="1" s="1"/>
  <c r="M239" i="1"/>
  <c r="I239" i="1"/>
  <c r="J239" i="1" s="1"/>
  <c r="M238" i="1"/>
  <c r="I238" i="1"/>
  <c r="J238" i="1" s="1"/>
  <c r="M237" i="1"/>
  <c r="I237" i="1"/>
  <c r="J237" i="1" s="1"/>
  <c r="M236" i="1"/>
  <c r="I236" i="1"/>
  <c r="J236" i="1" s="1"/>
  <c r="M235" i="1"/>
  <c r="I235" i="1"/>
  <c r="J235" i="1" s="1"/>
  <c r="M234" i="1"/>
  <c r="I234" i="1"/>
  <c r="J234" i="1" s="1"/>
  <c r="M233" i="1"/>
  <c r="I233" i="1"/>
  <c r="J233" i="1" s="1"/>
  <c r="M232" i="1"/>
  <c r="I232" i="1"/>
  <c r="J232" i="1" s="1"/>
  <c r="M231" i="1"/>
  <c r="I231" i="1"/>
  <c r="J231" i="1" s="1"/>
  <c r="M230" i="1"/>
  <c r="I230" i="1"/>
  <c r="J230" i="1" s="1"/>
  <c r="M229" i="1"/>
  <c r="I229" i="1"/>
  <c r="J229" i="1" s="1"/>
  <c r="M228" i="1"/>
  <c r="I228" i="1"/>
  <c r="J228" i="1" s="1"/>
  <c r="M227" i="1"/>
  <c r="I227" i="1"/>
  <c r="J227" i="1" s="1"/>
  <c r="M226" i="1"/>
  <c r="I226" i="1"/>
  <c r="J226" i="1" s="1"/>
  <c r="M225" i="1"/>
  <c r="I225" i="1"/>
  <c r="J225" i="1" s="1"/>
  <c r="M224" i="1"/>
  <c r="I224" i="1"/>
  <c r="J224" i="1" s="1"/>
  <c r="M223" i="1"/>
  <c r="I223" i="1"/>
  <c r="J223" i="1" s="1"/>
  <c r="M222" i="1"/>
  <c r="I222" i="1"/>
  <c r="J222" i="1" s="1"/>
  <c r="M221" i="1"/>
  <c r="I221" i="1"/>
  <c r="J221" i="1" s="1"/>
  <c r="M220" i="1"/>
  <c r="I220" i="1"/>
  <c r="J220" i="1" s="1"/>
  <c r="M219" i="1"/>
  <c r="I219" i="1"/>
  <c r="J219" i="1" s="1"/>
  <c r="M218" i="1"/>
  <c r="J218" i="1"/>
  <c r="I218" i="1"/>
  <c r="M217" i="1"/>
  <c r="I217" i="1"/>
  <c r="J217" i="1" s="1"/>
  <c r="M216" i="1"/>
  <c r="I216" i="1"/>
  <c r="J216" i="1" s="1"/>
  <c r="M215" i="1"/>
  <c r="I215" i="1"/>
  <c r="J215" i="1" s="1"/>
  <c r="M214" i="1"/>
  <c r="I214" i="1"/>
  <c r="J214" i="1" s="1"/>
  <c r="M213" i="1"/>
  <c r="I213" i="1"/>
  <c r="J213" i="1" s="1"/>
  <c r="M212" i="1"/>
  <c r="I212" i="1"/>
  <c r="J212" i="1" s="1"/>
  <c r="M211" i="1"/>
  <c r="I211" i="1"/>
  <c r="J211" i="1" s="1"/>
  <c r="M210" i="1"/>
  <c r="I210" i="1"/>
  <c r="J210" i="1" s="1"/>
  <c r="M209" i="1"/>
  <c r="I209" i="1"/>
  <c r="J209" i="1" s="1"/>
  <c r="M208" i="1"/>
  <c r="I208" i="1"/>
  <c r="J208" i="1" s="1"/>
  <c r="M207" i="1"/>
  <c r="I207" i="1"/>
  <c r="J207" i="1" s="1"/>
  <c r="M206" i="1"/>
  <c r="I206" i="1"/>
  <c r="J206" i="1" s="1"/>
  <c r="M205" i="1"/>
  <c r="I205" i="1"/>
  <c r="J205" i="1" s="1"/>
  <c r="M204" i="1"/>
  <c r="I204" i="1"/>
  <c r="J204" i="1" s="1"/>
  <c r="M203" i="1"/>
  <c r="I203" i="1"/>
  <c r="J203" i="1" s="1"/>
  <c r="M202" i="1"/>
  <c r="I202" i="1"/>
  <c r="J202" i="1" s="1"/>
  <c r="M201" i="1"/>
  <c r="I201" i="1"/>
  <c r="J201" i="1" s="1"/>
  <c r="M200" i="1"/>
  <c r="I200" i="1"/>
  <c r="J200" i="1" s="1"/>
  <c r="M199" i="1"/>
  <c r="I199" i="1"/>
  <c r="J199" i="1" s="1"/>
  <c r="M198" i="1"/>
  <c r="I198" i="1"/>
  <c r="J198" i="1" s="1"/>
  <c r="M197" i="1"/>
  <c r="I197" i="1"/>
  <c r="J197" i="1" s="1"/>
  <c r="M196" i="1"/>
  <c r="I196" i="1"/>
  <c r="J196" i="1" s="1"/>
  <c r="M195" i="1"/>
  <c r="I195" i="1"/>
  <c r="J195" i="1" s="1"/>
  <c r="M194" i="1"/>
  <c r="I194" i="1"/>
  <c r="J194" i="1" s="1"/>
  <c r="M193" i="1"/>
  <c r="I193" i="1"/>
  <c r="J193" i="1" s="1"/>
  <c r="M192" i="1"/>
  <c r="I192" i="1"/>
  <c r="J192" i="1" s="1"/>
  <c r="M191" i="1"/>
  <c r="I191" i="1"/>
  <c r="J191" i="1" s="1"/>
  <c r="M190" i="1"/>
  <c r="I190" i="1"/>
  <c r="J190" i="1" s="1"/>
  <c r="M189" i="1"/>
  <c r="I189" i="1"/>
  <c r="J189" i="1" s="1"/>
  <c r="M188" i="1"/>
  <c r="I188" i="1"/>
  <c r="J188" i="1" s="1"/>
  <c r="M187" i="1"/>
  <c r="I187" i="1"/>
  <c r="J187" i="1" s="1"/>
  <c r="M186" i="1"/>
  <c r="J186" i="1"/>
  <c r="I186" i="1"/>
  <c r="M185" i="1"/>
  <c r="I185" i="1"/>
  <c r="J185" i="1" s="1"/>
  <c r="M184" i="1"/>
  <c r="I184" i="1"/>
  <c r="J184" i="1" s="1"/>
  <c r="M183" i="1"/>
  <c r="I183" i="1"/>
  <c r="J183" i="1" s="1"/>
  <c r="M182" i="1"/>
  <c r="I182" i="1"/>
  <c r="J182" i="1" s="1"/>
  <c r="M181" i="1"/>
  <c r="I181" i="1"/>
  <c r="J181" i="1" s="1"/>
  <c r="M180" i="1"/>
  <c r="I180" i="1"/>
  <c r="J180" i="1" s="1"/>
  <c r="M179" i="1"/>
  <c r="I179" i="1"/>
  <c r="J179" i="1" s="1"/>
  <c r="M178" i="1"/>
  <c r="I178" i="1"/>
  <c r="J178" i="1" s="1"/>
  <c r="M177" i="1"/>
  <c r="I177" i="1"/>
  <c r="J177" i="1" s="1"/>
  <c r="M176" i="1"/>
  <c r="I176" i="1"/>
  <c r="J176" i="1" s="1"/>
  <c r="M175" i="1"/>
  <c r="I175" i="1"/>
  <c r="J175" i="1" s="1"/>
  <c r="M174" i="1"/>
  <c r="I174" i="1"/>
  <c r="J174" i="1" s="1"/>
  <c r="M173" i="1"/>
  <c r="I173" i="1"/>
  <c r="J173" i="1" s="1"/>
  <c r="M172" i="1"/>
  <c r="I172" i="1"/>
  <c r="J172" i="1" s="1"/>
  <c r="M171" i="1"/>
  <c r="I171" i="1"/>
  <c r="J171" i="1" s="1"/>
  <c r="M170" i="1"/>
  <c r="I170" i="1"/>
  <c r="J170" i="1" s="1"/>
  <c r="M169" i="1"/>
  <c r="I169" i="1"/>
  <c r="J169" i="1" s="1"/>
  <c r="M168" i="1"/>
  <c r="I168" i="1"/>
  <c r="J168" i="1" s="1"/>
  <c r="M167" i="1"/>
  <c r="I167" i="1"/>
  <c r="J167" i="1" s="1"/>
  <c r="M166" i="1"/>
  <c r="I166" i="1"/>
  <c r="J166" i="1" s="1"/>
  <c r="M165" i="1"/>
  <c r="I165" i="1"/>
  <c r="J165" i="1" s="1"/>
  <c r="M164" i="1"/>
  <c r="I164" i="1"/>
  <c r="J164" i="1" s="1"/>
  <c r="M163" i="1"/>
  <c r="I163" i="1"/>
  <c r="J163" i="1" s="1"/>
  <c r="M162" i="1"/>
  <c r="I162" i="1"/>
  <c r="J162" i="1" s="1"/>
  <c r="M161" i="1"/>
  <c r="I161" i="1"/>
  <c r="J161" i="1" s="1"/>
  <c r="M160" i="1"/>
  <c r="I160" i="1"/>
  <c r="J160" i="1" s="1"/>
  <c r="M159" i="1"/>
  <c r="I159" i="1"/>
  <c r="J159" i="1" s="1"/>
  <c r="M158" i="1"/>
  <c r="I158" i="1"/>
  <c r="J158" i="1" s="1"/>
  <c r="M157" i="1"/>
  <c r="I157" i="1"/>
  <c r="J157" i="1" s="1"/>
  <c r="M156" i="1"/>
  <c r="I156" i="1"/>
  <c r="J156" i="1" s="1"/>
  <c r="M155" i="1"/>
  <c r="I155" i="1"/>
  <c r="J155" i="1" s="1"/>
  <c r="M154" i="1"/>
  <c r="J154" i="1"/>
  <c r="I154" i="1"/>
  <c r="M153" i="1"/>
  <c r="I153" i="1"/>
  <c r="J153" i="1" s="1"/>
  <c r="M152" i="1"/>
  <c r="I152" i="1"/>
  <c r="J152" i="1" s="1"/>
  <c r="M151" i="1"/>
  <c r="I151" i="1"/>
  <c r="J151" i="1" s="1"/>
  <c r="M150" i="1"/>
  <c r="I150" i="1"/>
  <c r="J150" i="1" s="1"/>
  <c r="M149" i="1"/>
  <c r="I149" i="1"/>
  <c r="J149" i="1" s="1"/>
  <c r="M148" i="1"/>
  <c r="I148" i="1"/>
  <c r="J148" i="1" s="1"/>
  <c r="M147" i="1"/>
  <c r="I147" i="1"/>
  <c r="J147" i="1" s="1"/>
  <c r="M146" i="1"/>
  <c r="I146" i="1"/>
  <c r="J146" i="1" s="1"/>
  <c r="M145" i="1"/>
  <c r="I145" i="1"/>
  <c r="J145" i="1" s="1"/>
  <c r="M144" i="1"/>
  <c r="I144" i="1"/>
  <c r="J144" i="1" s="1"/>
  <c r="M143" i="1"/>
  <c r="I143" i="1"/>
  <c r="J143" i="1" s="1"/>
  <c r="M142" i="1"/>
  <c r="I142" i="1"/>
  <c r="J142" i="1" s="1"/>
  <c r="M141" i="1"/>
  <c r="I141" i="1"/>
  <c r="J141" i="1" s="1"/>
  <c r="M140" i="1"/>
  <c r="I140" i="1"/>
  <c r="J140" i="1" s="1"/>
  <c r="M139" i="1"/>
  <c r="I139" i="1"/>
  <c r="J139" i="1" s="1"/>
  <c r="M138" i="1"/>
  <c r="I138" i="1"/>
  <c r="J138" i="1" s="1"/>
  <c r="M137" i="1"/>
  <c r="I137" i="1"/>
  <c r="J137" i="1" s="1"/>
  <c r="M136" i="1"/>
  <c r="I136" i="1"/>
  <c r="J136" i="1" s="1"/>
  <c r="M135" i="1"/>
  <c r="I135" i="1"/>
  <c r="J135" i="1" s="1"/>
  <c r="M134" i="1"/>
  <c r="I134" i="1"/>
  <c r="J134" i="1" s="1"/>
  <c r="M133" i="1"/>
  <c r="I133" i="1"/>
  <c r="J133" i="1" s="1"/>
  <c r="M132" i="1"/>
  <c r="I132" i="1"/>
  <c r="J132" i="1" s="1"/>
  <c r="M131" i="1"/>
  <c r="I131" i="1"/>
  <c r="J131" i="1" s="1"/>
  <c r="M130" i="1"/>
  <c r="I130" i="1"/>
  <c r="J130" i="1" s="1"/>
  <c r="M129" i="1"/>
  <c r="I129" i="1"/>
  <c r="J129" i="1" s="1"/>
  <c r="M128" i="1"/>
  <c r="I128" i="1"/>
  <c r="J128" i="1" s="1"/>
  <c r="M127" i="1"/>
  <c r="I127" i="1"/>
  <c r="J127" i="1" s="1"/>
  <c r="M126" i="1"/>
  <c r="I126" i="1"/>
  <c r="J126" i="1" s="1"/>
  <c r="M125" i="1"/>
  <c r="I125" i="1"/>
  <c r="J125" i="1" s="1"/>
  <c r="M124" i="1"/>
  <c r="I124" i="1"/>
  <c r="J124" i="1" s="1"/>
  <c r="M123" i="1"/>
  <c r="I123" i="1"/>
  <c r="J123" i="1" s="1"/>
  <c r="M122" i="1"/>
  <c r="I122" i="1"/>
  <c r="J122" i="1" s="1"/>
  <c r="M121" i="1"/>
  <c r="I121" i="1"/>
  <c r="J121" i="1" s="1"/>
  <c r="M120" i="1"/>
  <c r="I120" i="1"/>
  <c r="J120" i="1" s="1"/>
  <c r="M119" i="1"/>
  <c r="I119" i="1"/>
  <c r="J119" i="1" s="1"/>
  <c r="M118" i="1"/>
  <c r="I118" i="1"/>
  <c r="J118" i="1" s="1"/>
  <c r="M117" i="1"/>
  <c r="I117" i="1"/>
  <c r="J117" i="1" s="1"/>
  <c r="M116" i="1"/>
  <c r="I116" i="1"/>
  <c r="J116" i="1" s="1"/>
  <c r="M115" i="1"/>
  <c r="I115" i="1"/>
  <c r="J115" i="1" s="1"/>
  <c r="M114" i="1"/>
  <c r="I114" i="1"/>
  <c r="J114" i="1" s="1"/>
  <c r="M113" i="1"/>
  <c r="I113" i="1"/>
  <c r="J113" i="1" s="1"/>
  <c r="M112" i="1"/>
  <c r="I112" i="1"/>
  <c r="J112" i="1" s="1"/>
  <c r="M111" i="1"/>
  <c r="I111" i="1"/>
  <c r="J111" i="1" s="1"/>
  <c r="M110" i="1"/>
  <c r="J110" i="1"/>
  <c r="I110" i="1"/>
  <c r="M109" i="1"/>
  <c r="I109" i="1"/>
  <c r="J109" i="1" s="1"/>
  <c r="M108" i="1"/>
  <c r="I108" i="1"/>
  <c r="J108" i="1" s="1"/>
  <c r="M107" i="1"/>
  <c r="I107" i="1"/>
  <c r="J107" i="1" s="1"/>
  <c r="M106" i="1"/>
  <c r="I106" i="1"/>
  <c r="J106" i="1" s="1"/>
  <c r="M105" i="1"/>
  <c r="I105" i="1"/>
  <c r="J105" i="1" s="1"/>
  <c r="M104" i="1"/>
  <c r="I104" i="1"/>
  <c r="J104" i="1" s="1"/>
  <c r="M103" i="1"/>
  <c r="I103" i="1"/>
  <c r="J103" i="1" s="1"/>
  <c r="M102" i="1"/>
  <c r="I102" i="1"/>
  <c r="J102" i="1" s="1"/>
  <c r="M101" i="1"/>
  <c r="I101" i="1"/>
  <c r="J101" i="1" s="1"/>
  <c r="M100" i="1"/>
  <c r="I100" i="1"/>
  <c r="J100" i="1" s="1"/>
  <c r="M99" i="1"/>
  <c r="I99" i="1"/>
  <c r="J99" i="1" s="1"/>
  <c r="M98" i="1"/>
  <c r="I98" i="1"/>
  <c r="J98" i="1" s="1"/>
  <c r="M97" i="1"/>
  <c r="I97" i="1"/>
  <c r="J97" i="1" s="1"/>
  <c r="M96" i="1"/>
  <c r="I96" i="1"/>
  <c r="J96" i="1" s="1"/>
  <c r="M95" i="1"/>
  <c r="I95" i="1"/>
  <c r="J95" i="1" s="1"/>
  <c r="M94" i="1"/>
  <c r="I94" i="1"/>
  <c r="J94" i="1" s="1"/>
  <c r="M93" i="1"/>
  <c r="I93" i="1"/>
  <c r="J93" i="1" s="1"/>
  <c r="M92" i="1"/>
  <c r="I92" i="1"/>
  <c r="J92" i="1" s="1"/>
  <c r="M91" i="1"/>
  <c r="I91" i="1"/>
  <c r="J91" i="1" s="1"/>
  <c r="M90" i="1"/>
  <c r="I90" i="1"/>
  <c r="J90" i="1" s="1"/>
  <c r="M89" i="1"/>
  <c r="I89" i="1"/>
  <c r="J89" i="1" s="1"/>
  <c r="M88" i="1"/>
  <c r="I88" i="1"/>
  <c r="J88" i="1" s="1"/>
  <c r="M87" i="1"/>
  <c r="I87" i="1"/>
  <c r="J87" i="1" s="1"/>
  <c r="M86" i="1"/>
  <c r="I86" i="1"/>
  <c r="J86" i="1" s="1"/>
  <c r="M85" i="1"/>
  <c r="I85" i="1"/>
  <c r="J85" i="1" s="1"/>
  <c r="M84" i="1"/>
  <c r="I84" i="1"/>
  <c r="J84" i="1" s="1"/>
  <c r="M83" i="1"/>
  <c r="I83" i="1"/>
  <c r="J83" i="1" s="1"/>
  <c r="M82" i="1"/>
  <c r="I82" i="1"/>
  <c r="J82" i="1" s="1"/>
  <c r="M81" i="1"/>
  <c r="I81" i="1"/>
  <c r="J81" i="1" s="1"/>
  <c r="M80" i="1"/>
  <c r="I80" i="1"/>
  <c r="J80" i="1" s="1"/>
  <c r="M79" i="1"/>
  <c r="I79" i="1"/>
  <c r="J79" i="1" s="1"/>
  <c r="M78" i="1"/>
  <c r="I78" i="1"/>
  <c r="J78" i="1" s="1"/>
  <c r="M77" i="1"/>
  <c r="I77" i="1"/>
  <c r="J77" i="1" s="1"/>
  <c r="M76" i="1"/>
  <c r="I76" i="1"/>
  <c r="J76" i="1" s="1"/>
  <c r="M75" i="1"/>
  <c r="I75" i="1"/>
  <c r="J75" i="1" s="1"/>
  <c r="M74" i="1"/>
  <c r="I74" i="1"/>
  <c r="J74" i="1" s="1"/>
  <c r="M73" i="1"/>
  <c r="I73" i="1"/>
  <c r="J73" i="1" s="1"/>
  <c r="M72" i="1"/>
  <c r="I72" i="1"/>
  <c r="J72" i="1" s="1"/>
  <c r="M71" i="1"/>
  <c r="I71" i="1"/>
  <c r="J71" i="1" s="1"/>
  <c r="M70" i="1"/>
  <c r="I70" i="1"/>
  <c r="J70" i="1" s="1"/>
  <c r="M69" i="1"/>
  <c r="I69" i="1"/>
  <c r="J69" i="1" s="1"/>
  <c r="M68" i="1"/>
  <c r="I68" i="1"/>
  <c r="J68" i="1" s="1"/>
  <c r="M67" i="1"/>
  <c r="I67" i="1"/>
  <c r="J67" i="1" s="1"/>
  <c r="M66" i="1"/>
  <c r="I66" i="1"/>
  <c r="J66" i="1" s="1"/>
  <c r="M65" i="1"/>
  <c r="I65" i="1"/>
  <c r="J65" i="1" s="1"/>
  <c r="M64" i="1"/>
  <c r="I64" i="1"/>
  <c r="J64" i="1" s="1"/>
  <c r="M63" i="1"/>
  <c r="I63" i="1"/>
  <c r="J63" i="1" s="1"/>
  <c r="M62" i="1"/>
  <c r="I62" i="1"/>
  <c r="J62" i="1" s="1"/>
  <c r="M61" i="1"/>
  <c r="I61" i="1"/>
  <c r="J61" i="1" s="1"/>
  <c r="M60" i="1"/>
  <c r="I60" i="1"/>
  <c r="J60" i="1" s="1"/>
  <c r="M59" i="1"/>
  <c r="I59" i="1"/>
  <c r="J59" i="1" s="1"/>
  <c r="M58" i="1"/>
  <c r="I58" i="1"/>
  <c r="J58" i="1" s="1"/>
  <c r="M57" i="1"/>
  <c r="I57" i="1"/>
  <c r="J57" i="1" s="1"/>
  <c r="M56" i="1"/>
  <c r="I56" i="1"/>
  <c r="J56" i="1" s="1"/>
  <c r="M55" i="1"/>
  <c r="I55" i="1"/>
  <c r="J55" i="1" s="1"/>
  <c r="M54" i="1"/>
  <c r="I54" i="1"/>
  <c r="J54" i="1" s="1"/>
  <c r="M53" i="1"/>
  <c r="I53" i="1"/>
  <c r="J53" i="1" s="1"/>
  <c r="M52" i="1"/>
  <c r="I52" i="1"/>
  <c r="J52" i="1" s="1"/>
  <c r="M51" i="1"/>
  <c r="I51" i="1"/>
  <c r="J51" i="1" s="1"/>
  <c r="M50" i="1"/>
  <c r="I50" i="1"/>
  <c r="J50" i="1" s="1"/>
  <c r="M49" i="1"/>
  <c r="I49" i="1"/>
  <c r="J49" i="1" s="1"/>
  <c r="M48" i="1"/>
  <c r="I48" i="1"/>
  <c r="J48" i="1" s="1"/>
  <c r="M47" i="1"/>
  <c r="I47" i="1"/>
  <c r="J47" i="1" s="1"/>
  <c r="M46" i="1"/>
  <c r="J46" i="1"/>
  <c r="I46" i="1"/>
  <c r="M45" i="1"/>
  <c r="I45" i="1"/>
  <c r="J45" i="1" s="1"/>
  <c r="M44" i="1"/>
  <c r="I44" i="1"/>
  <c r="J44" i="1" s="1"/>
  <c r="M43" i="1"/>
  <c r="I43" i="1"/>
  <c r="J43" i="1" s="1"/>
  <c r="M42" i="1"/>
  <c r="I42" i="1"/>
  <c r="J42" i="1" s="1"/>
  <c r="M41" i="1"/>
  <c r="I41" i="1"/>
  <c r="J41" i="1" s="1"/>
  <c r="M40" i="1"/>
  <c r="I40" i="1"/>
  <c r="J40" i="1" s="1"/>
  <c r="M39" i="1"/>
  <c r="I39" i="1"/>
  <c r="J39" i="1" s="1"/>
  <c r="M38" i="1"/>
  <c r="I38" i="1"/>
  <c r="J38" i="1" s="1"/>
  <c r="M37" i="1"/>
  <c r="I37" i="1"/>
  <c r="J37" i="1" s="1"/>
  <c r="M36" i="1"/>
  <c r="I36" i="1"/>
  <c r="J36" i="1" s="1"/>
  <c r="M35" i="1"/>
  <c r="I35" i="1"/>
  <c r="J35" i="1" s="1"/>
  <c r="M34" i="1"/>
  <c r="I34" i="1"/>
  <c r="J34" i="1" s="1"/>
  <c r="M33" i="1"/>
  <c r="I33" i="1"/>
  <c r="J33" i="1" s="1"/>
  <c r="M32" i="1"/>
  <c r="I32" i="1"/>
  <c r="J32" i="1" s="1"/>
  <c r="M31" i="1"/>
  <c r="I31" i="1"/>
  <c r="J31" i="1" s="1"/>
  <c r="M30" i="1"/>
  <c r="I30" i="1"/>
  <c r="J30" i="1" s="1"/>
  <c r="M29" i="1"/>
  <c r="I29" i="1"/>
  <c r="J29" i="1" s="1"/>
  <c r="M28" i="1"/>
  <c r="I28" i="1"/>
  <c r="J28" i="1" s="1"/>
  <c r="M27" i="1"/>
  <c r="I27" i="1"/>
  <c r="J27" i="1" s="1"/>
  <c r="M26" i="1"/>
  <c r="I26" i="1"/>
  <c r="J26" i="1" s="1"/>
  <c r="M25" i="1"/>
  <c r="I25" i="1"/>
  <c r="J25" i="1" s="1"/>
  <c r="M24" i="1"/>
  <c r="I24" i="1"/>
  <c r="J24" i="1" s="1"/>
  <c r="M23" i="1"/>
  <c r="I23" i="1"/>
  <c r="J23" i="1" s="1"/>
  <c r="M22" i="1"/>
  <c r="I22" i="1"/>
  <c r="J22" i="1" s="1"/>
  <c r="M21" i="1"/>
  <c r="I21" i="1"/>
  <c r="J21" i="1" s="1"/>
  <c r="M20" i="1"/>
  <c r="I20" i="1"/>
  <c r="J20" i="1" s="1"/>
  <c r="M19" i="1"/>
  <c r="I19" i="1"/>
  <c r="J19" i="1" s="1"/>
  <c r="M18" i="1"/>
  <c r="I18" i="1"/>
  <c r="J18" i="1" s="1"/>
  <c r="M17" i="1"/>
  <c r="I17" i="1"/>
  <c r="J17" i="1" s="1"/>
  <c r="M16" i="1"/>
  <c r="I16" i="1"/>
  <c r="J16" i="1" s="1"/>
  <c r="M15" i="1"/>
  <c r="I15" i="1"/>
  <c r="J15" i="1" s="1"/>
  <c r="M14" i="1"/>
  <c r="I14" i="1"/>
  <c r="J14" i="1" s="1"/>
  <c r="M13" i="1"/>
  <c r="I13" i="1"/>
  <c r="J13" i="1" s="1"/>
  <c r="M12" i="1"/>
  <c r="I12" i="1"/>
  <c r="J12" i="1" s="1"/>
  <c r="M11" i="1"/>
  <c r="I11" i="1"/>
  <c r="J11" i="1" s="1"/>
  <c r="M10" i="1"/>
  <c r="I10" i="1"/>
  <c r="J10" i="1" s="1"/>
  <c r="M9" i="1"/>
  <c r="I9" i="1"/>
  <c r="J9" i="1" s="1"/>
  <c r="M8" i="1"/>
  <c r="I8" i="1"/>
  <c r="J8" i="1" s="1"/>
  <c r="M7" i="1"/>
  <c r="I7" i="1"/>
  <c r="J7" i="1" s="1"/>
  <c r="E3" i="1"/>
  <c r="D3" i="1"/>
  <c r="C3" i="1"/>
  <c r="B3" i="1"/>
  <c r="H451" i="6" l="1"/>
  <c r="H452" i="6"/>
  <c r="H453" i="6"/>
  <c r="H454" i="6"/>
  <c r="H455" i="6"/>
  <c r="H456" i="6"/>
  <c r="H457" i="6"/>
  <c r="H458" i="6"/>
  <c r="H459" i="6"/>
  <c r="H460" i="6"/>
  <c r="H461" i="6"/>
  <c r="H462" i="6"/>
  <c r="H450" i="6"/>
  <c r="H442" i="6"/>
  <c r="H443" i="6"/>
  <c r="H444" i="6"/>
  <c r="H445" i="6"/>
  <c r="H446" i="6"/>
  <c r="H447" i="6"/>
  <c r="H448" i="6"/>
  <c r="H449" i="6"/>
  <c r="H441" i="6"/>
  <c r="H419" i="6"/>
  <c r="H420" i="6"/>
  <c r="H421" i="6"/>
  <c r="H422" i="6"/>
  <c r="H423" i="6"/>
  <c r="H424" i="6"/>
  <c r="H425" i="6"/>
  <c r="H426" i="6"/>
  <c r="H427" i="6"/>
  <c r="H428" i="6"/>
  <c r="H429" i="6"/>
  <c r="H430" i="6"/>
  <c r="H431" i="6"/>
  <c r="H432" i="6"/>
  <c r="H433" i="6"/>
  <c r="H434" i="6"/>
  <c r="H435" i="6"/>
  <c r="H436" i="6"/>
  <c r="H437" i="6"/>
  <c r="H438" i="6"/>
  <c r="H439" i="6"/>
  <c r="H440" i="6"/>
  <c r="H418" i="6"/>
  <c r="H303" i="6"/>
  <c r="H304" i="6"/>
  <c r="H305" i="6"/>
  <c r="H306" i="6"/>
  <c r="H307" i="6"/>
  <c r="H308" i="6"/>
  <c r="H309" i="6"/>
  <c r="H310" i="6"/>
  <c r="H311" i="6"/>
  <c r="H414" i="6"/>
  <c r="H415" i="6"/>
  <c r="H416" i="6"/>
  <c r="H417" i="6"/>
  <c r="H302" i="6"/>
  <c r="H232" i="6"/>
  <c r="H233" i="6"/>
  <c r="H234" i="6"/>
  <c r="H235" i="6"/>
  <c r="H236" i="6"/>
  <c r="H237" i="6"/>
  <c r="H238" i="6"/>
  <c r="H239" i="6"/>
  <c r="H240" i="6"/>
  <c r="H241" i="6"/>
  <c r="H242" i="6"/>
  <c r="H243" i="6"/>
  <c r="H244" i="6"/>
  <c r="H245" i="6"/>
  <c r="H246" i="6"/>
  <c r="H247" i="6"/>
  <c r="H248" i="6"/>
  <c r="H249" i="6"/>
  <c r="H250" i="6"/>
  <c r="H251" i="6"/>
  <c r="H252" i="6"/>
  <c r="H253" i="6"/>
  <c r="H254" i="6"/>
  <c r="H255" i="6"/>
  <c r="H256" i="6"/>
  <c r="H257" i="6"/>
  <c r="H258" i="6"/>
  <c r="H259" i="6"/>
  <c r="H260" i="6"/>
  <c r="H261" i="6"/>
  <c r="H262" i="6"/>
  <c r="H263" i="6"/>
  <c r="H264" i="6"/>
  <c r="H265" i="6"/>
  <c r="H266" i="6"/>
  <c r="H267" i="6"/>
  <c r="H268" i="6"/>
  <c r="H269" i="6"/>
  <c r="H270" i="6"/>
  <c r="H271" i="6"/>
  <c r="H272" i="6"/>
  <c r="H273" i="6"/>
  <c r="H274" i="6"/>
  <c r="H275" i="6"/>
  <c r="H276" i="6"/>
  <c r="H277" i="6"/>
  <c r="H278" i="6"/>
  <c r="H279" i="6"/>
  <c r="H280" i="6"/>
  <c r="H281" i="6"/>
  <c r="H282" i="6"/>
  <c r="H283" i="6"/>
  <c r="H284" i="6"/>
  <c r="H285" i="6"/>
  <c r="H286" i="6"/>
  <c r="H287" i="6"/>
  <c r="H288" i="6"/>
  <c r="H289" i="6"/>
  <c r="H290" i="6"/>
  <c r="H291" i="6"/>
  <c r="H292" i="6"/>
  <c r="H293" i="6"/>
  <c r="H294" i="6"/>
  <c r="H295" i="6"/>
  <c r="H296" i="6"/>
  <c r="H297" i="6"/>
  <c r="H298" i="6"/>
  <c r="H299" i="6"/>
  <c r="H300" i="6"/>
  <c r="H301" i="6"/>
  <c r="H231" i="6"/>
  <c r="H181" i="6"/>
  <c r="H182" i="6"/>
  <c r="H183" i="6"/>
  <c r="H184" i="6"/>
  <c r="H185" i="6"/>
  <c r="H186" i="6"/>
  <c r="H187" i="6"/>
  <c r="H188" i="6"/>
  <c r="H189" i="6"/>
  <c r="H190" i="6"/>
  <c r="H191" i="6"/>
  <c r="H192" i="6"/>
  <c r="H193" i="6"/>
  <c r="H194" i="6"/>
  <c r="H195" i="6"/>
  <c r="H196" i="6"/>
  <c r="H197" i="6"/>
  <c r="H198" i="6"/>
  <c r="H199" i="6"/>
  <c r="H200" i="6"/>
  <c r="H201" i="6"/>
  <c r="H202" i="6"/>
  <c r="H203" i="6"/>
  <c r="H204" i="6"/>
  <c r="H205" i="6"/>
  <c r="H206" i="6"/>
  <c r="H207" i="6"/>
  <c r="H208" i="6"/>
  <c r="H209" i="6"/>
  <c r="H210" i="6"/>
  <c r="H211" i="6"/>
  <c r="H212" i="6"/>
  <c r="H213" i="6"/>
  <c r="H214" i="6"/>
  <c r="H215" i="6"/>
  <c r="H216" i="6"/>
  <c r="H217" i="6"/>
  <c r="H218" i="6"/>
  <c r="H180" i="6"/>
  <c r="H153" i="6"/>
  <c r="H154" i="6"/>
  <c r="H155" i="6"/>
  <c r="H156" i="6"/>
  <c r="H157" i="6"/>
  <c r="H158" i="6"/>
  <c r="H159" i="6"/>
  <c r="H160" i="6"/>
  <c r="H161" i="6"/>
  <c r="H162" i="6"/>
  <c r="H163" i="6"/>
  <c r="H164" i="6"/>
  <c r="H165" i="6"/>
  <c r="H166" i="6"/>
  <c r="H167" i="6"/>
  <c r="H168" i="6"/>
  <c r="H169" i="6"/>
  <c r="H170" i="6"/>
  <c r="H171" i="6"/>
  <c r="H172" i="6"/>
  <c r="H173" i="6"/>
  <c r="H174" i="6"/>
  <c r="H175" i="6"/>
  <c r="H176" i="6"/>
  <c r="H177" i="6"/>
  <c r="H178" i="6"/>
  <c r="H179" i="6"/>
  <c r="H152" i="6"/>
  <c r="H140" i="6"/>
  <c r="H141" i="6"/>
  <c r="H142" i="6"/>
  <c r="H143" i="6"/>
  <c r="H144" i="6"/>
  <c r="H145" i="6"/>
  <c r="H146" i="6"/>
  <c r="H147" i="6"/>
  <c r="H148" i="6"/>
  <c r="H149" i="6"/>
  <c r="H150" i="6"/>
  <c r="H151" i="6"/>
  <c r="H139" i="6"/>
  <c r="H115" i="6"/>
  <c r="H116" i="6"/>
  <c r="H117" i="6"/>
  <c r="H118" i="6"/>
  <c r="H119" i="6"/>
  <c r="H120" i="6"/>
  <c r="H121" i="6"/>
  <c r="H122" i="6"/>
  <c r="H123" i="6"/>
  <c r="H124" i="6"/>
  <c r="H125" i="6"/>
  <c r="H126" i="6"/>
  <c r="H127" i="6"/>
  <c r="H128" i="6"/>
  <c r="H129" i="6"/>
  <c r="H130" i="6"/>
  <c r="H131" i="6"/>
  <c r="H132" i="6"/>
  <c r="H133" i="6"/>
  <c r="H134" i="6"/>
  <c r="H135" i="6"/>
  <c r="H136" i="6"/>
  <c r="H137" i="6"/>
  <c r="H138" i="6"/>
  <c r="H114" i="6"/>
  <c r="H92" i="6"/>
  <c r="H93" i="6"/>
  <c r="H94" i="6"/>
  <c r="H95" i="6"/>
  <c r="H96" i="6"/>
  <c r="H97" i="6"/>
  <c r="H98" i="6"/>
  <c r="H99" i="6"/>
  <c r="H100" i="6"/>
  <c r="H101" i="6"/>
  <c r="H102" i="6"/>
  <c r="H103" i="6"/>
  <c r="H104" i="6"/>
  <c r="H105" i="6"/>
  <c r="H106" i="6"/>
  <c r="H107" i="6"/>
  <c r="H108" i="6"/>
  <c r="H109" i="6"/>
  <c r="H110" i="6"/>
  <c r="H111" i="6"/>
  <c r="H112" i="6"/>
  <c r="H113" i="6"/>
  <c r="H91" i="6"/>
  <c r="H78" i="6"/>
  <c r="H79" i="6"/>
  <c r="H80" i="6"/>
  <c r="H81" i="6"/>
  <c r="H82" i="6"/>
  <c r="H83" i="6"/>
  <c r="H84" i="6"/>
  <c r="H85" i="6"/>
  <c r="H86" i="6"/>
  <c r="H87" i="6"/>
  <c r="H88" i="6"/>
  <c r="H89" i="6"/>
  <c r="H90" i="6"/>
  <c r="H77" i="6"/>
  <c r="H1183" i="6"/>
  <c r="H1033" i="6"/>
  <c r="H1034" i="6"/>
  <c r="H1035" i="6"/>
  <c r="H1036" i="6"/>
  <c r="H1037" i="6"/>
  <c r="H1038" i="6"/>
  <c r="H1039" i="6"/>
  <c r="H1040" i="6"/>
  <c r="H1041" i="6"/>
  <c r="H1042" i="6"/>
  <c r="H1043" i="6"/>
  <c r="H1044" i="6"/>
  <c r="H1045" i="6"/>
  <c r="H1046" i="6"/>
  <c r="H1047" i="6"/>
  <c r="H1048" i="6"/>
  <c r="H1049" i="6"/>
  <c r="H1050" i="6"/>
  <c r="H1051" i="6"/>
  <c r="H1052" i="6"/>
  <c r="H1053" i="6"/>
  <c r="H1054" i="6"/>
  <c r="H1055" i="6"/>
  <c r="H1056" i="6"/>
  <c r="H1057" i="6"/>
  <c r="H1058" i="6"/>
  <c r="H1059" i="6"/>
  <c r="H1060" i="6"/>
  <c r="H1061" i="6"/>
  <c r="H1062" i="6"/>
  <c r="H1063" i="6"/>
  <c r="H1064" i="6"/>
  <c r="H1065" i="6"/>
  <c r="H1066" i="6"/>
  <c r="H1067" i="6"/>
  <c r="H1068" i="6"/>
  <c r="H1069" i="6"/>
  <c r="H1070" i="6"/>
  <c r="H1071" i="6"/>
  <c r="H1072" i="6"/>
  <c r="H1073" i="6"/>
  <c r="H1074" i="6"/>
  <c r="H1075" i="6"/>
  <c r="H1076" i="6"/>
  <c r="H1077" i="6"/>
  <c r="H1078" i="6"/>
  <c r="H1079" i="6"/>
  <c r="H1080" i="6"/>
  <c r="H1081" i="6"/>
  <c r="H1082" i="6"/>
  <c r="H1083" i="6"/>
  <c r="H1084" i="6"/>
  <c r="H1085" i="6"/>
  <c r="H1086" i="6"/>
  <c r="H1087" i="6"/>
  <c r="H1088" i="6"/>
  <c r="H1089" i="6"/>
  <c r="H1090" i="6"/>
  <c r="H1091" i="6"/>
  <c r="H1092" i="6"/>
  <c r="H1093" i="6"/>
  <c r="H1094" i="6"/>
  <c r="H1095" i="6"/>
  <c r="H1096" i="6"/>
  <c r="H1097" i="6"/>
  <c r="H1098" i="6"/>
  <c r="H1099" i="6"/>
  <c r="H1100" i="6"/>
  <c r="H1101" i="6"/>
  <c r="H1102" i="6"/>
  <c r="H1103" i="6"/>
  <c r="H1104" i="6"/>
  <c r="H1105" i="6"/>
  <c r="H1106" i="6"/>
  <c r="H1107" i="6"/>
  <c r="H1108" i="6"/>
  <c r="H1109" i="6"/>
  <c r="H1110" i="6"/>
  <c r="H1111" i="6"/>
  <c r="H1112" i="6"/>
  <c r="H1113" i="6"/>
  <c r="H1114" i="6"/>
  <c r="H1115" i="6"/>
  <c r="H1116" i="6"/>
  <c r="H1117" i="6"/>
  <c r="H1118" i="6"/>
  <c r="H1119" i="6"/>
  <c r="H1120" i="6"/>
  <c r="H1121" i="6"/>
  <c r="H1122" i="6"/>
  <c r="H1123" i="6"/>
  <c r="H1124" i="6"/>
  <c r="H1125" i="6"/>
  <c r="H1126" i="6"/>
  <c r="H1127" i="6"/>
  <c r="H1128" i="6"/>
  <c r="H1129" i="6"/>
  <c r="H1130" i="6"/>
  <c r="H1131" i="6"/>
  <c r="H1132" i="6"/>
  <c r="H1133" i="6"/>
  <c r="H1134" i="6"/>
  <c r="H1135" i="6"/>
  <c r="H1136" i="6"/>
  <c r="H1137" i="6"/>
  <c r="H1138" i="6"/>
  <c r="H1139" i="6"/>
  <c r="H1140" i="6"/>
  <c r="H1141" i="6"/>
  <c r="H1142" i="6"/>
  <c r="H1143" i="6"/>
  <c r="H1144" i="6"/>
  <c r="H1145" i="6"/>
  <c r="H1146" i="6"/>
  <c r="H1147" i="6"/>
  <c r="H1148" i="6"/>
  <c r="H1149" i="6"/>
  <c r="H1150" i="6"/>
  <c r="H1151" i="6"/>
  <c r="H1152" i="6"/>
  <c r="H1153" i="6"/>
  <c r="H1154" i="6"/>
  <c r="H1155" i="6"/>
  <c r="H1156" i="6"/>
  <c r="H1157" i="6"/>
  <c r="H1158" i="6"/>
  <c r="H1159" i="6"/>
  <c r="H1160" i="6"/>
  <c r="H1161" i="6"/>
  <c r="H1162" i="6"/>
  <c r="H1163" i="6"/>
  <c r="H1164" i="6"/>
  <c r="H1165" i="6"/>
  <c r="H1166" i="6"/>
  <c r="H1167" i="6"/>
  <c r="H1168" i="6"/>
  <c r="H1169" i="6"/>
  <c r="H1170" i="6"/>
  <c r="H1171" i="6"/>
  <c r="H1172" i="6"/>
  <c r="H1173" i="6"/>
  <c r="H1174" i="6"/>
  <c r="H1175" i="6"/>
  <c r="H1176" i="6"/>
  <c r="H1177" i="6"/>
  <c r="H1178" i="6"/>
  <c r="H1179" i="6"/>
  <c r="H1180" i="6"/>
  <c r="H1181" i="6"/>
  <c r="H1182" i="6"/>
  <c r="H1032" i="6"/>
  <c r="H782" i="6"/>
  <c r="H783" i="6"/>
  <c r="H784" i="6"/>
  <c r="H785" i="6"/>
  <c r="H786" i="6"/>
  <c r="H787" i="6"/>
  <c r="H788" i="6"/>
  <c r="H789" i="6"/>
  <c r="H790" i="6"/>
  <c r="H791" i="6"/>
  <c r="H792" i="6"/>
  <c r="H793" i="6"/>
  <c r="H794" i="6"/>
  <c r="H795" i="6"/>
  <c r="H781" i="6"/>
  <c r="H669" i="6"/>
  <c r="H670" i="6"/>
  <c r="H671" i="6"/>
  <c r="H672" i="6"/>
  <c r="H673" i="6"/>
  <c r="H674" i="6"/>
  <c r="H675" i="6"/>
  <c r="H676" i="6"/>
  <c r="H677" i="6"/>
  <c r="H678" i="6"/>
  <c r="H679" i="6"/>
  <c r="H680" i="6"/>
  <c r="H681" i="6"/>
  <c r="H682" i="6"/>
  <c r="H683" i="6"/>
  <c r="H684" i="6"/>
  <c r="H685" i="6"/>
  <c r="H686" i="6"/>
  <c r="H687" i="6"/>
  <c r="H688" i="6"/>
  <c r="H689" i="6"/>
  <c r="H690" i="6"/>
  <c r="H691" i="6"/>
  <c r="H692" i="6"/>
  <c r="H693" i="6"/>
  <c r="H694" i="6"/>
  <c r="H695" i="6"/>
  <c r="H696" i="6"/>
  <c r="H697" i="6"/>
  <c r="H698" i="6"/>
  <c r="H699" i="6"/>
  <c r="H700" i="6"/>
  <c r="H701" i="6"/>
  <c r="H702" i="6"/>
  <c r="H703" i="6"/>
  <c r="H704" i="6"/>
  <c r="H705" i="6"/>
  <c r="H706" i="6"/>
  <c r="H707" i="6"/>
  <c r="H708" i="6"/>
  <c r="H709" i="6"/>
  <c r="H710" i="6"/>
  <c r="H711" i="6"/>
  <c r="H712" i="6"/>
  <c r="H713" i="6"/>
  <c r="H714" i="6"/>
  <c r="H715" i="6"/>
  <c r="H716" i="6"/>
  <c r="H717" i="6"/>
  <c r="H718" i="6"/>
  <c r="H719" i="6"/>
  <c r="H720" i="6"/>
  <c r="H721" i="6"/>
  <c r="H722" i="6"/>
  <c r="H723" i="6"/>
  <c r="H724" i="6"/>
  <c r="H725" i="6"/>
  <c r="H726" i="6"/>
  <c r="H727" i="6"/>
  <c r="H728" i="6"/>
  <c r="H729" i="6"/>
  <c r="H730" i="6"/>
  <c r="H731" i="6"/>
  <c r="H732" i="6"/>
  <c r="H733" i="6"/>
  <c r="H734" i="6"/>
  <c r="H735" i="6"/>
  <c r="H736" i="6"/>
  <c r="H737" i="6"/>
  <c r="H738" i="6"/>
  <c r="H739" i="6"/>
  <c r="H740" i="6"/>
  <c r="H741" i="6"/>
  <c r="H742" i="6"/>
  <c r="H743" i="6"/>
  <c r="H744" i="6"/>
  <c r="H745" i="6"/>
  <c r="H746" i="6"/>
  <c r="H747" i="6"/>
  <c r="H748" i="6"/>
  <c r="H749" i="6"/>
  <c r="H750" i="6"/>
  <c r="H751" i="6"/>
  <c r="H752" i="6"/>
  <c r="H753" i="6"/>
  <c r="H754" i="6"/>
  <c r="H755" i="6"/>
  <c r="H756" i="6"/>
  <c r="H757" i="6"/>
  <c r="H758" i="6"/>
  <c r="H759" i="6"/>
  <c r="H760" i="6"/>
  <c r="H761" i="6"/>
  <c r="H762" i="6"/>
  <c r="H763" i="6"/>
  <c r="H764" i="6"/>
  <c r="H765" i="6"/>
  <c r="H766" i="6"/>
  <c r="H767" i="6"/>
  <c r="H768" i="6"/>
  <c r="H769" i="6"/>
  <c r="H770" i="6"/>
  <c r="H771" i="6"/>
  <c r="H772" i="6"/>
  <c r="H773" i="6"/>
  <c r="H774" i="6"/>
  <c r="H775" i="6"/>
  <c r="H776" i="6"/>
  <c r="H777" i="6"/>
  <c r="H778" i="6"/>
  <c r="H779" i="6"/>
  <c r="H780" i="6"/>
  <c r="H668" i="6"/>
  <c r="H667" i="6"/>
  <c r="H666" i="6"/>
  <c r="H665" i="6"/>
  <c r="H664" i="6"/>
  <c r="H663" i="6"/>
  <c r="H662" i="6"/>
  <c r="H661" i="6"/>
  <c r="H660" i="6"/>
  <c r="H659" i="6"/>
  <c r="H658" i="6"/>
  <c r="H657" i="6"/>
  <c r="H656" i="6"/>
  <c r="H655" i="6"/>
  <c r="H654" i="6"/>
  <c r="H653" i="6"/>
  <c r="H652" i="6"/>
  <c r="H651" i="6"/>
  <c r="H650" i="6"/>
  <c r="H649" i="6"/>
  <c r="H648" i="6"/>
  <c r="H647" i="6"/>
  <c r="H646" i="6"/>
  <c r="H645" i="6"/>
  <c r="H644" i="6"/>
  <c r="H643" i="6"/>
  <c r="H642" i="6"/>
  <c r="H641" i="6"/>
  <c r="H640" i="6"/>
  <c r="H639" i="6"/>
  <c r="H638" i="6"/>
  <c r="H637" i="6"/>
  <c r="H636" i="6"/>
  <c r="H635" i="6"/>
  <c r="H634" i="6"/>
  <c r="H633" i="6"/>
  <c r="H632" i="6"/>
  <c r="H631" i="6"/>
  <c r="H630" i="6"/>
  <c r="H629" i="6"/>
  <c r="H628" i="6"/>
  <c r="H627" i="6"/>
  <c r="H626" i="6"/>
  <c r="H625" i="6"/>
  <c r="H624" i="6"/>
  <c r="H623" i="6"/>
  <c r="H622" i="6"/>
  <c r="H621" i="6"/>
  <c r="H620" i="6"/>
  <c r="H619" i="6"/>
  <c r="H618" i="6"/>
  <c r="H617" i="6"/>
  <c r="H616" i="6"/>
  <c r="H615" i="6"/>
  <c r="H614" i="6"/>
  <c r="H613" i="6"/>
  <c r="H612" i="6"/>
  <c r="H611" i="6"/>
  <c r="H610" i="6"/>
  <c r="H609" i="6"/>
  <c r="H608" i="6"/>
  <c r="H607" i="6"/>
  <c r="H606" i="6"/>
  <c r="H605" i="6"/>
  <c r="H604" i="6"/>
  <c r="H603" i="6"/>
  <c r="H602" i="6"/>
  <c r="H601" i="6"/>
  <c r="H600" i="6"/>
  <c r="H599" i="6"/>
  <c r="H598" i="6"/>
  <c r="H597" i="6"/>
  <c r="H596" i="6"/>
  <c r="H595" i="6"/>
  <c r="H594" i="6"/>
  <c r="H593" i="6"/>
  <c r="H592" i="6"/>
  <c r="H591" i="6"/>
  <c r="H590" i="6"/>
  <c r="H589" i="6"/>
  <c r="H588" i="6"/>
  <c r="H587" i="6"/>
  <c r="H586" i="6"/>
  <c r="H585" i="6"/>
  <c r="H584" i="6"/>
  <c r="H583" i="6"/>
  <c r="H582" i="6"/>
  <c r="H581" i="6"/>
  <c r="H580" i="6"/>
  <c r="H579" i="6"/>
  <c r="H578" i="6"/>
  <c r="H577" i="6"/>
  <c r="H576" i="6"/>
  <c r="H575" i="6"/>
  <c r="H574" i="6"/>
  <c r="H573" i="6"/>
  <c r="H572" i="6"/>
  <c r="H571" i="6"/>
  <c r="H570" i="6"/>
  <c r="H569" i="6"/>
  <c r="H568" i="6"/>
  <c r="H567" i="6"/>
  <c r="H566" i="6"/>
  <c r="H565" i="6"/>
  <c r="H564" i="6"/>
  <c r="H563" i="6"/>
  <c r="H562" i="6"/>
  <c r="H561" i="6"/>
  <c r="H560" i="6"/>
  <c r="H559" i="6"/>
  <c r="H558" i="6"/>
  <c r="H557" i="6"/>
  <c r="H556" i="6"/>
  <c r="H555" i="6"/>
  <c r="H554" i="6"/>
  <c r="H553" i="6"/>
  <c r="H552" i="6"/>
  <c r="H551" i="6"/>
  <c r="H550" i="6"/>
  <c r="H549" i="6"/>
  <c r="H548" i="6"/>
  <c r="H547" i="6"/>
  <c r="H546" i="6"/>
  <c r="H545" i="6"/>
  <c r="H544" i="6"/>
  <c r="H543" i="6"/>
  <c r="H542" i="6"/>
  <c r="H541" i="6"/>
  <c r="H540" i="6"/>
  <c r="H539" i="6"/>
  <c r="H538" i="6"/>
  <c r="H537" i="6"/>
  <c r="H536" i="6"/>
  <c r="H469" i="6"/>
  <c r="H470" i="6"/>
  <c r="H471" i="6"/>
  <c r="H472" i="6"/>
  <c r="H473" i="6"/>
  <c r="H474" i="6"/>
  <c r="H475" i="6"/>
  <c r="H476" i="6"/>
  <c r="H477" i="6"/>
  <c r="H478" i="6"/>
  <c r="H479" i="6"/>
  <c r="H480" i="6"/>
  <c r="H481" i="6"/>
  <c r="H482" i="6"/>
  <c r="H483" i="6"/>
  <c r="H484" i="6"/>
  <c r="H485" i="6"/>
  <c r="H486" i="6"/>
  <c r="H487" i="6"/>
  <c r="H488" i="6"/>
  <c r="H489" i="6"/>
  <c r="H490" i="6"/>
  <c r="H491" i="6"/>
  <c r="H492" i="6"/>
  <c r="H493" i="6"/>
  <c r="H494" i="6"/>
  <c r="H495" i="6"/>
  <c r="H496" i="6"/>
  <c r="H497" i="6"/>
  <c r="H498" i="6"/>
  <c r="H499" i="6"/>
  <c r="H500" i="6"/>
  <c r="H501" i="6"/>
  <c r="H502" i="6"/>
  <c r="H503" i="6"/>
  <c r="H504" i="6"/>
  <c r="H505" i="6"/>
  <c r="H506" i="6"/>
  <c r="H507" i="6"/>
  <c r="H508" i="6"/>
  <c r="H509" i="6"/>
  <c r="H510" i="6"/>
  <c r="H511" i="6"/>
  <c r="H512" i="6"/>
  <c r="H513" i="6"/>
  <c r="H514" i="6"/>
  <c r="H515" i="6"/>
  <c r="H516" i="6"/>
  <c r="H517" i="6"/>
  <c r="H518" i="6"/>
  <c r="H519" i="6"/>
  <c r="H520" i="6"/>
  <c r="H521" i="6"/>
  <c r="H522" i="6"/>
  <c r="H523" i="6"/>
  <c r="H524" i="6"/>
  <c r="H525" i="6"/>
  <c r="H526" i="6"/>
  <c r="H527" i="6"/>
  <c r="H528" i="6"/>
  <c r="H529" i="6"/>
  <c r="H530" i="6"/>
  <c r="H531" i="6"/>
  <c r="H532" i="6"/>
  <c r="H533" i="6"/>
  <c r="H534" i="6"/>
  <c r="H535" i="6"/>
  <c r="H468" i="6"/>
  <c r="I797" i="6"/>
  <c r="J797" i="6" s="1"/>
  <c r="I798" i="6"/>
  <c r="J798" i="6" s="1"/>
  <c r="I799" i="6"/>
  <c r="J799" i="6" s="1"/>
  <c r="J800" i="6"/>
  <c r="I7" i="6"/>
  <c r="J7" i="6" s="1"/>
  <c r="I8" i="6"/>
  <c r="J8" i="6" s="1"/>
  <c r="I9" i="6"/>
  <c r="J9" i="6" s="1"/>
  <c r="I10" i="6"/>
  <c r="J10" i="6" s="1"/>
  <c r="I11" i="6"/>
  <c r="J11" i="6" s="1"/>
  <c r="I12" i="6"/>
  <c r="J12" i="6" s="1"/>
  <c r="I13" i="6"/>
  <c r="J13" i="6" s="1"/>
  <c r="I14" i="6"/>
  <c r="J14" i="6" s="1"/>
  <c r="I801" i="6"/>
  <c r="J801" i="6" s="1"/>
  <c r="I802" i="6"/>
  <c r="J802" i="6" s="1"/>
  <c r="I223" i="6"/>
  <c r="J223" i="6" s="1"/>
  <c r="I803" i="6"/>
  <c r="J803" i="6" s="1"/>
  <c r="I15" i="6"/>
  <c r="J15" i="6" s="1"/>
  <c r="I16" i="6"/>
  <c r="J16" i="6" s="1"/>
  <c r="I17" i="6"/>
  <c r="J17" i="6" s="1"/>
  <c r="I804" i="6"/>
  <c r="J804" i="6" s="1"/>
  <c r="I805" i="6"/>
  <c r="J805" i="6" s="1"/>
  <c r="I806" i="6"/>
  <c r="J806" i="6" s="1"/>
  <c r="I807" i="6"/>
  <c r="J807" i="6" s="1"/>
  <c r="I808" i="6"/>
  <c r="J808" i="6" s="1"/>
  <c r="I809" i="6"/>
  <c r="J809" i="6" s="1"/>
  <c r="I810" i="6"/>
  <c r="J810" i="6" s="1"/>
  <c r="I18" i="6"/>
  <c r="J18" i="6" s="1"/>
  <c r="I19" i="6"/>
  <c r="J19" i="6" s="1"/>
  <c r="I20" i="6"/>
  <c r="J20" i="6" s="1"/>
  <c r="I21" i="6"/>
  <c r="J21" i="6" s="1"/>
  <c r="I22" i="6"/>
  <c r="J22" i="6" s="1"/>
  <c r="I23" i="6"/>
  <c r="J23" i="6" s="1"/>
  <c r="I24" i="6"/>
  <c r="J24" i="6" s="1"/>
  <c r="I25" i="6"/>
  <c r="J25" i="6" s="1"/>
  <c r="I26" i="6"/>
  <c r="J26" i="6" s="1"/>
  <c r="I27" i="6"/>
  <c r="J27" i="6" s="1"/>
  <c r="I28" i="6"/>
  <c r="J28" i="6" s="1"/>
  <c r="I29" i="6"/>
  <c r="J29" i="6" s="1"/>
  <c r="I30" i="6"/>
  <c r="J30" i="6" s="1"/>
  <c r="I31" i="6"/>
  <c r="J31" i="6" s="1"/>
  <c r="I32" i="6"/>
  <c r="J32" i="6" s="1"/>
  <c r="I33" i="6"/>
  <c r="J33" i="6" s="1"/>
  <c r="I34" i="6"/>
  <c r="J34" i="6" s="1"/>
  <c r="I35" i="6"/>
  <c r="J35" i="6" s="1"/>
  <c r="I36" i="6"/>
  <c r="J36" i="6" s="1"/>
  <c r="I37" i="6"/>
  <c r="J37" i="6" s="1"/>
  <c r="I811" i="6"/>
  <c r="J811" i="6" s="1"/>
  <c r="I812" i="6"/>
  <c r="J812" i="6" s="1"/>
  <c r="I813" i="6"/>
  <c r="J813" i="6" s="1"/>
  <c r="I814" i="6"/>
  <c r="J814" i="6" s="1"/>
  <c r="I815" i="6"/>
  <c r="J815" i="6" s="1"/>
  <c r="I816" i="6"/>
  <c r="J816" i="6" s="1"/>
  <c r="I817" i="6"/>
  <c r="J817" i="6" s="1"/>
  <c r="I818" i="6"/>
  <c r="J818" i="6" s="1"/>
  <c r="I819" i="6"/>
  <c r="J819" i="6" s="1"/>
  <c r="I820" i="6"/>
  <c r="J820" i="6" s="1"/>
  <c r="I821" i="6"/>
  <c r="J821" i="6" s="1"/>
  <c r="I822" i="6"/>
  <c r="J822" i="6" s="1"/>
  <c r="I823" i="6"/>
  <c r="J823" i="6" s="1"/>
  <c r="I824" i="6"/>
  <c r="J824" i="6" s="1"/>
  <c r="I825" i="6"/>
  <c r="J825" i="6" s="1"/>
  <c r="I38" i="6"/>
  <c r="J38" i="6" s="1"/>
  <c r="I39" i="6"/>
  <c r="J39" i="6" s="1"/>
  <c r="I40" i="6"/>
  <c r="J40" i="6" s="1"/>
  <c r="I826" i="6"/>
  <c r="J826" i="6" s="1"/>
  <c r="I827" i="6"/>
  <c r="J827" i="6" s="1"/>
  <c r="I828" i="6"/>
  <c r="J828" i="6" s="1"/>
  <c r="I41" i="6"/>
  <c r="J41" i="6" s="1"/>
  <c r="I42" i="6"/>
  <c r="J42" i="6" s="1"/>
  <c r="I43" i="6"/>
  <c r="J43" i="6" s="1"/>
  <c r="I44" i="6"/>
  <c r="J44" i="6" s="1"/>
  <c r="I45" i="6"/>
  <c r="J45" i="6" s="1"/>
  <c r="I46" i="6"/>
  <c r="J46" i="6" s="1"/>
  <c r="I47" i="6"/>
  <c r="J47" i="6" s="1"/>
  <c r="I48" i="6"/>
  <c r="J48" i="6" s="1"/>
  <c r="I49" i="6"/>
  <c r="J49" i="6" s="1"/>
  <c r="I829" i="6"/>
  <c r="J829" i="6" s="1"/>
  <c r="I830" i="6"/>
  <c r="J830" i="6" s="1"/>
  <c r="I831" i="6"/>
  <c r="J831" i="6" s="1"/>
  <c r="I832" i="6"/>
  <c r="J832" i="6" s="1"/>
  <c r="I833" i="6"/>
  <c r="J833" i="6" s="1"/>
  <c r="I834" i="6"/>
  <c r="J834" i="6" s="1"/>
  <c r="I835" i="6"/>
  <c r="J835" i="6" s="1"/>
  <c r="I836" i="6"/>
  <c r="J836" i="6" s="1"/>
  <c r="I837" i="6"/>
  <c r="J837" i="6" s="1"/>
  <c r="I838" i="6"/>
  <c r="J838" i="6" s="1"/>
  <c r="I839" i="6"/>
  <c r="J839" i="6" s="1"/>
  <c r="I840" i="6"/>
  <c r="J840" i="6" s="1"/>
  <c r="I841" i="6"/>
  <c r="J841" i="6" s="1"/>
  <c r="I842" i="6"/>
  <c r="J842" i="6" s="1"/>
  <c r="I843" i="6"/>
  <c r="J843" i="6" s="1"/>
  <c r="I844" i="6"/>
  <c r="J844" i="6" s="1"/>
  <c r="I845" i="6"/>
  <c r="J845" i="6" s="1"/>
  <c r="I846" i="6"/>
  <c r="J846" i="6" s="1"/>
  <c r="I847" i="6"/>
  <c r="J847" i="6" s="1"/>
  <c r="I848" i="6"/>
  <c r="J848" i="6" s="1"/>
  <c r="I849" i="6"/>
  <c r="J849" i="6" s="1"/>
  <c r="I850" i="6"/>
  <c r="J850" i="6" s="1"/>
  <c r="I851" i="6"/>
  <c r="J851" i="6" s="1"/>
  <c r="I852" i="6"/>
  <c r="J852" i="6" s="1"/>
  <c r="I853" i="6"/>
  <c r="J853" i="6" s="1"/>
  <c r="I854" i="6"/>
  <c r="J854" i="6" s="1"/>
  <c r="I855" i="6"/>
  <c r="J855" i="6" s="1"/>
  <c r="I856" i="6"/>
  <c r="J856" i="6" s="1"/>
  <c r="I857" i="6"/>
  <c r="J857" i="6" s="1"/>
  <c r="I858" i="6"/>
  <c r="J858" i="6" s="1"/>
  <c r="I859" i="6"/>
  <c r="J859" i="6" s="1"/>
  <c r="I860" i="6"/>
  <c r="J860" i="6" s="1"/>
  <c r="I861" i="6"/>
  <c r="J861" i="6" s="1"/>
  <c r="I862" i="6"/>
  <c r="J862" i="6" s="1"/>
  <c r="I1499" i="6"/>
  <c r="J1499" i="6" s="1"/>
  <c r="I863" i="6"/>
  <c r="J863" i="6" s="1"/>
  <c r="I864" i="6"/>
  <c r="J864" i="6" s="1"/>
  <c r="I865" i="6"/>
  <c r="J865" i="6" s="1"/>
  <c r="I866" i="6"/>
  <c r="J866" i="6" s="1"/>
  <c r="I867" i="6"/>
  <c r="J867" i="6" s="1"/>
  <c r="I868" i="6"/>
  <c r="J868" i="6" s="1"/>
  <c r="I869" i="6"/>
  <c r="J869" i="6" s="1"/>
  <c r="I870" i="6"/>
  <c r="J870" i="6" s="1"/>
  <c r="I871" i="6"/>
  <c r="J871" i="6" s="1"/>
  <c r="I872" i="6"/>
  <c r="J872" i="6" s="1"/>
  <c r="I873" i="6"/>
  <c r="J873" i="6" s="1"/>
  <c r="I874" i="6"/>
  <c r="J874" i="6" s="1"/>
  <c r="I875" i="6"/>
  <c r="J875" i="6" s="1"/>
  <c r="I876" i="6"/>
  <c r="J876" i="6" s="1"/>
  <c r="I877" i="6"/>
  <c r="J877" i="6" s="1"/>
  <c r="I878" i="6"/>
  <c r="J878" i="6" s="1"/>
  <c r="I879" i="6"/>
  <c r="J879" i="6" s="1"/>
  <c r="I880" i="6"/>
  <c r="J880" i="6" s="1"/>
  <c r="I881" i="6"/>
  <c r="J881" i="6" s="1"/>
  <c r="I882" i="6"/>
  <c r="J882" i="6" s="1"/>
  <c r="I883" i="6"/>
  <c r="J883" i="6" s="1"/>
  <c r="I884" i="6"/>
  <c r="J884" i="6" s="1"/>
  <c r="I885" i="6"/>
  <c r="J885" i="6" s="1"/>
  <c r="I886" i="6"/>
  <c r="J886" i="6" s="1"/>
  <c r="I887" i="6"/>
  <c r="J887" i="6" s="1"/>
  <c r="I888" i="6"/>
  <c r="J888" i="6" s="1"/>
  <c r="I889" i="6"/>
  <c r="J889" i="6" s="1"/>
  <c r="I890" i="6"/>
  <c r="J890" i="6" s="1"/>
  <c r="I891" i="6"/>
  <c r="J891" i="6" s="1"/>
  <c r="I892" i="6"/>
  <c r="J892" i="6" s="1"/>
  <c r="I893" i="6"/>
  <c r="J893" i="6" s="1"/>
  <c r="I894" i="6"/>
  <c r="J894" i="6" s="1"/>
  <c r="I895" i="6"/>
  <c r="J895" i="6" s="1"/>
  <c r="I312" i="6"/>
  <c r="J312" i="6" s="1"/>
  <c r="I896" i="6"/>
  <c r="J896" i="6" s="1"/>
  <c r="I1500" i="6"/>
  <c r="J1500" i="6" s="1"/>
  <c r="I224" i="6"/>
  <c r="J224" i="6" s="1"/>
  <c r="I225" i="6"/>
  <c r="J225" i="6" s="1"/>
  <c r="I1501" i="6"/>
  <c r="J1501" i="6" s="1"/>
  <c r="I897" i="6"/>
  <c r="J897" i="6" s="1"/>
  <c r="I313" i="6"/>
  <c r="J313" i="6" s="1"/>
  <c r="I898" i="6"/>
  <c r="J898" i="6" s="1"/>
  <c r="I899" i="6"/>
  <c r="J899" i="6" s="1"/>
  <c r="I900" i="6"/>
  <c r="J900" i="6" s="1"/>
  <c r="I901" i="6"/>
  <c r="J901" i="6" s="1"/>
  <c r="I902" i="6"/>
  <c r="J902" i="6" s="1"/>
  <c r="I903" i="6"/>
  <c r="J903" i="6" s="1"/>
  <c r="I904" i="6"/>
  <c r="J904" i="6" s="1"/>
  <c r="I905" i="6"/>
  <c r="J905" i="6" s="1"/>
  <c r="I906" i="6"/>
  <c r="J906" i="6" s="1"/>
  <c r="I226" i="6"/>
  <c r="J226" i="6" s="1"/>
  <c r="I227" i="6"/>
  <c r="J227" i="6" s="1"/>
  <c r="I907" i="6"/>
  <c r="J907" i="6" s="1"/>
  <c r="I908" i="6"/>
  <c r="J908" i="6" s="1"/>
  <c r="I909" i="6"/>
  <c r="J909" i="6" s="1"/>
  <c r="I910" i="6"/>
  <c r="J910" i="6" s="1"/>
  <c r="I911" i="6"/>
  <c r="J911" i="6" s="1"/>
  <c r="I912" i="6"/>
  <c r="J912" i="6" s="1"/>
  <c r="I913" i="6"/>
  <c r="J913" i="6" s="1"/>
  <c r="I914" i="6"/>
  <c r="J914" i="6" s="1"/>
  <c r="I915" i="6"/>
  <c r="J915" i="6" s="1"/>
  <c r="I916" i="6"/>
  <c r="J916" i="6" s="1"/>
  <c r="I228" i="6"/>
  <c r="J228" i="6" s="1"/>
  <c r="I917" i="6"/>
  <c r="J917" i="6" s="1"/>
  <c r="I918" i="6"/>
  <c r="J918" i="6" s="1"/>
  <c r="I919" i="6"/>
  <c r="J919" i="6" s="1"/>
  <c r="I920" i="6"/>
  <c r="J920" i="6" s="1"/>
  <c r="I921" i="6"/>
  <c r="J921" i="6" s="1"/>
  <c r="I922" i="6"/>
  <c r="J922" i="6" s="1"/>
  <c r="I923" i="6"/>
  <c r="J923" i="6" s="1"/>
  <c r="I924" i="6"/>
  <c r="J924" i="6" s="1"/>
  <c r="I925" i="6"/>
  <c r="J925" i="6" s="1"/>
  <c r="I926" i="6"/>
  <c r="J926" i="6" s="1"/>
  <c r="I927" i="6"/>
  <c r="J927" i="6" s="1"/>
  <c r="I928" i="6"/>
  <c r="J928" i="6" s="1"/>
  <c r="I929" i="6"/>
  <c r="J929" i="6" s="1"/>
  <c r="I930" i="6"/>
  <c r="J930" i="6" s="1"/>
  <c r="I931" i="6"/>
  <c r="J931" i="6" s="1"/>
  <c r="I932" i="6"/>
  <c r="J932" i="6" s="1"/>
  <c r="I933" i="6"/>
  <c r="J933" i="6" s="1"/>
  <c r="I934" i="6"/>
  <c r="J934" i="6" s="1"/>
  <c r="I935" i="6"/>
  <c r="J935" i="6" s="1"/>
  <c r="I936" i="6"/>
  <c r="J936" i="6" s="1"/>
  <c r="I937" i="6"/>
  <c r="J937" i="6" s="1"/>
  <c r="I938" i="6"/>
  <c r="J938" i="6" s="1"/>
  <c r="I939" i="6"/>
  <c r="J939" i="6" s="1"/>
  <c r="I940" i="6"/>
  <c r="J940" i="6" s="1"/>
  <c r="I941" i="6"/>
  <c r="J941" i="6" s="1"/>
  <c r="I942" i="6"/>
  <c r="J942" i="6" s="1"/>
  <c r="I943" i="6"/>
  <c r="J943" i="6" s="1"/>
  <c r="I944" i="6"/>
  <c r="J944" i="6" s="1"/>
  <c r="I945" i="6"/>
  <c r="J945" i="6" s="1"/>
  <c r="I946" i="6"/>
  <c r="J946" i="6" s="1"/>
  <c r="I947" i="6"/>
  <c r="J947" i="6" s="1"/>
  <c r="I948" i="6"/>
  <c r="J948" i="6" s="1"/>
  <c r="I949" i="6"/>
  <c r="J949" i="6" s="1"/>
  <c r="I950" i="6"/>
  <c r="J950" i="6" s="1"/>
  <c r="I951" i="6"/>
  <c r="J951" i="6" s="1"/>
  <c r="I314" i="6"/>
  <c r="J314" i="6" s="1"/>
  <c r="I315" i="6"/>
  <c r="J315" i="6" s="1"/>
  <c r="I952" i="6"/>
  <c r="J952" i="6" s="1"/>
  <c r="I953" i="6"/>
  <c r="J953" i="6" s="1"/>
  <c r="I954" i="6"/>
  <c r="J954" i="6" s="1"/>
  <c r="I955" i="6"/>
  <c r="J955" i="6" s="1"/>
  <c r="I956" i="6"/>
  <c r="J956" i="6" s="1"/>
  <c r="I957" i="6"/>
  <c r="J957" i="6" s="1"/>
  <c r="I958" i="6"/>
  <c r="J958" i="6" s="1"/>
  <c r="I959" i="6"/>
  <c r="J959" i="6" s="1"/>
  <c r="I960" i="6"/>
  <c r="J960" i="6" s="1"/>
  <c r="I961" i="6"/>
  <c r="J961" i="6" s="1"/>
  <c r="I962" i="6"/>
  <c r="J962" i="6" s="1"/>
  <c r="I963" i="6"/>
  <c r="J963" i="6" s="1"/>
  <c r="I964" i="6"/>
  <c r="J964" i="6" s="1"/>
  <c r="I965" i="6"/>
  <c r="J965" i="6" s="1"/>
  <c r="I966" i="6"/>
  <c r="J966" i="6" s="1"/>
  <c r="I316" i="6"/>
  <c r="J316" i="6" s="1"/>
  <c r="I317" i="6"/>
  <c r="J317" i="6" s="1"/>
  <c r="I318" i="6"/>
  <c r="J318" i="6" s="1"/>
  <c r="I319" i="6"/>
  <c r="J319" i="6" s="1"/>
  <c r="I229" i="6"/>
  <c r="J229" i="6" s="1"/>
  <c r="I320" i="6"/>
  <c r="J320" i="6" s="1"/>
  <c r="I967" i="6"/>
  <c r="J967" i="6" s="1"/>
  <c r="I968" i="6"/>
  <c r="J968" i="6" s="1"/>
  <c r="I969" i="6"/>
  <c r="J969" i="6" s="1"/>
  <c r="I970" i="6"/>
  <c r="J970" i="6" s="1"/>
  <c r="I971" i="6"/>
  <c r="J971" i="6" s="1"/>
  <c r="I972" i="6"/>
  <c r="J972" i="6" s="1"/>
  <c r="I973" i="6"/>
  <c r="J973" i="6" s="1"/>
  <c r="I974" i="6"/>
  <c r="J974" i="6" s="1"/>
  <c r="I975" i="6"/>
  <c r="J975" i="6" s="1"/>
  <c r="I976" i="6"/>
  <c r="J976" i="6" s="1"/>
  <c r="I977" i="6"/>
  <c r="J977" i="6" s="1"/>
  <c r="I978" i="6"/>
  <c r="J978" i="6" s="1"/>
  <c r="I321" i="6"/>
  <c r="J321" i="6" s="1"/>
  <c r="I322" i="6"/>
  <c r="J322" i="6" s="1"/>
  <c r="I323" i="6"/>
  <c r="J323" i="6" s="1"/>
  <c r="I324" i="6"/>
  <c r="J324" i="6" s="1"/>
  <c r="I325" i="6"/>
  <c r="J325" i="6" s="1"/>
  <c r="I326" i="6"/>
  <c r="J326" i="6" s="1"/>
  <c r="I327" i="6"/>
  <c r="J327" i="6" s="1"/>
  <c r="I328" i="6"/>
  <c r="J328" i="6" s="1"/>
  <c r="I979" i="6"/>
  <c r="J979" i="6" s="1"/>
  <c r="I980" i="6"/>
  <c r="J980" i="6" s="1"/>
  <c r="I981" i="6"/>
  <c r="J981" i="6" s="1"/>
  <c r="I50" i="6"/>
  <c r="J50" i="6" s="1"/>
  <c r="I329" i="6"/>
  <c r="J329" i="6" s="1"/>
  <c r="I330" i="6"/>
  <c r="J330" i="6" s="1"/>
  <c r="I331" i="6"/>
  <c r="J331" i="6" s="1"/>
  <c r="I332" i="6"/>
  <c r="J332" i="6" s="1"/>
  <c r="I333" i="6"/>
  <c r="J333" i="6" s="1"/>
  <c r="I334" i="6"/>
  <c r="J334" i="6" s="1"/>
  <c r="I982" i="6"/>
  <c r="J982" i="6" s="1"/>
  <c r="I983" i="6"/>
  <c r="J983" i="6" s="1"/>
  <c r="I984" i="6"/>
  <c r="J984" i="6" s="1"/>
  <c r="I985" i="6"/>
  <c r="J985" i="6" s="1"/>
  <c r="I335" i="6"/>
  <c r="J335" i="6" s="1"/>
  <c r="I986" i="6"/>
  <c r="J986" i="6" s="1"/>
  <c r="I336" i="6"/>
  <c r="J336" i="6" s="1"/>
  <c r="I337" i="6"/>
  <c r="J337" i="6" s="1"/>
  <c r="I338" i="6"/>
  <c r="J338" i="6" s="1"/>
  <c r="I987" i="6"/>
  <c r="J987" i="6" s="1"/>
  <c r="I339" i="6"/>
  <c r="J339" i="6" s="1"/>
  <c r="I340" i="6"/>
  <c r="J340" i="6" s="1"/>
  <c r="I341" i="6"/>
  <c r="J341" i="6" s="1"/>
  <c r="I342" i="6"/>
  <c r="J342" i="6" s="1"/>
  <c r="I343" i="6"/>
  <c r="J343" i="6" s="1"/>
  <c r="I344" i="6"/>
  <c r="J344" i="6" s="1"/>
  <c r="I345" i="6"/>
  <c r="J345" i="6" s="1"/>
  <c r="I346" i="6"/>
  <c r="J346" i="6" s="1"/>
  <c r="I347" i="6"/>
  <c r="J347" i="6" s="1"/>
  <c r="I348" i="6"/>
  <c r="J348" i="6" s="1"/>
  <c r="I349" i="6"/>
  <c r="J349" i="6" s="1"/>
  <c r="I350" i="6"/>
  <c r="J350" i="6" s="1"/>
  <c r="I351" i="6"/>
  <c r="J351" i="6" s="1"/>
  <c r="I352" i="6"/>
  <c r="J352" i="6" s="1"/>
  <c r="I353" i="6"/>
  <c r="J353" i="6" s="1"/>
  <c r="I354" i="6"/>
  <c r="J354" i="6" s="1"/>
  <c r="I988" i="6"/>
  <c r="J988" i="6" s="1"/>
  <c r="I989" i="6"/>
  <c r="J989" i="6" s="1"/>
  <c r="I990" i="6"/>
  <c r="J990" i="6" s="1"/>
  <c r="I355" i="6"/>
  <c r="J355" i="6" s="1"/>
  <c r="I356" i="6"/>
  <c r="J356" i="6" s="1"/>
  <c r="I991" i="6"/>
  <c r="J991" i="6" s="1"/>
  <c r="I992" i="6"/>
  <c r="J992" i="6" s="1"/>
  <c r="I993" i="6"/>
  <c r="J993" i="6" s="1"/>
  <c r="I994" i="6"/>
  <c r="J994" i="6" s="1"/>
  <c r="I995" i="6"/>
  <c r="J995" i="6" s="1"/>
  <c r="I996" i="6"/>
  <c r="J996" i="6" s="1"/>
  <c r="I997" i="6"/>
  <c r="J997" i="6" s="1"/>
  <c r="I998" i="6"/>
  <c r="J998" i="6" s="1"/>
  <c r="I999" i="6"/>
  <c r="J999" i="6" s="1"/>
  <c r="I1000" i="6"/>
  <c r="J1000" i="6" s="1"/>
  <c r="I1001" i="6"/>
  <c r="J1001" i="6" s="1"/>
  <c r="I1002" i="6"/>
  <c r="J1002" i="6" s="1"/>
  <c r="I357" i="6"/>
  <c r="J357" i="6" s="1"/>
  <c r="I358" i="6"/>
  <c r="J358" i="6" s="1"/>
  <c r="I359" i="6"/>
  <c r="J359" i="6" s="1"/>
  <c r="I51" i="6"/>
  <c r="J51" i="6" s="1"/>
  <c r="I52" i="6"/>
  <c r="J52" i="6" s="1"/>
  <c r="I53" i="6"/>
  <c r="J53" i="6" s="1"/>
  <c r="I54" i="6"/>
  <c r="J54" i="6" s="1"/>
  <c r="I55" i="6"/>
  <c r="J55" i="6" s="1"/>
  <c r="I360" i="6"/>
  <c r="J360" i="6" s="1"/>
  <c r="I56" i="6"/>
  <c r="J56" i="6" s="1"/>
  <c r="I361" i="6"/>
  <c r="J361" i="6" s="1"/>
  <c r="I1003" i="6"/>
  <c r="J1003" i="6" s="1"/>
  <c r="I1004" i="6"/>
  <c r="J1004" i="6" s="1"/>
  <c r="I57" i="6"/>
  <c r="J57" i="6" s="1"/>
  <c r="I58" i="6"/>
  <c r="J58" i="6" s="1"/>
  <c r="I362" i="6"/>
  <c r="J362" i="6" s="1"/>
  <c r="I363" i="6"/>
  <c r="J363" i="6" s="1"/>
  <c r="I364" i="6"/>
  <c r="J364" i="6" s="1"/>
  <c r="I365" i="6"/>
  <c r="J365" i="6" s="1"/>
  <c r="I366" i="6"/>
  <c r="J366" i="6" s="1"/>
  <c r="I59" i="6"/>
  <c r="J59" i="6" s="1"/>
  <c r="I367" i="6"/>
  <c r="J367" i="6" s="1"/>
  <c r="I368" i="6"/>
  <c r="J368" i="6" s="1"/>
  <c r="I60" i="6"/>
  <c r="J60" i="6" s="1"/>
  <c r="I369" i="6"/>
  <c r="J369" i="6" s="1"/>
  <c r="I370" i="6"/>
  <c r="J370" i="6" s="1"/>
  <c r="I371" i="6"/>
  <c r="J371" i="6" s="1"/>
  <c r="I372" i="6"/>
  <c r="J372" i="6" s="1"/>
  <c r="I373" i="6"/>
  <c r="J373" i="6" s="1"/>
  <c r="I374" i="6"/>
  <c r="J374" i="6" s="1"/>
  <c r="I375" i="6"/>
  <c r="J375" i="6" s="1"/>
  <c r="I376" i="6"/>
  <c r="J376" i="6" s="1"/>
  <c r="I377" i="6"/>
  <c r="J377" i="6" s="1"/>
  <c r="I378" i="6"/>
  <c r="J378" i="6" s="1"/>
  <c r="I379" i="6"/>
  <c r="J379" i="6" s="1"/>
  <c r="I380" i="6"/>
  <c r="J380" i="6" s="1"/>
  <c r="I381" i="6"/>
  <c r="J381" i="6" s="1"/>
  <c r="I382" i="6"/>
  <c r="J382" i="6" s="1"/>
  <c r="I383" i="6"/>
  <c r="J383" i="6" s="1"/>
  <c r="I384" i="6"/>
  <c r="J384" i="6" s="1"/>
  <c r="I385" i="6"/>
  <c r="J385" i="6" s="1"/>
  <c r="I386" i="6"/>
  <c r="J386" i="6" s="1"/>
  <c r="I61" i="6"/>
  <c r="J61" i="6" s="1"/>
  <c r="I387" i="6"/>
  <c r="J387" i="6" s="1"/>
  <c r="I388" i="6"/>
  <c r="J388" i="6" s="1"/>
  <c r="I389" i="6"/>
  <c r="J389" i="6" s="1"/>
  <c r="I390" i="6"/>
  <c r="J390" i="6" s="1"/>
  <c r="I391" i="6"/>
  <c r="J391" i="6" s="1"/>
  <c r="I392" i="6"/>
  <c r="J392" i="6" s="1"/>
  <c r="I393" i="6"/>
  <c r="J393" i="6" s="1"/>
  <c r="I394" i="6"/>
  <c r="J394" i="6" s="1"/>
  <c r="I395" i="6"/>
  <c r="J395" i="6" s="1"/>
  <c r="I396" i="6"/>
  <c r="J396" i="6" s="1"/>
  <c r="I397" i="6"/>
  <c r="J397" i="6" s="1"/>
  <c r="I398" i="6"/>
  <c r="J398" i="6" s="1"/>
  <c r="I399" i="6"/>
  <c r="J399" i="6" s="1"/>
  <c r="I400" i="6"/>
  <c r="J400" i="6" s="1"/>
  <c r="I401" i="6"/>
  <c r="J401" i="6" s="1"/>
  <c r="I402" i="6"/>
  <c r="J402" i="6" s="1"/>
  <c r="I62" i="6"/>
  <c r="J62" i="6" s="1"/>
  <c r="I63" i="6"/>
  <c r="J63" i="6" s="1"/>
  <c r="I403" i="6"/>
  <c r="J403" i="6" s="1"/>
  <c r="I404" i="6"/>
  <c r="J404" i="6" s="1"/>
  <c r="I405" i="6"/>
  <c r="J405" i="6" s="1"/>
  <c r="I406" i="6"/>
  <c r="J406" i="6" s="1"/>
  <c r="I407" i="6"/>
  <c r="J407" i="6" s="1"/>
  <c r="I408" i="6"/>
  <c r="J408" i="6" s="1"/>
  <c r="I409" i="6"/>
  <c r="J409" i="6" s="1"/>
  <c r="I410" i="6"/>
  <c r="J410" i="6" s="1"/>
  <c r="I230" i="6"/>
  <c r="J230" i="6" s="1"/>
  <c r="I1005" i="6"/>
  <c r="J1005" i="6" s="1"/>
  <c r="I1006" i="6"/>
  <c r="J1006" i="6" s="1"/>
  <c r="I1007" i="6"/>
  <c r="J1007" i="6" s="1"/>
  <c r="I1008" i="6"/>
  <c r="J1008" i="6" s="1"/>
  <c r="I64" i="6"/>
  <c r="J64" i="6" s="1"/>
  <c r="I1009" i="6"/>
  <c r="J1009" i="6" s="1"/>
  <c r="I65" i="6"/>
  <c r="J65" i="6" s="1"/>
  <c r="I1010" i="6"/>
  <c r="J1010" i="6" s="1"/>
  <c r="I1011" i="6"/>
  <c r="J1011" i="6" s="1"/>
  <c r="I1012" i="6"/>
  <c r="J1012" i="6" s="1"/>
  <c r="I1013" i="6"/>
  <c r="J1013" i="6" s="1"/>
  <c r="I1014" i="6"/>
  <c r="J1014" i="6" s="1"/>
  <c r="I66" i="6"/>
  <c r="J66" i="6" s="1"/>
  <c r="I1015" i="6"/>
  <c r="J1015" i="6" s="1"/>
  <c r="I1016" i="6"/>
  <c r="J1016" i="6" s="1"/>
  <c r="I1017" i="6"/>
  <c r="J1017" i="6" s="1"/>
  <c r="I1018" i="6"/>
  <c r="J1018" i="6" s="1"/>
  <c r="I1019" i="6"/>
  <c r="J1019" i="6" s="1"/>
  <c r="I67" i="6"/>
  <c r="J67" i="6" s="1"/>
  <c r="I1020" i="6"/>
  <c r="J1020" i="6" s="1"/>
  <c r="I1021" i="6"/>
  <c r="J1021" i="6" s="1"/>
  <c r="I1022" i="6"/>
  <c r="J1022" i="6" s="1"/>
  <c r="I1023" i="6"/>
  <c r="J1023" i="6" s="1"/>
  <c r="I1024" i="6"/>
  <c r="J1024" i="6" s="1"/>
  <c r="I68" i="6"/>
  <c r="J68" i="6" s="1"/>
  <c r="I1025" i="6"/>
  <c r="J1025" i="6" s="1"/>
  <c r="I1026" i="6"/>
  <c r="J1026" i="6" s="1"/>
  <c r="I1027" i="6"/>
  <c r="J1027" i="6" s="1"/>
  <c r="I1028" i="6"/>
  <c r="J1028" i="6" s="1"/>
  <c r="I1502" i="6"/>
  <c r="J1502" i="6" s="1"/>
  <c r="I1503" i="6"/>
  <c r="J1503" i="6" s="1"/>
  <c r="I1504" i="6"/>
  <c r="J1504" i="6" s="1"/>
  <c r="I1505" i="6"/>
  <c r="J1505" i="6" s="1"/>
  <c r="I1506" i="6"/>
  <c r="J1506" i="6" s="1"/>
  <c r="I1507" i="6"/>
  <c r="J1507" i="6" s="1"/>
  <c r="I1508" i="6"/>
  <c r="J1508" i="6" s="1"/>
  <c r="I1509" i="6"/>
  <c r="J1509" i="6" s="1"/>
  <c r="I1510" i="6"/>
  <c r="J1510" i="6" s="1"/>
  <c r="I1511" i="6"/>
  <c r="J1511" i="6" s="1"/>
  <c r="I1512" i="6"/>
  <c r="J1512" i="6" s="1"/>
  <c r="I1513" i="6"/>
  <c r="J1513" i="6" s="1"/>
  <c r="I1514" i="6"/>
  <c r="J1514" i="6" s="1"/>
  <c r="I1515" i="6"/>
  <c r="J1515" i="6" s="1"/>
  <c r="I1516" i="6"/>
  <c r="J1516" i="6" s="1"/>
  <c r="I1517" i="6"/>
  <c r="J1517" i="6" s="1"/>
  <c r="I1518" i="6"/>
  <c r="J1518" i="6" s="1"/>
  <c r="I1519" i="6"/>
  <c r="J1519" i="6" s="1"/>
  <c r="I1520" i="6"/>
  <c r="J1520" i="6" s="1"/>
  <c r="I1521" i="6"/>
  <c r="J1521" i="6" s="1"/>
  <c r="I1522" i="6"/>
  <c r="J1522" i="6" s="1"/>
  <c r="I1523" i="6"/>
  <c r="J1523" i="6" s="1"/>
  <c r="I1524" i="6"/>
  <c r="J1524" i="6" s="1"/>
  <c r="I1525" i="6"/>
  <c r="J1525" i="6" s="1"/>
  <c r="I1526" i="6"/>
  <c r="J1526" i="6" s="1"/>
  <c r="I1527" i="6"/>
  <c r="J1527" i="6" s="1"/>
  <c r="I1528" i="6"/>
  <c r="J1528" i="6" s="1"/>
  <c r="I1529" i="6"/>
  <c r="J1529" i="6" s="1"/>
  <c r="I1530" i="6"/>
  <c r="J1530" i="6" s="1"/>
  <c r="I1531" i="6"/>
  <c r="J1531" i="6" s="1"/>
  <c r="I1532" i="6"/>
  <c r="J1532" i="6" s="1"/>
  <c r="I1533" i="6"/>
  <c r="J1533" i="6" s="1"/>
  <c r="I1534" i="6"/>
  <c r="J1534" i="6" s="1"/>
  <c r="I1535" i="6"/>
  <c r="J1535" i="6" s="1"/>
  <c r="I1536" i="6"/>
  <c r="J1536" i="6" s="1"/>
  <c r="I1537" i="6"/>
  <c r="J1537" i="6" s="1"/>
  <c r="I1538" i="6"/>
  <c r="J1538" i="6" s="1"/>
  <c r="I1539" i="6"/>
  <c r="J1539" i="6" s="1"/>
  <c r="I1540" i="6"/>
  <c r="J1540" i="6" s="1"/>
  <c r="I1541" i="6"/>
  <c r="J1541" i="6" s="1"/>
  <c r="I1542" i="6"/>
  <c r="J1542" i="6" s="1"/>
  <c r="I1543" i="6"/>
  <c r="J1543" i="6" s="1"/>
  <c r="I1544" i="6"/>
  <c r="J1544" i="6" s="1"/>
  <c r="I1545" i="6"/>
  <c r="J1545" i="6" s="1"/>
  <c r="I1546" i="6"/>
  <c r="J1546" i="6" s="1"/>
  <c r="I1547" i="6"/>
  <c r="J1547" i="6" s="1"/>
  <c r="I1548" i="6"/>
  <c r="J1548" i="6" s="1"/>
  <c r="I1549" i="6"/>
  <c r="J1549" i="6" s="1"/>
  <c r="I1550" i="6"/>
  <c r="J1550" i="6" s="1"/>
  <c r="I1551" i="6"/>
  <c r="J1551" i="6" s="1"/>
  <c r="I1552" i="6"/>
  <c r="J1552" i="6" s="1"/>
  <c r="I1553" i="6"/>
  <c r="J1553" i="6" s="1"/>
  <c r="I1554" i="6"/>
  <c r="J1554" i="6" s="1"/>
  <c r="I1555" i="6"/>
  <c r="J1555" i="6" s="1"/>
  <c r="I1556" i="6"/>
  <c r="J1556" i="6" s="1"/>
  <c r="I1557" i="6"/>
  <c r="J1557" i="6" s="1"/>
  <c r="I1558" i="6"/>
  <c r="J1558" i="6" s="1"/>
  <c r="I1559" i="6"/>
  <c r="J1559" i="6" s="1"/>
  <c r="I1560" i="6"/>
  <c r="J1560" i="6" s="1"/>
  <c r="I1561" i="6"/>
  <c r="J1561" i="6" s="1"/>
  <c r="I1562" i="6"/>
  <c r="J1562" i="6" s="1"/>
  <c r="I1563" i="6"/>
  <c r="J1563" i="6" s="1"/>
  <c r="I1564" i="6"/>
  <c r="J1564" i="6" s="1"/>
  <c r="I1565" i="6"/>
  <c r="J1565" i="6" s="1"/>
  <c r="I1566" i="6"/>
  <c r="J1566" i="6" s="1"/>
  <c r="I1567" i="6"/>
  <c r="J1567" i="6" s="1"/>
  <c r="I1568" i="6"/>
  <c r="J1568" i="6" s="1"/>
  <c r="I1569" i="6"/>
  <c r="J1569" i="6" s="1"/>
  <c r="I1570" i="6"/>
  <c r="J1570" i="6" s="1"/>
  <c r="I1571" i="6"/>
  <c r="J1571" i="6" s="1"/>
  <c r="I1572" i="6"/>
  <c r="J1572" i="6" s="1"/>
  <c r="I1573" i="6"/>
  <c r="J1573" i="6" s="1"/>
  <c r="I1574" i="6"/>
  <c r="J1574" i="6" s="1"/>
  <c r="I1575" i="6"/>
  <c r="J1575" i="6" s="1"/>
  <c r="I1576" i="6"/>
  <c r="J1576" i="6" s="1"/>
  <c r="I1577" i="6"/>
  <c r="J1577" i="6" s="1"/>
  <c r="I1578" i="6"/>
  <c r="J1578" i="6" s="1"/>
  <c r="I1579" i="6"/>
  <c r="J1579" i="6" s="1"/>
  <c r="I1580" i="6"/>
  <c r="J1580" i="6" s="1"/>
  <c r="I1581" i="6"/>
  <c r="J1581" i="6" s="1"/>
  <c r="I1582" i="6"/>
  <c r="J1582" i="6" s="1"/>
  <c r="I1583" i="6"/>
  <c r="J1583" i="6" s="1"/>
  <c r="I1584" i="6"/>
  <c r="J1584" i="6" s="1"/>
  <c r="I1585" i="6"/>
  <c r="J1585" i="6" s="1"/>
  <c r="I1586" i="6"/>
  <c r="J1586" i="6" s="1"/>
  <c r="I1587" i="6"/>
  <c r="J1587" i="6" s="1"/>
  <c r="I1588" i="6"/>
  <c r="J1588" i="6" s="1"/>
  <c r="I1589" i="6"/>
  <c r="J1589" i="6" s="1"/>
  <c r="I1590" i="6"/>
  <c r="J1590" i="6" s="1"/>
  <c r="I1591" i="6"/>
  <c r="J1591" i="6" s="1"/>
  <c r="I1592" i="6"/>
  <c r="J1592" i="6" s="1"/>
  <c r="I1593" i="6"/>
  <c r="J1593" i="6" s="1"/>
  <c r="I1594" i="6"/>
  <c r="J1594" i="6" s="1"/>
  <c r="I1595" i="6"/>
  <c r="J1595" i="6" s="1"/>
  <c r="I1596" i="6"/>
  <c r="J1596" i="6" s="1"/>
  <c r="I1597" i="6"/>
  <c r="J1597" i="6" s="1"/>
  <c r="I1598" i="6"/>
  <c r="J1598" i="6" s="1"/>
  <c r="I1599" i="6"/>
  <c r="J1599" i="6" s="1"/>
  <c r="I1600" i="6"/>
  <c r="J1600" i="6" s="1"/>
  <c r="I1601" i="6"/>
  <c r="J1601" i="6" s="1"/>
  <c r="I1602" i="6"/>
  <c r="J1602" i="6" s="1"/>
  <c r="I1603" i="6"/>
  <c r="J1603" i="6" s="1"/>
  <c r="I1604" i="6"/>
  <c r="J1604" i="6" s="1"/>
  <c r="I1605" i="6"/>
  <c r="J1605" i="6" s="1"/>
  <c r="I1606" i="6"/>
  <c r="J1606" i="6" s="1"/>
  <c r="I1607" i="6"/>
  <c r="J1607" i="6" s="1"/>
  <c r="I1608" i="6"/>
  <c r="J1608" i="6" s="1"/>
  <c r="I1609" i="6"/>
  <c r="J1609" i="6" s="1"/>
  <c r="I1610" i="6"/>
  <c r="J1610" i="6" s="1"/>
  <c r="I1611" i="6"/>
  <c r="J1611" i="6" s="1"/>
  <c r="I1612" i="6"/>
  <c r="J1612" i="6" s="1"/>
  <c r="I1613" i="6"/>
  <c r="J1613" i="6" s="1"/>
  <c r="I1614" i="6"/>
  <c r="J1614" i="6" s="1"/>
  <c r="I1615" i="6"/>
  <c r="J1615" i="6" s="1"/>
  <c r="I1616" i="6"/>
  <c r="J1616" i="6" s="1"/>
  <c r="I1617" i="6"/>
  <c r="J1617" i="6" s="1"/>
  <c r="I1618" i="6"/>
  <c r="J1618" i="6" s="1"/>
  <c r="I1619" i="6"/>
  <c r="J1619" i="6" s="1"/>
  <c r="I1620" i="6"/>
  <c r="J1620" i="6" s="1"/>
  <c r="I1621" i="6"/>
  <c r="J1621" i="6" s="1"/>
  <c r="I1622" i="6"/>
  <c r="J1622" i="6" s="1"/>
  <c r="I1623" i="6"/>
  <c r="J1623" i="6" s="1"/>
  <c r="I1624" i="6"/>
  <c r="J1624" i="6" s="1"/>
  <c r="I1625" i="6"/>
  <c r="J1625" i="6" s="1"/>
  <c r="I1626" i="6"/>
  <c r="J1626" i="6" s="1"/>
  <c r="I1627" i="6"/>
  <c r="J1627" i="6" s="1"/>
  <c r="I1628" i="6"/>
  <c r="J1628" i="6" s="1"/>
  <c r="I1629" i="6"/>
  <c r="J1629" i="6" s="1"/>
  <c r="I1630" i="6"/>
  <c r="J1630" i="6" s="1"/>
  <c r="I1631" i="6"/>
  <c r="J1631" i="6" s="1"/>
  <c r="I1632" i="6"/>
  <c r="J1632" i="6" s="1"/>
  <c r="I1633" i="6"/>
  <c r="J1633" i="6" s="1"/>
  <c r="I1634" i="6"/>
  <c r="J1634" i="6" s="1"/>
  <c r="I1635" i="6"/>
  <c r="J1635" i="6" s="1"/>
  <c r="I1636" i="6"/>
  <c r="J1636" i="6" s="1"/>
  <c r="I1637" i="6"/>
  <c r="J1637" i="6" s="1"/>
  <c r="I1638" i="6"/>
  <c r="J1638" i="6" s="1"/>
  <c r="I1639" i="6"/>
  <c r="J1639" i="6" s="1"/>
  <c r="I1640" i="6"/>
  <c r="J1640" i="6" s="1"/>
  <c r="I1641" i="6"/>
  <c r="J1641" i="6" s="1"/>
  <c r="I1642" i="6"/>
  <c r="J1642" i="6" s="1"/>
  <c r="I1643" i="6"/>
  <c r="J1643" i="6" s="1"/>
  <c r="I1644" i="6"/>
  <c r="J1644" i="6" s="1"/>
  <c r="I1645" i="6"/>
  <c r="J1645" i="6" s="1"/>
  <c r="I1646" i="6"/>
  <c r="J1646" i="6" s="1"/>
  <c r="I1647" i="6"/>
  <c r="J1647" i="6" s="1"/>
  <c r="I1648" i="6"/>
  <c r="J1648" i="6" s="1"/>
  <c r="I1649" i="6"/>
  <c r="J1649" i="6" s="1"/>
  <c r="I1650" i="6"/>
  <c r="J1650" i="6" s="1"/>
  <c r="I1651" i="6"/>
  <c r="J1651" i="6" s="1"/>
  <c r="I1652" i="6"/>
  <c r="J1652" i="6" s="1"/>
  <c r="I1653" i="6"/>
  <c r="J1653" i="6" s="1"/>
  <c r="I1654" i="6"/>
  <c r="J1654" i="6" s="1"/>
  <c r="I1655" i="6"/>
  <c r="J1655" i="6" s="1"/>
  <c r="I1656" i="6"/>
  <c r="J1656" i="6" s="1"/>
  <c r="I1657" i="6"/>
  <c r="J1657" i="6" s="1"/>
  <c r="I1658" i="6"/>
  <c r="J1658" i="6" s="1"/>
  <c r="I1659" i="6"/>
  <c r="J1659" i="6" s="1"/>
  <c r="I1660" i="6"/>
  <c r="J1660" i="6" s="1"/>
  <c r="I1661" i="6"/>
  <c r="J1661" i="6" s="1"/>
  <c r="I1662" i="6"/>
  <c r="J1662" i="6" s="1"/>
  <c r="I1663" i="6"/>
  <c r="J1663" i="6" s="1"/>
  <c r="I1664" i="6"/>
  <c r="J1664" i="6" s="1"/>
  <c r="I1665" i="6"/>
  <c r="J1665" i="6" s="1"/>
  <c r="I1666" i="6"/>
  <c r="J1666" i="6" s="1"/>
  <c r="I1667" i="6"/>
  <c r="J1667" i="6" s="1"/>
  <c r="I1668" i="6"/>
  <c r="J1668" i="6" s="1"/>
  <c r="I1669" i="6"/>
  <c r="J1669" i="6" s="1"/>
  <c r="I1670" i="6"/>
  <c r="J1670" i="6" s="1"/>
  <c r="I1671" i="6"/>
  <c r="J1671" i="6" s="1"/>
  <c r="I1672" i="6"/>
  <c r="J1672" i="6" s="1"/>
  <c r="I1673" i="6"/>
  <c r="J1673" i="6" s="1"/>
  <c r="I1674" i="6"/>
  <c r="J1674" i="6" s="1"/>
  <c r="I1675" i="6"/>
  <c r="J1675" i="6" s="1"/>
  <c r="I1676" i="6"/>
  <c r="J1676" i="6" s="1"/>
  <c r="I1490" i="6"/>
  <c r="J1490" i="6" s="1"/>
  <c r="I1677" i="6"/>
  <c r="J1677" i="6" s="1"/>
  <c r="I1678" i="6"/>
  <c r="J1678" i="6" s="1"/>
  <c r="I1679" i="6"/>
  <c r="J1679" i="6" s="1"/>
  <c r="I1680" i="6"/>
  <c r="J1680" i="6" s="1"/>
  <c r="I1681" i="6"/>
  <c r="J1681" i="6" s="1"/>
  <c r="I1682" i="6"/>
  <c r="J1682" i="6" s="1"/>
  <c r="I1683" i="6"/>
  <c r="J1683" i="6" s="1"/>
  <c r="I1684" i="6"/>
  <c r="J1684" i="6" s="1"/>
  <c r="I1685" i="6"/>
  <c r="J1685" i="6" s="1"/>
  <c r="I1686" i="6"/>
  <c r="J1686" i="6" s="1"/>
  <c r="I1687" i="6"/>
  <c r="J1687" i="6" s="1"/>
  <c r="I1688" i="6"/>
  <c r="J1688" i="6" s="1"/>
  <c r="I1689" i="6"/>
  <c r="J1689" i="6" s="1"/>
  <c r="I1690" i="6"/>
  <c r="J1690" i="6" s="1"/>
  <c r="I1691" i="6"/>
  <c r="J1691" i="6" s="1"/>
  <c r="I1692" i="6"/>
  <c r="J1692" i="6" s="1"/>
  <c r="I1693" i="6"/>
  <c r="J1693" i="6" s="1"/>
  <c r="I1694" i="6"/>
  <c r="J1694" i="6" s="1"/>
  <c r="I1695" i="6"/>
  <c r="J1695" i="6" s="1"/>
  <c r="I1696" i="6"/>
  <c r="J1696" i="6" s="1"/>
  <c r="I1697" i="6"/>
  <c r="J1697" i="6" s="1"/>
  <c r="I1698" i="6"/>
  <c r="J1698" i="6" s="1"/>
  <c r="I1699" i="6"/>
  <c r="J1699" i="6" s="1"/>
  <c r="I1700" i="6"/>
  <c r="J1700" i="6" s="1"/>
  <c r="I1701" i="6"/>
  <c r="J1701" i="6" s="1"/>
  <c r="I1702" i="6"/>
  <c r="J1702" i="6" s="1"/>
  <c r="I1703" i="6"/>
  <c r="J1703" i="6" s="1"/>
  <c r="I1704" i="6"/>
  <c r="J1704" i="6" s="1"/>
  <c r="I1705" i="6"/>
  <c r="J1705" i="6" s="1"/>
  <c r="I1706" i="6"/>
  <c r="J1706" i="6" s="1"/>
  <c r="I1707" i="6"/>
  <c r="J1707" i="6" s="1"/>
  <c r="I1708" i="6"/>
  <c r="J1708" i="6" s="1"/>
  <c r="I1709" i="6"/>
  <c r="J1709" i="6" s="1"/>
  <c r="I1710" i="6"/>
  <c r="J1710" i="6" s="1"/>
  <c r="I1711" i="6"/>
  <c r="J1711" i="6" s="1"/>
  <c r="I1712" i="6"/>
  <c r="J1712" i="6" s="1"/>
  <c r="I1713" i="6"/>
  <c r="J1713" i="6" s="1"/>
  <c r="I1714" i="6"/>
  <c r="J1714" i="6" s="1"/>
  <c r="I1715" i="6"/>
  <c r="J1715" i="6" s="1"/>
  <c r="I1716" i="6"/>
  <c r="J1716" i="6" s="1"/>
  <c r="I1717" i="6"/>
  <c r="J1717" i="6" s="1"/>
  <c r="I1719" i="6"/>
  <c r="J1719" i="6" s="1"/>
  <c r="I1720" i="6"/>
  <c r="J1720" i="6" s="1"/>
  <c r="I1721" i="6"/>
  <c r="J1721" i="6" s="1"/>
  <c r="I1722" i="6"/>
  <c r="J1722" i="6" s="1"/>
  <c r="I1723" i="6"/>
  <c r="J1723" i="6" s="1"/>
  <c r="I1724" i="6"/>
  <c r="J1724" i="6" s="1"/>
  <c r="I1725" i="6"/>
  <c r="J1725" i="6" s="1"/>
  <c r="I1726" i="6"/>
  <c r="J1726" i="6" s="1"/>
  <c r="I1727" i="6"/>
  <c r="J1727" i="6" s="1"/>
  <c r="I1728" i="6"/>
  <c r="J1728" i="6" s="1"/>
  <c r="I1729" i="6"/>
  <c r="J1729" i="6" s="1"/>
  <c r="I1730" i="6"/>
  <c r="J1730" i="6" s="1"/>
  <c r="I1731" i="6"/>
  <c r="J1731" i="6" s="1"/>
  <c r="I1732" i="6"/>
  <c r="J1732" i="6" s="1"/>
  <c r="I1733" i="6"/>
  <c r="J1733" i="6" s="1"/>
  <c r="I1734" i="6"/>
  <c r="J1734" i="6" s="1"/>
  <c r="I1735" i="6"/>
  <c r="J1735" i="6" s="1"/>
  <c r="I1736" i="6"/>
  <c r="J1736" i="6" s="1"/>
  <c r="I1737" i="6"/>
  <c r="J1737" i="6" s="1"/>
  <c r="I1738" i="6"/>
  <c r="J1738" i="6" s="1"/>
  <c r="I1739" i="6"/>
  <c r="J1739" i="6" s="1"/>
  <c r="I1740" i="6"/>
  <c r="J1740" i="6" s="1"/>
  <c r="I1741" i="6"/>
  <c r="J1741" i="6" s="1"/>
  <c r="I1742" i="6"/>
  <c r="J1742" i="6" s="1"/>
  <c r="I1743" i="6"/>
  <c r="J1743" i="6" s="1"/>
  <c r="I1744" i="6"/>
  <c r="J1744" i="6" s="1"/>
  <c r="I1745" i="6"/>
  <c r="J1745" i="6" s="1"/>
  <c r="I1746" i="6"/>
  <c r="J1746" i="6" s="1"/>
  <c r="I1747" i="6"/>
  <c r="J1747" i="6" s="1"/>
  <c r="I1748" i="6"/>
  <c r="J1748" i="6" s="1"/>
  <c r="I1749" i="6"/>
  <c r="J1749" i="6" s="1"/>
  <c r="I1750" i="6"/>
  <c r="J1750" i="6" s="1"/>
  <c r="I1751" i="6"/>
  <c r="J1751" i="6" s="1"/>
  <c r="I1752" i="6"/>
  <c r="J1752" i="6" s="1"/>
  <c r="I1753" i="6"/>
  <c r="J1753" i="6" s="1"/>
  <c r="I1754" i="6"/>
  <c r="J1754" i="6" s="1"/>
  <c r="I1755" i="6"/>
  <c r="J1755" i="6" s="1"/>
  <c r="I1756" i="6"/>
  <c r="J1756" i="6" s="1"/>
  <c r="I1757" i="6"/>
  <c r="J1757" i="6" s="1"/>
  <c r="I1758" i="6"/>
  <c r="J1758" i="6" s="1"/>
  <c r="I1759" i="6"/>
  <c r="J1759" i="6" s="1"/>
  <c r="I1760" i="6"/>
  <c r="J1760" i="6" s="1"/>
  <c r="I1761" i="6"/>
  <c r="J1761" i="6" s="1"/>
  <c r="I1762" i="6"/>
  <c r="J1762" i="6" s="1"/>
  <c r="I1763" i="6"/>
  <c r="J1763" i="6" s="1"/>
  <c r="I1764" i="6"/>
  <c r="J1764" i="6" s="1"/>
  <c r="I1765" i="6"/>
  <c r="J1765" i="6" s="1"/>
  <c r="I1766" i="6"/>
  <c r="J1766" i="6" s="1"/>
  <c r="I1767" i="6"/>
  <c r="J1767" i="6" s="1"/>
  <c r="I1768" i="6"/>
  <c r="J1768" i="6" s="1"/>
  <c r="I1769" i="6"/>
  <c r="J1769" i="6" s="1"/>
  <c r="I1770" i="6"/>
  <c r="J1770" i="6" s="1"/>
  <c r="I1771" i="6"/>
  <c r="J1771" i="6" s="1"/>
  <c r="I1772" i="6"/>
  <c r="J1772" i="6" s="1"/>
  <c r="I1773" i="6"/>
  <c r="J1773" i="6" s="1"/>
  <c r="I1774" i="6"/>
  <c r="J1774" i="6" s="1"/>
  <c r="I1775" i="6"/>
  <c r="J1775" i="6" s="1"/>
  <c r="I1776" i="6"/>
  <c r="J1776" i="6" s="1"/>
  <c r="I1777" i="6"/>
  <c r="J1777" i="6" s="1"/>
  <c r="I1778" i="6"/>
  <c r="J1778" i="6" s="1"/>
  <c r="I1779" i="6"/>
  <c r="J1779" i="6" s="1"/>
  <c r="I1780" i="6"/>
  <c r="J1780" i="6" s="1"/>
  <c r="I1781" i="6"/>
  <c r="J1781" i="6" s="1"/>
  <c r="I1782" i="6"/>
  <c r="J1782" i="6" s="1"/>
  <c r="I1783" i="6"/>
  <c r="J1783" i="6" s="1"/>
  <c r="I1784" i="6"/>
  <c r="J1784" i="6" s="1"/>
  <c r="I1785" i="6"/>
  <c r="J1785" i="6" s="1"/>
  <c r="I1786" i="6"/>
  <c r="J1786" i="6" s="1"/>
  <c r="I1787" i="6"/>
  <c r="J1787" i="6" s="1"/>
  <c r="I1788" i="6"/>
  <c r="J1788" i="6" s="1"/>
  <c r="I1789" i="6"/>
  <c r="J1789" i="6" s="1"/>
  <c r="I1790" i="6"/>
  <c r="J1790" i="6" s="1"/>
  <c r="I1791" i="6"/>
  <c r="J1791" i="6" s="1"/>
  <c r="I1792" i="6"/>
  <c r="J1792" i="6" s="1"/>
  <c r="I1793" i="6"/>
  <c r="J1793" i="6" s="1"/>
  <c r="I1794" i="6"/>
  <c r="J1794" i="6" s="1"/>
  <c r="I1795" i="6"/>
  <c r="J1795" i="6" s="1"/>
  <c r="I1796" i="6"/>
  <c r="J1796" i="6" s="1"/>
  <c r="I1797" i="6"/>
  <c r="J1797" i="6" s="1"/>
  <c r="I1798" i="6"/>
  <c r="J1798" i="6" s="1"/>
  <c r="I1799" i="6"/>
  <c r="J1799" i="6" s="1"/>
  <c r="I1800" i="6"/>
  <c r="J1800" i="6" s="1"/>
  <c r="I1801" i="6"/>
  <c r="J1801" i="6" s="1"/>
  <c r="I1802" i="6"/>
  <c r="J1802" i="6" s="1"/>
  <c r="I1803" i="6"/>
  <c r="J1803" i="6" s="1"/>
  <c r="I1804" i="6"/>
  <c r="J1804" i="6" s="1"/>
  <c r="I1805" i="6"/>
  <c r="J1805" i="6" s="1"/>
  <c r="I1806" i="6"/>
  <c r="J1806" i="6" s="1"/>
  <c r="I1807" i="6"/>
  <c r="J1807" i="6" s="1"/>
  <c r="I465" i="6"/>
  <c r="J465" i="6" s="1"/>
  <c r="I466" i="6"/>
  <c r="J466" i="6" s="1"/>
  <c r="I467" i="6"/>
  <c r="J467" i="6" s="1"/>
  <c r="I468" i="6"/>
  <c r="J468" i="6" s="1"/>
  <c r="I469" i="6"/>
  <c r="J469" i="6" s="1"/>
  <c r="I470" i="6"/>
  <c r="J470" i="6" s="1"/>
  <c r="I471" i="6"/>
  <c r="J471" i="6" s="1"/>
  <c r="I472" i="6"/>
  <c r="J472" i="6" s="1"/>
  <c r="I473" i="6"/>
  <c r="J473" i="6" s="1"/>
  <c r="I474" i="6"/>
  <c r="J474" i="6" s="1"/>
  <c r="I475" i="6"/>
  <c r="J475" i="6" s="1"/>
  <c r="I476" i="6"/>
  <c r="J476" i="6" s="1"/>
  <c r="I477" i="6"/>
  <c r="J477" i="6" s="1"/>
  <c r="I478" i="6"/>
  <c r="J478" i="6" s="1"/>
  <c r="I479" i="6"/>
  <c r="J479" i="6" s="1"/>
  <c r="I480" i="6"/>
  <c r="J480" i="6" s="1"/>
  <c r="I481" i="6"/>
  <c r="J481" i="6" s="1"/>
  <c r="I482" i="6"/>
  <c r="J482" i="6" s="1"/>
  <c r="I483" i="6"/>
  <c r="J483" i="6" s="1"/>
  <c r="I484" i="6"/>
  <c r="J484" i="6" s="1"/>
  <c r="I485" i="6"/>
  <c r="J485" i="6" s="1"/>
  <c r="I486" i="6"/>
  <c r="J486" i="6" s="1"/>
  <c r="I487" i="6"/>
  <c r="J487" i="6" s="1"/>
  <c r="I488" i="6"/>
  <c r="J488" i="6" s="1"/>
  <c r="I489" i="6"/>
  <c r="J489" i="6" s="1"/>
  <c r="I490" i="6"/>
  <c r="J490" i="6" s="1"/>
  <c r="I491" i="6"/>
  <c r="J491" i="6" s="1"/>
  <c r="I492" i="6"/>
  <c r="J492" i="6" s="1"/>
  <c r="I493" i="6"/>
  <c r="J493" i="6" s="1"/>
  <c r="I494" i="6"/>
  <c r="J494" i="6" s="1"/>
  <c r="I495" i="6"/>
  <c r="J495" i="6" s="1"/>
  <c r="I496" i="6"/>
  <c r="J496" i="6" s="1"/>
  <c r="I497" i="6"/>
  <c r="J497" i="6" s="1"/>
  <c r="I498" i="6"/>
  <c r="J498" i="6" s="1"/>
  <c r="I499" i="6"/>
  <c r="J499" i="6" s="1"/>
  <c r="I500" i="6"/>
  <c r="J500" i="6" s="1"/>
  <c r="I501" i="6"/>
  <c r="J501" i="6" s="1"/>
  <c r="I502" i="6"/>
  <c r="J502" i="6" s="1"/>
  <c r="I503" i="6"/>
  <c r="J503" i="6" s="1"/>
  <c r="I504" i="6"/>
  <c r="J504" i="6" s="1"/>
  <c r="I505" i="6"/>
  <c r="J505" i="6" s="1"/>
  <c r="I506" i="6"/>
  <c r="J506" i="6" s="1"/>
  <c r="I507" i="6"/>
  <c r="J507" i="6" s="1"/>
  <c r="I508" i="6"/>
  <c r="J508" i="6" s="1"/>
  <c r="I509" i="6"/>
  <c r="J509" i="6" s="1"/>
  <c r="I510" i="6"/>
  <c r="J510" i="6" s="1"/>
  <c r="I511" i="6"/>
  <c r="J511" i="6" s="1"/>
  <c r="I512" i="6"/>
  <c r="J512" i="6" s="1"/>
  <c r="I513" i="6"/>
  <c r="J513" i="6" s="1"/>
  <c r="I514" i="6"/>
  <c r="J514" i="6" s="1"/>
  <c r="I515" i="6"/>
  <c r="J515" i="6" s="1"/>
  <c r="I516" i="6"/>
  <c r="J516" i="6" s="1"/>
  <c r="I517" i="6"/>
  <c r="J517" i="6" s="1"/>
  <c r="I518" i="6"/>
  <c r="J518" i="6" s="1"/>
  <c r="I519" i="6"/>
  <c r="J519" i="6" s="1"/>
  <c r="I520" i="6"/>
  <c r="J520" i="6" s="1"/>
  <c r="I521" i="6"/>
  <c r="J521" i="6" s="1"/>
  <c r="I522" i="6"/>
  <c r="J522" i="6" s="1"/>
  <c r="I523" i="6"/>
  <c r="J523" i="6" s="1"/>
  <c r="I524" i="6"/>
  <c r="J524" i="6" s="1"/>
  <c r="I525" i="6"/>
  <c r="J525" i="6" s="1"/>
  <c r="I526" i="6"/>
  <c r="J526" i="6" s="1"/>
  <c r="I527" i="6"/>
  <c r="J527" i="6" s="1"/>
  <c r="I528" i="6"/>
  <c r="J528" i="6" s="1"/>
  <c r="I529" i="6"/>
  <c r="J529" i="6" s="1"/>
  <c r="I530" i="6"/>
  <c r="J530" i="6" s="1"/>
  <c r="I531" i="6"/>
  <c r="J531" i="6" s="1"/>
  <c r="I532" i="6"/>
  <c r="J532" i="6" s="1"/>
  <c r="I533" i="6"/>
  <c r="J533" i="6" s="1"/>
  <c r="I534" i="6"/>
  <c r="J534" i="6" s="1"/>
  <c r="I535" i="6"/>
  <c r="J535" i="6" s="1"/>
  <c r="I536" i="6"/>
  <c r="J536" i="6" s="1"/>
  <c r="I537" i="6"/>
  <c r="J537" i="6" s="1"/>
  <c r="I538" i="6"/>
  <c r="J538" i="6" s="1"/>
  <c r="I539" i="6"/>
  <c r="J539" i="6" s="1"/>
  <c r="I540" i="6"/>
  <c r="J540" i="6" s="1"/>
  <c r="I541" i="6"/>
  <c r="J541" i="6" s="1"/>
  <c r="I542" i="6"/>
  <c r="J542" i="6" s="1"/>
  <c r="I543" i="6"/>
  <c r="J543" i="6" s="1"/>
  <c r="I544" i="6"/>
  <c r="J544" i="6" s="1"/>
  <c r="I545" i="6"/>
  <c r="J545" i="6" s="1"/>
  <c r="I546" i="6"/>
  <c r="J546" i="6" s="1"/>
  <c r="I547" i="6"/>
  <c r="J547" i="6" s="1"/>
  <c r="I548" i="6"/>
  <c r="J548" i="6" s="1"/>
  <c r="I549" i="6"/>
  <c r="J549" i="6" s="1"/>
  <c r="I550" i="6"/>
  <c r="J550" i="6" s="1"/>
  <c r="I551" i="6"/>
  <c r="J551" i="6" s="1"/>
  <c r="I552" i="6"/>
  <c r="J552" i="6" s="1"/>
  <c r="I553" i="6"/>
  <c r="J553" i="6" s="1"/>
  <c r="I554" i="6"/>
  <c r="J554" i="6" s="1"/>
  <c r="I555" i="6"/>
  <c r="J555" i="6" s="1"/>
  <c r="I556" i="6"/>
  <c r="J556" i="6" s="1"/>
  <c r="I557" i="6"/>
  <c r="J557" i="6" s="1"/>
  <c r="I558" i="6"/>
  <c r="J558" i="6" s="1"/>
  <c r="I559" i="6"/>
  <c r="J559" i="6" s="1"/>
  <c r="I560" i="6"/>
  <c r="J560" i="6" s="1"/>
  <c r="I561" i="6"/>
  <c r="J561" i="6" s="1"/>
  <c r="I562" i="6"/>
  <c r="J562" i="6" s="1"/>
  <c r="I563" i="6"/>
  <c r="J563" i="6" s="1"/>
  <c r="I564" i="6"/>
  <c r="J564" i="6" s="1"/>
  <c r="I565" i="6"/>
  <c r="J565" i="6" s="1"/>
  <c r="I566" i="6"/>
  <c r="J566" i="6" s="1"/>
  <c r="I567" i="6"/>
  <c r="J567" i="6" s="1"/>
  <c r="I568" i="6"/>
  <c r="J568" i="6" s="1"/>
  <c r="I569" i="6"/>
  <c r="J569" i="6" s="1"/>
  <c r="I570" i="6"/>
  <c r="J570" i="6" s="1"/>
  <c r="I571" i="6"/>
  <c r="J571" i="6" s="1"/>
  <c r="I572" i="6"/>
  <c r="J572" i="6" s="1"/>
  <c r="I573" i="6"/>
  <c r="J573" i="6" s="1"/>
  <c r="I574" i="6"/>
  <c r="J574" i="6" s="1"/>
  <c r="I575" i="6"/>
  <c r="J575" i="6" s="1"/>
  <c r="I576" i="6"/>
  <c r="J576" i="6" s="1"/>
  <c r="I577" i="6"/>
  <c r="J577" i="6" s="1"/>
  <c r="I578" i="6"/>
  <c r="J578" i="6" s="1"/>
  <c r="I579" i="6"/>
  <c r="J579" i="6" s="1"/>
  <c r="I580" i="6"/>
  <c r="J580" i="6" s="1"/>
  <c r="I581" i="6"/>
  <c r="J581" i="6" s="1"/>
  <c r="I582" i="6"/>
  <c r="J582" i="6" s="1"/>
  <c r="I583" i="6"/>
  <c r="J583" i="6" s="1"/>
  <c r="I584" i="6"/>
  <c r="J584" i="6" s="1"/>
  <c r="I585" i="6"/>
  <c r="J585" i="6" s="1"/>
  <c r="I586" i="6"/>
  <c r="J586" i="6" s="1"/>
  <c r="I587" i="6"/>
  <c r="J587" i="6" s="1"/>
  <c r="I588" i="6"/>
  <c r="J588" i="6" s="1"/>
  <c r="I589" i="6"/>
  <c r="J589" i="6" s="1"/>
  <c r="I590" i="6"/>
  <c r="J590" i="6" s="1"/>
  <c r="I591" i="6"/>
  <c r="J591" i="6" s="1"/>
  <c r="I592" i="6"/>
  <c r="J592" i="6" s="1"/>
  <c r="I593" i="6"/>
  <c r="J593" i="6" s="1"/>
  <c r="I594" i="6"/>
  <c r="J594" i="6" s="1"/>
  <c r="I595" i="6"/>
  <c r="J595" i="6" s="1"/>
  <c r="I596" i="6"/>
  <c r="J596" i="6" s="1"/>
  <c r="I597" i="6"/>
  <c r="J597" i="6" s="1"/>
  <c r="I598" i="6"/>
  <c r="J598" i="6" s="1"/>
  <c r="I599" i="6"/>
  <c r="J599" i="6" s="1"/>
  <c r="I600" i="6"/>
  <c r="J600" i="6" s="1"/>
  <c r="I601" i="6"/>
  <c r="J601" i="6" s="1"/>
  <c r="I602" i="6"/>
  <c r="J602" i="6" s="1"/>
  <c r="I603" i="6"/>
  <c r="J603" i="6" s="1"/>
  <c r="I604" i="6"/>
  <c r="J604" i="6" s="1"/>
  <c r="I605" i="6"/>
  <c r="J605" i="6" s="1"/>
  <c r="I606" i="6"/>
  <c r="J606" i="6" s="1"/>
  <c r="I607" i="6"/>
  <c r="J607" i="6" s="1"/>
  <c r="I608" i="6"/>
  <c r="J608" i="6" s="1"/>
  <c r="I609" i="6"/>
  <c r="J609" i="6" s="1"/>
  <c r="I610" i="6"/>
  <c r="J610" i="6" s="1"/>
  <c r="I611" i="6"/>
  <c r="J611" i="6" s="1"/>
  <c r="I612" i="6"/>
  <c r="J612" i="6" s="1"/>
  <c r="I613" i="6"/>
  <c r="J613" i="6" s="1"/>
  <c r="I614" i="6"/>
  <c r="J614" i="6" s="1"/>
  <c r="I615" i="6"/>
  <c r="J615" i="6" s="1"/>
  <c r="I616" i="6"/>
  <c r="J616" i="6" s="1"/>
  <c r="I617" i="6"/>
  <c r="J617" i="6" s="1"/>
  <c r="I618" i="6"/>
  <c r="J618" i="6" s="1"/>
  <c r="I619" i="6"/>
  <c r="J619" i="6" s="1"/>
  <c r="I620" i="6"/>
  <c r="J620" i="6" s="1"/>
  <c r="I621" i="6"/>
  <c r="J621" i="6" s="1"/>
  <c r="I622" i="6"/>
  <c r="J622" i="6" s="1"/>
  <c r="I623" i="6"/>
  <c r="J623" i="6" s="1"/>
  <c r="I624" i="6"/>
  <c r="J624" i="6" s="1"/>
  <c r="I625" i="6"/>
  <c r="J625" i="6" s="1"/>
  <c r="I626" i="6"/>
  <c r="J626" i="6" s="1"/>
  <c r="I627" i="6"/>
  <c r="J627" i="6" s="1"/>
  <c r="I628" i="6"/>
  <c r="J628" i="6" s="1"/>
  <c r="I629" i="6"/>
  <c r="J629" i="6" s="1"/>
  <c r="I630" i="6"/>
  <c r="J630" i="6" s="1"/>
  <c r="I631" i="6"/>
  <c r="J631" i="6" s="1"/>
  <c r="I632" i="6"/>
  <c r="J632" i="6" s="1"/>
  <c r="I633" i="6"/>
  <c r="J633" i="6" s="1"/>
  <c r="I634" i="6"/>
  <c r="J634" i="6" s="1"/>
  <c r="I635" i="6"/>
  <c r="J635" i="6" s="1"/>
  <c r="I636" i="6"/>
  <c r="J636" i="6" s="1"/>
  <c r="I637" i="6"/>
  <c r="J637" i="6" s="1"/>
  <c r="I638" i="6"/>
  <c r="J638" i="6" s="1"/>
  <c r="I639" i="6"/>
  <c r="J639" i="6" s="1"/>
  <c r="I640" i="6"/>
  <c r="J640" i="6" s="1"/>
  <c r="I641" i="6"/>
  <c r="J641" i="6" s="1"/>
  <c r="I642" i="6"/>
  <c r="J642" i="6" s="1"/>
  <c r="I643" i="6"/>
  <c r="J643" i="6" s="1"/>
  <c r="I644" i="6"/>
  <c r="J644" i="6" s="1"/>
  <c r="I645" i="6"/>
  <c r="J645" i="6" s="1"/>
  <c r="I646" i="6"/>
  <c r="J646" i="6" s="1"/>
  <c r="I647" i="6"/>
  <c r="J647" i="6" s="1"/>
  <c r="I648" i="6"/>
  <c r="J648" i="6" s="1"/>
  <c r="I649" i="6"/>
  <c r="J649" i="6" s="1"/>
  <c r="I650" i="6"/>
  <c r="J650" i="6" s="1"/>
  <c r="I651" i="6"/>
  <c r="J651" i="6" s="1"/>
  <c r="I652" i="6"/>
  <c r="J652" i="6" s="1"/>
  <c r="I653" i="6"/>
  <c r="J653" i="6" s="1"/>
  <c r="I654" i="6"/>
  <c r="J654" i="6" s="1"/>
  <c r="I655" i="6"/>
  <c r="J655" i="6" s="1"/>
  <c r="I656" i="6"/>
  <c r="J656" i="6" s="1"/>
  <c r="I657" i="6"/>
  <c r="J657" i="6" s="1"/>
  <c r="I658" i="6"/>
  <c r="J658" i="6" s="1"/>
  <c r="I659" i="6"/>
  <c r="J659" i="6" s="1"/>
  <c r="I660" i="6"/>
  <c r="J660" i="6" s="1"/>
  <c r="I661" i="6"/>
  <c r="J661" i="6" s="1"/>
  <c r="I662" i="6"/>
  <c r="J662" i="6" s="1"/>
  <c r="I663" i="6"/>
  <c r="J663" i="6" s="1"/>
  <c r="I664" i="6"/>
  <c r="J664" i="6" s="1"/>
  <c r="I665" i="6"/>
  <c r="J665" i="6" s="1"/>
  <c r="I666" i="6"/>
  <c r="J666" i="6" s="1"/>
  <c r="I667" i="6"/>
  <c r="J667" i="6" s="1"/>
  <c r="I668" i="6"/>
  <c r="J668" i="6" s="1"/>
  <c r="I669" i="6"/>
  <c r="J669" i="6" s="1"/>
  <c r="I670" i="6"/>
  <c r="J670" i="6" s="1"/>
  <c r="I671" i="6"/>
  <c r="J671" i="6" s="1"/>
  <c r="I672" i="6"/>
  <c r="J672" i="6" s="1"/>
  <c r="I673" i="6"/>
  <c r="J673" i="6" s="1"/>
  <c r="I674" i="6"/>
  <c r="J674" i="6" s="1"/>
  <c r="I675" i="6"/>
  <c r="J675" i="6" s="1"/>
  <c r="I676" i="6"/>
  <c r="J676" i="6" s="1"/>
  <c r="I677" i="6"/>
  <c r="J677" i="6" s="1"/>
  <c r="I678" i="6"/>
  <c r="J678" i="6" s="1"/>
  <c r="I679" i="6"/>
  <c r="J679" i="6" s="1"/>
  <c r="I680" i="6"/>
  <c r="J680" i="6" s="1"/>
  <c r="I681" i="6"/>
  <c r="J681" i="6" s="1"/>
  <c r="I682" i="6"/>
  <c r="J682" i="6" s="1"/>
  <c r="I683" i="6"/>
  <c r="J683" i="6" s="1"/>
  <c r="I684" i="6"/>
  <c r="J684" i="6" s="1"/>
  <c r="I685" i="6"/>
  <c r="J685" i="6" s="1"/>
  <c r="I686" i="6"/>
  <c r="J686" i="6" s="1"/>
  <c r="I687" i="6"/>
  <c r="J687" i="6" s="1"/>
  <c r="I688" i="6"/>
  <c r="J688" i="6" s="1"/>
  <c r="I689" i="6"/>
  <c r="J689" i="6" s="1"/>
  <c r="I690" i="6"/>
  <c r="J690" i="6" s="1"/>
  <c r="I691" i="6"/>
  <c r="J691" i="6" s="1"/>
  <c r="I692" i="6"/>
  <c r="J692" i="6" s="1"/>
  <c r="I693" i="6"/>
  <c r="J693" i="6" s="1"/>
  <c r="I694" i="6"/>
  <c r="J694" i="6" s="1"/>
  <c r="I695" i="6"/>
  <c r="J695" i="6" s="1"/>
  <c r="I696" i="6"/>
  <c r="J696" i="6" s="1"/>
  <c r="I697" i="6"/>
  <c r="J697" i="6" s="1"/>
  <c r="I698" i="6"/>
  <c r="J698" i="6" s="1"/>
  <c r="I699" i="6"/>
  <c r="J699" i="6" s="1"/>
  <c r="I700" i="6"/>
  <c r="J700" i="6" s="1"/>
  <c r="I701" i="6"/>
  <c r="J701" i="6" s="1"/>
  <c r="I702" i="6"/>
  <c r="J702" i="6" s="1"/>
  <c r="I703" i="6"/>
  <c r="J703" i="6" s="1"/>
  <c r="I704" i="6"/>
  <c r="J704" i="6" s="1"/>
  <c r="I705" i="6"/>
  <c r="J705" i="6" s="1"/>
  <c r="I706" i="6"/>
  <c r="J706" i="6" s="1"/>
  <c r="I707" i="6"/>
  <c r="J707" i="6" s="1"/>
  <c r="I708" i="6"/>
  <c r="J708" i="6" s="1"/>
  <c r="I709" i="6"/>
  <c r="J709" i="6" s="1"/>
  <c r="I710" i="6"/>
  <c r="J710" i="6" s="1"/>
  <c r="I711" i="6"/>
  <c r="J711" i="6" s="1"/>
  <c r="I712" i="6"/>
  <c r="J712" i="6" s="1"/>
  <c r="I713" i="6"/>
  <c r="J713" i="6" s="1"/>
  <c r="I714" i="6"/>
  <c r="J714" i="6" s="1"/>
  <c r="I715" i="6"/>
  <c r="J715" i="6" s="1"/>
  <c r="I716" i="6"/>
  <c r="J716" i="6" s="1"/>
  <c r="I717" i="6"/>
  <c r="J717" i="6" s="1"/>
  <c r="I718" i="6"/>
  <c r="J718" i="6" s="1"/>
  <c r="I719" i="6"/>
  <c r="J719" i="6" s="1"/>
  <c r="I720" i="6"/>
  <c r="J720" i="6" s="1"/>
  <c r="I721" i="6"/>
  <c r="J721" i="6" s="1"/>
  <c r="I722" i="6"/>
  <c r="J722" i="6" s="1"/>
  <c r="I723" i="6"/>
  <c r="J723" i="6" s="1"/>
  <c r="I724" i="6"/>
  <c r="J724" i="6" s="1"/>
  <c r="I725" i="6"/>
  <c r="J725" i="6" s="1"/>
  <c r="I726" i="6"/>
  <c r="J726" i="6" s="1"/>
  <c r="I727" i="6"/>
  <c r="J727" i="6" s="1"/>
  <c r="I728" i="6"/>
  <c r="J728" i="6" s="1"/>
  <c r="I729" i="6"/>
  <c r="J729" i="6" s="1"/>
  <c r="I730" i="6"/>
  <c r="J730" i="6" s="1"/>
  <c r="I731" i="6"/>
  <c r="J731" i="6" s="1"/>
  <c r="I732" i="6"/>
  <c r="J732" i="6" s="1"/>
  <c r="I733" i="6"/>
  <c r="J733" i="6" s="1"/>
  <c r="I734" i="6"/>
  <c r="J734" i="6" s="1"/>
  <c r="I735" i="6"/>
  <c r="J735" i="6" s="1"/>
  <c r="I736" i="6"/>
  <c r="J736" i="6" s="1"/>
  <c r="I737" i="6"/>
  <c r="J737" i="6" s="1"/>
  <c r="I738" i="6"/>
  <c r="J738" i="6" s="1"/>
  <c r="I739" i="6"/>
  <c r="J739" i="6" s="1"/>
  <c r="I740" i="6"/>
  <c r="J740" i="6" s="1"/>
  <c r="I741" i="6"/>
  <c r="J741" i="6" s="1"/>
  <c r="I742" i="6"/>
  <c r="J742" i="6" s="1"/>
  <c r="I743" i="6"/>
  <c r="J743" i="6" s="1"/>
  <c r="I744" i="6"/>
  <c r="J744" i="6" s="1"/>
  <c r="I745" i="6"/>
  <c r="J745" i="6" s="1"/>
  <c r="I746" i="6"/>
  <c r="J746" i="6" s="1"/>
  <c r="I1489" i="6"/>
  <c r="J1489" i="6" s="1"/>
  <c r="I747" i="6"/>
  <c r="J747" i="6" s="1"/>
  <c r="I748" i="6"/>
  <c r="J748" i="6" s="1"/>
  <c r="I749" i="6"/>
  <c r="J749" i="6" s="1"/>
  <c r="I750" i="6"/>
  <c r="J750" i="6" s="1"/>
  <c r="I751" i="6"/>
  <c r="J751" i="6" s="1"/>
  <c r="I752" i="6"/>
  <c r="J752" i="6" s="1"/>
  <c r="I753" i="6"/>
  <c r="J753" i="6" s="1"/>
  <c r="I754" i="6"/>
  <c r="J754" i="6" s="1"/>
  <c r="I755" i="6"/>
  <c r="J755" i="6" s="1"/>
  <c r="I756" i="6"/>
  <c r="J756" i="6" s="1"/>
  <c r="I757" i="6"/>
  <c r="J757" i="6" s="1"/>
  <c r="I758" i="6"/>
  <c r="J758" i="6" s="1"/>
  <c r="I759" i="6"/>
  <c r="J759" i="6" s="1"/>
  <c r="I760" i="6"/>
  <c r="J760" i="6" s="1"/>
  <c r="I761" i="6"/>
  <c r="J761" i="6" s="1"/>
  <c r="I762" i="6"/>
  <c r="J762" i="6" s="1"/>
  <c r="I763" i="6"/>
  <c r="J763" i="6" s="1"/>
  <c r="I764" i="6"/>
  <c r="J764" i="6" s="1"/>
  <c r="I765" i="6"/>
  <c r="J765" i="6" s="1"/>
  <c r="I766" i="6"/>
  <c r="J766" i="6" s="1"/>
  <c r="I767" i="6"/>
  <c r="J767" i="6" s="1"/>
  <c r="I768" i="6"/>
  <c r="J768" i="6" s="1"/>
  <c r="I769" i="6"/>
  <c r="J769" i="6" s="1"/>
  <c r="I770" i="6"/>
  <c r="J770" i="6" s="1"/>
  <c r="I771" i="6"/>
  <c r="J771" i="6" s="1"/>
  <c r="I772" i="6"/>
  <c r="J772" i="6" s="1"/>
  <c r="I773" i="6"/>
  <c r="J773" i="6" s="1"/>
  <c r="I774" i="6"/>
  <c r="J774" i="6" s="1"/>
  <c r="I775" i="6"/>
  <c r="J775" i="6" s="1"/>
  <c r="I776" i="6"/>
  <c r="J776" i="6" s="1"/>
  <c r="I777" i="6"/>
  <c r="J777" i="6" s="1"/>
  <c r="I778" i="6"/>
  <c r="J778" i="6" s="1"/>
  <c r="I779" i="6"/>
  <c r="J779" i="6" s="1"/>
  <c r="I780" i="6"/>
  <c r="J780" i="6" s="1"/>
  <c r="I781" i="6"/>
  <c r="J781" i="6" s="1"/>
  <c r="I782" i="6"/>
  <c r="J782" i="6" s="1"/>
  <c r="I783" i="6"/>
  <c r="J783" i="6" s="1"/>
  <c r="I784" i="6"/>
  <c r="J784" i="6" s="1"/>
  <c r="I785" i="6"/>
  <c r="J785" i="6" s="1"/>
  <c r="I786" i="6"/>
  <c r="J786" i="6" s="1"/>
  <c r="I787" i="6"/>
  <c r="J787" i="6" s="1"/>
  <c r="I788" i="6"/>
  <c r="J788" i="6" s="1"/>
  <c r="I789" i="6"/>
  <c r="J789" i="6" s="1"/>
  <c r="I790" i="6"/>
  <c r="J790" i="6" s="1"/>
  <c r="I791" i="6"/>
  <c r="J791" i="6" s="1"/>
  <c r="I792" i="6"/>
  <c r="J792" i="6" s="1"/>
  <c r="I793" i="6"/>
  <c r="J793" i="6" s="1"/>
  <c r="I794" i="6"/>
  <c r="J794" i="6" s="1"/>
  <c r="I795" i="6"/>
  <c r="J795" i="6" s="1"/>
  <c r="I1812" i="6"/>
  <c r="J1812" i="6" s="1"/>
  <c r="I1813" i="6"/>
  <c r="J1813" i="6" s="1"/>
  <c r="I1814" i="6"/>
  <c r="J1814" i="6" s="1"/>
  <c r="I1815" i="6"/>
  <c r="J1815" i="6" s="1"/>
  <c r="I1816" i="6"/>
  <c r="J1816" i="6" s="1"/>
  <c r="I1817" i="6"/>
  <c r="J1817" i="6" s="1"/>
  <c r="I1029" i="6"/>
  <c r="J1029" i="6" s="1"/>
  <c r="I1030" i="6"/>
  <c r="J1030" i="6" s="1"/>
  <c r="I1031" i="6"/>
  <c r="J1031" i="6" s="1"/>
  <c r="I1032" i="6"/>
  <c r="J1032" i="6" s="1"/>
  <c r="I1033" i="6"/>
  <c r="J1033" i="6" s="1"/>
  <c r="I1034" i="6"/>
  <c r="J1034" i="6" s="1"/>
  <c r="I1035" i="6"/>
  <c r="J1035" i="6" s="1"/>
  <c r="I1036" i="6"/>
  <c r="J1036" i="6" s="1"/>
  <c r="I1037" i="6"/>
  <c r="J1037" i="6" s="1"/>
  <c r="I1038" i="6"/>
  <c r="J1038" i="6" s="1"/>
  <c r="I1039" i="6"/>
  <c r="J1039" i="6" s="1"/>
  <c r="I1040" i="6"/>
  <c r="J1040" i="6" s="1"/>
  <c r="I1041" i="6"/>
  <c r="J1041" i="6" s="1"/>
  <c r="I1042" i="6"/>
  <c r="J1042" i="6" s="1"/>
  <c r="I1043" i="6"/>
  <c r="J1043" i="6" s="1"/>
  <c r="I1044" i="6"/>
  <c r="J1044" i="6" s="1"/>
  <c r="I1045" i="6"/>
  <c r="J1045" i="6" s="1"/>
  <c r="I1046" i="6"/>
  <c r="J1046" i="6" s="1"/>
  <c r="I1047" i="6"/>
  <c r="J1047" i="6" s="1"/>
  <c r="I1048" i="6"/>
  <c r="J1048" i="6" s="1"/>
  <c r="I1049" i="6"/>
  <c r="J1049" i="6" s="1"/>
  <c r="I1050" i="6"/>
  <c r="J1050" i="6" s="1"/>
  <c r="I1051" i="6"/>
  <c r="J1051" i="6" s="1"/>
  <c r="I1052" i="6"/>
  <c r="J1052" i="6" s="1"/>
  <c r="I1053" i="6"/>
  <c r="J1053" i="6" s="1"/>
  <c r="I1054" i="6"/>
  <c r="J1054" i="6" s="1"/>
  <c r="I1055" i="6"/>
  <c r="J1055" i="6" s="1"/>
  <c r="I1056" i="6"/>
  <c r="J1056" i="6" s="1"/>
  <c r="I1057" i="6"/>
  <c r="J1057" i="6" s="1"/>
  <c r="I1058" i="6"/>
  <c r="J1058" i="6" s="1"/>
  <c r="I1059" i="6"/>
  <c r="J1059" i="6" s="1"/>
  <c r="I1060" i="6"/>
  <c r="J1060" i="6" s="1"/>
  <c r="I1061" i="6"/>
  <c r="J1061" i="6" s="1"/>
  <c r="I1062" i="6"/>
  <c r="J1062" i="6" s="1"/>
  <c r="I1063" i="6"/>
  <c r="J1063" i="6" s="1"/>
  <c r="I1064" i="6"/>
  <c r="J1064" i="6" s="1"/>
  <c r="I1065" i="6"/>
  <c r="J1065" i="6" s="1"/>
  <c r="I1066" i="6"/>
  <c r="J1066" i="6" s="1"/>
  <c r="I1067" i="6"/>
  <c r="J1067" i="6" s="1"/>
  <c r="I1068" i="6"/>
  <c r="J1068" i="6" s="1"/>
  <c r="I1069" i="6"/>
  <c r="J1069" i="6" s="1"/>
  <c r="I1070" i="6"/>
  <c r="J1070" i="6" s="1"/>
  <c r="I1071" i="6"/>
  <c r="J1071" i="6" s="1"/>
  <c r="I1072" i="6"/>
  <c r="J1072" i="6" s="1"/>
  <c r="I1073" i="6"/>
  <c r="J1073" i="6" s="1"/>
  <c r="I1074" i="6"/>
  <c r="J1074" i="6" s="1"/>
  <c r="I1075" i="6"/>
  <c r="J1075" i="6" s="1"/>
  <c r="I1076" i="6"/>
  <c r="J1076" i="6" s="1"/>
  <c r="I1077" i="6"/>
  <c r="J1077" i="6" s="1"/>
  <c r="I1078" i="6"/>
  <c r="J1078" i="6" s="1"/>
  <c r="I1079" i="6"/>
  <c r="J1079" i="6" s="1"/>
  <c r="I1080" i="6"/>
  <c r="J1080" i="6" s="1"/>
  <c r="I1081" i="6"/>
  <c r="J1081" i="6" s="1"/>
  <c r="I1082" i="6"/>
  <c r="J1082" i="6" s="1"/>
  <c r="I1083" i="6"/>
  <c r="J1083" i="6" s="1"/>
  <c r="I1084" i="6"/>
  <c r="J1084" i="6" s="1"/>
  <c r="I1085" i="6"/>
  <c r="J1085" i="6" s="1"/>
  <c r="I1086" i="6"/>
  <c r="J1086" i="6" s="1"/>
  <c r="I1087" i="6"/>
  <c r="J1087" i="6" s="1"/>
  <c r="I1088" i="6"/>
  <c r="J1088" i="6" s="1"/>
  <c r="I1089" i="6"/>
  <c r="J1089" i="6" s="1"/>
  <c r="I1090" i="6"/>
  <c r="J1090" i="6" s="1"/>
  <c r="I1091" i="6"/>
  <c r="J1091" i="6" s="1"/>
  <c r="I1092" i="6"/>
  <c r="J1092" i="6" s="1"/>
  <c r="I1093" i="6"/>
  <c r="J1093" i="6" s="1"/>
  <c r="I1094" i="6"/>
  <c r="J1094" i="6" s="1"/>
  <c r="I1095" i="6"/>
  <c r="J1095" i="6" s="1"/>
  <c r="I1096" i="6"/>
  <c r="J1096" i="6" s="1"/>
  <c r="I1097" i="6"/>
  <c r="J1097" i="6" s="1"/>
  <c r="I1098" i="6"/>
  <c r="J1098" i="6" s="1"/>
  <c r="I1099" i="6"/>
  <c r="J1099" i="6" s="1"/>
  <c r="I1100" i="6"/>
  <c r="J1100" i="6" s="1"/>
  <c r="I1101" i="6"/>
  <c r="J1101" i="6" s="1"/>
  <c r="I1102" i="6"/>
  <c r="J1102" i="6" s="1"/>
  <c r="I1103" i="6"/>
  <c r="J1103" i="6" s="1"/>
  <c r="I1104" i="6"/>
  <c r="J1104" i="6" s="1"/>
  <c r="I1105" i="6"/>
  <c r="J1105" i="6" s="1"/>
  <c r="I1106" i="6"/>
  <c r="J1106" i="6" s="1"/>
  <c r="I1107" i="6"/>
  <c r="J1107" i="6" s="1"/>
  <c r="I1108" i="6"/>
  <c r="J1108" i="6" s="1"/>
  <c r="I1109" i="6"/>
  <c r="J1109" i="6" s="1"/>
  <c r="I1110" i="6"/>
  <c r="J1110" i="6" s="1"/>
  <c r="I1111" i="6"/>
  <c r="J1111" i="6" s="1"/>
  <c r="I1112" i="6"/>
  <c r="J1112" i="6" s="1"/>
  <c r="I1113" i="6"/>
  <c r="J1113" i="6" s="1"/>
  <c r="I1114" i="6"/>
  <c r="J1114" i="6" s="1"/>
  <c r="I1115" i="6"/>
  <c r="J1115" i="6" s="1"/>
  <c r="I1116" i="6"/>
  <c r="J1116" i="6" s="1"/>
  <c r="I1117" i="6"/>
  <c r="J1117" i="6" s="1"/>
  <c r="I1118" i="6"/>
  <c r="J1118" i="6" s="1"/>
  <c r="I1119" i="6"/>
  <c r="J1119" i="6" s="1"/>
  <c r="I1120" i="6"/>
  <c r="J1120" i="6" s="1"/>
  <c r="I1121" i="6"/>
  <c r="J1121" i="6" s="1"/>
  <c r="I1122" i="6"/>
  <c r="J1122" i="6" s="1"/>
  <c r="I1123" i="6"/>
  <c r="J1123" i="6" s="1"/>
  <c r="I1124" i="6"/>
  <c r="J1124" i="6" s="1"/>
  <c r="I1125" i="6"/>
  <c r="J1125" i="6" s="1"/>
  <c r="I1126" i="6"/>
  <c r="J1126" i="6" s="1"/>
  <c r="I1127" i="6"/>
  <c r="J1127" i="6" s="1"/>
  <c r="I1128" i="6"/>
  <c r="J1128" i="6" s="1"/>
  <c r="I1129" i="6"/>
  <c r="J1129" i="6" s="1"/>
  <c r="I1130" i="6"/>
  <c r="J1130" i="6" s="1"/>
  <c r="I1131" i="6"/>
  <c r="J1131" i="6" s="1"/>
  <c r="I1132" i="6"/>
  <c r="J1132" i="6" s="1"/>
  <c r="I1133" i="6"/>
  <c r="J1133" i="6" s="1"/>
  <c r="I1134" i="6"/>
  <c r="J1134" i="6" s="1"/>
  <c r="I1135" i="6"/>
  <c r="J1135" i="6" s="1"/>
  <c r="I1136" i="6"/>
  <c r="J1136" i="6" s="1"/>
  <c r="I1137" i="6"/>
  <c r="J1137" i="6" s="1"/>
  <c r="I1138" i="6"/>
  <c r="J1138" i="6" s="1"/>
  <c r="I1139" i="6"/>
  <c r="J1139" i="6" s="1"/>
  <c r="I1140" i="6"/>
  <c r="J1140" i="6" s="1"/>
  <c r="I1141" i="6"/>
  <c r="J1141" i="6" s="1"/>
  <c r="I1142" i="6"/>
  <c r="J1142" i="6" s="1"/>
  <c r="I1143" i="6"/>
  <c r="J1143" i="6" s="1"/>
  <c r="I1144" i="6"/>
  <c r="J1144" i="6" s="1"/>
  <c r="I1145" i="6"/>
  <c r="J1145" i="6" s="1"/>
  <c r="I1146" i="6"/>
  <c r="J1146" i="6" s="1"/>
  <c r="I1147" i="6"/>
  <c r="J1147" i="6" s="1"/>
  <c r="I1148" i="6"/>
  <c r="J1148" i="6" s="1"/>
  <c r="I1149" i="6"/>
  <c r="J1149" i="6" s="1"/>
  <c r="I1150" i="6"/>
  <c r="J1150" i="6" s="1"/>
  <c r="I1151" i="6"/>
  <c r="J1151" i="6" s="1"/>
  <c r="I1152" i="6"/>
  <c r="J1152" i="6" s="1"/>
  <c r="I1153" i="6"/>
  <c r="J1153" i="6" s="1"/>
  <c r="I1154" i="6"/>
  <c r="J1154" i="6" s="1"/>
  <c r="I1155" i="6"/>
  <c r="J1155" i="6" s="1"/>
  <c r="I1156" i="6"/>
  <c r="J1156" i="6" s="1"/>
  <c r="I1157" i="6"/>
  <c r="J1157" i="6" s="1"/>
  <c r="I1158" i="6"/>
  <c r="J1158" i="6" s="1"/>
  <c r="I1159" i="6"/>
  <c r="J1159" i="6" s="1"/>
  <c r="I1160" i="6"/>
  <c r="J1160" i="6" s="1"/>
  <c r="I1161" i="6"/>
  <c r="J1161" i="6" s="1"/>
  <c r="I1162" i="6"/>
  <c r="J1162" i="6" s="1"/>
  <c r="I1163" i="6"/>
  <c r="J1163" i="6" s="1"/>
  <c r="I1164" i="6"/>
  <c r="J1164" i="6" s="1"/>
  <c r="I1165" i="6"/>
  <c r="J1165" i="6" s="1"/>
  <c r="I1166" i="6"/>
  <c r="J1166" i="6" s="1"/>
  <c r="I1167" i="6"/>
  <c r="J1167" i="6" s="1"/>
  <c r="I1168" i="6"/>
  <c r="J1168" i="6" s="1"/>
  <c r="I1169" i="6"/>
  <c r="J1169" i="6" s="1"/>
  <c r="I1170" i="6"/>
  <c r="J1170" i="6" s="1"/>
  <c r="I1171" i="6"/>
  <c r="J1171" i="6" s="1"/>
  <c r="I1172" i="6"/>
  <c r="J1172" i="6" s="1"/>
  <c r="I1173" i="6"/>
  <c r="J1173" i="6" s="1"/>
  <c r="I1174" i="6"/>
  <c r="J1174" i="6" s="1"/>
  <c r="I1175" i="6"/>
  <c r="J1175" i="6" s="1"/>
  <c r="I1176" i="6"/>
  <c r="J1176" i="6" s="1"/>
  <c r="I1177" i="6"/>
  <c r="J1177" i="6" s="1"/>
  <c r="I1178" i="6"/>
  <c r="J1178" i="6" s="1"/>
  <c r="I1179" i="6"/>
  <c r="J1179" i="6" s="1"/>
  <c r="I1180" i="6"/>
  <c r="J1180" i="6" s="1"/>
  <c r="I1181" i="6"/>
  <c r="J1181" i="6" s="1"/>
  <c r="I1182" i="6"/>
  <c r="J1182" i="6" s="1"/>
  <c r="I1183" i="6"/>
  <c r="J1183" i="6" s="1"/>
  <c r="I69" i="6"/>
  <c r="J69" i="6" s="1"/>
  <c r="I70" i="6"/>
  <c r="J70" i="6" s="1"/>
  <c r="I71" i="6"/>
  <c r="J71" i="6" s="1"/>
  <c r="I72" i="6"/>
  <c r="J72" i="6" s="1"/>
  <c r="I73" i="6"/>
  <c r="J73" i="6" s="1"/>
  <c r="I74" i="6"/>
  <c r="J74" i="6" s="1"/>
  <c r="I75" i="6"/>
  <c r="J75" i="6" s="1"/>
  <c r="I76" i="6"/>
  <c r="J76" i="6" s="1"/>
  <c r="I77" i="6"/>
  <c r="J77" i="6" s="1"/>
  <c r="I78" i="6"/>
  <c r="J78" i="6" s="1"/>
  <c r="I79" i="6"/>
  <c r="J79" i="6" s="1"/>
  <c r="I80" i="6"/>
  <c r="J80" i="6" s="1"/>
  <c r="I81" i="6"/>
  <c r="J81" i="6" s="1"/>
  <c r="I82" i="6"/>
  <c r="J82" i="6" s="1"/>
  <c r="I83" i="6"/>
  <c r="J83" i="6" s="1"/>
  <c r="I84" i="6"/>
  <c r="J84" i="6" s="1"/>
  <c r="I85" i="6"/>
  <c r="J85" i="6" s="1"/>
  <c r="I86" i="6"/>
  <c r="J86" i="6" s="1"/>
  <c r="I87" i="6"/>
  <c r="J87" i="6" s="1"/>
  <c r="I88" i="6"/>
  <c r="J88" i="6" s="1"/>
  <c r="I89" i="6"/>
  <c r="J89" i="6" s="1"/>
  <c r="I90" i="6"/>
  <c r="J90" i="6" s="1"/>
  <c r="I91" i="6"/>
  <c r="J91" i="6" s="1"/>
  <c r="I92" i="6"/>
  <c r="J92" i="6" s="1"/>
  <c r="I93" i="6"/>
  <c r="J93" i="6" s="1"/>
  <c r="I94" i="6"/>
  <c r="J94" i="6" s="1"/>
  <c r="I95" i="6"/>
  <c r="J95" i="6" s="1"/>
  <c r="I96" i="6"/>
  <c r="J96" i="6" s="1"/>
  <c r="I97" i="6"/>
  <c r="J97" i="6" s="1"/>
  <c r="I98" i="6"/>
  <c r="J98" i="6" s="1"/>
  <c r="I99" i="6"/>
  <c r="J99" i="6" s="1"/>
  <c r="I100" i="6"/>
  <c r="J100" i="6" s="1"/>
  <c r="I101" i="6"/>
  <c r="J101" i="6" s="1"/>
  <c r="I102" i="6"/>
  <c r="J102" i="6" s="1"/>
  <c r="I103" i="6"/>
  <c r="J103" i="6" s="1"/>
  <c r="I104" i="6"/>
  <c r="J104" i="6" s="1"/>
  <c r="I105" i="6"/>
  <c r="J105" i="6" s="1"/>
  <c r="I106" i="6"/>
  <c r="J106" i="6" s="1"/>
  <c r="I107" i="6"/>
  <c r="J107" i="6" s="1"/>
  <c r="I108" i="6"/>
  <c r="J108" i="6" s="1"/>
  <c r="I109" i="6"/>
  <c r="J109" i="6" s="1"/>
  <c r="I110" i="6"/>
  <c r="J110" i="6" s="1"/>
  <c r="I111" i="6"/>
  <c r="J111" i="6" s="1"/>
  <c r="I112" i="6"/>
  <c r="J112" i="6" s="1"/>
  <c r="I113" i="6"/>
  <c r="J113" i="6" s="1"/>
  <c r="I114" i="6"/>
  <c r="J114" i="6" s="1"/>
  <c r="I115" i="6"/>
  <c r="J115" i="6" s="1"/>
  <c r="I116" i="6"/>
  <c r="J116" i="6" s="1"/>
  <c r="I117" i="6"/>
  <c r="J117" i="6" s="1"/>
  <c r="I118" i="6"/>
  <c r="J118" i="6" s="1"/>
  <c r="I119" i="6"/>
  <c r="J119" i="6" s="1"/>
  <c r="I120" i="6"/>
  <c r="J120" i="6" s="1"/>
  <c r="I121" i="6"/>
  <c r="J121" i="6" s="1"/>
  <c r="I122" i="6"/>
  <c r="J122" i="6" s="1"/>
  <c r="I123" i="6"/>
  <c r="J123" i="6" s="1"/>
  <c r="I124" i="6"/>
  <c r="J124" i="6" s="1"/>
  <c r="I125" i="6"/>
  <c r="J125" i="6" s="1"/>
  <c r="I126" i="6"/>
  <c r="J126" i="6" s="1"/>
  <c r="I127" i="6"/>
  <c r="J127" i="6" s="1"/>
  <c r="I128" i="6"/>
  <c r="J128" i="6" s="1"/>
  <c r="I129" i="6"/>
  <c r="J129" i="6" s="1"/>
  <c r="I130" i="6"/>
  <c r="J130" i="6" s="1"/>
  <c r="I131" i="6"/>
  <c r="J131" i="6" s="1"/>
  <c r="I132" i="6"/>
  <c r="J132" i="6" s="1"/>
  <c r="I133" i="6"/>
  <c r="J133" i="6" s="1"/>
  <c r="I134" i="6"/>
  <c r="J134" i="6" s="1"/>
  <c r="I135" i="6"/>
  <c r="J135" i="6" s="1"/>
  <c r="I136" i="6"/>
  <c r="J136" i="6" s="1"/>
  <c r="I137" i="6"/>
  <c r="J137" i="6" s="1"/>
  <c r="I138" i="6"/>
  <c r="J138" i="6" s="1"/>
  <c r="I139" i="6"/>
  <c r="J139" i="6" s="1"/>
  <c r="I140" i="6"/>
  <c r="J140" i="6" s="1"/>
  <c r="I141" i="6"/>
  <c r="J141" i="6" s="1"/>
  <c r="I142" i="6"/>
  <c r="J142" i="6" s="1"/>
  <c r="I143" i="6"/>
  <c r="J143" i="6" s="1"/>
  <c r="I144" i="6"/>
  <c r="J144" i="6" s="1"/>
  <c r="I145" i="6"/>
  <c r="J145" i="6" s="1"/>
  <c r="I146" i="6"/>
  <c r="J146" i="6" s="1"/>
  <c r="I147" i="6"/>
  <c r="J147" i="6" s="1"/>
  <c r="I148" i="6"/>
  <c r="J148" i="6" s="1"/>
  <c r="I149" i="6"/>
  <c r="J149" i="6" s="1"/>
  <c r="I150" i="6"/>
  <c r="J150" i="6" s="1"/>
  <c r="I151" i="6"/>
  <c r="J151" i="6" s="1"/>
  <c r="I152" i="6"/>
  <c r="J152" i="6" s="1"/>
  <c r="I153" i="6"/>
  <c r="J153" i="6" s="1"/>
  <c r="I154" i="6"/>
  <c r="J154" i="6" s="1"/>
  <c r="I155" i="6"/>
  <c r="J155" i="6" s="1"/>
  <c r="I156" i="6"/>
  <c r="J156" i="6" s="1"/>
  <c r="I157" i="6"/>
  <c r="J157" i="6" s="1"/>
  <c r="I158" i="6"/>
  <c r="J158" i="6" s="1"/>
  <c r="I159" i="6"/>
  <c r="J159" i="6" s="1"/>
  <c r="I160" i="6"/>
  <c r="J160" i="6" s="1"/>
  <c r="I161" i="6"/>
  <c r="J161" i="6" s="1"/>
  <c r="I162" i="6"/>
  <c r="J162" i="6" s="1"/>
  <c r="I163" i="6"/>
  <c r="J163" i="6" s="1"/>
  <c r="I164" i="6"/>
  <c r="J164" i="6" s="1"/>
  <c r="I165" i="6"/>
  <c r="J165" i="6" s="1"/>
  <c r="I166" i="6"/>
  <c r="J166" i="6" s="1"/>
  <c r="I167" i="6"/>
  <c r="J167" i="6" s="1"/>
  <c r="I168" i="6"/>
  <c r="J168" i="6" s="1"/>
  <c r="I169" i="6"/>
  <c r="J169" i="6" s="1"/>
  <c r="I170" i="6"/>
  <c r="J170" i="6" s="1"/>
  <c r="I171" i="6"/>
  <c r="J171" i="6" s="1"/>
  <c r="I172" i="6"/>
  <c r="J172" i="6" s="1"/>
  <c r="I173" i="6"/>
  <c r="J173" i="6" s="1"/>
  <c r="I174" i="6"/>
  <c r="J174" i="6" s="1"/>
  <c r="I175" i="6"/>
  <c r="J175" i="6" s="1"/>
  <c r="I176" i="6"/>
  <c r="J176" i="6" s="1"/>
  <c r="I177" i="6"/>
  <c r="J177" i="6" s="1"/>
  <c r="I178" i="6"/>
  <c r="J178" i="6" s="1"/>
  <c r="I179" i="6"/>
  <c r="J179" i="6" s="1"/>
  <c r="I180" i="6"/>
  <c r="J180" i="6" s="1"/>
  <c r="I181" i="6"/>
  <c r="J181" i="6" s="1"/>
  <c r="I182" i="6"/>
  <c r="J182" i="6" s="1"/>
  <c r="I183" i="6"/>
  <c r="J183" i="6" s="1"/>
  <c r="I184" i="6"/>
  <c r="J184" i="6" s="1"/>
  <c r="I185" i="6"/>
  <c r="J185" i="6" s="1"/>
  <c r="I186" i="6"/>
  <c r="J186" i="6" s="1"/>
  <c r="I187" i="6"/>
  <c r="J187" i="6" s="1"/>
  <c r="I188" i="6"/>
  <c r="J188" i="6" s="1"/>
  <c r="I189" i="6"/>
  <c r="J189" i="6" s="1"/>
  <c r="I190" i="6"/>
  <c r="J190" i="6" s="1"/>
  <c r="I191" i="6"/>
  <c r="J191" i="6" s="1"/>
  <c r="I192" i="6"/>
  <c r="J192" i="6" s="1"/>
  <c r="I193" i="6"/>
  <c r="J193" i="6" s="1"/>
  <c r="I194" i="6"/>
  <c r="J194" i="6" s="1"/>
  <c r="I195" i="6"/>
  <c r="J195" i="6" s="1"/>
  <c r="I196" i="6"/>
  <c r="J196" i="6" s="1"/>
  <c r="I197" i="6"/>
  <c r="J197" i="6" s="1"/>
  <c r="I198" i="6"/>
  <c r="J198" i="6" s="1"/>
  <c r="I199" i="6"/>
  <c r="J199" i="6" s="1"/>
  <c r="I200" i="6"/>
  <c r="J200" i="6" s="1"/>
  <c r="I201" i="6"/>
  <c r="J201" i="6" s="1"/>
  <c r="I202" i="6"/>
  <c r="J202" i="6" s="1"/>
  <c r="I203" i="6"/>
  <c r="J203" i="6" s="1"/>
  <c r="I204" i="6"/>
  <c r="J204" i="6" s="1"/>
  <c r="I205" i="6"/>
  <c r="J205" i="6" s="1"/>
  <c r="I206" i="6"/>
  <c r="J206" i="6" s="1"/>
  <c r="I207" i="6"/>
  <c r="J207" i="6" s="1"/>
  <c r="I208" i="6"/>
  <c r="J208" i="6" s="1"/>
  <c r="I209" i="6"/>
  <c r="J209" i="6" s="1"/>
  <c r="I210" i="6"/>
  <c r="J210" i="6" s="1"/>
  <c r="I211" i="6"/>
  <c r="J211" i="6" s="1"/>
  <c r="I212" i="6"/>
  <c r="J212" i="6" s="1"/>
  <c r="I213" i="6"/>
  <c r="J213" i="6" s="1"/>
  <c r="I214" i="6"/>
  <c r="J214" i="6" s="1"/>
  <c r="I215" i="6"/>
  <c r="J215" i="6" s="1"/>
  <c r="I216" i="6"/>
  <c r="J216" i="6" s="1"/>
  <c r="I217" i="6"/>
  <c r="J217" i="6" s="1"/>
  <c r="I218" i="6"/>
  <c r="J218" i="6" s="1"/>
  <c r="I231" i="6"/>
  <c r="J231" i="6" s="1"/>
  <c r="I232" i="6"/>
  <c r="J232" i="6" s="1"/>
  <c r="I233" i="6"/>
  <c r="J233" i="6" s="1"/>
  <c r="I234" i="6"/>
  <c r="J234" i="6" s="1"/>
  <c r="I235" i="6"/>
  <c r="J235" i="6" s="1"/>
  <c r="I236" i="6"/>
  <c r="J236" i="6" s="1"/>
  <c r="I237" i="6"/>
  <c r="J237" i="6" s="1"/>
  <c r="I238" i="6"/>
  <c r="J238" i="6" s="1"/>
  <c r="I239" i="6"/>
  <c r="J239" i="6" s="1"/>
  <c r="I240" i="6"/>
  <c r="J240" i="6" s="1"/>
  <c r="I241" i="6"/>
  <c r="J241" i="6" s="1"/>
  <c r="I242" i="6"/>
  <c r="J242" i="6" s="1"/>
  <c r="I243" i="6"/>
  <c r="J243" i="6" s="1"/>
  <c r="I244" i="6"/>
  <c r="J244" i="6" s="1"/>
  <c r="I245" i="6"/>
  <c r="J245" i="6" s="1"/>
  <c r="I246" i="6"/>
  <c r="J246" i="6" s="1"/>
  <c r="I247" i="6"/>
  <c r="J247" i="6" s="1"/>
  <c r="I248" i="6"/>
  <c r="J248" i="6" s="1"/>
  <c r="I249" i="6"/>
  <c r="J249" i="6" s="1"/>
  <c r="I250" i="6"/>
  <c r="J250" i="6" s="1"/>
  <c r="I251" i="6"/>
  <c r="J251" i="6" s="1"/>
  <c r="I252" i="6"/>
  <c r="J252" i="6" s="1"/>
  <c r="I253" i="6"/>
  <c r="J253" i="6" s="1"/>
  <c r="I254" i="6"/>
  <c r="J254" i="6" s="1"/>
  <c r="I255" i="6"/>
  <c r="J255" i="6" s="1"/>
  <c r="I256" i="6"/>
  <c r="J256" i="6" s="1"/>
  <c r="I257" i="6"/>
  <c r="J257" i="6" s="1"/>
  <c r="I258" i="6"/>
  <c r="J258" i="6" s="1"/>
  <c r="I259" i="6"/>
  <c r="J259" i="6" s="1"/>
  <c r="I260" i="6"/>
  <c r="J260" i="6" s="1"/>
  <c r="I261" i="6"/>
  <c r="J261" i="6" s="1"/>
  <c r="I262" i="6"/>
  <c r="J262" i="6" s="1"/>
  <c r="I263" i="6"/>
  <c r="J263" i="6" s="1"/>
  <c r="I264" i="6"/>
  <c r="J264" i="6" s="1"/>
  <c r="I265" i="6"/>
  <c r="J265" i="6" s="1"/>
  <c r="I266" i="6"/>
  <c r="J266" i="6" s="1"/>
  <c r="I267" i="6"/>
  <c r="J267" i="6" s="1"/>
  <c r="I268" i="6"/>
  <c r="J268" i="6" s="1"/>
  <c r="I269" i="6"/>
  <c r="J269" i="6" s="1"/>
  <c r="I270" i="6"/>
  <c r="J270" i="6" s="1"/>
  <c r="I271" i="6"/>
  <c r="J271" i="6" s="1"/>
  <c r="I272" i="6"/>
  <c r="J272" i="6" s="1"/>
  <c r="I273" i="6"/>
  <c r="J273" i="6" s="1"/>
  <c r="I274" i="6"/>
  <c r="J274" i="6" s="1"/>
  <c r="I275" i="6"/>
  <c r="J275" i="6" s="1"/>
  <c r="I276" i="6"/>
  <c r="J276" i="6" s="1"/>
  <c r="I277" i="6"/>
  <c r="J277" i="6" s="1"/>
  <c r="I278" i="6"/>
  <c r="J278" i="6" s="1"/>
  <c r="I279" i="6"/>
  <c r="J279" i="6" s="1"/>
  <c r="I280" i="6"/>
  <c r="J280" i="6" s="1"/>
  <c r="I281" i="6"/>
  <c r="J281" i="6" s="1"/>
  <c r="I282" i="6"/>
  <c r="J282" i="6" s="1"/>
  <c r="I283" i="6"/>
  <c r="J283" i="6" s="1"/>
  <c r="I284" i="6"/>
  <c r="J284" i="6" s="1"/>
  <c r="I285" i="6"/>
  <c r="J285" i="6" s="1"/>
  <c r="I286" i="6"/>
  <c r="J286" i="6" s="1"/>
  <c r="I287" i="6"/>
  <c r="J287" i="6" s="1"/>
  <c r="I288" i="6"/>
  <c r="J288" i="6" s="1"/>
  <c r="I289" i="6"/>
  <c r="J289" i="6" s="1"/>
  <c r="I290" i="6"/>
  <c r="J290" i="6" s="1"/>
  <c r="I291" i="6"/>
  <c r="J291" i="6" s="1"/>
  <c r="I292" i="6"/>
  <c r="J292" i="6" s="1"/>
  <c r="I293" i="6"/>
  <c r="J293" i="6" s="1"/>
  <c r="I294" i="6"/>
  <c r="J294" i="6" s="1"/>
  <c r="I295" i="6"/>
  <c r="J295" i="6" s="1"/>
  <c r="I296" i="6"/>
  <c r="J296" i="6" s="1"/>
  <c r="I297" i="6"/>
  <c r="J297" i="6" s="1"/>
  <c r="I298" i="6"/>
  <c r="J298" i="6" s="1"/>
  <c r="I299" i="6"/>
  <c r="J299" i="6" s="1"/>
  <c r="I300" i="6"/>
  <c r="J300" i="6" s="1"/>
  <c r="I301" i="6"/>
  <c r="J301" i="6" s="1"/>
  <c r="I219" i="6"/>
  <c r="J219" i="6" s="1"/>
  <c r="I220" i="6"/>
  <c r="J220" i="6" s="1"/>
  <c r="I1184" i="6"/>
  <c r="J1184" i="6" s="1"/>
  <c r="I1185" i="6"/>
  <c r="J1185" i="6" s="1"/>
  <c r="I411" i="6"/>
  <c r="J411" i="6" s="1"/>
  <c r="I412" i="6"/>
  <c r="J412" i="6" s="1"/>
  <c r="I413" i="6"/>
  <c r="J413" i="6" s="1"/>
  <c r="I1186" i="6"/>
  <c r="J1186" i="6" s="1"/>
  <c r="I1187" i="6"/>
  <c r="J1187" i="6" s="1"/>
  <c r="I302" i="6"/>
  <c r="J302" i="6" s="1"/>
  <c r="I303" i="6"/>
  <c r="J303" i="6" s="1"/>
  <c r="I304" i="6"/>
  <c r="J304" i="6" s="1"/>
  <c r="I305" i="6"/>
  <c r="J305" i="6" s="1"/>
  <c r="I306" i="6"/>
  <c r="J306" i="6" s="1"/>
  <c r="I307" i="6"/>
  <c r="J307" i="6" s="1"/>
  <c r="I308" i="6"/>
  <c r="J308" i="6" s="1"/>
  <c r="I309" i="6"/>
  <c r="J309" i="6" s="1"/>
  <c r="I310" i="6"/>
  <c r="J310" i="6" s="1"/>
  <c r="I311" i="6"/>
  <c r="J311" i="6" s="1"/>
  <c r="I414" i="6"/>
  <c r="J414" i="6" s="1"/>
  <c r="I415" i="6"/>
  <c r="J415" i="6" s="1"/>
  <c r="I416" i="6"/>
  <c r="J416" i="6" s="1"/>
  <c r="I417" i="6"/>
  <c r="J417" i="6" s="1"/>
  <c r="I418" i="6"/>
  <c r="J418" i="6" s="1"/>
  <c r="I419" i="6"/>
  <c r="J419" i="6" s="1"/>
  <c r="I420" i="6"/>
  <c r="J420" i="6" s="1"/>
  <c r="I421" i="6"/>
  <c r="J421" i="6" s="1"/>
  <c r="I422" i="6"/>
  <c r="J422" i="6" s="1"/>
  <c r="I423" i="6"/>
  <c r="J423" i="6" s="1"/>
  <c r="I424" i="6"/>
  <c r="J424" i="6" s="1"/>
  <c r="I425" i="6"/>
  <c r="J425" i="6" s="1"/>
  <c r="I426" i="6"/>
  <c r="J426" i="6" s="1"/>
  <c r="I427" i="6"/>
  <c r="J427" i="6" s="1"/>
  <c r="I428" i="6"/>
  <c r="J428" i="6" s="1"/>
  <c r="I429" i="6"/>
  <c r="J429" i="6" s="1"/>
  <c r="I430" i="6"/>
  <c r="J430" i="6" s="1"/>
  <c r="I431" i="6"/>
  <c r="J431" i="6" s="1"/>
  <c r="I432" i="6"/>
  <c r="J432" i="6" s="1"/>
  <c r="I433" i="6"/>
  <c r="J433" i="6" s="1"/>
  <c r="I434" i="6"/>
  <c r="J434" i="6" s="1"/>
  <c r="I435" i="6"/>
  <c r="J435" i="6" s="1"/>
  <c r="I436" i="6"/>
  <c r="J436" i="6" s="1"/>
  <c r="I437" i="6"/>
  <c r="J437" i="6" s="1"/>
  <c r="I438" i="6"/>
  <c r="J438" i="6" s="1"/>
  <c r="I439" i="6"/>
  <c r="J439" i="6" s="1"/>
  <c r="I440" i="6"/>
  <c r="J440" i="6" s="1"/>
  <c r="I1188" i="6"/>
  <c r="J1188" i="6" s="1"/>
  <c r="I441" i="6"/>
  <c r="J441" i="6" s="1"/>
  <c r="I442" i="6"/>
  <c r="J442" i="6" s="1"/>
  <c r="I443" i="6"/>
  <c r="J443" i="6" s="1"/>
  <c r="I444" i="6"/>
  <c r="J444" i="6" s="1"/>
  <c r="I445" i="6"/>
  <c r="J445" i="6" s="1"/>
  <c r="I446" i="6"/>
  <c r="J446" i="6" s="1"/>
  <c r="I447" i="6"/>
  <c r="J447" i="6" s="1"/>
  <c r="I448" i="6"/>
  <c r="J448" i="6" s="1"/>
  <c r="I449" i="6"/>
  <c r="J449" i="6" s="1"/>
  <c r="I450" i="6"/>
  <c r="J450" i="6" s="1"/>
  <c r="I451" i="6"/>
  <c r="J451" i="6" s="1"/>
  <c r="I452" i="6"/>
  <c r="J452" i="6" s="1"/>
  <c r="I453" i="6"/>
  <c r="J453" i="6" s="1"/>
  <c r="I454" i="6"/>
  <c r="J454" i="6" s="1"/>
  <c r="I455" i="6"/>
  <c r="J455" i="6" s="1"/>
  <c r="I456" i="6"/>
  <c r="J456" i="6" s="1"/>
  <c r="I457" i="6"/>
  <c r="J457" i="6" s="1"/>
  <c r="I458" i="6"/>
  <c r="J458" i="6" s="1"/>
  <c r="I459" i="6"/>
  <c r="J459" i="6" s="1"/>
  <c r="I460" i="6"/>
  <c r="J460" i="6" s="1"/>
  <c r="I461" i="6"/>
  <c r="J461" i="6" s="1"/>
  <c r="I462" i="6"/>
  <c r="J462" i="6" s="1"/>
  <c r="I221" i="6"/>
  <c r="J221" i="6" s="1"/>
  <c r="I463" i="6"/>
  <c r="J463" i="6" s="1"/>
  <c r="I464" i="6"/>
  <c r="J464" i="6" s="1"/>
  <c r="I222" i="6"/>
  <c r="J222" i="6" s="1"/>
  <c r="I1189" i="6"/>
  <c r="J1189" i="6" s="1"/>
  <c r="I1808" i="6"/>
  <c r="J1808" i="6" s="1"/>
  <c r="I796" i="6"/>
  <c r="J796" i="6" s="1"/>
  <c r="I1809" i="6"/>
  <c r="J1809" i="6" s="1"/>
  <c r="I1810" i="6"/>
  <c r="J1810" i="6" s="1"/>
  <c r="I1811" i="6"/>
  <c r="J1811" i="6" s="1"/>
  <c r="I1491" i="6"/>
  <c r="J1491" i="6" s="1"/>
  <c r="I1492" i="6"/>
  <c r="J1492" i="6" s="1"/>
  <c r="I1493" i="6"/>
  <c r="J1493" i="6" s="1"/>
  <c r="I1494" i="6"/>
  <c r="J1494" i="6" s="1"/>
  <c r="I1495" i="6"/>
  <c r="J1495" i="6" s="1"/>
  <c r="I1496" i="6"/>
  <c r="J1496" i="6" s="1"/>
  <c r="I1497" i="6"/>
  <c r="J1497" i="6" s="1"/>
  <c r="I1498" i="6"/>
  <c r="J1498" i="6" s="1"/>
  <c r="I1190" i="6"/>
  <c r="J1190" i="6" s="1"/>
  <c r="I1191" i="6"/>
  <c r="J1191" i="6" s="1"/>
  <c r="I1192" i="6"/>
  <c r="J1192" i="6" s="1"/>
  <c r="I1193" i="6"/>
  <c r="J1193" i="6" s="1"/>
  <c r="I1194" i="6"/>
  <c r="J1194" i="6" s="1"/>
  <c r="I1195" i="6"/>
  <c r="J1195" i="6" s="1"/>
  <c r="I1196" i="6"/>
  <c r="J1196" i="6" s="1"/>
  <c r="I1197" i="6"/>
  <c r="J1197" i="6" s="1"/>
  <c r="I1198" i="6"/>
  <c r="J1198" i="6" s="1"/>
  <c r="I1199" i="6"/>
  <c r="J1199" i="6" s="1"/>
  <c r="I1200" i="6"/>
  <c r="J1200" i="6" s="1"/>
  <c r="I1201" i="6"/>
  <c r="J1201" i="6" s="1"/>
  <c r="I1202" i="6"/>
  <c r="J1202" i="6" s="1"/>
  <c r="I1203" i="6"/>
  <c r="J1203" i="6" s="1"/>
  <c r="I1204" i="6"/>
  <c r="J1204" i="6" s="1"/>
  <c r="I1205" i="6"/>
  <c r="J1205" i="6" s="1"/>
  <c r="I1206" i="6"/>
  <c r="J1206" i="6" s="1"/>
  <c r="I1207" i="6"/>
  <c r="J1207" i="6" s="1"/>
  <c r="I1208" i="6"/>
  <c r="J1208" i="6" s="1"/>
  <c r="I1209" i="6"/>
  <c r="J1209" i="6" s="1"/>
  <c r="I1210" i="6"/>
  <c r="J1210" i="6" s="1"/>
  <c r="I1211" i="6"/>
  <c r="J1211" i="6" s="1"/>
  <c r="I1212" i="6"/>
  <c r="J1212" i="6" s="1"/>
  <c r="I1213" i="6"/>
  <c r="J1213" i="6" s="1"/>
  <c r="I1214" i="6"/>
  <c r="J1214" i="6" s="1"/>
  <c r="I1215" i="6"/>
  <c r="J1215" i="6" s="1"/>
  <c r="I1216" i="6"/>
  <c r="J1216" i="6" s="1"/>
  <c r="I1217" i="6"/>
  <c r="J1217" i="6" s="1"/>
  <c r="I1218" i="6"/>
  <c r="J1218" i="6" s="1"/>
  <c r="I1219" i="6"/>
  <c r="J1219" i="6" s="1"/>
  <c r="I1220" i="6"/>
  <c r="J1220" i="6" s="1"/>
  <c r="I1221" i="6"/>
  <c r="J1221" i="6" s="1"/>
  <c r="I1222" i="6"/>
  <c r="J1222" i="6" s="1"/>
  <c r="I1223" i="6"/>
  <c r="J1223" i="6" s="1"/>
  <c r="I1224" i="6"/>
  <c r="J1224" i="6" s="1"/>
  <c r="I1225" i="6"/>
  <c r="J1225" i="6" s="1"/>
  <c r="I1226" i="6"/>
  <c r="J1226" i="6" s="1"/>
  <c r="I1227" i="6"/>
  <c r="J1227" i="6" s="1"/>
  <c r="I1228" i="6"/>
  <c r="J1228" i="6" s="1"/>
  <c r="I1229" i="6"/>
  <c r="J1229" i="6" s="1"/>
  <c r="I1230" i="6"/>
  <c r="J1230" i="6" s="1"/>
  <c r="I1231" i="6"/>
  <c r="J1231" i="6" s="1"/>
  <c r="I1232" i="6"/>
  <c r="J1232" i="6" s="1"/>
  <c r="I1233" i="6"/>
  <c r="J1233" i="6" s="1"/>
  <c r="I1234" i="6"/>
  <c r="J1234" i="6" s="1"/>
  <c r="I1235" i="6"/>
  <c r="J1235" i="6" s="1"/>
  <c r="I1236" i="6"/>
  <c r="J1236" i="6" s="1"/>
  <c r="I1237" i="6"/>
  <c r="J1237" i="6" s="1"/>
  <c r="I1238" i="6"/>
  <c r="J1238" i="6" s="1"/>
  <c r="I1239" i="6"/>
  <c r="J1239" i="6" s="1"/>
  <c r="I1240" i="6"/>
  <c r="J1240" i="6" s="1"/>
  <c r="I1241" i="6"/>
  <c r="J1241" i="6" s="1"/>
  <c r="I1242" i="6"/>
  <c r="J1242" i="6" s="1"/>
  <c r="I1243" i="6"/>
  <c r="J1243" i="6" s="1"/>
  <c r="I1244" i="6"/>
  <c r="J1244" i="6" s="1"/>
  <c r="I1245" i="6"/>
  <c r="J1245" i="6" s="1"/>
  <c r="I1246" i="6"/>
  <c r="J1246" i="6" s="1"/>
  <c r="I1247" i="6"/>
  <c r="J1247" i="6" s="1"/>
  <c r="I1248" i="6"/>
  <c r="J1248" i="6" s="1"/>
  <c r="I1249" i="6"/>
  <c r="J1249" i="6" s="1"/>
  <c r="I1250" i="6"/>
  <c r="J1250" i="6" s="1"/>
  <c r="I1251" i="6"/>
  <c r="J1251" i="6" s="1"/>
  <c r="I1252" i="6"/>
  <c r="J1252" i="6" s="1"/>
  <c r="I1253" i="6"/>
  <c r="J1253" i="6" s="1"/>
  <c r="I1254" i="6"/>
  <c r="J1254" i="6" s="1"/>
  <c r="I1255" i="6"/>
  <c r="J1255" i="6" s="1"/>
  <c r="I1256" i="6"/>
  <c r="J1256" i="6" s="1"/>
  <c r="I1257" i="6"/>
  <c r="J1257" i="6" s="1"/>
  <c r="I1258" i="6"/>
  <c r="J1258" i="6" s="1"/>
  <c r="I1259" i="6"/>
  <c r="J1259" i="6" s="1"/>
  <c r="I1260" i="6"/>
  <c r="J1260" i="6" s="1"/>
  <c r="I1261" i="6"/>
  <c r="J1261" i="6" s="1"/>
  <c r="I1262" i="6"/>
  <c r="J1262" i="6" s="1"/>
  <c r="I1263" i="6"/>
  <c r="J1263" i="6" s="1"/>
  <c r="I1264" i="6"/>
  <c r="J1264" i="6" s="1"/>
  <c r="I1265" i="6"/>
  <c r="J1265" i="6" s="1"/>
  <c r="I1266" i="6"/>
  <c r="J1266" i="6" s="1"/>
  <c r="I1267" i="6"/>
  <c r="J1267" i="6" s="1"/>
  <c r="I1268" i="6"/>
  <c r="J1268" i="6" s="1"/>
  <c r="I1269" i="6"/>
  <c r="J1269" i="6" s="1"/>
  <c r="I1270" i="6"/>
  <c r="J1270" i="6" s="1"/>
  <c r="I1271" i="6"/>
  <c r="J1271" i="6" s="1"/>
  <c r="I1272" i="6"/>
  <c r="J1272" i="6" s="1"/>
  <c r="I1273" i="6"/>
  <c r="J1273" i="6" s="1"/>
  <c r="I1274" i="6"/>
  <c r="J1274" i="6" s="1"/>
  <c r="I1275" i="6"/>
  <c r="J1275" i="6" s="1"/>
  <c r="I1276" i="6"/>
  <c r="J1276" i="6" s="1"/>
  <c r="I1277" i="6"/>
  <c r="J1277" i="6" s="1"/>
  <c r="I1278" i="6"/>
  <c r="J1278" i="6" s="1"/>
  <c r="I1279" i="6"/>
  <c r="J1279" i="6" s="1"/>
  <c r="I1280" i="6"/>
  <c r="J1280" i="6" s="1"/>
  <c r="I1281" i="6"/>
  <c r="J1281" i="6" s="1"/>
  <c r="I1282" i="6"/>
  <c r="J1282" i="6" s="1"/>
  <c r="I1283" i="6"/>
  <c r="J1283" i="6" s="1"/>
  <c r="I1284" i="6"/>
  <c r="J1284" i="6" s="1"/>
  <c r="I1285" i="6"/>
  <c r="J1285" i="6" s="1"/>
  <c r="I1286" i="6"/>
  <c r="J1286" i="6" s="1"/>
  <c r="I1287" i="6"/>
  <c r="J1287" i="6" s="1"/>
  <c r="I1288" i="6"/>
  <c r="J1288" i="6" s="1"/>
  <c r="I1289" i="6"/>
  <c r="J1289" i="6" s="1"/>
  <c r="I1290" i="6"/>
  <c r="J1290" i="6" s="1"/>
  <c r="I1291" i="6"/>
  <c r="J1291" i="6" s="1"/>
  <c r="I1292" i="6"/>
  <c r="J1292" i="6" s="1"/>
  <c r="I1293" i="6"/>
  <c r="J1293" i="6" s="1"/>
  <c r="I1294" i="6"/>
  <c r="J1294" i="6" s="1"/>
  <c r="I1295" i="6"/>
  <c r="J1295" i="6" s="1"/>
  <c r="I1296" i="6"/>
  <c r="J1296" i="6" s="1"/>
  <c r="I1297" i="6"/>
  <c r="J1297" i="6" s="1"/>
  <c r="I1298" i="6"/>
  <c r="J1298" i="6" s="1"/>
  <c r="I1299" i="6"/>
  <c r="J1299" i="6" s="1"/>
  <c r="I1300" i="6"/>
  <c r="J1300" i="6" s="1"/>
  <c r="I1301" i="6"/>
  <c r="J1301" i="6" s="1"/>
  <c r="I1302" i="6"/>
  <c r="J1302" i="6" s="1"/>
  <c r="I1303" i="6"/>
  <c r="J1303" i="6" s="1"/>
  <c r="I1304" i="6"/>
  <c r="J1304" i="6" s="1"/>
  <c r="I1305" i="6"/>
  <c r="J1305" i="6" s="1"/>
  <c r="I1306" i="6"/>
  <c r="J1306" i="6" s="1"/>
  <c r="I1307" i="6"/>
  <c r="J1307" i="6" s="1"/>
  <c r="I1308" i="6"/>
  <c r="J1308" i="6" s="1"/>
  <c r="I1309" i="6"/>
  <c r="J1309" i="6" s="1"/>
  <c r="I1310" i="6"/>
  <c r="J1310" i="6" s="1"/>
  <c r="I1311" i="6"/>
  <c r="J1311" i="6" s="1"/>
  <c r="I1312" i="6"/>
  <c r="J1312" i="6" s="1"/>
  <c r="I1313" i="6"/>
  <c r="J1313" i="6" s="1"/>
  <c r="I1314" i="6"/>
  <c r="J1314" i="6" s="1"/>
  <c r="I1315" i="6"/>
  <c r="J1315" i="6" s="1"/>
  <c r="I1316" i="6"/>
  <c r="J1316" i="6" s="1"/>
  <c r="I1317" i="6"/>
  <c r="J1317" i="6" s="1"/>
  <c r="I1318" i="6"/>
  <c r="J1318" i="6" s="1"/>
  <c r="I1319" i="6"/>
  <c r="J1319" i="6" s="1"/>
  <c r="I1320" i="6"/>
  <c r="J1320" i="6" s="1"/>
  <c r="I1321" i="6"/>
  <c r="J1321" i="6" s="1"/>
  <c r="I1322" i="6"/>
  <c r="J1322" i="6" s="1"/>
  <c r="I1323" i="6"/>
  <c r="J1323" i="6" s="1"/>
  <c r="I1324" i="6"/>
  <c r="J1324" i="6" s="1"/>
  <c r="I1325" i="6"/>
  <c r="J1325" i="6" s="1"/>
  <c r="I1326" i="6"/>
  <c r="J1326" i="6" s="1"/>
  <c r="I1327" i="6"/>
  <c r="J1327" i="6" s="1"/>
  <c r="I1328" i="6"/>
  <c r="J1328" i="6" s="1"/>
  <c r="I1329" i="6"/>
  <c r="J1329" i="6" s="1"/>
  <c r="I1330" i="6"/>
  <c r="J1330" i="6" s="1"/>
  <c r="I1331" i="6"/>
  <c r="J1331" i="6" s="1"/>
  <c r="I1332" i="6"/>
  <c r="J1332" i="6" s="1"/>
  <c r="I1333" i="6"/>
  <c r="J1333" i="6" s="1"/>
  <c r="I1334" i="6"/>
  <c r="J1334" i="6" s="1"/>
  <c r="I1335" i="6"/>
  <c r="J1335" i="6" s="1"/>
  <c r="I1336" i="6"/>
  <c r="J1336" i="6" s="1"/>
  <c r="I1337" i="6"/>
  <c r="J1337" i="6" s="1"/>
  <c r="I1338" i="6"/>
  <c r="J1338" i="6" s="1"/>
  <c r="I1339" i="6"/>
  <c r="J1339" i="6" s="1"/>
  <c r="I1340" i="6"/>
  <c r="J1340" i="6" s="1"/>
  <c r="I1341" i="6"/>
  <c r="J1341" i="6" s="1"/>
  <c r="I1342" i="6"/>
  <c r="J1342" i="6" s="1"/>
  <c r="I1343" i="6"/>
  <c r="J1343" i="6" s="1"/>
  <c r="I1344" i="6"/>
  <c r="J1344" i="6" s="1"/>
  <c r="I1345" i="6"/>
  <c r="J1345" i="6" s="1"/>
  <c r="I1346" i="6"/>
  <c r="J1346" i="6" s="1"/>
  <c r="I1347" i="6"/>
  <c r="J1347" i="6" s="1"/>
  <c r="I1348" i="6"/>
  <c r="J1348" i="6" s="1"/>
  <c r="I1349" i="6"/>
  <c r="J1349" i="6" s="1"/>
  <c r="I1350" i="6"/>
  <c r="J1350" i="6" s="1"/>
  <c r="I1351" i="6"/>
  <c r="J1351" i="6" s="1"/>
  <c r="I1352" i="6"/>
  <c r="J1352" i="6" s="1"/>
  <c r="I1353" i="6"/>
  <c r="J1353" i="6" s="1"/>
  <c r="I1354" i="6"/>
  <c r="J1354" i="6" s="1"/>
  <c r="I1355" i="6"/>
  <c r="J1355" i="6" s="1"/>
  <c r="I1356" i="6"/>
  <c r="J1356" i="6" s="1"/>
  <c r="I1357" i="6"/>
  <c r="J1357" i="6" s="1"/>
  <c r="I1358" i="6"/>
  <c r="J1358" i="6" s="1"/>
  <c r="I1359" i="6"/>
  <c r="J1359" i="6" s="1"/>
  <c r="I1360" i="6"/>
  <c r="J1360" i="6" s="1"/>
  <c r="I1361" i="6"/>
  <c r="J1361" i="6" s="1"/>
  <c r="I1362" i="6"/>
  <c r="J1362" i="6" s="1"/>
  <c r="I1363" i="6"/>
  <c r="J1363" i="6" s="1"/>
  <c r="I1364" i="6"/>
  <c r="J1364" i="6" s="1"/>
  <c r="I1365" i="6"/>
  <c r="J1365" i="6" s="1"/>
  <c r="I1366" i="6"/>
  <c r="J1366" i="6" s="1"/>
  <c r="I1367" i="6"/>
  <c r="J1367" i="6" s="1"/>
  <c r="I1368" i="6"/>
  <c r="J1368" i="6" s="1"/>
  <c r="I1369" i="6"/>
  <c r="J1369" i="6" s="1"/>
  <c r="I1370" i="6"/>
  <c r="J1370" i="6" s="1"/>
  <c r="I1371" i="6"/>
  <c r="J1371" i="6" s="1"/>
  <c r="I1372" i="6"/>
  <c r="J1372" i="6" s="1"/>
  <c r="I1373" i="6"/>
  <c r="J1373" i="6" s="1"/>
  <c r="I1374" i="6"/>
  <c r="J1374" i="6" s="1"/>
  <c r="I1375" i="6"/>
  <c r="J1375" i="6" s="1"/>
  <c r="I1376" i="6"/>
  <c r="J1376" i="6" s="1"/>
  <c r="I1377" i="6"/>
  <c r="J1377" i="6" s="1"/>
  <c r="I1378" i="6"/>
  <c r="J1378" i="6" s="1"/>
  <c r="I1379" i="6"/>
  <c r="J1379" i="6" s="1"/>
  <c r="I1380" i="6"/>
  <c r="J1380" i="6" s="1"/>
  <c r="I1381" i="6"/>
  <c r="J1381" i="6" s="1"/>
  <c r="I1382" i="6"/>
  <c r="J1382" i="6" s="1"/>
  <c r="I1383" i="6"/>
  <c r="J1383" i="6" s="1"/>
  <c r="I1384" i="6"/>
  <c r="J1384" i="6" s="1"/>
  <c r="I1385" i="6"/>
  <c r="J1385" i="6" s="1"/>
  <c r="I1386" i="6"/>
  <c r="J1386" i="6" s="1"/>
  <c r="I1387" i="6"/>
  <c r="J1387" i="6" s="1"/>
  <c r="I1388" i="6"/>
  <c r="J1388" i="6" s="1"/>
  <c r="I1389" i="6"/>
  <c r="J1389" i="6" s="1"/>
  <c r="I1390" i="6"/>
  <c r="J1390" i="6" s="1"/>
  <c r="I1391" i="6"/>
  <c r="J1391" i="6" s="1"/>
  <c r="I1392" i="6"/>
  <c r="J1392" i="6" s="1"/>
  <c r="I1393" i="6"/>
  <c r="J1393" i="6" s="1"/>
  <c r="I1394" i="6"/>
  <c r="J1394" i="6" s="1"/>
  <c r="I1395" i="6"/>
  <c r="J1395" i="6" s="1"/>
  <c r="I1396" i="6"/>
  <c r="J1396" i="6" s="1"/>
  <c r="I1397" i="6"/>
  <c r="J1397" i="6" s="1"/>
  <c r="I1398" i="6"/>
  <c r="J1398" i="6" s="1"/>
  <c r="I1399" i="6"/>
  <c r="J1399" i="6" s="1"/>
  <c r="I1400" i="6"/>
  <c r="J1400" i="6" s="1"/>
  <c r="I1401" i="6"/>
  <c r="J1401" i="6" s="1"/>
  <c r="I1402" i="6"/>
  <c r="J1402" i="6" s="1"/>
  <c r="I1403" i="6"/>
  <c r="J1403" i="6" s="1"/>
  <c r="I1404" i="6"/>
  <c r="J1404" i="6" s="1"/>
  <c r="I1405" i="6"/>
  <c r="J1405" i="6" s="1"/>
  <c r="I1406" i="6"/>
  <c r="J1406" i="6" s="1"/>
  <c r="I1407" i="6"/>
  <c r="J1407" i="6" s="1"/>
  <c r="I1408" i="6"/>
  <c r="J1408" i="6" s="1"/>
  <c r="I1409" i="6"/>
  <c r="J1409" i="6" s="1"/>
  <c r="I1410" i="6"/>
  <c r="J1410" i="6" s="1"/>
  <c r="I1411" i="6"/>
  <c r="J1411" i="6" s="1"/>
  <c r="I1412" i="6"/>
  <c r="J1412" i="6" s="1"/>
  <c r="I1413" i="6"/>
  <c r="J1413" i="6" s="1"/>
  <c r="I1414" i="6"/>
  <c r="J1414" i="6" s="1"/>
  <c r="I1415" i="6"/>
  <c r="J1415" i="6" s="1"/>
  <c r="I1416" i="6"/>
  <c r="J1416" i="6" s="1"/>
  <c r="I1417" i="6"/>
  <c r="J1417" i="6" s="1"/>
  <c r="I1418" i="6"/>
  <c r="J1418" i="6" s="1"/>
  <c r="I1419" i="6"/>
  <c r="J1419" i="6" s="1"/>
  <c r="I1420" i="6"/>
  <c r="J1420" i="6" s="1"/>
  <c r="I1421" i="6"/>
  <c r="J1421" i="6" s="1"/>
  <c r="I1422" i="6"/>
  <c r="J1422" i="6" s="1"/>
  <c r="I1423" i="6"/>
  <c r="J1423" i="6" s="1"/>
  <c r="I1424" i="6"/>
  <c r="J1424" i="6" s="1"/>
  <c r="I1425" i="6"/>
  <c r="J1425" i="6" s="1"/>
  <c r="I1426" i="6"/>
  <c r="J1426" i="6" s="1"/>
  <c r="I1427" i="6"/>
  <c r="J1427" i="6" s="1"/>
  <c r="I1428" i="6"/>
  <c r="J1428" i="6" s="1"/>
  <c r="I1429" i="6"/>
  <c r="J1429" i="6" s="1"/>
  <c r="I1430" i="6"/>
  <c r="J1430" i="6" s="1"/>
  <c r="I1431" i="6"/>
  <c r="J1431" i="6" s="1"/>
  <c r="I1432" i="6"/>
  <c r="J1432" i="6" s="1"/>
  <c r="I1433" i="6"/>
  <c r="J1433" i="6" s="1"/>
  <c r="I1434" i="6"/>
  <c r="J1434" i="6" s="1"/>
  <c r="I1435" i="6"/>
  <c r="J1435" i="6" s="1"/>
  <c r="I1436" i="6"/>
  <c r="J1436" i="6" s="1"/>
  <c r="I1437" i="6"/>
  <c r="J1437" i="6" s="1"/>
  <c r="I1438" i="6"/>
  <c r="J1438" i="6" s="1"/>
  <c r="I1439" i="6"/>
  <c r="J1439" i="6" s="1"/>
  <c r="I1440" i="6"/>
  <c r="J1440" i="6" s="1"/>
  <c r="I1441" i="6"/>
  <c r="J1441" i="6" s="1"/>
  <c r="I1442" i="6"/>
  <c r="J1442" i="6" s="1"/>
  <c r="I1443" i="6"/>
  <c r="J1443" i="6" s="1"/>
  <c r="I1444" i="6"/>
  <c r="J1444" i="6" s="1"/>
  <c r="I1445" i="6"/>
  <c r="J1445" i="6" s="1"/>
  <c r="I1446" i="6"/>
  <c r="J1446" i="6" s="1"/>
  <c r="I1447" i="6"/>
  <c r="J1447" i="6" s="1"/>
  <c r="I1448" i="6"/>
  <c r="J1448" i="6" s="1"/>
  <c r="I1449" i="6"/>
  <c r="J1449" i="6" s="1"/>
  <c r="I1450" i="6"/>
  <c r="J1450" i="6" s="1"/>
  <c r="I1451" i="6"/>
  <c r="J1451" i="6" s="1"/>
  <c r="I1452" i="6"/>
  <c r="J1452" i="6" s="1"/>
  <c r="I1453" i="6"/>
  <c r="J1453" i="6" s="1"/>
  <c r="I1454" i="6"/>
  <c r="J1454" i="6" s="1"/>
  <c r="I1455" i="6"/>
  <c r="J1455" i="6" s="1"/>
  <c r="I1456" i="6"/>
  <c r="J1456" i="6" s="1"/>
  <c r="I1457" i="6"/>
  <c r="J1457" i="6" s="1"/>
  <c r="I1458" i="6"/>
  <c r="J1458" i="6" s="1"/>
  <c r="I1459" i="6"/>
  <c r="J1459" i="6" s="1"/>
  <c r="I1460" i="6"/>
  <c r="J1460" i="6" s="1"/>
  <c r="I1461" i="6"/>
  <c r="J1461" i="6" s="1"/>
  <c r="I1462" i="6"/>
  <c r="J1462" i="6" s="1"/>
  <c r="I1463" i="6"/>
  <c r="J1463" i="6" s="1"/>
  <c r="I1464" i="6"/>
  <c r="J1464" i="6" s="1"/>
  <c r="I1465" i="6"/>
  <c r="J1465" i="6" s="1"/>
  <c r="I1466" i="6"/>
  <c r="J1466" i="6" s="1"/>
  <c r="I1467" i="6"/>
  <c r="J1467" i="6" s="1"/>
  <c r="I1468" i="6"/>
  <c r="J1468" i="6" s="1"/>
  <c r="I1469" i="6"/>
  <c r="J1469" i="6" s="1"/>
  <c r="I1470" i="6"/>
  <c r="J1470" i="6" s="1"/>
  <c r="I1471" i="6"/>
  <c r="J1471" i="6" s="1"/>
  <c r="I1472" i="6"/>
  <c r="J1472" i="6" s="1"/>
  <c r="I1473" i="6"/>
  <c r="J1473" i="6" s="1"/>
  <c r="I1474" i="6"/>
  <c r="J1474" i="6" s="1"/>
  <c r="I1475" i="6"/>
  <c r="J1475" i="6" s="1"/>
  <c r="I1476" i="6"/>
  <c r="J1476" i="6" s="1"/>
  <c r="I1477" i="6"/>
  <c r="J1477" i="6" s="1"/>
  <c r="I1478" i="6"/>
  <c r="J1478" i="6" s="1"/>
  <c r="I1479" i="6"/>
  <c r="J1479" i="6" s="1"/>
  <c r="I1480" i="6"/>
  <c r="J1480" i="6" s="1"/>
  <c r="I1481" i="6"/>
  <c r="J1481" i="6" s="1"/>
  <c r="I1482" i="6"/>
  <c r="J1482" i="6" s="1"/>
  <c r="I1483" i="6"/>
  <c r="J1483" i="6" s="1"/>
  <c r="I1484" i="6"/>
  <c r="J1484" i="6" s="1"/>
  <c r="I1485" i="6"/>
  <c r="J1485" i="6" s="1"/>
  <c r="I1486" i="6"/>
  <c r="J1486" i="6" s="1"/>
  <c r="I1487" i="6"/>
  <c r="J1487" i="6" s="1"/>
  <c r="I1488" i="6"/>
  <c r="J1488" i="6" s="1"/>
  <c r="E3" i="6"/>
  <c r="D3" i="6"/>
  <c r="C3" i="6"/>
  <c r="M797" i="6"/>
  <c r="M798" i="6"/>
  <c r="M799" i="6"/>
  <c r="M800" i="6"/>
  <c r="M7" i="6"/>
  <c r="M8" i="6"/>
  <c r="M9" i="6"/>
  <c r="M10" i="6"/>
  <c r="M11" i="6"/>
  <c r="M12" i="6"/>
  <c r="M13" i="6"/>
  <c r="M14" i="6"/>
  <c r="M801" i="6"/>
  <c r="M802" i="6"/>
  <c r="M223" i="6"/>
  <c r="M803" i="6"/>
  <c r="M15" i="6"/>
  <c r="M16" i="6"/>
  <c r="M17" i="6"/>
  <c r="M804" i="6"/>
  <c r="M805" i="6"/>
  <c r="M806" i="6"/>
  <c r="M807" i="6"/>
  <c r="M808" i="6"/>
  <c r="M809" i="6"/>
  <c r="M810" i="6"/>
  <c r="M18" i="6"/>
  <c r="M19" i="6"/>
  <c r="M20" i="6"/>
  <c r="M21" i="6"/>
  <c r="M22" i="6"/>
  <c r="M23" i="6"/>
  <c r="M24" i="6"/>
  <c r="M25" i="6"/>
  <c r="M26" i="6"/>
  <c r="M27" i="6"/>
  <c r="M28" i="6"/>
  <c r="M29" i="6"/>
  <c r="M30" i="6"/>
  <c r="M31" i="6"/>
  <c r="M32" i="6"/>
  <c r="M33" i="6"/>
  <c r="M34" i="6"/>
  <c r="M35" i="6"/>
  <c r="M36" i="6"/>
  <c r="M37" i="6"/>
  <c r="M811" i="6"/>
  <c r="M812" i="6"/>
  <c r="M813" i="6"/>
  <c r="M814" i="6"/>
  <c r="M815" i="6"/>
  <c r="M816" i="6"/>
  <c r="M817" i="6"/>
  <c r="M818" i="6"/>
  <c r="M819" i="6"/>
  <c r="M820" i="6"/>
  <c r="M821" i="6"/>
  <c r="M822" i="6"/>
  <c r="M823" i="6"/>
  <c r="M824" i="6"/>
  <c r="M825" i="6"/>
  <c r="M38" i="6"/>
  <c r="M39" i="6"/>
  <c r="M40" i="6"/>
  <c r="M826" i="6"/>
  <c r="M827" i="6"/>
  <c r="M828" i="6"/>
  <c r="M41" i="6"/>
  <c r="M42" i="6"/>
  <c r="M43" i="6"/>
  <c r="M44" i="6"/>
  <c r="M45" i="6"/>
  <c r="M46" i="6"/>
  <c r="M47" i="6"/>
  <c r="M48" i="6"/>
  <c r="M49" i="6"/>
  <c r="M829" i="6"/>
  <c r="M830" i="6"/>
  <c r="M831" i="6"/>
  <c r="M832" i="6"/>
  <c r="M833" i="6"/>
  <c r="M834" i="6"/>
  <c r="M835" i="6"/>
  <c r="M836" i="6"/>
  <c r="M837" i="6"/>
  <c r="M838" i="6"/>
  <c r="M839" i="6"/>
  <c r="M840" i="6"/>
  <c r="M841" i="6"/>
  <c r="M842" i="6"/>
  <c r="M843" i="6"/>
  <c r="M844" i="6"/>
  <c r="M845" i="6"/>
  <c r="M846" i="6"/>
  <c r="M847" i="6"/>
  <c r="M848" i="6"/>
  <c r="M849" i="6"/>
  <c r="M850" i="6"/>
  <c r="M851" i="6"/>
  <c r="M852" i="6"/>
  <c r="M853" i="6"/>
  <c r="M854" i="6"/>
  <c r="M855" i="6"/>
  <c r="M856" i="6"/>
  <c r="M857" i="6"/>
  <c r="M858" i="6"/>
  <c r="M859" i="6"/>
  <c r="M860" i="6"/>
  <c r="M861" i="6"/>
  <c r="M862" i="6"/>
  <c r="M1499" i="6"/>
  <c r="M863" i="6"/>
  <c r="M864" i="6"/>
  <c r="M865" i="6"/>
  <c r="M866" i="6"/>
  <c r="M867" i="6"/>
  <c r="M868" i="6"/>
  <c r="M869" i="6"/>
  <c r="M870" i="6"/>
  <c r="M871" i="6"/>
  <c r="M872" i="6"/>
  <c r="M873" i="6"/>
  <c r="M874" i="6"/>
  <c r="M875" i="6"/>
  <c r="M876" i="6"/>
  <c r="M877" i="6"/>
  <c r="M878" i="6"/>
  <c r="M879" i="6"/>
  <c r="M880" i="6"/>
  <c r="M881" i="6"/>
  <c r="M882" i="6"/>
  <c r="M883" i="6"/>
  <c r="M884" i="6"/>
  <c r="M885" i="6"/>
  <c r="M886" i="6"/>
  <c r="M887" i="6"/>
  <c r="M888" i="6"/>
  <c r="M889" i="6"/>
  <c r="M890" i="6"/>
  <c r="M891" i="6"/>
  <c r="M892" i="6"/>
  <c r="M893" i="6"/>
  <c r="M894" i="6"/>
  <c r="M895" i="6"/>
  <c r="M312" i="6"/>
  <c r="M896" i="6"/>
  <c r="M1500" i="6"/>
  <c r="M224" i="6"/>
  <c r="M225" i="6"/>
  <c r="M1501" i="6"/>
  <c r="M897" i="6"/>
  <c r="M313" i="6"/>
  <c r="M898" i="6"/>
  <c r="M899" i="6"/>
  <c r="M900" i="6"/>
  <c r="M901" i="6"/>
  <c r="M902" i="6"/>
  <c r="M903" i="6"/>
  <c r="M904" i="6"/>
  <c r="M905" i="6"/>
  <c r="M906" i="6"/>
  <c r="M226" i="6"/>
  <c r="M227" i="6"/>
  <c r="M907" i="6"/>
  <c r="M908" i="6"/>
  <c r="M909" i="6"/>
  <c r="M910" i="6"/>
  <c r="M911" i="6"/>
  <c r="M912" i="6"/>
  <c r="M913" i="6"/>
  <c r="M914" i="6"/>
  <c r="M915" i="6"/>
  <c r="M916" i="6"/>
  <c r="M228" i="6"/>
  <c r="M917" i="6"/>
  <c r="M918" i="6"/>
  <c r="M919" i="6"/>
  <c r="M920" i="6"/>
  <c r="M921" i="6"/>
  <c r="M922" i="6"/>
  <c r="M923" i="6"/>
  <c r="M924" i="6"/>
  <c r="M925" i="6"/>
  <c r="M926" i="6"/>
  <c r="M927" i="6"/>
  <c r="M928" i="6"/>
  <c r="M929" i="6"/>
  <c r="M930" i="6"/>
  <c r="M931" i="6"/>
  <c r="M932" i="6"/>
  <c r="M933" i="6"/>
  <c r="M934" i="6"/>
  <c r="M935" i="6"/>
  <c r="M936" i="6"/>
  <c r="M937" i="6"/>
  <c r="M938" i="6"/>
  <c r="M939" i="6"/>
  <c r="M940" i="6"/>
  <c r="M941" i="6"/>
  <c r="M942" i="6"/>
  <c r="M943" i="6"/>
  <c r="M944" i="6"/>
  <c r="M945" i="6"/>
  <c r="M946" i="6"/>
  <c r="M947" i="6"/>
  <c r="M948" i="6"/>
  <c r="M949" i="6"/>
  <c r="M950" i="6"/>
  <c r="M951" i="6"/>
  <c r="M314" i="6"/>
  <c r="M315" i="6"/>
  <c r="M952" i="6"/>
  <c r="M953" i="6"/>
  <c r="M954" i="6"/>
  <c r="M955" i="6"/>
  <c r="M956" i="6"/>
  <c r="M957" i="6"/>
  <c r="M958" i="6"/>
  <c r="M959" i="6"/>
  <c r="M960" i="6"/>
  <c r="M961" i="6"/>
  <c r="M962" i="6"/>
  <c r="M963" i="6"/>
  <c r="M964" i="6"/>
  <c r="M965" i="6"/>
  <c r="M966" i="6"/>
  <c r="M316" i="6"/>
  <c r="M317" i="6"/>
  <c r="M318" i="6"/>
  <c r="M319" i="6"/>
  <c r="M229" i="6"/>
  <c r="M320" i="6"/>
  <c r="M967" i="6"/>
  <c r="M968" i="6"/>
  <c r="M969" i="6"/>
  <c r="M970" i="6"/>
  <c r="M971" i="6"/>
  <c r="M972" i="6"/>
  <c r="M973" i="6"/>
  <c r="M974" i="6"/>
  <c r="M975" i="6"/>
  <c r="M976" i="6"/>
  <c r="M977" i="6"/>
  <c r="M978" i="6"/>
  <c r="M321" i="6"/>
  <c r="M322" i="6"/>
  <c r="M323" i="6"/>
  <c r="M324" i="6"/>
  <c r="M325" i="6"/>
  <c r="M326" i="6"/>
  <c r="M327" i="6"/>
  <c r="M328" i="6"/>
  <c r="M979" i="6"/>
  <c r="M980" i="6"/>
  <c r="M981" i="6"/>
  <c r="M50" i="6"/>
  <c r="M329" i="6"/>
  <c r="M330" i="6"/>
  <c r="M331" i="6"/>
  <c r="M332" i="6"/>
  <c r="M333" i="6"/>
  <c r="M334" i="6"/>
  <c r="M982" i="6"/>
  <c r="M983" i="6"/>
  <c r="M984" i="6"/>
  <c r="M985" i="6"/>
  <c r="M335" i="6"/>
  <c r="M986" i="6"/>
  <c r="M336" i="6"/>
  <c r="M337" i="6"/>
  <c r="M338" i="6"/>
  <c r="M987" i="6"/>
  <c r="M339" i="6"/>
  <c r="M340" i="6"/>
  <c r="M341" i="6"/>
  <c r="M342" i="6"/>
  <c r="M343" i="6"/>
  <c r="M344" i="6"/>
  <c r="M345" i="6"/>
  <c r="M346" i="6"/>
  <c r="M347" i="6"/>
  <c r="M348" i="6"/>
  <c r="M349" i="6"/>
  <c r="M350" i="6"/>
  <c r="M351" i="6"/>
  <c r="M352" i="6"/>
  <c r="M353" i="6"/>
  <c r="M354" i="6"/>
  <c r="M988" i="6"/>
  <c r="M989" i="6"/>
  <c r="M990" i="6"/>
  <c r="M355" i="6"/>
  <c r="M356" i="6"/>
  <c r="M991" i="6"/>
  <c r="M992" i="6"/>
  <c r="M993" i="6"/>
  <c r="M994" i="6"/>
  <c r="M995" i="6"/>
  <c r="M996" i="6"/>
  <c r="M997" i="6"/>
  <c r="M998" i="6"/>
  <c r="M999" i="6"/>
  <c r="M1000" i="6"/>
  <c r="M1001" i="6"/>
  <c r="M1002" i="6"/>
  <c r="M357" i="6"/>
  <c r="M358" i="6"/>
  <c r="M359" i="6"/>
  <c r="M51" i="6"/>
  <c r="M52" i="6"/>
  <c r="M53" i="6"/>
  <c r="M54" i="6"/>
  <c r="M55" i="6"/>
  <c r="M360" i="6"/>
  <c r="M56" i="6"/>
  <c r="M361" i="6"/>
  <c r="M1003" i="6"/>
  <c r="M1004" i="6"/>
  <c r="M57" i="6"/>
  <c r="M58" i="6"/>
  <c r="M362" i="6"/>
  <c r="M363" i="6"/>
  <c r="M364" i="6"/>
  <c r="M365" i="6"/>
  <c r="M366" i="6"/>
  <c r="M59" i="6"/>
  <c r="M367" i="6"/>
  <c r="M368" i="6"/>
  <c r="M60" i="6"/>
  <c r="M369" i="6"/>
  <c r="M370" i="6"/>
  <c r="M371" i="6"/>
  <c r="M372" i="6"/>
  <c r="M373" i="6"/>
  <c r="M374" i="6"/>
  <c r="M375" i="6"/>
  <c r="M376" i="6"/>
  <c r="M377" i="6"/>
  <c r="M378" i="6"/>
  <c r="M379" i="6"/>
  <c r="M380" i="6"/>
  <c r="M381" i="6"/>
  <c r="M382" i="6"/>
  <c r="M383" i="6"/>
  <c r="M384" i="6"/>
  <c r="M385" i="6"/>
  <c r="M386" i="6"/>
  <c r="M61" i="6"/>
  <c r="M387" i="6"/>
  <c r="M388" i="6"/>
  <c r="M389" i="6"/>
  <c r="M390" i="6"/>
  <c r="M391" i="6"/>
  <c r="M392" i="6"/>
  <c r="M393" i="6"/>
  <c r="M394" i="6"/>
  <c r="M395" i="6"/>
  <c r="M396" i="6"/>
  <c r="M397" i="6"/>
  <c r="M398" i="6"/>
  <c r="M399" i="6"/>
  <c r="M400" i="6"/>
  <c r="M401" i="6"/>
  <c r="M402" i="6"/>
  <c r="M62" i="6"/>
  <c r="M63" i="6"/>
  <c r="M403" i="6"/>
  <c r="M404" i="6"/>
  <c r="M405" i="6"/>
  <c r="M406" i="6"/>
  <c r="M407" i="6"/>
  <c r="M408" i="6"/>
  <c r="M409" i="6"/>
  <c r="M410" i="6"/>
  <c r="M230" i="6"/>
  <c r="M1005" i="6"/>
  <c r="M1006" i="6"/>
  <c r="M1007" i="6"/>
  <c r="M1008" i="6"/>
  <c r="M64" i="6"/>
  <c r="M1009" i="6"/>
  <c r="M65" i="6"/>
  <c r="M1010" i="6"/>
  <c r="M1011" i="6"/>
  <c r="M1012" i="6"/>
  <c r="M1013" i="6"/>
  <c r="M1014" i="6"/>
  <c r="M66" i="6"/>
  <c r="M1015" i="6"/>
  <c r="M1016" i="6"/>
  <c r="M1017" i="6"/>
  <c r="M1018" i="6"/>
  <c r="M1019" i="6"/>
  <c r="M67" i="6"/>
  <c r="M1020" i="6"/>
  <c r="M1021" i="6"/>
  <c r="M1022" i="6"/>
  <c r="M1023" i="6"/>
  <c r="M1024" i="6"/>
  <c r="M68" i="6"/>
  <c r="M1025" i="6"/>
  <c r="M1026" i="6"/>
  <c r="M1027" i="6"/>
  <c r="M1028" i="6"/>
  <c r="M1502" i="6"/>
  <c r="M1503" i="6"/>
  <c r="M1504" i="6"/>
  <c r="M1505" i="6"/>
  <c r="M1506" i="6"/>
  <c r="M1507" i="6"/>
  <c r="M1508" i="6"/>
  <c r="M1509" i="6"/>
  <c r="M1510" i="6"/>
  <c r="M1511" i="6"/>
  <c r="M1512" i="6"/>
  <c r="M1513" i="6"/>
  <c r="M1514" i="6"/>
  <c r="M1515" i="6"/>
  <c r="M1516" i="6"/>
  <c r="M1517" i="6"/>
  <c r="M1518" i="6"/>
  <c r="M1519" i="6"/>
  <c r="M1520" i="6"/>
  <c r="M1521" i="6"/>
  <c r="M1522" i="6"/>
  <c r="M1523" i="6"/>
  <c r="M1524" i="6"/>
  <c r="M1525" i="6"/>
  <c r="M1526" i="6"/>
  <c r="M1527" i="6"/>
  <c r="M1528" i="6"/>
  <c r="M1529" i="6"/>
  <c r="M1530" i="6"/>
  <c r="M1531" i="6"/>
  <c r="M1532" i="6"/>
  <c r="M1533" i="6"/>
  <c r="M1534" i="6"/>
  <c r="M1535" i="6"/>
  <c r="M1536" i="6"/>
  <c r="M1537" i="6"/>
  <c r="M1538" i="6"/>
  <c r="M1539" i="6"/>
  <c r="M1540" i="6"/>
  <c r="M1541" i="6"/>
  <c r="M1542" i="6"/>
  <c r="M1543" i="6"/>
  <c r="M1544" i="6"/>
  <c r="M1545" i="6"/>
  <c r="M1546" i="6"/>
  <c r="M1547" i="6"/>
  <c r="M1548" i="6"/>
  <c r="M1549" i="6"/>
  <c r="M1550" i="6"/>
  <c r="M1551" i="6"/>
  <c r="M1552" i="6"/>
  <c r="M1553" i="6"/>
  <c r="M1554" i="6"/>
  <c r="M1555" i="6"/>
  <c r="M1556" i="6"/>
  <c r="M1557" i="6"/>
  <c r="M1558" i="6"/>
  <c r="M1559" i="6"/>
  <c r="M1560" i="6"/>
  <c r="M1561" i="6"/>
  <c r="M1562" i="6"/>
  <c r="M1563" i="6"/>
  <c r="M1564" i="6"/>
  <c r="M1565" i="6"/>
  <c r="M1566" i="6"/>
  <c r="M1567" i="6"/>
  <c r="M1568" i="6"/>
  <c r="M1569" i="6"/>
  <c r="M1570" i="6"/>
  <c r="M1571" i="6"/>
  <c r="M1572" i="6"/>
  <c r="M1573" i="6"/>
  <c r="M1574" i="6"/>
  <c r="M1575" i="6"/>
  <c r="M1576" i="6"/>
  <c r="M1577" i="6"/>
  <c r="M1578" i="6"/>
  <c r="M1579" i="6"/>
  <c r="M1580" i="6"/>
  <c r="M1581" i="6"/>
  <c r="M1582" i="6"/>
  <c r="M1583" i="6"/>
  <c r="M1584" i="6"/>
  <c r="M1585" i="6"/>
  <c r="M1586" i="6"/>
  <c r="M1587" i="6"/>
  <c r="M1588" i="6"/>
  <c r="M1589" i="6"/>
  <c r="M1590" i="6"/>
  <c r="M1591" i="6"/>
  <c r="M1592" i="6"/>
  <c r="M1593" i="6"/>
  <c r="M1594" i="6"/>
  <c r="M1595" i="6"/>
  <c r="M1596" i="6"/>
  <c r="M1597" i="6"/>
  <c r="M1598" i="6"/>
  <c r="M1599" i="6"/>
  <c r="M1600" i="6"/>
  <c r="M1601" i="6"/>
  <c r="M1602" i="6"/>
  <c r="M1603" i="6"/>
  <c r="M1604" i="6"/>
  <c r="M1605" i="6"/>
  <c r="M1606" i="6"/>
  <c r="M1607" i="6"/>
  <c r="M1608" i="6"/>
  <c r="M1609" i="6"/>
  <c r="M1610" i="6"/>
  <c r="M1611" i="6"/>
  <c r="M1612" i="6"/>
  <c r="M1613" i="6"/>
  <c r="M1614" i="6"/>
  <c r="M1615" i="6"/>
  <c r="M1616" i="6"/>
  <c r="M1617" i="6"/>
  <c r="M1618" i="6"/>
  <c r="M1619" i="6"/>
  <c r="M1620" i="6"/>
  <c r="M1621" i="6"/>
  <c r="M1622" i="6"/>
  <c r="M1623" i="6"/>
  <c r="M1624" i="6"/>
  <c r="M1625" i="6"/>
  <c r="M1626" i="6"/>
  <c r="M1627" i="6"/>
  <c r="M1628" i="6"/>
  <c r="M1629" i="6"/>
  <c r="M1630" i="6"/>
  <c r="M1631" i="6"/>
  <c r="M1632" i="6"/>
  <c r="M1633" i="6"/>
  <c r="M1634" i="6"/>
  <c r="M1635" i="6"/>
  <c r="M1636" i="6"/>
  <c r="M1637" i="6"/>
  <c r="M1638" i="6"/>
  <c r="M1639" i="6"/>
  <c r="M1640" i="6"/>
  <c r="M1641" i="6"/>
  <c r="M1642" i="6"/>
  <c r="M1643" i="6"/>
  <c r="M1644" i="6"/>
  <c r="M1645" i="6"/>
  <c r="M1646" i="6"/>
  <c r="M1647" i="6"/>
  <c r="M1648" i="6"/>
  <c r="M1649" i="6"/>
  <c r="M1650" i="6"/>
  <c r="M1651" i="6"/>
  <c r="M1652" i="6"/>
  <c r="M1653" i="6"/>
  <c r="M1654" i="6"/>
  <c r="M1655" i="6"/>
  <c r="M1656" i="6"/>
  <c r="M1657" i="6"/>
  <c r="M1658" i="6"/>
  <c r="M1659" i="6"/>
  <c r="M1660" i="6"/>
  <c r="M1661" i="6"/>
  <c r="M1662" i="6"/>
  <c r="M1663" i="6"/>
  <c r="M1664" i="6"/>
  <c r="M1665" i="6"/>
  <c r="M1666" i="6"/>
  <c r="M1667" i="6"/>
  <c r="M1668" i="6"/>
  <c r="M1669" i="6"/>
  <c r="M1670" i="6"/>
  <c r="M1671" i="6"/>
  <c r="M1672" i="6"/>
  <c r="M1673" i="6"/>
  <c r="M1674" i="6"/>
  <c r="M1675" i="6"/>
  <c r="M1676" i="6"/>
  <c r="M1490" i="6"/>
  <c r="M1677" i="6"/>
  <c r="M1678" i="6"/>
  <c r="M1679" i="6"/>
  <c r="M1680" i="6"/>
  <c r="M1681" i="6"/>
  <c r="M1682" i="6"/>
  <c r="M1683" i="6"/>
  <c r="M1684" i="6"/>
  <c r="M1685" i="6"/>
  <c r="M1686" i="6"/>
  <c r="M1687" i="6"/>
  <c r="M1688" i="6"/>
  <c r="M1689" i="6"/>
  <c r="M1690" i="6"/>
  <c r="M1691" i="6"/>
  <c r="M1692" i="6"/>
  <c r="M1693" i="6"/>
  <c r="M1694" i="6"/>
  <c r="M1695" i="6"/>
  <c r="M1696" i="6"/>
  <c r="M1697" i="6"/>
  <c r="M1698" i="6"/>
  <c r="M1699" i="6"/>
  <c r="M1700" i="6"/>
  <c r="M1701" i="6"/>
  <c r="M1702" i="6"/>
  <c r="M1703" i="6"/>
  <c r="M1704" i="6"/>
  <c r="M1705" i="6"/>
  <c r="M1706" i="6"/>
  <c r="M1707" i="6"/>
  <c r="M1708" i="6"/>
  <c r="M1709" i="6"/>
  <c r="M1710" i="6"/>
  <c r="M1711" i="6"/>
  <c r="M1712" i="6"/>
  <c r="M1713" i="6"/>
  <c r="M1714" i="6"/>
  <c r="M1715" i="6"/>
  <c r="M1716" i="6"/>
  <c r="M1717" i="6"/>
  <c r="M1718" i="6"/>
  <c r="M1719" i="6"/>
  <c r="M1720" i="6"/>
  <c r="M1721" i="6"/>
  <c r="M1722" i="6"/>
  <c r="M1723" i="6"/>
  <c r="M1724" i="6"/>
  <c r="M1725" i="6"/>
  <c r="M1726" i="6"/>
  <c r="M1727" i="6"/>
  <c r="M1728" i="6"/>
  <c r="M1729" i="6"/>
  <c r="M1730" i="6"/>
  <c r="M1731" i="6"/>
  <c r="M1732" i="6"/>
  <c r="M1733" i="6"/>
  <c r="M1734" i="6"/>
  <c r="M1735" i="6"/>
  <c r="M1736" i="6"/>
  <c r="M1737" i="6"/>
  <c r="M1738" i="6"/>
  <c r="M1739" i="6"/>
  <c r="M1740" i="6"/>
  <c r="M1741" i="6"/>
  <c r="M1742" i="6"/>
  <c r="M1743" i="6"/>
  <c r="M1744" i="6"/>
  <c r="M1745" i="6"/>
  <c r="M1746" i="6"/>
  <c r="M1747" i="6"/>
  <c r="M1748" i="6"/>
  <c r="M1749" i="6"/>
  <c r="M1750" i="6"/>
  <c r="M1751" i="6"/>
  <c r="M1752" i="6"/>
  <c r="M1753" i="6"/>
  <c r="M1754" i="6"/>
  <c r="M1755" i="6"/>
  <c r="M1756" i="6"/>
  <c r="M1757" i="6"/>
  <c r="M1758" i="6"/>
  <c r="M1759" i="6"/>
  <c r="M1760" i="6"/>
  <c r="M1761" i="6"/>
  <c r="M1762" i="6"/>
  <c r="M1763" i="6"/>
  <c r="M1764" i="6"/>
  <c r="M1765" i="6"/>
  <c r="M1766" i="6"/>
  <c r="M1767" i="6"/>
  <c r="M1768" i="6"/>
  <c r="M1769" i="6"/>
  <c r="M1770" i="6"/>
  <c r="M1771" i="6"/>
  <c r="M1772" i="6"/>
  <c r="M1773" i="6"/>
  <c r="M1774" i="6"/>
  <c r="M1775" i="6"/>
  <c r="M1776" i="6"/>
  <c r="M1777" i="6"/>
  <c r="M1778" i="6"/>
  <c r="M1779" i="6"/>
  <c r="M1780" i="6"/>
  <c r="M1781" i="6"/>
  <c r="M1782" i="6"/>
  <c r="M1783" i="6"/>
  <c r="M1784" i="6"/>
  <c r="M1785" i="6"/>
  <c r="M1786" i="6"/>
  <c r="M1787" i="6"/>
  <c r="M1788" i="6"/>
  <c r="M1789" i="6"/>
  <c r="M1790" i="6"/>
  <c r="M1791" i="6"/>
  <c r="M1792" i="6"/>
  <c r="M1793" i="6"/>
  <c r="M1794" i="6"/>
  <c r="M1795" i="6"/>
  <c r="M1796" i="6"/>
  <c r="M1797" i="6"/>
  <c r="M1798" i="6"/>
  <c r="M1799" i="6"/>
  <c r="M1800" i="6"/>
  <c r="M1801" i="6"/>
  <c r="M1802" i="6"/>
  <c r="M1803" i="6"/>
  <c r="M1804" i="6"/>
  <c r="M1805" i="6"/>
  <c r="M1806" i="6"/>
  <c r="M1807" i="6"/>
  <c r="M465" i="6"/>
  <c r="M466" i="6"/>
  <c r="M467" i="6"/>
  <c r="M468" i="6"/>
  <c r="M469" i="6"/>
  <c r="M470" i="6"/>
  <c r="M471" i="6"/>
  <c r="M472" i="6"/>
  <c r="M473" i="6"/>
  <c r="M474" i="6"/>
  <c r="M475" i="6"/>
  <c r="M476" i="6"/>
  <c r="M477" i="6"/>
  <c r="M478" i="6"/>
  <c r="M479" i="6"/>
  <c r="M480" i="6"/>
  <c r="M481" i="6"/>
  <c r="M482" i="6"/>
  <c r="M483" i="6"/>
  <c r="M484" i="6"/>
  <c r="M485" i="6"/>
  <c r="M486" i="6"/>
  <c r="M487" i="6"/>
  <c r="M488" i="6"/>
  <c r="M489" i="6"/>
  <c r="M490" i="6"/>
  <c r="M491" i="6"/>
  <c r="M492" i="6"/>
  <c r="M493" i="6"/>
  <c r="M494" i="6"/>
  <c r="M495" i="6"/>
  <c r="M496" i="6"/>
  <c r="M497" i="6"/>
  <c r="M498" i="6"/>
  <c r="M499" i="6"/>
  <c r="M500" i="6"/>
  <c r="M501" i="6"/>
  <c r="M502" i="6"/>
  <c r="M503" i="6"/>
  <c r="M504" i="6"/>
  <c r="M505" i="6"/>
  <c r="M506" i="6"/>
  <c r="M507" i="6"/>
  <c r="M508" i="6"/>
  <c r="M509" i="6"/>
  <c r="M510" i="6"/>
  <c r="M511" i="6"/>
  <c r="M512" i="6"/>
  <c r="M513" i="6"/>
  <c r="M514" i="6"/>
  <c r="M515" i="6"/>
  <c r="M516" i="6"/>
  <c r="M517" i="6"/>
  <c r="M518" i="6"/>
  <c r="M519" i="6"/>
  <c r="M520" i="6"/>
  <c r="M521" i="6"/>
  <c r="M522" i="6"/>
  <c r="M523" i="6"/>
  <c r="M524" i="6"/>
  <c r="M525" i="6"/>
  <c r="M526" i="6"/>
  <c r="M527" i="6"/>
  <c r="M528" i="6"/>
  <c r="M529" i="6"/>
  <c r="M530" i="6"/>
  <c r="M531" i="6"/>
  <c r="M532" i="6"/>
  <c r="M533" i="6"/>
  <c r="M534" i="6"/>
  <c r="M535" i="6"/>
  <c r="M536" i="6"/>
  <c r="M537" i="6"/>
  <c r="M538" i="6"/>
  <c r="M539" i="6"/>
  <c r="M540" i="6"/>
  <c r="M541" i="6"/>
  <c r="M542" i="6"/>
  <c r="M543" i="6"/>
  <c r="M544" i="6"/>
  <c r="M545" i="6"/>
  <c r="M546" i="6"/>
  <c r="M547" i="6"/>
  <c r="M548" i="6"/>
  <c r="M549" i="6"/>
  <c r="M550" i="6"/>
  <c r="M551" i="6"/>
  <c r="M552" i="6"/>
  <c r="M553" i="6"/>
  <c r="M554" i="6"/>
  <c r="M555" i="6"/>
  <c r="M556" i="6"/>
  <c r="M557" i="6"/>
  <c r="M558" i="6"/>
  <c r="M559" i="6"/>
  <c r="M560" i="6"/>
  <c r="M561" i="6"/>
  <c r="M562" i="6"/>
  <c r="M563" i="6"/>
  <c r="M564" i="6"/>
  <c r="M565" i="6"/>
  <c r="M566" i="6"/>
  <c r="M567" i="6"/>
  <c r="M568" i="6"/>
  <c r="M569" i="6"/>
  <c r="M570" i="6"/>
  <c r="M571" i="6"/>
  <c r="M572" i="6"/>
  <c r="M573" i="6"/>
  <c r="M574" i="6"/>
  <c r="M575" i="6"/>
  <c r="M576" i="6"/>
  <c r="M577" i="6"/>
  <c r="M578" i="6"/>
  <c r="M579" i="6"/>
  <c r="M580" i="6"/>
  <c r="M581" i="6"/>
  <c r="M582" i="6"/>
  <c r="M583" i="6"/>
  <c r="M584" i="6"/>
  <c r="M585" i="6"/>
  <c r="M586" i="6"/>
  <c r="M587" i="6"/>
  <c r="M588" i="6"/>
  <c r="M589" i="6"/>
  <c r="M590" i="6"/>
  <c r="M591" i="6"/>
  <c r="M592" i="6"/>
  <c r="M593" i="6"/>
  <c r="M594" i="6"/>
  <c r="M595" i="6"/>
  <c r="M596" i="6"/>
  <c r="M597" i="6"/>
  <c r="M598" i="6"/>
  <c r="M599" i="6"/>
  <c r="M600" i="6"/>
  <c r="M601" i="6"/>
  <c r="M602" i="6"/>
  <c r="M603" i="6"/>
  <c r="M604" i="6"/>
  <c r="M605" i="6"/>
  <c r="M606" i="6"/>
  <c r="M607" i="6"/>
  <c r="M608" i="6"/>
  <c r="M609" i="6"/>
  <c r="M610" i="6"/>
  <c r="M611" i="6"/>
  <c r="M612" i="6"/>
  <c r="M613" i="6"/>
  <c r="M614" i="6"/>
  <c r="M615" i="6"/>
  <c r="M616" i="6"/>
  <c r="M617" i="6"/>
  <c r="M618" i="6"/>
  <c r="M619" i="6"/>
  <c r="M620" i="6"/>
  <c r="M621" i="6"/>
  <c r="M622" i="6"/>
  <c r="M623" i="6"/>
  <c r="M624" i="6"/>
  <c r="M625" i="6"/>
  <c r="M626" i="6"/>
  <c r="M627" i="6"/>
  <c r="M628" i="6"/>
  <c r="M629" i="6"/>
  <c r="M630" i="6"/>
  <c r="M631" i="6"/>
  <c r="M632" i="6"/>
  <c r="M633" i="6"/>
  <c r="M634" i="6"/>
  <c r="M635" i="6"/>
  <c r="M636" i="6"/>
  <c r="M637" i="6"/>
  <c r="M638" i="6"/>
  <c r="M639" i="6"/>
  <c r="M640" i="6"/>
  <c r="M641" i="6"/>
  <c r="M642" i="6"/>
  <c r="M643" i="6"/>
  <c r="M644" i="6"/>
  <c r="M645" i="6"/>
  <c r="M646" i="6"/>
  <c r="M647" i="6"/>
  <c r="M648" i="6"/>
  <c r="M649" i="6"/>
  <c r="M650" i="6"/>
  <c r="M651" i="6"/>
  <c r="M652" i="6"/>
  <c r="M653" i="6"/>
  <c r="M654" i="6"/>
  <c r="M655" i="6"/>
  <c r="M656" i="6"/>
  <c r="M657" i="6"/>
  <c r="M658" i="6"/>
  <c r="M659" i="6"/>
  <c r="M660" i="6"/>
  <c r="M661" i="6"/>
  <c r="M662" i="6"/>
  <c r="M663" i="6"/>
  <c r="M664" i="6"/>
  <c r="M665" i="6"/>
  <c r="M666" i="6"/>
  <c r="M667" i="6"/>
  <c r="M668" i="6"/>
  <c r="M669" i="6"/>
  <c r="M670" i="6"/>
  <c r="M671" i="6"/>
  <c r="M672" i="6"/>
  <c r="M673" i="6"/>
  <c r="M674" i="6"/>
  <c r="M675" i="6"/>
  <c r="M676" i="6"/>
  <c r="M677" i="6"/>
  <c r="M678" i="6"/>
  <c r="M679" i="6"/>
  <c r="M680" i="6"/>
  <c r="M681" i="6"/>
  <c r="M682" i="6"/>
  <c r="M683" i="6"/>
  <c r="M684" i="6"/>
  <c r="M685" i="6"/>
  <c r="M686" i="6"/>
  <c r="M687" i="6"/>
  <c r="M688" i="6"/>
  <c r="M689" i="6"/>
  <c r="M690" i="6"/>
  <c r="M691" i="6"/>
  <c r="M692" i="6"/>
  <c r="M693" i="6"/>
  <c r="M694" i="6"/>
  <c r="M695" i="6"/>
  <c r="M696" i="6"/>
  <c r="M697" i="6"/>
  <c r="M698" i="6"/>
  <c r="M699" i="6"/>
  <c r="M700" i="6"/>
  <c r="M701" i="6"/>
  <c r="M702" i="6"/>
  <c r="M703" i="6"/>
  <c r="M704" i="6"/>
  <c r="M705" i="6"/>
  <c r="M706" i="6"/>
  <c r="M707" i="6"/>
  <c r="M708" i="6"/>
  <c r="M709" i="6"/>
  <c r="M710" i="6"/>
  <c r="M711" i="6"/>
  <c r="M712" i="6"/>
  <c r="M713" i="6"/>
  <c r="M714" i="6"/>
  <c r="M715" i="6"/>
  <c r="M716" i="6"/>
  <c r="M717" i="6"/>
  <c r="M718" i="6"/>
  <c r="M719" i="6"/>
  <c r="M720" i="6"/>
  <c r="M721" i="6"/>
  <c r="M722" i="6"/>
  <c r="M723" i="6"/>
  <c r="M724" i="6"/>
  <c r="M725" i="6"/>
  <c r="M726" i="6"/>
  <c r="M727" i="6"/>
  <c r="M728" i="6"/>
  <c r="M729" i="6"/>
  <c r="M730" i="6"/>
  <c r="M731" i="6"/>
  <c r="M732" i="6"/>
  <c r="M733" i="6"/>
  <c r="M734" i="6"/>
  <c r="M735" i="6"/>
  <c r="M736" i="6"/>
  <c r="M737" i="6"/>
  <c r="M738" i="6"/>
  <c r="M739" i="6"/>
  <c r="M740" i="6"/>
  <c r="M741" i="6"/>
  <c r="M742" i="6"/>
  <c r="M743" i="6"/>
  <c r="M744" i="6"/>
  <c r="M745" i="6"/>
  <c r="M746" i="6"/>
  <c r="M1489" i="6"/>
  <c r="M747" i="6"/>
  <c r="M748" i="6"/>
  <c r="M749" i="6"/>
  <c r="M750" i="6"/>
  <c r="M751" i="6"/>
  <c r="M752" i="6"/>
  <c r="M753" i="6"/>
  <c r="M754" i="6"/>
  <c r="M755" i="6"/>
  <c r="M756" i="6"/>
  <c r="M757" i="6"/>
  <c r="M758" i="6"/>
  <c r="M759" i="6"/>
  <c r="M760" i="6"/>
  <c r="M761" i="6"/>
  <c r="M762" i="6"/>
  <c r="M763" i="6"/>
  <c r="M764" i="6"/>
  <c r="M765" i="6"/>
  <c r="M766" i="6"/>
  <c r="M767" i="6"/>
  <c r="M768" i="6"/>
  <c r="M769" i="6"/>
  <c r="M770" i="6"/>
  <c r="M771" i="6"/>
  <c r="M772" i="6"/>
  <c r="M773" i="6"/>
  <c r="M774" i="6"/>
  <c r="M775" i="6"/>
  <c r="M776" i="6"/>
  <c r="M777" i="6"/>
  <c r="M778" i="6"/>
  <c r="M779" i="6"/>
  <c r="M780" i="6"/>
  <c r="M781" i="6"/>
  <c r="M782" i="6"/>
  <c r="M783" i="6"/>
  <c r="M784" i="6"/>
  <c r="M785" i="6"/>
  <c r="M786" i="6"/>
  <c r="M787" i="6"/>
  <c r="M788" i="6"/>
  <c r="M789" i="6"/>
  <c r="M790" i="6"/>
  <c r="M791" i="6"/>
  <c r="M792" i="6"/>
  <c r="M793" i="6"/>
  <c r="M794" i="6"/>
  <c r="M795" i="6"/>
  <c r="M1812" i="6"/>
  <c r="M1813" i="6"/>
  <c r="M1814" i="6"/>
  <c r="M1815" i="6"/>
  <c r="M1816" i="6"/>
  <c r="M1817" i="6"/>
  <c r="M1029" i="6"/>
  <c r="M1030" i="6"/>
  <c r="M1031" i="6"/>
  <c r="M1032" i="6"/>
  <c r="M1033" i="6"/>
  <c r="M1034" i="6"/>
  <c r="M1035" i="6"/>
  <c r="M1036" i="6"/>
  <c r="M1037" i="6"/>
  <c r="M1038" i="6"/>
  <c r="M1039" i="6"/>
  <c r="M1040" i="6"/>
  <c r="M1041" i="6"/>
  <c r="M1042" i="6"/>
  <c r="M1043" i="6"/>
  <c r="M1044" i="6"/>
  <c r="M1045" i="6"/>
  <c r="M1046" i="6"/>
  <c r="M1047" i="6"/>
  <c r="M1048" i="6"/>
  <c r="M1049" i="6"/>
  <c r="M1050" i="6"/>
  <c r="M1051" i="6"/>
  <c r="M1052" i="6"/>
  <c r="M1053" i="6"/>
  <c r="M1054" i="6"/>
  <c r="M1055" i="6"/>
  <c r="M1056" i="6"/>
  <c r="M1057" i="6"/>
  <c r="M1058" i="6"/>
  <c r="M1059" i="6"/>
  <c r="M1060" i="6"/>
  <c r="M1061" i="6"/>
  <c r="M1062" i="6"/>
  <c r="M1063" i="6"/>
  <c r="M1064" i="6"/>
  <c r="M1065" i="6"/>
  <c r="M1066" i="6"/>
  <c r="M1067" i="6"/>
  <c r="M1068" i="6"/>
  <c r="M1069" i="6"/>
  <c r="M1070" i="6"/>
  <c r="M1071" i="6"/>
  <c r="M1072" i="6"/>
  <c r="M1073" i="6"/>
  <c r="M1074" i="6"/>
  <c r="M1075" i="6"/>
  <c r="M1076" i="6"/>
  <c r="M1077" i="6"/>
  <c r="M1078" i="6"/>
  <c r="M1079" i="6"/>
  <c r="M1080" i="6"/>
  <c r="M1081" i="6"/>
  <c r="M1082" i="6"/>
  <c r="M1083" i="6"/>
  <c r="M1084" i="6"/>
  <c r="M1085" i="6"/>
  <c r="M1086" i="6"/>
  <c r="M1087" i="6"/>
  <c r="M1088" i="6"/>
  <c r="M1089" i="6"/>
  <c r="M1090" i="6"/>
  <c r="M1091" i="6"/>
  <c r="M1092" i="6"/>
  <c r="M1093" i="6"/>
  <c r="M1094" i="6"/>
  <c r="M1095" i="6"/>
  <c r="M1096" i="6"/>
  <c r="M1097" i="6"/>
  <c r="M1098" i="6"/>
  <c r="M1099" i="6"/>
  <c r="M1100" i="6"/>
  <c r="M1101" i="6"/>
  <c r="M1102" i="6"/>
  <c r="M1103" i="6"/>
  <c r="M1104" i="6"/>
  <c r="M1105" i="6"/>
  <c r="M1106" i="6"/>
  <c r="M1107" i="6"/>
  <c r="M1108" i="6"/>
  <c r="M1109" i="6"/>
  <c r="M1110" i="6"/>
  <c r="M1111" i="6"/>
  <c r="M1112" i="6"/>
  <c r="M1113" i="6"/>
  <c r="M1114" i="6"/>
  <c r="M1115" i="6"/>
  <c r="M1116" i="6"/>
  <c r="M1117" i="6"/>
  <c r="M1118" i="6"/>
  <c r="M1119" i="6"/>
  <c r="M1120" i="6"/>
  <c r="M1121" i="6"/>
  <c r="M1122" i="6"/>
  <c r="M1123" i="6"/>
  <c r="M1124" i="6"/>
  <c r="M1125" i="6"/>
  <c r="M1126" i="6"/>
  <c r="M1127" i="6"/>
  <c r="M1128" i="6"/>
  <c r="M1129" i="6"/>
  <c r="M1130" i="6"/>
  <c r="M1131" i="6"/>
  <c r="M1132" i="6"/>
  <c r="M1133" i="6"/>
  <c r="M1134" i="6"/>
  <c r="M1135" i="6"/>
  <c r="M1136" i="6"/>
  <c r="M1137" i="6"/>
  <c r="M1138" i="6"/>
  <c r="M1139" i="6"/>
  <c r="M1140" i="6"/>
  <c r="M1141" i="6"/>
  <c r="M1142" i="6"/>
  <c r="M1143" i="6"/>
  <c r="M1144" i="6"/>
  <c r="M1145" i="6"/>
  <c r="M1146" i="6"/>
  <c r="M1147" i="6"/>
  <c r="M1148" i="6"/>
  <c r="M1149" i="6"/>
  <c r="M1150" i="6"/>
  <c r="M1151" i="6"/>
  <c r="M1152" i="6"/>
  <c r="M1153" i="6"/>
  <c r="M1154" i="6"/>
  <c r="M1155" i="6"/>
  <c r="M1156" i="6"/>
  <c r="M1157" i="6"/>
  <c r="M1158" i="6"/>
  <c r="M1159" i="6"/>
  <c r="M1160" i="6"/>
  <c r="M1161" i="6"/>
  <c r="M1162" i="6"/>
  <c r="M1163" i="6"/>
  <c r="M1164" i="6"/>
  <c r="M1165" i="6"/>
  <c r="M1166" i="6"/>
  <c r="M1167" i="6"/>
  <c r="M1168" i="6"/>
  <c r="M1169" i="6"/>
  <c r="M1170" i="6"/>
  <c r="M1171" i="6"/>
  <c r="M1172" i="6"/>
  <c r="M1173" i="6"/>
  <c r="M1174" i="6"/>
  <c r="M1175" i="6"/>
  <c r="M1176" i="6"/>
  <c r="M1177" i="6"/>
  <c r="M1178" i="6"/>
  <c r="M1179" i="6"/>
  <c r="M1180" i="6"/>
  <c r="M1181" i="6"/>
  <c r="M1182" i="6"/>
  <c r="M1183" i="6"/>
  <c r="M69" i="6"/>
  <c r="M70" i="6"/>
  <c r="M71" i="6"/>
  <c r="M72" i="6"/>
  <c r="M73" i="6"/>
  <c r="M74" i="6"/>
  <c r="M75" i="6"/>
  <c r="M76" i="6"/>
  <c r="M77" i="6"/>
  <c r="M78" i="6"/>
  <c r="M79" i="6"/>
  <c r="M80" i="6"/>
  <c r="M81" i="6"/>
  <c r="M82" i="6"/>
  <c r="M83" i="6"/>
  <c r="M84" i="6"/>
  <c r="M85" i="6"/>
  <c r="M86" i="6"/>
  <c r="M87" i="6"/>
  <c r="M88" i="6"/>
  <c r="M89" i="6"/>
  <c r="M90" i="6"/>
  <c r="M91" i="6"/>
  <c r="M92" i="6"/>
  <c r="M93" i="6"/>
  <c r="M94" i="6"/>
  <c r="M95" i="6"/>
  <c r="M96" i="6"/>
  <c r="M97" i="6"/>
  <c r="M98" i="6"/>
  <c r="M99" i="6"/>
  <c r="M100" i="6"/>
  <c r="M101" i="6"/>
  <c r="M102" i="6"/>
  <c r="M103" i="6"/>
  <c r="M104" i="6"/>
  <c r="M105" i="6"/>
  <c r="M106" i="6"/>
  <c r="M107" i="6"/>
  <c r="M108" i="6"/>
  <c r="M109" i="6"/>
  <c r="M110" i="6"/>
  <c r="M111" i="6"/>
  <c r="M112" i="6"/>
  <c r="M113" i="6"/>
  <c r="M114" i="6"/>
  <c r="M115" i="6"/>
  <c r="M116" i="6"/>
  <c r="M117" i="6"/>
  <c r="M118" i="6"/>
  <c r="M119" i="6"/>
  <c r="M120" i="6"/>
  <c r="M121" i="6"/>
  <c r="M122" i="6"/>
  <c r="M123" i="6"/>
  <c r="M124" i="6"/>
  <c r="M125" i="6"/>
  <c r="M126" i="6"/>
  <c r="M127" i="6"/>
  <c r="M128" i="6"/>
  <c r="M129" i="6"/>
  <c r="M130" i="6"/>
  <c r="M131" i="6"/>
  <c r="M132" i="6"/>
  <c r="M133" i="6"/>
  <c r="M134" i="6"/>
  <c r="M135" i="6"/>
  <c r="M136" i="6"/>
  <c r="M137" i="6"/>
  <c r="M138" i="6"/>
  <c r="M139" i="6"/>
  <c r="M140" i="6"/>
  <c r="M141" i="6"/>
  <c r="M142" i="6"/>
  <c r="M143" i="6"/>
  <c r="M144" i="6"/>
  <c r="M145" i="6"/>
  <c r="M146" i="6"/>
  <c r="M147" i="6"/>
  <c r="M148" i="6"/>
  <c r="M149" i="6"/>
  <c r="M150" i="6"/>
  <c r="M151" i="6"/>
  <c r="M152" i="6"/>
  <c r="M153" i="6"/>
  <c r="M154" i="6"/>
  <c r="M155" i="6"/>
  <c r="M156" i="6"/>
  <c r="M157" i="6"/>
  <c r="M158" i="6"/>
  <c r="M159" i="6"/>
  <c r="M160" i="6"/>
  <c r="M161" i="6"/>
  <c r="M162" i="6"/>
  <c r="M163" i="6"/>
  <c r="M164" i="6"/>
  <c r="M165" i="6"/>
  <c r="M166" i="6"/>
  <c r="M167" i="6"/>
  <c r="M168" i="6"/>
  <c r="M169" i="6"/>
  <c r="M170" i="6"/>
  <c r="M171" i="6"/>
  <c r="M172" i="6"/>
  <c r="M173" i="6"/>
  <c r="M174" i="6"/>
  <c r="M175" i="6"/>
  <c r="M176" i="6"/>
  <c r="M177" i="6"/>
  <c r="M178" i="6"/>
  <c r="M179" i="6"/>
  <c r="M180" i="6"/>
  <c r="M181" i="6"/>
  <c r="M182" i="6"/>
  <c r="M183" i="6"/>
  <c r="M184" i="6"/>
  <c r="M185" i="6"/>
  <c r="M186" i="6"/>
  <c r="M187" i="6"/>
  <c r="M188" i="6"/>
  <c r="M189" i="6"/>
  <c r="M190" i="6"/>
  <c r="M191" i="6"/>
  <c r="M192" i="6"/>
  <c r="M193" i="6"/>
  <c r="M194" i="6"/>
  <c r="M195" i="6"/>
  <c r="M196" i="6"/>
  <c r="M197" i="6"/>
  <c r="M198" i="6"/>
  <c r="M199" i="6"/>
  <c r="M200" i="6"/>
  <c r="M201" i="6"/>
  <c r="M202" i="6"/>
  <c r="M203" i="6"/>
  <c r="M204" i="6"/>
  <c r="M205" i="6"/>
  <c r="M206" i="6"/>
  <c r="M207" i="6"/>
  <c r="M208" i="6"/>
  <c r="M209" i="6"/>
  <c r="M210" i="6"/>
  <c r="M211" i="6"/>
  <c r="M212" i="6"/>
  <c r="M213" i="6"/>
  <c r="M214" i="6"/>
  <c r="M215" i="6"/>
  <c r="M216" i="6"/>
  <c r="M217" i="6"/>
  <c r="M218" i="6"/>
  <c r="M231" i="6"/>
  <c r="M232" i="6"/>
  <c r="M233" i="6"/>
  <c r="M234" i="6"/>
  <c r="M235" i="6"/>
  <c r="M236" i="6"/>
  <c r="M237" i="6"/>
  <c r="M238" i="6"/>
  <c r="M239" i="6"/>
  <c r="M240" i="6"/>
  <c r="M241" i="6"/>
  <c r="M242" i="6"/>
  <c r="M243" i="6"/>
  <c r="M244" i="6"/>
  <c r="M245" i="6"/>
  <c r="M246" i="6"/>
  <c r="M247" i="6"/>
  <c r="M248" i="6"/>
  <c r="M249" i="6"/>
  <c r="M250" i="6"/>
  <c r="M251" i="6"/>
  <c r="M252" i="6"/>
  <c r="M253" i="6"/>
  <c r="M254" i="6"/>
  <c r="M255" i="6"/>
  <c r="M256" i="6"/>
  <c r="M257" i="6"/>
  <c r="M258" i="6"/>
  <c r="M259" i="6"/>
  <c r="M260" i="6"/>
  <c r="M261" i="6"/>
  <c r="M262" i="6"/>
  <c r="M263" i="6"/>
  <c r="M264" i="6"/>
  <c r="M265" i="6"/>
  <c r="M266" i="6"/>
  <c r="M267" i="6"/>
  <c r="M268" i="6"/>
  <c r="M269" i="6"/>
  <c r="M270" i="6"/>
  <c r="M271" i="6"/>
  <c r="M272" i="6"/>
  <c r="M273" i="6"/>
  <c r="M274" i="6"/>
  <c r="M275" i="6"/>
  <c r="M276" i="6"/>
  <c r="M277" i="6"/>
  <c r="M278" i="6"/>
  <c r="M279" i="6"/>
  <c r="M280" i="6"/>
  <c r="M281" i="6"/>
  <c r="M282" i="6"/>
  <c r="M283" i="6"/>
  <c r="M284" i="6"/>
  <c r="M285" i="6"/>
  <c r="M286" i="6"/>
  <c r="M287" i="6"/>
  <c r="M288" i="6"/>
  <c r="M289" i="6"/>
  <c r="M290" i="6"/>
  <c r="M291" i="6"/>
  <c r="M292" i="6"/>
  <c r="M293" i="6"/>
  <c r="M294" i="6"/>
  <c r="M295" i="6"/>
  <c r="M296" i="6"/>
  <c r="M297" i="6"/>
  <c r="M298" i="6"/>
  <c r="M299" i="6"/>
  <c r="M300" i="6"/>
  <c r="M301" i="6"/>
  <c r="M219" i="6"/>
  <c r="M220" i="6"/>
  <c r="M1184" i="6"/>
  <c r="M1185" i="6"/>
  <c r="M411" i="6"/>
  <c r="M412" i="6"/>
  <c r="M413" i="6"/>
  <c r="M1186" i="6"/>
  <c r="M1187" i="6"/>
  <c r="M302" i="6"/>
  <c r="M303" i="6"/>
  <c r="M304" i="6"/>
  <c r="M305" i="6"/>
  <c r="M306" i="6"/>
  <c r="M307" i="6"/>
  <c r="M308" i="6"/>
  <c r="M309" i="6"/>
  <c r="M310" i="6"/>
  <c r="M311" i="6"/>
  <c r="M414" i="6"/>
  <c r="M415" i="6"/>
  <c r="M416" i="6"/>
  <c r="M417" i="6"/>
  <c r="M418" i="6"/>
  <c r="M419" i="6"/>
  <c r="M420" i="6"/>
  <c r="M421" i="6"/>
  <c r="M422" i="6"/>
  <c r="M423" i="6"/>
  <c r="M424" i="6"/>
  <c r="M425" i="6"/>
  <c r="M426" i="6"/>
  <c r="M427" i="6"/>
  <c r="M428" i="6"/>
  <c r="M429" i="6"/>
  <c r="M430" i="6"/>
  <c r="M431" i="6"/>
  <c r="M432" i="6"/>
  <c r="M433" i="6"/>
  <c r="M434" i="6"/>
  <c r="M435" i="6"/>
  <c r="M436" i="6"/>
  <c r="M437" i="6"/>
  <c r="M438" i="6"/>
  <c r="M439" i="6"/>
  <c r="M440" i="6"/>
  <c r="M1188" i="6"/>
  <c r="M441" i="6"/>
  <c r="M442" i="6"/>
  <c r="M443" i="6"/>
  <c r="M444" i="6"/>
  <c r="M445" i="6"/>
  <c r="M446" i="6"/>
  <c r="M447" i="6"/>
  <c r="M448" i="6"/>
  <c r="M449" i="6"/>
  <c r="M450" i="6"/>
  <c r="M451" i="6"/>
  <c r="M452" i="6"/>
  <c r="M453" i="6"/>
  <c r="M454" i="6"/>
  <c r="M455" i="6"/>
  <c r="M456" i="6"/>
  <c r="M457" i="6"/>
  <c r="M458" i="6"/>
  <c r="M459" i="6"/>
  <c r="M460" i="6"/>
  <c r="M461" i="6"/>
  <c r="M462" i="6"/>
  <c r="M221" i="6"/>
  <c r="M463" i="6"/>
  <c r="M464" i="6"/>
  <c r="M222" i="6"/>
  <c r="M1189" i="6"/>
  <c r="M1808" i="6"/>
  <c r="M796" i="6"/>
  <c r="M1809" i="6"/>
  <c r="M1810" i="6"/>
  <c r="M1811" i="6"/>
  <c r="M1491" i="6"/>
  <c r="M1492" i="6"/>
  <c r="M1493" i="6"/>
  <c r="M1494" i="6"/>
  <c r="M1495" i="6"/>
  <c r="M1496" i="6"/>
  <c r="M1497" i="6"/>
  <c r="M1498" i="6"/>
  <c r="M1190" i="6"/>
  <c r="M1191" i="6"/>
  <c r="M1192" i="6"/>
  <c r="M1193" i="6"/>
  <c r="M1194" i="6"/>
  <c r="M1195" i="6"/>
  <c r="M1196" i="6"/>
  <c r="M1197" i="6"/>
  <c r="M1198" i="6"/>
  <c r="M1199" i="6"/>
  <c r="M1200" i="6"/>
  <c r="M1201" i="6"/>
  <c r="M1202" i="6"/>
  <c r="M1203" i="6"/>
  <c r="M1204" i="6"/>
  <c r="M1205" i="6"/>
  <c r="M1206" i="6"/>
  <c r="M1207" i="6"/>
  <c r="M1208" i="6"/>
  <c r="M1209" i="6"/>
  <c r="M1210" i="6"/>
  <c r="M1211" i="6"/>
  <c r="M1212" i="6"/>
  <c r="M1213" i="6"/>
  <c r="M1214" i="6"/>
  <c r="M1215" i="6"/>
  <c r="M1216" i="6"/>
  <c r="M1217" i="6"/>
  <c r="M1218" i="6"/>
  <c r="M1219" i="6"/>
  <c r="M1220" i="6"/>
  <c r="M1221" i="6"/>
  <c r="M1222" i="6"/>
  <c r="M1223" i="6"/>
  <c r="M1224" i="6"/>
  <c r="M1225" i="6"/>
  <c r="M1226" i="6"/>
  <c r="M1227" i="6"/>
  <c r="M1228" i="6"/>
  <c r="M1229" i="6"/>
  <c r="M1230" i="6"/>
  <c r="M1231" i="6"/>
  <c r="M1232" i="6"/>
  <c r="M1233" i="6"/>
  <c r="M1234" i="6"/>
  <c r="M1235" i="6"/>
  <c r="M1236" i="6"/>
  <c r="M1237" i="6"/>
  <c r="M1238" i="6"/>
  <c r="M1239" i="6"/>
  <c r="M1240" i="6"/>
  <c r="M1241" i="6"/>
  <c r="M1242" i="6"/>
  <c r="M1243" i="6"/>
  <c r="M1244" i="6"/>
  <c r="M1245" i="6"/>
  <c r="M1246" i="6"/>
  <c r="M1247" i="6"/>
  <c r="M1248" i="6"/>
  <c r="M1249" i="6"/>
  <c r="M1250" i="6"/>
  <c r="M1251" i="6"/>
  <c r="M1252" i="6"/>
  <c r="M1253" i="6"/>
  <c r="M1254" i="6"/>
  <c r="M1255" i="6"/>
  <c r="M1256" i="6"/>
  <c r="M1257" i="6"/>
  <c r="M1258" i="6"/>
  <c r="M1259" i="6"/>
  <c r="M1260" i="6"/>
  <c r="M1261" i="6"/>
  <c r="M1262" i="6"/>
  <c r="M1263" i="6"/>
  <c r="M1264" i="6"/>
  <c r="M1265" i="6"/>
  <c r="M1266" i="6"/>
  <c r="M1267" i="6"/>
  <c r="M1268" i="6"/>
  <c r="M1269" i="6"/>
  <c r="M1270" i="6"/>
  <c r="M1271" i="6"/>
  <c r="M1272" i="6"/>
  <c r="M1273" i="6"/>
  <c r="M1274" i="6"/>
  <c r="M1275" i="6"/>
  <c r="M1276" i="6"/>
  <c r="M1277" i="6"/>
  <c r="M1278" i="6"/>
  <c r="M1279" i="6"/>
  <c r="M1280" i="6"/>
  <c r="M1281" i="6"/>
  <c r="M1282" i="6"/>
  <c r="M1283" i="6"/>
  <c r="M1284" i="6"/>
  <c r="M1285" i="6"/>
  <c r="M1286" i="6"/>
  <c r="M1287" i="6"/>
  <c r="M1288" i="6"/>
  <c r="M1289" i="6"/>
  <c r="M1290" i="6"/>
  <c r="M1291" i="6"/>
  <c r="M1292" i="6"/>
  <c r="M1293" i="6"/>
  <c r="M1294" i="6"/>
  <c r="M1295" i="6"/>
  <c r="M1296" i="6"/>
  <c r="M1297" i="6"/>
  <c r="M1298" i="6"/>
  <c r="M1299" i="6"/>
  <c r="M1300" i="6"/>
  <c r="M1301" i="6"/>
  <c r="M1302" i="6"/>
  <c r="M1303" i="6"/>
  <c r="M1304" i="6"/>
  <c r="M1305" i="6"/>
  <c r="M1306" i="6"/>
  <c r="M1307" i="6"/>
  <c r="M1308" i="6"/>
  <c r="M1309" i="6"/>
  <c r="M1310" i="6"/>
  <c r="M1311" i="6"/>
  <c r="M1312" i="6"/>
  <c r="M1313" i="6"/>
  <c r="M1314" i="6"/>
  <c r="M1315" i="6"/>
  <c r="M1316" i="6"/>
  <c r="M1317" i="6"/>
  <c r="M1318" i="6"/>
  <c r="M1319" i="6"/>
  <c r="M1320" i="6"/>
  <c r="M1321" i="6"/>
  <c r="M1322" i="6"/>
  <c r="M1323" i="6"/>
  <c r="M1324" i="6"/>
  <c r="M1325" i="6"/>
  <c r="M1326" i="6"/>
  <c r="M1327" i="6"/>
  <c r="M1328" i="6"/>
  <c r="M1329" i="6"/>
  <c r="M1330" i="6"/>
  <c r="M1331" i="6"/>
  <c r="M1332" i="6"/>
  <c r="M1333" i="6"/>
  <c r="M1334" i="6"/>
  <c r="M1335" i="6"/>
  <c r="M1336" i="6"/>
  <c r="M1337" i="6"/>
  <c r="M1338" i="6"/>
  <c r="M1339" i="6"/>
  <c r="M1340" i="6"/>
  <c r="M1341" i="6"/>
  <c r="M1342" i="6"/>
  <c r="M1343" i="6"/>
  <c r="M1344" i="6"/>
  <c r="M1345" i="6"/>
  <c r="M1346" i="6"/>
  <c r="M1347" i="6"/>
  <c r="M1348" i="6"/>
  <c r="M1349" i="6"/>
  <c r="M1350" i="6"/>
  <c r="M1351" i="6"/>
  <c r="M1352" i="6"/>
  <c r="M1353" i="6"/>
  <c r="M1354" i="6"/>
  <c r="M1355" i="6"/>
  <c r="M1356" i="6"/>
  <c r="M1357" i="6"/>
  <c r="M1358" i="6"/>
  <c r="M1359" i="6"/>
  <c r="M1360" i="6"/>
  <c r="M1361" i="6"/>
  <c r="M1362" i="6"/>
  <c r="M1363" i="6"/>
  <c r="M1364" i="6"/>
  <c r="M1365" i="6"/>
  <c r="M1366" i="6"/>
  <c r="M1367" i="6"/>
  <c r="M1368" i="6"/>
  <c r="M1369" i="6"/>
  <c r="M1370" i="6"/>
  <c r="M1371" i="6"/>
  <c r="M1372" i="6"/>
  <c r="M1373" i="6"/>
  <c r="M1374" i="6"/>
  <c r="M1375" i="6"/>
  <c r="M1376" i="6"/>
  <c r="M1377" i="6"/>
  <c r="M1378" i="6"/>
  <c r="M1379" i="6"/>
  <c r="M1380" i="6"/>
  <c r="M1381" i="6"/>
  <c r="M1382" i="6"/>
  <c r="M1383" i="6"/>
  <c r="M1384" i="6"/>
  <c r="M1385" i="6"/>
  <c r="M1386" i="6"/>
  <c r="M1387" i="6"/>
  <c r="M1388" i="6"/>
  <c r="M1389" i="6"/>
  <c r="M1390" i="6"/>
  <c r="M1391" i="6"/>
  <c r="M1392" i="6"/>
  <c r="M1393" i="6"/>
  <c r="M1394" i="6"/>
  <c r="M1395" i="6"/>
  <c r="M1396" i="6"/>
  <c r="M1397" i="6"/>
  <c r="M1398" i="6"/>
  <c r="M1399" i="6"/>
  <c r="M1400" i="6"/>
  <c r="M1401" i="6"/>
  <c r="M1402" i="6"/>
  <c r="M1403" i="6"/>
  <c r="M1404" i="6"/>
  <c r="M1405" i="6"/>
  <c r="M1406" i="6"/>
  <c r="M1407" i="6"/>
  <c r="M1408" i="6"/>
  <c r="M1409" i="6"/>
  <c r="M1410" i="6"/>
  <c r="M1411" i="6"/>
  <c r="M1412" i="6"/>
  <c r="M1413" i="6"/>
  <c r="M1414" i="6"/>
  <c r="M1415" i="6"/>
  <c r="M1416" i="6"/>
  <c r="M1417" i="6"/>
  <c r="M1418" i="6"/>
  <c r="M1419" i="6"/>
  <c r="M1420" i="6"/>
  <c r="M1421" i="6"/>
  <c r="M1422" i="6"/>
  <c r="M1423" i="6"/>
  <c r="M1424" i="6"/>
  <c r="M1425" i="6"/>
  <c r="M1426" i="6"/>
  <c r="M1427" i="6"/>
  <c r="M1428" i="6"/>
  <c r="M1429" i="6"/>
  <c r="M1430" i="6"/>
  <c r="M1431" i="6"/>
  <c r="M1432" i="6"/>
  <c r="M1433" i="6"/>
  <c r="M1434" i="6"/>
  <c r="M1435" i="6"/>
  <c r="M1436" i="6"/>
  <c r="M1437" i="6"/>
  <c r="M1438" i="6"/>
  <c r="M1439" i="6"/>
  <c r="M1440" i="6"/>
  <c r="M1441" i="6"/>
  <c r="M1442" i="6"/>
  <c r="M1443" i="6"/>
  <c r="M1444" i="6"/>
  <c r="M1445" i="6"/>
  <c r="M1446" i="6"/>
  <c r="M1447" i="6"/>
  <c r="M1448" i="6"/>
  <c r="M1449" i="6"/>
  <c r="M1450" i="6"/>
  <c r="M1451" i="6"/>
  <c r="M1452" i="6"/>
  <c r="M1453" i="6"/>
  <c r="M1454" i="6"/>
  <c r="M1455" i="6"/>
  <c r="M1456" i="6"/>
  <c r="M1457" i="6"/>
  <c r="M1458" i="6"/>
  <c r="M1459" i="6"/>
  <c r="M1460" i="6"/>
  <c r="M1461" i="6"/>
  <c r="M1462" i="6"/>
  <c r="M1463" i="6"/>
  <c r="M1464" i="6"/>
  <c r="M1465" i="6"/>
  <c r="M1466" i="6"/>
  <c r="M1467" i="6"/>
  <c r="M1468" i="6"/>
  <c r="M1469" i="6"/>
  <c r="M1470" i="6"/>
  <c r="M1471" i="6"/>
  <c r="M1472" i="6"/>
  <c r="M1473" i="6"/>
  <c r="M1474" i="6"/>
  <c r="M1475" i="6"/>
  <c r="M1476" i="6"/>
  <c r="M1477" i="6"/>
  <c r="M1478" i="6"/>
  <c r="M1479" i="6"/>
  <c r="M1480" i="6"/>
  <c r="M1481" i="6"/>
  <c r="M1482" i="6"/>
  <c r="M1483" i="6"/>
  <c r="M1484" i="6"/>
  <c r="M1485" i="6"/>
  <c r="M1486" i="6"/>
  <c r="M1487" i="6"/>
  <c r="M1488" i="6"/>
  <c r="B3" i="6"/>
  <c r="I1718" i="6" l="1"/>
  <c r="J1718" i="6" s="1"/>
</calcChain>
</file>

<file path=xl/sharedStrings.xml><?xml version="1.0" encoding="utf-8"?>
<sst xmlns="http://schemas.openxmlformats.org/spreadsheetml/2006/main" count="8259" uniqueCount="1988">
  <si>
    <t>Nom documents</t>
  </si>
  <si>
    <t>Salle</t>
  </si>
  <si>
    <t>Etagère</t>
  </si>
  <si>
    <t>Armoires</t>
  </si>
  <si>
    <t>Dates du document</t>
  </si>
  <si>
    <t>Dates de destruction</t>
  </si>
  <si>
    <t>Détruit</t>
  </si>
  <si>
    <t>RH</t>
  </si>
  <si>
    <t>A détruire</t>
  </si>
  <si>
    <t>Compta</t>
  </si>
  <si>
    <t>ASV</t>
  </si>
  <si>
    <t>Secteurs</t>
  </si>
  <si>
    <t>Recherche documents</t>
  </si>
  <si>
    <t>Nature du document</t>
  </si>
  <si>
    <t>DUA</t>
  </si>
  <si>
    <t>Date de versement ADN</t>
  </si>
  <si>
    <t>Versé ADN</t>
  </si>
  <si>
    <t>62.14.318</t>
  </si>
  <si>
    <t>Appels à projets</t>
  </si>
  <si>
    <t>62.14.320</t>
  </si>
  <si>
    <t>59.14.185</t>
  </si>
  <si>
    <t>62.14.087</t>
  </si>
  <si>
    <t>59.14.132</t>
  </si>
  <si>
    <t>59.14.295</t>
  </si>
  <si>
    <t>60.14.199</t>
  </si>
  <si>
    <t>59.14.167</t>
  </si>
  <si>
    <t>59.14.094</t>
  </si>
  <si>
    <t>59.14.158</t>
  </si>
  <si>
    <t>59.14.280</t>
  </si>
  <si>
    <t>LVC Immobilier</t>
  </si>
  <si>
    <t>62.14.423</t>
  </si>
  <si>
    <t>59.13.120</t>
  </si>
  <si>
    <t>59.13.118</t>
  </si>
  <si>
    <t>59.04.002</t>
  </si>
  <si>
    <t>59.13.114</t>
  </si>
  <si>
    <t>59.13.113</t>
  </si>
  <si>
    <t>02.13.172</t>
  </si>
  <si>
    <t>02.13.173</t>
  </si>
  <si>
    <t>62.12.025</t>
  </si>
  <si>
    <t>59.10.099</t>
  </si>
  <si>
    <t>59.10.075</t>
  </si>
  <si>
    <t>59.13.117</t>
  </si>
  <si>
    <t>59.13.116</t>
  </si>
  <si>
    <t>59.13.112</t>
  </si>
  <si>
    <t>59.13.115</t>
  </si>
  <si>
    <t>59.14.246</t>
  </si>
  <si>
    <t>Centres Sociaux</t>
  </si>
  <si>
    <t>59.14.249</t>
  </si>
  <si>
    <t>59.14.245</t>
  </si>
  <si>
    <t>02.14.244</t>
  </si>
  <si>
    <t>60.14.243</t>
  </si>
  <si>
    <t>59.13.272</t>
  </si>
  <si>
    <t>Agil</t>
  </si>
  <si>
    <t>59.13.102</t>
  </si>
  <si>
    <t>59.14.248</t>
  </si>
  <si>
    <t>59.14.247</t>
  </si>
  <si>
    <t>59.14.242</t>
  </si>
  <si>
    <t>62.14.241</t>
  </si>
  <si>
    <t>59.14.240</t>
  </si>
  <si>
    <t>62.14.237</t>
  </si>
  <si>
    <t>02.14.236</t>
  </si>
  <si>
    <t>59.14.102</t>
  </si>
  <si>
    <t>59.14.316</t>
  </si>
  <si>
    <t>60.14.290</t>
  </si>
  <si>
    <t>62.14.334</t>
  </si>
  <si>
    <t>02.14.103</t>
  </si>
  <si>
    <t>59.14.491</t>
  </si>
  <si>
    <t>59.13.158</t>
  </si>
  <si>
    <t>59.13.157</t>
  </si>
  <si>
    <t>59.13.156</t>
  </si>
  <si>
    <t>59.13.155</t>
  </si>
  <si>
    <t>02.13.154</t>
  </si>
  <si>
    <t>02.13.153</t>
  </si>
  <si>
    <t>02.13.152</t>
  </si>
  <si>
    <t>59.13.169</t>
  </si>
  <si>
    <t>62.13.162</t>
  </si>
  <si>
    <t>62.13.161</t>
  </si>
  <si>
    <t>62.13.160</t>
  </si>
  <si>
    <t>59.13.179</t>
  </si>
  <si>
    <t>59.13.178</t>
  </si>
  <si>
    <t>59.13.167</t>
  </si>
  <si>
    <t>62.13.170</t>
  </si>
  <si>
    <t>59.13.166</t>
  </si>
  <si>
    <t>59.13.165</t>
  </si>
  <si>
    <t>59.13.168</t>
  </si>
  <si>
    <t>59.13.175</t>
  </si>
  <si>
    <t>59.13.176</t>
  </si>
  <si>
    <t>59.13.177</t>
  </si>
  <si>
    <t>59.13.277</t>
  </si>
  <si>
    <t>59.14.292</t>
  </si>
  <si>
    <t>59.14.010</t>
  </si>
  <si>
    <t>59.14.003</t>
  </si>
  <si>
    <t>59.14.014</t>
  </si>
  <si>
    <t>59.14.011</t>
  </si>
  <si>
    <t>59.14.321</t>
  </si>
  <si>
    <t>59.14.335</t>
  </si>
  <si>
    <t>80.14.412</t>
  </si>
  <si>
    <t>80.13.007</t>
  </si>
  <si>
    <t>80.13.006</t>
  </si>
  <si>
    <t>80.13.005</t>
  </si>
  <si>
    <t>62.13.004</t>
  </si>
  <si>
    <t>80.13.003</t>
  </si>
  <si>
    <t>60.10.112</t>
  </si>
  <si>
    <t>59.13.010</t>
  </si>
  <si>
    <t>62.13.009</t>
  </si>
  <si>
    <t>80.13.008</t>
  </si>
  <si>
    <t>59.12.118</t>
  </si>
  <si>
    <t>62.13.046</t>
  </si>
  <si>
    <t>62.10.105</t>
  </si>
  <si>
    <t>59.13.012</t>
  </si>
  <si>
    <t>62.13.021</t>
  </si>
  <si>
    <t>02.13.020</t>
  </si>
  <si>
    <t>59.13.017</t>
  </si>
  <si>
    <t>59.13.011</t>
  </si>
  <si>
    <t>62.13.013</t>
  </si>
  <si>
    <t>62.13.015</t>
  </si>
  <si>
    <t>62.13.014</t>
  </si>
  <si>
    <t>59.13.037</t>
  </si>
  <si>
    <t>59.13.040</t>
  </si>
  <si>
    <t>62.13.038</t>
  </si>
  <si>
    <t>59.13.036</t>
  </si>
  <si>
    <t>59.13.035</t>
  </si>
  <si>
    <t>59.13.034</t>
  </si>
  <si>
    <t>59.13.031</t>
  </si>
  <si>
    <t>59.13.030</t>
  </si>
  <si>
    <t>62.13.029</t>
  </si>
  <si>
    <t>62.13.024</t>
  </si>
  <si>
    <t>59.13.025</t>
  </si>
  <si>
    <t>02.13.028</t>
  </si>
  <si>
    <t>62.13.027</t>
  </si>
  <si>
    <t>59.13.032</t>
  </si>
  <si>
    <t>59.09.012</t>
  </si>
  <si>
    <t>Fonctionnement Association</t>
  </si>
  <si>
    <t>59.12.131</t>
  </si>
  <si>
    <t>62.12.127</t>
  </si>
  <si>
    <t>62.12.140</t>
  </si>
  <si>
    <t>59.12.137</t>
  </si>
  <si>
    <t>62.12.136</t>
  </si>
  <si>
    <t>59.12.132</t>
  </si>
  <si>
    <t>80.10.151</t>
  </si>
  <si>
    <t>62.10.060</t>
  </si>
  <si>
    <t>59.13.019</t>
  </si>
  <si>
    <t>59.13.067</t>
  </si>
  <si>
    <t>59.13.065</t>
  </si>
  <si>
    <t>62.13.062</t>
  </si>
  <si>
    <t>59.13.064</t>
  </si>
  <si>
    <t>59.13.063</t>
  </si>
  <si>
    <t>59.14.171</t>
  </si>
  <si>
    <t>59.13.047</t>
  </si>
  <si>
    <t>59.13.043</t>
  </si>
  <si>
    <t>59.13.042</t>
  </si>
  <si>
    <t>80.14.513</t>
  </si>
  <si>
    <t>60.14.176</t>
  </si>
  <si>
    <t>62.13.022</t>
  </si>
  <si>
    <t>59.13.033</t>
  </si>
  <si>
    <t>59.14.333</t>
  </si>
  <si>
    <t>59.14.034</t>
  </si>
  <si>
    <t>59.14.183</t>
  </si>
  <si>
    <t>60.14.313</t>
  </si>
  <si>
    <t>02.13.044</t>
  </si>
  <si>
    <t>59.13.039</t>
  </si>
  <si>
    <t>62.12.124</t>
  </si>
  <si>
    <t>59.12.120</t>
  </si>
  <si>
    <t>62.10.004</t>
  </si>
  <si>
    <t>80.95.009</t>
  </si>
  <si>
    <t>02.11.078</t>
  </si>
  <si>
    <t>59.11.075</t>
  </si>
  <si>
    <t>02.95.010</t>
  </si>
  <si>
    <t>59.93.048</t>
  </si>
  <si>
    <t>59.09.138</t>
  </si>
  <si>
    <t>62.10.005</t>
  </si>
  <si>
    <t>59.13.057</t>
  </si>
  <si>
    <t>59.13.056</t>
  </si>
  <si>
    <t>59.13.055</t>
  </si>
  <si>
    <t>59.13.054</t>
  </si>
  <si>
    <t>59.13.052</t>
  </si>
  <si>
    <t>59.13.051</t>
  </si>
  <si>
    <t>62.13.050</t>
  </si>
  <si>
    <t>59.13.049</t>
  </si>
  <si>
    <t>62.11.071</t>
  </si>
  <si>
    <t>62.10.081</t>
  </si>
  <si>
    <t>59.13.068</t>
  </si>
  <si>
    <t>59.13.076</t>
  </si>
  <si>
    <t>59.13.075</t>
  </si>
  <si>
    <t>62.13.073</t>
  </si>
  <si>
    <t>80.13.072</t>
  </si>
  <si>
    <t>59.13.070</t>
  </si>
  <si>
    <t>62.13.061</t>
  </si>
  <si>
    <t>59.13.060</t>
  </si>
  <si>
    <t>59.13.059</t>
  </si>
  <si>
    <t>59.13.058</t>
  </si>
  <si>
    <t>59.13.187</t>
  </si>
  <si>
    <t>62.13.085</t>
  </si>
  <si>
    <t>59.13.084</t>
  </si>
  <si>
    <t>59.13.083</t>
  </si>
  <si>
    <t>02.13.082</t>
  </si>
  <si>
    <t>59.13.081</t>
  </si>
  <si>
    <t>62.13.080</t>
  </si>
  <si>
    <t>59.13.079</t>
  </si>
  <si>
    <t>60.13.078</t>
  </si>
  <si>
    <t>59.13.077</t>
  </si>
  <si>
    <t>80.14.190</t>
  </si>
  <si>
    <t>59.14.079</t>
  </si>
  <si>
    <t>59.14.081</t>
  </si>
  <si>
    <t>59.14.045</t>
  </si>
  <si>
    <t>59.14.016</t>
  </si>
  <si>
    <t>59.13.110</t>
  </si>
  <si>
    <t>59.13.096</t>
  </si>
  <si>
    <t>62.13.095</t>
  </si>
  <si>
    <t>59.13.094</t>
  </si>
  <si>
    <t>59.13.093</t>
  </si>
  <si>
    <t>59.13.103</t>
  </si>
  <si>
    <t>02.13.101</t>
  </si>
  <si>
    <t>62.13.100</t>
  </si>
  <si>
    <t>59.13.109</t>
  </si>
  <si>
    <t>59.13.107</t>
  </si>
  <si>
    <t>02.13.104</t>
  </si>
  <si>
    <t>60.13.091</t>
  </si>
  <si>
    <t>60.13.090</t>
  </si>
  <si>
    <t>59.13.089</t>
  </si>
  <si>
    <t>62.13.086</t>
  </si>
  <si>
    <t>62.14.203</t>
  </si>
  <si>
    <t>59.14.324</t>
  </si>
  <si>
    <t>59.14.493</t>
  </si>
  <si>
    <t>59.14.497</t>
  </si>
  <si>
    <t>59.14.512</t>
  </si>
  <si>
    <t>59.15.218</t>
  </si>
  <si>
    <t>59.15.200</t>
  </si>
  <si>
    <t>62.15.199</t>
  </si>
  <si>
    <t>59.15.179</t>
  </si>
  <si>
    <t>62.15.183</t>
  </si>
  <si>
    <t>59.15.185</t>
  </si>
  <si>
    <t>62.15.176</t>
  </si>
  <si>
    <t>62.15.197</t>
  </si>
  <si>
    <t>59.15.195</t>
  </si>
  <si>
    <t>59.15.193</t>
  </si>
  <si>
    <t>60.15.181</t>
  </si>
  <si>
    <t>62.15.187</t>
  </si>
  <si>
    <t>59.15.191</t>
  </si>
  <si>
    <t>62.15.188</t>
  </si>
  <si>
    <t>62.15.177</t>
  </si>
  <si>
    <t>59.14.126</t>
  </si>
  <si>
    <t>62.13.016</t>
  </si>
  <si>
    <t>62.14.164</t>
  </si>
  <si>
    <t>59.14.105</t>
  </si>
  <si>
    <t>59.14.325</t>
  </si>
  <si>
    <t>62.14.345</t>
  </si>
  <si>
    <t>59.12.028</t>
  </si>
  <si>
    <t>59.12.161</t>
  </si>
  <si>
    <t>59.15.196</t>
  </si>
  <si>
    <t>59.14.441</t>
  </si>
  <si>
    <t>59.14.409</t>
  </si>
  <si>
    <t>62.14.315</t>
  </si>
  <si>
    <t>60.14.304</t>
  </si>
  <si>
    <t>60.14.293</t>
  </si>
  <si>
    <t>02.14.204</t>
  </si>
  <si>
    <t>59.14.092</t>
  </si>
  <si>
    <t>62.14.056</t>
  </si>
  <si>
    <t>59.14.046</t>
  </si>
  <si>
    <t>59.14.112</t>
  </si>
  <si>
    <t>62.14.120</t>
  </si>
  <si>
    <t>59.14.202</t>
  </si>
  <si>
    <t>59.14.257</t>
  </si>
  <si>
    <t>59.14.256</t>
  </si>
  <si>
    <t>59.14.255</t>
  </si>
  <si>
    <t>59.14.254</t>
  </si>
  <si>
    <t>02.14.253</t>
  </si>
  <si>
    <t>02.14.252</t>
  </si>
  <si>
    <t>59.14.251</t>
  </si>
  <si>
    <t>59.14.250</t>
  </si>
  <si>
    <t>60.12.159</t>
  </si>
  <si>
    <t>59.15.192</t>
  </si>
  <si>
    <t>59.15.194</t>
  </si>
  <si>
    <t>02.15.178</t>
  </si>
  <si>
    <t>62.14.476</t>
  </si>
  <si>
    <t>59.14.012</t>
  </si>
  <si>
    <t>62.14.317</t>
  </si>
  <si>
    <t>59.14.017</t>
  </si>
  <si>
    <t>80.14.357</t>
  </si>
  <si>
    <t>59.14.414</t>
  </si>
  <si>
    <t>59.14.312</t>
  </si>
  <si>
    <t>59.14.311</t>
  </si>
  <si>
    <t>59.14.310</t>
  </si>
  <si>
    <t>59.14.309</t>
  </si>
  <si>
    <t>02.14.275</t>
  </si>
  <si>
    <t>59.13.279</t>
  </si>
  <si>
    <t>59.14.273</t>
  </si>
  <si>
    <t>02.14.274</t>
  </si>
  <si>
    <t>62.14.276</t>
  </si>
  <si>
    <t>02.14.278</t>
  </si>
  <si>
    <t>60.14.277</t>
  </si>
  <si>
    <t>59.14.272</t>
  </si>
  <si>
    <t>59.14.270</t>
  </si>
  <si>
    <t>60.14.269</t>
  </si>
  <si>
    <t>59.14.268</t>
  </si>
  <si>
    <t>59.14.267</t>
  </si>
  <si>
    <t>60.14.265</t>
  </si>
  <si>
    <t>02.14.264</t>
  </si>
  <si>
    <t>59.14.263</t>
  </si>
  <si>
    <t>02.14.262</t>
  </si>
  <si>
    <t>80.14.261</t>
  </si>
  <si>
    <t>62.14.260</t>
  </si>
  <si>
    <t>60.14.259</t>
  </si>
  <si>
    <t>60.14.258</t>
  </si>
  <si>
    <t>80.14.506</t>
  </si>
  <si>
    <t>62.14.436</t>
  </si>
  <si>
    <t>59.14.422</t>
  </si>
  <si>
    <t>62.14.421</t>
  </si>
  <si>
    <t>62.14.420</t>
  </si>
  <si>
    <t>59.14.416</t>
  </si>
  <si>
    <t>59.14.407</t>
  </si>
  <si>
    <t>59.14.406</t>
  </si>
  <si>
    <t>62.14.405</t>
  </si>
  <si>
    <t>59.14.404</t>
  </si>
  <si>
    <t>02.14.403</t>
  </si>
  <si>
    <t>59.14.402</t>
  </si>
  <si>
    <t>59.14.401</t>
  </si>
  <si>
    <t>62.14.354</t>
  </si>
  <si>
    <t>62.14.353</t>
  </si>
  <si>
    <t>59.14.352</t>
  </si>
  <si>
    <t>62.14.350</t>
  </si>
  <si>
    <t>59.14.349</t>
  </si>
  <si>
    <t>59.14.348</t>
  </si>
  <si>
    <t>80.14.347</t>
  </si>
  <si>
    <t>59.14.336</t>
  </si>
  <si>
    <t>62.14.332</t>
  </si>
  <si>
    <t>62.14.177</t>
  </si>
  <si>
    <t>59.14.090</t>
  </si>
  <si>
    <t>62.13.275</t>
  </si>
  <si>
    <t>62.13.276</t>
  </si>
  <si>
    <t>59.13.273</t>
  </si>
  <si>
    <t>59.13.269</t>
  </si>
  <si>
    <t>02.13.267</t>
  </si>
  <si>
    <t>02.13.180</t>
  </si>
  <si>
    <t>59.13.248</t>
  </si>
  <si>
    <t>59.13.183</t>
  </si>
  <si>
    <t>59.14.518</t>
  </si>
  <si>
    <t>59.14.517</t>
  </si>
  <si>
    <t>59.14.514</t>
  </si>
  <si>
    <t>59.14.511</t>
  </si>
  <si>
    <t>59.14.510</t>
  </si>
  <si>
    <t>62.15.182</t>
  </si>
  <si>
    <t>80.14.524</t>
  </si>
  <si>
    <t>80.14.520</t>
  </si>
  <si>
    <t>59.14.519</t>
  </si>
  <si>
    <t>59.14.175</t>
  </si>
  <si>
    <t>59.14.174</t>
  </si>
  <si>
    <t>59.14.170</t>
  </si>
  <si>
    <t>59.14.159</t>
  </si>
  <si>
    <t>62.14.156</t>
  </si>
  <si>
    <t>59.14.151</t>
  </si>
  <si>
    <t>59.14.150</t>
  </si>
  <si>
    <t>59.14.146</t>
  </si>
  <si>
    <t>59.14.145</t>
  </si>
  <si>
    <t>59.14.142</t>
  </si>
  <si>
    <t>59.14.141</t>
  </si>
  <si>
    <t>62.14.140</t>
  </si>
  <si>
    <t>59.14.131</t>
  </si>
  <si>
    <t>59.14.127</t>
  </si>
  <si>
    <t>59.14.122</t>
  </si>
  <si>
    <t>62.14.119</t>
  </si>
  <si>
    <t>59.14.109</t>
  </si>
  <si>
    <t>62.14.108</t>
  </si>
  <si>
    <t>59.14.083</t>
  </si>
  <si>
    <t>59.14.066</t>
  </si>
  <si>
    <t>60.14.029</t>
  </si>
  <si>
    <t>59.14.024</t>
  </si>
  <si>
    <t>59.14.013</t>
  </si>
  <si>
    <t>02.14.235</t>
  </si>
  <si>
    <t>59.14.234</t>
  </si>
  <si>
    <t>59.14.233</t>
  </si>
  <si>
    <t>60.14.232</t>
  </si>
  <si>
    <t>80.14.231</t>
  </si>
  <si>
    <t>60.14.230</t>
  </si>
  <si>
    <t>62.14.223</t>
  </si>
  <si>
    <t>59.14.228</t>
  </si>
  <si>
    <t>59.14.227</t>
  </si>
  <si>
    <t>59.14.226</t>
  </si>
  <si>
    <t>60.14.211</t>
  </si>
  <si>
    <t>59.14.125</t>
  </si>
  <si>
    <t>62.14.225</t>
  </si>
  <si>
    <t>59.14.224</t>
  </si>
  <si>
    <t>59.14.223</t>
  </si>
  <si>
    <t>59.14.222</t>
  </si>
  <si>
    <t>80.14.221</t>
  </si>
  <si>
    <t>02.14.220</t>
  </si>
  <si>
    <t>59.14.187</t>
  </si>
  <si>
    <t>59.14.186</t>
  </si>
  <si>
    <t>80.14.184</t>
  </si>
  <si>
    <t>59.14.182</t>
  </si>
  <si>
    <t>62.14.179</t>
  </si>
  <si>
    <t>62.12.123</t>
  </si>
  <si>
    <t>62.13.137</t>
  </si>
  <si>
    <t>02.13.136</t>
  </si>
  <si>
    <t>59.13.135</t>
  </si>
  <si>
    <t>59.13.134</t>
  </si>
  <si>
    <t>02.13.174</t>
  </si>
  <si>
    <t>62.13.139</t>
  </si>
  <si>
    <t>02.13.140</t>
  </si>
  <si>
    <t>62.13.138</t>
  </si>
  <si>
    <t>02.13.146</t>
  </si>
  <si>
    <t>02.13.145</t>
  </si>
  <si>
    <t>02.13.144</t>
  </si>
  <si>
    <t>59.13.143</t>
  </si>
  <si>
    <t>02.13.171</t>
  </si>
  <si>
    <t>02.13.149</t>
  </si>
  <si>
    <t>02.13.148</t>
  </si>
  <si>
    <t>02.13.147</t>
  </si>
  <si>
    <t>02.13.151</t>
  </si>
  <si>
    <t>02.13.150</t>
  </si>
  <si>
    <t>59.13.142</t>
  </si>
  <si>
    <t>59.13.124</t>
  </si>
  <si>
    <t>59.13.123</t>
  </si>
  <si>
    <t>59.13.133</t>
  </si>
  <si>
    <t>59.13.132</t>
  </si>
  <si>
    <t>59.13.131</t>
  </si>
  <si>
    <t>62.13.130</t>
  </si>
  <si>
    <t>62.13.128</t>
  </si>
  <si>
    <t>59.13.127</t>
  </si>
  <si>
    <t>59.13.126</t>
  </si>
  <si>
    <t>59.13.125</t>
  </si>
  <si>
    <t>59.74.005</t>
  </si>
  <si>
    <t>59.89.003</t>
  </si>
  <si>
    <t>02.89.002</t>
  </si>
  <si>
    <t>59.89.062</t>
  </si>
  <si>
    <t>59.88.039</t>
  </si>
  <si>
    <t>02.90.004</t>
  </si>
  <si>
    <t>80.90.008</t>
  </si>
  <si>
    <t>59.89.060</t>
  </si>
  <si>
    <t>62.89.053</t>
  </si>
  <si>
    <t>59.89.058</t>
  </si>
  <si>
    <t>62.89.054</t>
  </si>
  <si>
    <t>59.89.047</t>
  </si>
  <si>
    <t>59.89.037</t>
  </si>
  <si>
    <t>59.90.022</t>
  </si>
  <si>
    <t>02.90.012</t>
  </si>
  <si>
    <t>80.08.001</t>
  </si>
  <si>
    <t>59.08.001</t>
  </si>
  <si>
    <t>80.09.127</t>
  </si>
  <si>
    <t>59.10.163</t>
  </si>
  <si>
    <t>62.08.103</t>
  </si>
  <si>
    <t>62.08.101</t>
  </si>
  <si>
    <t>59.08.099</t>
  </si>
  <si>
    <t>02.08.077</t>
  </si>
  <si>
    <t>59.87.029</t>
  </si>
  <si>
    <t>02.87.005</t>
  </si>
  <si>
    <t>59.85.005</t>
  </si>
  <si>
    <t>59.89.033</t>
  </si>
  <si>
    <t>59.89.031</t>
  </si>
  <si>
    <t>59.89.024</t>
  </si>
  <si>
    <t>59.89.028</t>
  </si>
  <si>
    <t>59.89.017</t>
  </si>
  <si>
    <t>59.89.014</t>
  </si>
  <si>
    <t>80.89.012</t>
  </si>
  <si>
    <t>02.89.010</t>
  </si>
  <si>
    <t>80.89.008</t>
  </si>
  <si>
    <t>02.89.006</t>
  </si>
  <si>
    <t>80.88.004</t>
  </si>
  <si>
    <t>62.08.051</t>
  </si>
  <si>
    <t>60.08.029</t>
  </si>
  <si>
    <t>59.08.027</t>
  </si>
  <si>
    <t>62.08.026</t>
  </si>
  <si>
    <t>59.08.025</t>
  </si>
  <si>
    <t>59.08.022</t>
  </si>
  <si>
    <t>02.08.021</t>
  </si>
  <si>
    <t>59.08.020</t>
  </si>
  <si>
    <t>62.08.018</t>
  </si>
  <si>
    <t>59.08.013</t>
  </si>
  <si>
    <t>62.08.152</t>
  </si>
  <si>
    <t>59.07.087</t>
  </si>
  <si>
    <t>62.07.089</t>
  </si>
  <si>
    <t>59.07.131</t>
  </si>
  <si>
    <t>80.07.133</t>
  </si>
  <si>
    <t>59.07.152</t>
  </si>
  <si>
    <t>80.07.086</t>
  </si>
  <si>
    <t>59.07.054</t>
  </si>
  <si>
    <t>02.07.183</t>
  </si>
  <si>
    <t>62.07.178</t>
  </si>
  <si>
    <t>59.07.197</t>
  </si>
  <si>
    <t>62.92.024</t>
  </si>
  <si>
    <t>59.93.051</t>
  </si>
  <si>
    <t>02.93.042</t>
  </si>
  <si>
    <t>59.93.037</t>
  </si>
  <si>
    <t>80.94.005</t>
  </si>
  <si>
    <t>62.97.003</t>
  </si>
  <si>
    <t>62.94.004</t>
  </si>
  <si>
    <t>59.94.043</t>
  </si>
  <si>
    <t>60.94.002</t>
  </si>
  <si>
    <t>59.94.040</t>
  </si>
  <si>
    <t>59.94.048</t>
  </si>
  <si>
    <t>59.94.047</t>
  </si>
  <si>
    <t>59.95.014</t>
  </si>
  <si>
    <t>59.09.017</t>
  </si>
  <si>
    <t>62.09.066</t>
  </si>
  <si>
    <t>62.09.006</t>
  </si>
  <si>
    <t>59.09.004</t>
  </si>
  <si>
    <t>59.09.003</t>
  </si>
  <si>
    <t>80.09.001</t>
  </si>
  <si>
    <t>59.08.212</t>
  </si>
  <si>
    <t>59.08.211</t>
  </si>
  <si>
    <t>62.08.182</t>
  </si>
  <si>
    <t>02.09.109</t>
  </si>
  <si>
    <t>02.09.008</t>
  </si>
  <si>
    <t>02.09.021</t>
  </si>
  <si>
    <t>62.08.196</t>
  </si>
  <si>
    <t>59.95.016</t>
  </si>
  <si>
    <t>59.90.061</t>
  </si>
  <si>
    <t>59.90.060</t>
  </si>
  <si>
    <t>59.85.026</t>
  </si>
  <si>
    <t>59.89.029</t>
  </si>
  <si>
    <t>02.90.059</t>
  </si>
  <si>
    <t>80.90.062</t>
  </si>
  <si>
    <t>59.90.050</t>
  </si>
  <si>
    <t>02.90.035</t>
  </si>
  <si>
    <t>60.90.032</t>
  </si>
  <si>
    <t>80.90.017</t>
  </si>
  <si>
    <t>59.95.029</t>
  </si>
  <si>
    <t>59.08.106</t>
  </si>
  <si>
    <t>02.08.107</t>
  </si>
  <si>
    <t>59.08.105</t>
  </si>
  <si>
    <t>80.08.104</t>
  </si>
  <si>
    <t>59.08.100</t>
  </si>
  <si>
    <t>02.08.098</t>
  </si>
  <si>
    <t>59.08.091</t>
  </si>
  <si>
    <t>02.08.092</t>
  </si>
  <si>
    <t>62.08.090</t>
  </si>
  <si>
    <t>59.91.026</t>
  </si>
  <si>
    <t>62.06.040</t>
  </si>
  <si>
    <t>59.90.037</t>
  </si>
  <si>
    <t>59.90.077</t>
  </si>
  <si>
    <t>59.10.212</t>
  </si>
  <si>
    <t>59.10.213</t>
  </si>
  <si>
    <t>62.10.214</t>
  </si>
  <si>
    <t>62.08.097</t>
  </si>
  <si>
    <t>62.08.096</t>
  </si>
  <si>
    <t>59.08.090</t>
  </si>
  <si>
    <t>02.08.093</t>
  </si>
  <si>
    <t>62.08.095</t>
  </si>
  <si>
    <t>59.08.094</t>
  </si>
  <si>
    <t>62.08.089</t>
  </si>
  <si>
    <t>62.08.088</t>
  </si>
  <si>
    <t>80.08.084</t>
  </si>
  <si>
    <t>62.08.083</t>
  </si>
  <si>
    <t>62.08.082</t>
  </si>
  <si>
    <t>80.08.081</t>
  </si>
  <si>
    <t>02.08.080</t>
  </si>
  <si>
    <t>80.08.078</t>
  </si>
  <si>
    <t>59.08.071</t>
  </si>
  <si>
    <t>59.08.070</t>
  </si>
  <si>
    <t>59.08.086</t>
  </si>
  <si>
    <t>59.08.059</t>
  </si>
  <si>
    <t>62.08.069</t>
  </si>
  <si>
    <t>59.08.067</t>
  </si>
  <si>
    <t>59.08.060</t>
  </si>
  <si>
    <t>62.08.058</t>
  </si>
  <si>
    <t>59.08.057</t>
  </si>
  <si>
    <t>59.08.055</t>
  </si>
  <si>
    <t>62.08.054</t>
  </si>
  <si>
    <t>59.08.053</t>
  </si>
  <si>
    <t>59.08.052</t>
  </si>
  <si>
    <t>59.08.050</t>
  </si>
  <si>
    <t>62.08.049</t>
  </si>
  <si>
    <t>80.08.045</t>
  </si>
  <si>
    <t>59.08.023</t>
  </si>
  <si>
    <t>02.08.019</t>
  </si>
  <si>
    <t>59.08.016</t>
  </si>
  <si>
    <t>59.08.014</t>
  </si>
  <si>
    <t>59.08.002</t>
  </si>
  <si>
    <t>62.08.170</t>
  </si>
  <si>
    <t>80.08.168</t>
  </si>
  <si>
    <t>80.08.167</t>
  </si>
  <si>
    <t>80.08.166</t>
  </si>
  <si>
    <t>60.08.165</t>
  </si>
  <si>
    <t>60.08.164</t>
  </si>
  <si>
    <t>59.08.163</t>
  </si>
  <si>
    <t>59.08.160</t>
  </si>
  <si>
    <t>59.08.159</t>
  </si>
  <si>
    <t>59.08.158</t>
  </si>
  <si>
    <t>59.08.162</t>
  </si>
  <si>
    <t>59.08.161</t>
  </si>
  <si>
    <t>02.08.157</t>
  </si>
  <si>
    <t>62.08.156</t>
  </si>
  <si>
    <t>59.08.148</t>
  </si>
  <si>
    <t>62.08.154</t>
  </si>
  <si>
    <t>62.08.150</t>
  </si>
  <si>
    <t>59.08.138</t>
  </si>
  <si>
    <t>02.08.136</t>
  </si>
  <si>
    <t>59.08.132</t>
  </si>
  <si>
    <t>60.08.143</t>
  </si>
  <si>
    <t>62.08.141</t>
  </si>
  <si>
    <t>62.08.142</t>
  </si>
  <si>
    <t>59.09.089</t>
  </si>
  <si>
    <t>59.09.088</t>
  </si>
  <si>
    <t>59.09.082</t>
  </si>
  <si>
    <t>62.09.083</t>
  </si>
  <si>
    <t>59.08.146</t>
  </si>
  <si>
    <t>02.08.153</t>
  </si>
  <si>
    <t>02.08.151</t>
  </si>
  <si>
    <t>59.08.133</t>
  </si>
  <si>
    <t>59.08.155</t>
  </si>
  <si>
    <t>62.08.171</t>
  </si>
  <si>
    <t>02.08.172</t>
  </si>
  <si>
    <t>62.08.139</t>
  </si>
  <si>
    <t>59.08.131</t>
  </si>
  <si>
    <t>62.08.135</t>
  </si>
  <si>
    <t>59.08.130</t>
  </si>
  <si>
    <t>59.08.129</t>
  </si>
  <si>
    <t>59.08.128</t>
  </si>
  <si>
    <t>02.08.124</t>
  </si>
  <si>
    <t>59.08.123</t>
  </si>
  <si>
    <t>62.08.125</t>
  </si>
  <si>
    <t>59.08.127</t>
  </si>
  <si>
    <t>62.08.126</t>
  </si>
  <si>
    <t>59.08.122</t>
  </si>
  <si>
    <t>02.08.121</t>
  </si>
  <si>
    <t>60.08.120</t>
  </si>
  <si>
    <t>80.08.118</t>
  </si>
  <si>
    <t>02.08.108</t>
  </si>
  <si>
    <t>59.08.109</t>
  </si>
  <si>
    <t>80.08.116</t>
  </si>
  <si>
    <t>80.08.117</t>
  </si>
  <si>
    <t>02.08.119</t>
  </si>
  <si>
    <t>59.08.110</t>
  </si>
  <si>
    <t>59.08.111</t>
  </si>
  <si>
    <t>59.08.112</t>
  </si>
  <si>
    <t>59.08.113</t>
  </si>
  <si>
    <t>59.08.114</t>
  </si>
  <si>
    <t>59.08.115</t>
  </si>
  <si>
    <t>02.07.190</t>
  </si>
  <si>
    <t>80.94.007</t>
  </si>
  <si>
    <t>62.94.006</t>
  </si>
  <si>
    <t>60.94.011</t>
  </si>
  <si>
    <t>59.09.009</t>
  </si>
  <si>
    <t>59.09.010</t>
  </si>
  <si>
    <t>60.09.011</t>
  </si>
  <si>
    <t>62.09.013</t>
  </si>
  <si>
    <t>59.09.014</t>
  </si>
  <si>
    <t>02.09.015</t>
  </si>
  <si>
    <t>59.09.016</t>
  </si>
  <si>
    <t>62.08.214</t>
  </si>
  <si>
    <t>59.09.068</t>
  </si>
  <si>
    <t>59.09.052</t>
  </si>
  <si>
    <t>59.09.049</t>
  </si>
  <si>
    <t>62.09.048</t>
  </si>
  <si>
    <t>60.09.007</t>
  </si>
  <si>
    <t>60.09.002</t>
  </si>
  <si>
    <t>59.09.001</t>
  </si>
  <si>
    <t>59.08.207</t>
  </si>
  <si>
    <t>59.08.208</t>
  </si>
  <si>
    <t>59.10.204</t>
  </si>
  <si>
    <t>59.10.205</t>
  </si>
  <si>
    <t>59.91.001</t>
  </si>
  <si>
    <t>62.08.209</t>
  </si>
  <si>
    <t>59.08.210</t>
  </si>
  <si>
    <t>59.08.206</t>
  </si>
  <si>
    <t>59.08.205</t>
  </si>
  <si>
    <t>59.08.204</t>
  </si>
  <si>
    <t>62.08.203</t>
  </si>
  <si>
    <t>59.08.183</t>
  </si>
  <si>
    <t>02.08.184</t>
  </si>
  <si>
    <t>59.08.185</t>
  </si>
  <si>
    <t>59.08.186</t>
  </si>
  <si>
    <t>62.08.177</t>
  </si>
  <si>
    <t>59.08.176</t>
  </si>
  <si>
    <t>59.08.178</t>
  </si>
  <si>
    <t>62.08.179</t>
  </si>
  <si>
    <t>62.08.180</t>
  </si>
  <si>
    <t>59.08.181</t>
  </si>
  <si>
    <t>62.08.174</t>
  </si>
  <si>
    <t>59.08.173</t>
  </si>
  <si>
    <t>59.08.175</t>
  </si>
  <si>
    <t>59.10.207</t>
  </si>
  <si>
    <t>59.10.206</t>
  </si>
  <si>
    <t>62.10.203</t>
  </si>
  <si>
    <t>62.09.166</t>
  </si>
  <si>
    <t>62.09.165</t>
  </si>
  <si>
    <t>59.09.164</t>
  </si>
  <si>
    <t>59.09.163</t>
  </si>
  <si>
    <t>59.09.162</t>
  </si>
  <si>
    <t>59.09.161</t>
  </si>
  <si>
    <t>59.09.160</t>
  </si>
  <si>
    <t>59.09.159</t>
  </si>
  <si>
    <t>59.09.135</t>
  </si>
  <si>
    <t>62.09.133</t>
  </si>
  <si>
    <t>59.09.132</t>
  </si>
  <si>
    <t>59.09.131</t>
  </si>
  <si>
    <t>80.09.130</t>
  </si>
  <si>
    <t>62.09.129</t>
  </si>
  <si>
    <t>59.09.128</t>
  </si>
  <si>
    <t>59.09.126</t>
  </si>
  <si>
    <t>59.09.125</t>
  </si>
  <si>
    <t>59.09.124</t>
  </si>
  <si>
    <t>59.09.122</t>
  </si>
  <si>
    <t>59.09.119</t>
  </si>
  <si>
    <t>59.09.113</t>
  </si>
  <si>
    <t>62.09.120</t>
  </si>
  <si>
    <t>62.09.115</t>
  </si>
  <si>
    <t>62.09.117</t>
  </si>
  <si>
    <t>02.09.116</t>
  </si>
  <si>
    <t>59.09.118</t>
  </si>
  <si>
    <t>02.09.112</t>
  </si>
  <si>
    <t>59.09.111</t>
  </si>
  <si>
    <t>59.09.105</t>
  </si>
  <si>
    <t>59.09.086</t>
  </si>
  <si>
    <t>59.09.090</t>
  </si>
  <si>
    <t>59.09.091</t>
  </si>
  <si>
    <t>59.09.092</t>
  </si>
  <si>
    <t>59.09.093</t>
  </si>
  <si>
    <t>59.09.100</t>
  </si>
  <si>
    <t>02.09.102</t>
  </si>
  <si>
    <t>62.09.099</t>
  </si>
  <si>
    <t>59.09.097</t>
  </si>
  <si>
    <t>59.09.096</t>
  </si>
  <si>
    <t>59.09.094</t>
  </si>
  <si>
    <t>59.09.108</t>
  </si>
  <si>
    <t>59.09.110</t>
  </si>
  <si>
    <t>02.09.107</t>
  </si>
  <si>
    <t>59.09.103</t>
  </si>
  <si>
    <t>59.90.049</t>
  </si>
  <si>
    <t>62.90.016</t>
  </si>
  <si>
    <t>02.90.066</t>
  </si>
  <si>
    <t>62.91.005</t>
  </si>
  <si>
    <t>62.96.035</t>
  </si>
  <si>
    <t>59.10.083</t>
  </si>
  <si>
    <t>80.90.009</t>
  </si>
  <si>
    <t>62.85.011</t>
  </si>
  <si>
    <t>62.96.029</t>
  </si>
  <si>
    <t>62.96.030</t>
  </si>
  <si>
    <t>60.91.002</t>
  </si>
  <si>
    <t>59.91.006</t>
  </si>
  <si>
    <t>80.95.006</t>
  </si>
  <si>
    <t>59.89.061</t>
  </si>
  <si>
    <t>59.02.034</t>
  </si>
  <si>
    <t>62.92.004</t>
  </si>
  <si>
    <t>59.91.039</t>
  </si>
  <si>
    <t>62.92.022</t>
  </si>
  <si>
    <t>59.91.023</t>
  </si>
  <si>
    <t>59.91.032</t>
  </si>
  <si>
    <t>62.09.005</t>
  </si>
  <si>
    <t>59.09.050</t>
  </si>
  <si>
    <t>59.09.051</t>
  </si>
  <si>
    <t>59.09.071</t>
  </si>
  <si>
    <t>59.09.072</t>
  </si>
  <si>
    <t>62.10.209</t>
  </si>
  <si>
    <t>02.96.004</t>
  </si>
  <si>
    <t>59.95.018</t>
  </si>
  <si>
    <t>62.08.169</t>
  </si>
  <si>
    <t>59.08.145</t>
  </si>
  <si>
    <t>02.08.149</t>
  </si>
  <si>
    <t>59.11.092</t>
  </si>
  <si>
    <t>59.11.086</t>
  </si>
  <si>
    <t>59.11.081</t>
  </si>
  <si>
    <t>62.11.070</t>
  </si>
  <si>
    <t>62.11.069</t>
  </si>
  <si>
    <t>62.11.068</t>
  </si>
  <si>
    <t>62.11.067</t>
  </si>
  <si>
    <t>59.11.063</t>
  </si>
  <si>
    <t>59.11.061</t>
  </si>
  <si>
    <t>59.11.049</t>
  </si>
  <si>
    <t>59.11.059</t>
  </si>
  <si>
    <t>59.11.102</t>
  </si>
  <si>
    <t>59.10.165</t>
  </si>
  <si>
    <t>59.10.166</t>
  </si>
  <si>
    <t>62.10.160</t>
  </si>
  <si>
    <t>62.10.137</t>
  </si>
  <si>
    <t>59.10.169</t>
  </si>
  <si>
    <t>59.10.170</t>
  </si>
  <si>
    <t>59.10.173</t>
  </si>
  <si>
    <t>80.91.009</t>
  </si>
  <si>
    <t>59.10.174</t>
  </si>
  <si>
    <t>59.10.155</t>
  </si>
  <si>
    <t>02.10.177</t>
  </si>
  <si>
    <t>02.10.179</t>
  </si>
  <si>
    <t>02.10.178</t>
  </si>
  <si>
    <t>02.10.181</t>
  </si>
  <si>
    <t>02.10.182</t>
  </si>
  <si>
    <t>02.10.183</t>
  </si>
  <si>
    <t>59.11.006</t>
  </si>
  <si>
    <t>60.11.005</t>
  </si>
  <si>
    <t>02.11.024</t>
  </si>
  <si>
    <t>59.09.173</t>
  </si>
  <si>
    <t>62.07.055</t>
  </si>
  <si>
    <t>80.91.008</t>
  </si>
  <si>
    <t>62.91.008</t>
  </si>
  <si>
    <t>59.91.008</t>
  </si>
  <si>
    <t>59.91.007</t>
  </si>
  <si>
    <t>62.11.168</t>
  </si>
  <si>
    <t>62.11.169</t>
  </si>
  <si>
    <t>02.11.154</t>
  </si>
  <si>
    <t>62.11.156</t>
  </si>
  <si>
    <t>59.11.178</t>
  </si>
  <si>
    <t>59.11.177</t>
  </si>
  <si>
    <t>59.11.175</t>
  </si>
  <si>
    <t>62.11.174</t>
  </si>
  <si>
    <t>59.11.186</t>
  </si>
  <si>
    <t>62.11.203</t>
  </si>
  <si>
    <t>62.11.143</t>
  </si>
  <si>
    <t>62.11.191</t>
  </si>
  <si>
    <t>62.11.190</t>
  </si>
  <si>
    <t>59.11.183</t>
  </si>
  <si>
    <t>62.11.182</t>
  </si>
  <si>
    <t>59.11.188</t>
  </si>
  <si>
    <t>59.11.187</t>
  </si>
  <si>
    <t>19.11.181</t>
  </si>
  <si>
    <t>59.11.179</t>
  </si>
  <si>
    <t>59.11.184</t>
  </si>
  <si>
    <t>62.11.220</t>
  </si>
  <si>
    <t>62.11.221</t>
  </si>
  <si>
    <t>59.11.219</t>
  </si>
  <si>
    <t>59.11.217</t>
  </si>
  <si>
    <t>59.11.216</t>
  </si>
  <si>
    <t>59.11.215</t>
  </si>
  <si>
    <t>59.11.213</t>
  </si>
  <si>
    <t>60.12.003</t>
  </si>
  <si>
    <t>60.12.001</t>
  </si>
  <si>
    <t>02.11.224</t>
  </si>
  <si>
    <t>62.11.112</t>
  </si>
  <si>
    <t>60.12.005</t>
  </si>
  <si>
    <t>60.12.004</t>
  </si>
  <si>
    <t>60.12.006</t>
  </si>
  <si>
    <t>60.12.007</t>
  </si>
  <si>
    <t>59.12.096</t>
  </si>
  <si>
    <t>59.12.013</t>
  </si>
  <si>
    <t>59.12.012</t>
  </si>
  <si>
    <t>60.12.008</t>
  </si>
  <si>
    <t>62.12.101</t>
  </si>
  <si>
    <t>02.12.098</t>
  </si>
  <si>
    <t>59.12.097</t>
  </si>
  <si>
    <t>02.12.099</t>
  </si>
  <si>
    <t>02.12.100</t>
  </si>
  <si>
    <t>59.12.014</t>
  </si>
  <si>
    <t>62.12.103</t>
  </si>
  <si>
    <t>59.12.102</t>
  </si>
  <si>
    <t>80.12.019</t>
  </si>
  <si>
    <t>02.11.001</t>
  </si>
  <si>
    <t>62.11.024</t>
  </si>
  <si>
    <t>59.12.113</t>
  </si>
  <si>
    <t>02.12.110</t>
  </si>
  <si>
    <t>59.12.021</t>
  </si>
  <si>
    <t>59.12.022</t>
  </si>
  <si>
    <t>02.12.115</t>
  </si>
  <si>
    <t>02.12.114</t>
  </si>
  <si>
    <t>62.12.109</t>
  </si>
  <si>
    <t>59.12.108</t>
  </si>
  <si>
    <t>62.93.045</t>
  </si>
  <si>
    <t>02.92.005</t>
  </si>
  <si>
    <t>80.92.004</t>
  </si>
  <si>
    <t>59.11.106</t>
  </si>
  <si>
    <t>59.11.107</t>
  </si>
  <si>
    <t>80.11.108</t>
  </si>
  <si>
    <t>80.11.109</t>
  </si>
  <si>
    <t>62.11.113</t>
  </si>
  <si>
    <t>62.11.116</t>
  </si>
  <si>
    <t>62.11.119</t>
  </si>
  <si>
    <t>62.11.114</t>
  </si>
  <si>
    <t>62.11.118</t>
  </si>
  <si>
    <t>59.11.125</t>
  </si>
  <si>
    <t>59.11.134</t>
  </si>
  <si>
    <t>59.11.127</t>
  </si>
  <si>
    <t>02.11.128</t>
  </si>
  <si>
    <t>59.11.133</t>
  </si>
  <si>
    <t>59.11.132</t>
  </si>
  <si>
    <t>59.11.131</t>
  </si>
  <si>
    <t>59.11.120</t>
  </si>
  <si>
    <t>59.11.122</t>
  </si>
  <si>
    <t>59.11.126</t>
  </si>
  <si>
    <t>59.11.124</t>
  </si>
  <si>
    <t>59.11.123</t>
  </si>
  <si>
    <t>02.12.101</t>
  </si>
  <si>
    <t>59.12.107</t>
  </si>
  <si>
    <t>59.12.104</t>
  </si>
  <si>
    <t>59.12.105</t>
  </si>
  <si>
    <t>59.11.121</t>
  </si>
  <si>
    <t>59.11.135</t>
  </si>
  <si>
    <t>60.11.139</t>
  </si>
  <si>
    <t>02.11.138</t>
  </si>
  <si>
    <t>62.11.137</t>
  </si>
  <si>
    <t>59.11.145</t>
  </si>
  <si>
    <t>59.11.144</t>
  </si>
  <si>
    <t>59.11.147</t>
  </si>
  <si>
    <t>59.11.148</t>
  </si>
  <si>
    <t>59.11.151</t>
  </si>
  <si>
    <t>59.11.150</t>
  </si>
  <si>
    <t>62.11.157</t>
  </si>
  <si>
    <t>62.11.172</t>
  </si>
  <si>
    <t>60.11.173</t>
  </si>
  <si>
    <t>62.11.171</t>
  </si>
  <si>
    <t>62.11.170</t>
  </si>
  <si>
    <t>02.92.003</t>
  </si>
  <si>
    <t>62.92.013</t>
  </si>
  <si>
    <t>02.92.002</t>
  </si>
  <si>
    <t>02.92.001</t>
  </si>
  <si>
    <t>62.92.027</t>
  </si>
  <si>
    <t>62.92.026</t>
  </si>
  <si>
    <t>62.92.021</t>
  </si>
  <si>
    <t>59.92.020</t>
  </si>
  <si>
    <t>59.92.018</t>
  </si>
  <si>
    <t>59.93.046</t>
  </si>
  <si>
    <t>59.92.017</t>
  </si>
  <si>
    <t>59.91.024</t>
  </si>
  <si>
    <t>59.91.029</t>
  </si>
  <si>
    <t>80.90.012</t>
  </si>
  <si>
    <t>59.85.020</t>
  </si>
  <si>
    <t>60.90.058</t>
  </si>
  <si>
    <t>59.90.084</t>
  </si>
  <si>
    <t>59.91.003</t>
  </si>
  <si>
    <t>62.91.004</t>
  </si>
  <si>
    <t>62.91.011</t>
  </si>
  <si>
    <t>59.92.044</t>
  </si>
  <si>
    <t>59.92.042</t>
  </si>
  <si>
    <t>59.92.043</t>
  </si>
  <si>
    <t>59.92.035</t>
  </si>
  <si>
    <t>59.92.032</t>
  </si>
  <si>
    <t>80.93.034</t>
  </si>
  <si>
    <t>62.93.033</t>
  </si>
  <si>
    <t>59.93.032</t>
  </si>
  <si>
    <t>62.93.031</t>
  </si>
  <si>
    <t>60.93.025</t>
  </si>
  <si>
    <t>59.11.105</t>
  </si>
  <si>
    <t>59.93.015</t>
  </si>
  <si>
    <t>80.93.004</t>
  </si>
  <si>
    <t>80.11.111</t>
  </si>
  <si>
    <t>59.11.129</t>
  </si>
  <si>
    <t>62.11.136</t>
  </si>
  <si>
    <t>59.11.149</t>
  </si>
  <si>
    <t>59.11.185</t>
  </si>
  <si>
    <t>60.12.002</t>
  </si>
  <si>
    <t>59.12.056</t>
  </si>
  <si>
    <t>59.12.054</t>
  </si>
  <si>
    <t>59.12.050</t>
  </si>
  <si>
    <t>59.12.071</t>
  </si>
  <si>
    <t>59.12.129</t>
  </si>
  <si>
    <t>59.12.046</t>
  </si>
  <si>
    <t>59.12.042</t>
  </si>
  <si>
    <t>59.12.047</t>
  </si>
  <si>
    <t>59.12.119</t>
  </si>
  <si>
    <t>59.12.122</t>
  </si>
  <si>
    <t>02.12.134</t>
  </si>
  <si>
    <t>80.12.138</t>
  </si>
  <si>
    <t>59.12.139</t>
  </si>
  <si>
    <t>02.12.135</t>
  </si>
  <si>
    <t>59.12.011</t>
  </si>
  <si>
    <t>59.12.015</t>
  </si>
  <si>
    <t>59.12.111</t>
  </si>
  <si>
    <t>59.12.112</t>
  </si>
  <si>
    <t>59.12.121</t>
  </si>
  <si>
    <t>59.12.117</t>
  </si>
  <si>
    <t>59.12.116</t>
  </si>
  <si>
    <t>59.12.032</t>
  </si>
  <si>
    <t>59.12.038</t>
  </si>
  <si>
    <t>59.12.034</t>
  </si>
  <si>
    <t>59.12.035</t>
  </si>
  <si>
    <t>80.91.004</t>
  </si>
  <si>
    <t>02.90.001</t>
  </si>
  <si>
    <t>80.12.192</t>
  </si>
  <si>
    <t>80.13.191</t>
  </si>
  <si>
    <t>80.12.188</t>
  </si>
  <si>
    <t>59.13.181</t>
  </si>
  <si>
    <t>59.13.225</t>
  </si>
  <si>
    <t>59.13.226</t>
  </si>
  <si>
    <t>59.13.223</t>
  </si>
  <si>
    <t>60.13.237</t>
  </si>
  <si>
    <t>60.13.132</t>
  </si>
  <si>
    <t>59.13.236</t>
  </si>
  <si>
    <t>62.13.245</t>
  </si>
  <si>
    <t>59.13.247</t>
  </si>
  <si>
    <t>62.13.244</t>
  </si>
  <si>
    <t>62.12.260</t>
  </si>
  <si>
    <t>02.13.193</t>
  </si>
  <si>
    <t>02.13.194</t>
  </si>
  <si>
    <t>02.13.198</t>
  </si>
  <si>
    <t>59.13.259</t>
  </si>
  <si>
    <t>80.96.010</t>
  </si>
  <si>
    <t>02.96.003</t>
  </si>
  <si>
    <t>59.13.270</t>
  </si>
  <si>
    <t>62.13.098</t>
  </si>
  <si>
    <t>59.13.088</t>
  </si>
  <si>
    <t>59.13.271</t>
  </si>
  <si>
    <t>59.13.264</t>
  </si>
  <si>
    <t>59.13.261</t>
  </si>
  <si>
    <t>62.13.268</t>
  </si>
  <si>
    <t>59.13.206</t>
  </si>
  <si>
    <t>59.13.209</t>
  </si>
  <si>
    <t>60.93.036</t>
  </si>
  <si>
    <t>02.93.043</t>
  </si>
  <si>
    <t>59.93.065</t>
  </si>
  <si>
    <t>59.93.055</t>
  </si>
  <si>
    <t>80.93.065</t>
  </si>
  <si>
    <t>62.13.099</t>
  </si>
  <si>
    <t>59.13.108</t>
  </si>
  <si>
    <t>62.94.008</t>
  </si>
  <si>
    <t>62.94.002</t>
  </si>
  <si>
    <t>59.93.070</t>
  </si>
  <si>
    <t>59.94.019</t>
  </si>
  <si>
    <t>59.94.017</t>
  </si>
  <si>
    <t>62.94.009</t>
  </si>
  <si>
    <t>60.89.023</t>
  </si>
  <si>
    <t>02.10.071</t>
  </si>
  <si>
    <t>62.11.017</t>
  </si>
  <si>
    <t>60.08.011</t>
  </si>
  <si>
    <t>59.08.187</t>
  </si>
  <si>
    <t>59.13.227</t>
  </si>
  <si>
    <t>59.90.002</t>
  </si>
  <si>
    <t>62.91.009</t>
  </si>
  <si>
    <t>59.92.016</t>
  </si>
  <si>
    <t>59.91.036</t>
  </si>
  <si>
    <t>62.92.023</t>
  </si>
  <si>
    <t>62.92.028</t>
  </si>
  <si>
    <t>59.92.034</t>
  </si>
  <si>
    <t>59.92.041</t>
  </si>
  <si>
    <t>59.13.097</t>
  </si>
  <si>
    <t>59.13.119</t>
  </si>
  <si>
    <t>62.13.122</t>
  </si>
  <si>
    <t>62.13.121</t>
  </si>
  <si>
    <t>62.13.159</t>
  </si>
  <si>
    <t>59.94.014</t>
  </si>
  <si>
    <t>59.94.042</t>
  </si>
  <si>
    <t>59.90.046</t>
  </si>
  <si>
    <t>59.94.041</t>
  </si>
  <si>
    <t>62.93.063</t>
  </si>
  <si>
    <t>02.94.004</t>
  </si>
  <si>
    <t>59.91.042</t>
  </si>
  <si>
    <t>80.94.006</t>
  </si>
  <si>
    <t>62.92.020</t>
  </si>
  <si>
    <t>62.95.011</t>
  </si>
  <si>
    <t>80.87.012</t>
  </si>
  <si>
    <t>60.93.003</t>
  </si>
  <si>
    <t>59.92.046</t>
  </si>
  <si>
    <t>80.13.014</t>
  </si>
  <si>
    <t>59.13.216</t>
  </si>
  <si>
    <t>59.13.219</t>
  </si>
  <si>
    <t>60.13.253</t>
  </si>
  <si>
    <t>59.13.106</t>
  </si>
  <si>
    <t>59.13.087</t>
  </si>
  <si>
    <t>60.13.092</t>
  </si>
  <si>
    <t>59.13.111</t>
  </si>
  <si>
    <t>62.13.105</t>
  </si>
  <si>
    <t>62.13.129</t>
  </si>
  <si>
    <t>59.10.211</t>
  </si>
  <si>
    <t>59.10.210</t>
  </si>
  <si>
    <t>62.11.117</t>
  </si>
  <si>
    <t>62.11.189</t>
  </si>
  <si>
    <t>80.11.004</t>
  </si>
  <si>
    <t>59.11.007</t>
  </si>
  <si>
    <t>59.13.262</t>
  </si>
  <si>
    <t>59.13.163</t>
  </si>
  <si>
    <t>02.13.141</t>
  </si>
  <si>
    <t>62.96.031</t>
  </si>
  <si>
    <t>59.96.028</t>
  </si>
  <si>
    <t>59.96.025</t>
  </si>
  <si>
    <t>59.97.017</t>
  </si>
  <si>
    <t>62.97.015</t>
  </si>
  <si>
    <t>59.12.027</t>
  </si>
  <si>
    <t>59.12.029</t>
  </si>
  <si>
    <t>62.12.026</t>
  </si>
  <si>
    <t>59.12.033</t>
  </si>
  <si>
    <t>59.12.031</t>
  </si>
  <si>
    <t>59.12.030</t>
  </si>
  <si>
    <t>59.12.039</t>
  </si>
  <si>
    <t>59.12.037</t>
  </si>
  <si>
    <t>59.12.041</t>
  </si>
  <si>
    <t>59.12.044</t>
  </si>
  <si>
    <t>59.12.043</t>
  </si>
  <si>
    <t>59.12.048</t>
  </si>
  <si>
    <t>59.12.045</t>
  </si>
  <si>
    <t>62.12.053</t>
  </si>
  <si>
    <t>62.12.057</t>
  </si>
  <si>
    <t>62.12.058</t>
  </si>
  <si>
    <t>62.12.059</t>
  </si>
  <si>
    <t>59.12.055</t>
  </si>
  <si>
    <t>59.12.052</t>
  </si>
  <si>
    <t>59.12.053</t>
  </si>
  <si>
    <t>59.12.051</t>
  </si>
  <si>
    <t>59.12.049</t>
  </si>
  <si>
    <t>02.12.070</t>
  </si>
  <si>
    <t>02.12.069</t>
  </si>
  <si>
    <t>02.12.068</t>
  </si>
  <si>
    <t>02.12.067</t>
  </si>
  <si>
    <t>02.12.066</t>
  </si>
  <si>
    <t>02.12.065</t>
  </si>
  <si>
    <t>02.12.064</t>
  </si>
  <si>
    <t>02.12.063</t>
  </si>
  <si>
    <t>02.12.061</t>
  </si>
  <si>
    <t>02.12.062</t>
  </si>
  <si>
    <t>62.12.060</t>
  </si>
  <si>
    <t>62.12.081</t>
  </si>
  <si>
    <t>59.12.082</t>
  </si>
  <si>
    <t>59.12.083</t>
  </si>
  <si>
    <t>59.12.088</t>
  </si>
  <si>
    <t>62.12.087</t>
  </si>
  <si>
    <t>62.12.086</t>
  </si>
  <si>
    <t>59.12.085</t>
  </si>
  <si>
    <t>59.12.084</t>
  </si>
  <si>
    <t>59.12.091</t>
  </si>
  <si>
    <t>59.12.090</t>
  </si>
  <si>
    <t>59.12.089</t>
  </si>
  <si>
    <t>02.12.095</t>
  </si>
  <si>
    <t>02.12.094</t>
  </si>
  <si>
    <t>62.12.093</t>
  </si>
  <si>
    <t>02.12.092</t>
  </si>
  <si>
    <t>62.12.133</t>
  </si>
  <si>
    <t>59.12.130</t>
  </si>
  <si>
    <t>59.11.103</t>
  </si>
  <si>
    <t>59.11.104</t>
  </si>
  <si>
    <t>59.11.098</t>
  </si>
  <si>
    <t>59.11.099</t>
  </si>
  <si>
    <t>59.11.100</t>
  </si>
  <si>
    <t>59.11.097</t>
  </si>
  <si>
    <t>59.11.096</t>
  </si>
  <si>
    <t>59.11.095</t>
  </si>
  <si>
    <t>59.11.094</t>
  </si>
  <si>
    <t>59.11.093</t>
  </si>
  <si>
    <t>59.11.091</t>
  </si>
  <si>
    <t>59.11.090</t>
  </si>
  <si>
    <t>59.11.082</t>
  </si>
  <si>
    <t>62.11.080</t>
  </si>
  <si>
    <t>59.11.043</t>
  </si>
  <si>
    <t>80.11.044</t>
  </si>
  <si>
    <t>59.11.083</t>
  </si>
  <si>
    <t>59.11.087</t>
  </si>
  <si>
    <t>59.11.088</t>
  </si>
  <si>
    <t>59.11.089</t>
  </si>
  <si>
    <t>59.11.084</t>
  </si>
  <si>
    <t>59.11.085</t>
  </si>
  <si>
    <t>59.10.093</t>
  </si>
  <si>
    <t>59.10.106</t>
  </si>
  <si>
    <t>59.10.121</t>
  </si>
  <si>
    <t>59.10.052</t>
  </si>
  <si>
    <t>59.10.085</t>
  </si>
  <si>
    <t>59.10.086</t>
  </si>
  <si>
    <t>59.10.087</t>
  </si>
  <si>
    <t>59.10.088</t>
  </si>
  <si>
    <t>59.10.073</t>
  </si>
  <si>
    <t>59.10.160</t>
  </si>
  <si>
    <t>59.10.158</t>
  </si>
  <si>
    <t>59.10.148</t>
  </si>
  <si>
    <t>59.11.012</t>
  </si>
  <si>
    <t>62.11.016</t>
  </si>
  <si>
    <t>62.11.015</t>
  </si>
  <si>
    <t>62.11.013</t>
  </si>
  <si>
    <t>62.11.042</t>
  </si>
  <si>
    <t>62.11.040</t>
  </si>
  <si>
    <t>02.11.039</t>
  </si>
  <si>
    <t>62.11.023</t>
  </si>
  <si>
    <t>62.11.022</t>
  </si>
  <si>
    <t>62.11.021</t>
  </si>
  <si>
    <t>62.11.020</t>
  </si>
  <si>
    <t>62.11.019</t>
  </si>
  <si>
    <t>62.11.018</t>
  </si>
  <si>
    <t>62.09.114</t>
  </si>
  <si>
    <t>62.88.019</t>
  </si>
  <si>
    <t>59.09.139</t>
  </si>
  <si>
    <t>59.13.164</t>
  </si>
  <si>
    <t>80.13.189</t>
  </si>
  <si>
    <t>59.13.212</t>
  </si>
  <si>
    <t>59.12.213</t>
  </si>
  <si>
    <t>59.13.214</t>
  </si>
  <si>
    <t>59.13.215</t>
  </si>
  <si>
    <t>59.13.218</t>
  </si>
  <si>
    <t>59.13.217</t>
  </si>
  <si>
    <t>59.13.220</t>
  </si>
  <si>
    <t>59.13.221</t>
  </si>
  <si>
    <t>59.13.228</t>
  </si>
  <si>
    <t>59.13.229</t>
  </si>
  <si>
    <t>59.13.224</t>
  </si>
  <si>
    <t>60.13.238</t>
  </si>
  <si>
    <t>59.13.222</t>
  </si>
  <si>
    <t>60.13.235</t>
  </si>
  <si>
    <t>60.13.236</t>
  </si>
  <si>
    <t>60.13.233</t>
  </si>
  <si>
    <t>59.13.231</t>
  </si>
  <si>
    <t>62.13.242</t>
  </si>
  <si>
    <t>62.13.243</t>
  </si>
  <si>
    <t>62.13.241</t>
  </si>
  <si>
    <t>60.13.239</t>
  </si>
  <si>
    <t>02.13.195</t>
  </si>
  <si>
    <t>02.13.196</t>
  </si>
  <si>
    <t>02.13.197</t>
  </si>
  <si>
    <t>02.13.199</t>
  </si>
  <si>
    <t>02.13.200</t>
  </si>
  <si>
    <t>02.13.201</t>
  </si>
  <si>
    <t>02.13.202</t>
  </si>
  <si>
    <t>59.13.203</t>
  </si>
  <si>
    <t>59.13.257</t>
  </si>
  <si>
    <t>02.13.256</t>
  </si>
  <si>
    <t>02.13.254</t>
  </si>
  <si>
    <t>59.13.205</t>
  </si>
  <si>
    <t>59.13.204</t>
  </si>
  <si>
    <t>59.13.211</t>
  </si>
  <si>
    <t>59.13.210</t>
  </si>
  <si>
    <t>59.13.207</t>
  </si>
  <si>
    <t>59.13.208</t>
  </si>
  <si>
    <t>59.97.035</t>
  </si>
  <si>
    <t>02.97.032</t>
  </si>
  <si>
    <t>59.95.021</t>
  </si>
  <si>
    <t>59.95.024</t>
  </si>
  <si>
    <t>59.97.034</t>
  </si>
  <si>
    <t>60.98.005</t>
  </si>
  <si>
    <t>59.98.022</t>
  </si>
  <si>
    <t>59.98.021</t>
  </si>
  <si>
    <t>59.96.016</t>
  </si>
  <si>
    <t>59.99.030</t>
  </si>
  <si>
    <t>59.96.033</t>
  </si>
  <si>
    <t>59.96.039</t>
  </si>
  <si>
    <t>59.97.029</t>
  </si>
  <si>
    <t>62.97.013</t>
  </si>
  <si>
    <t>59.97.015</t>
  </si>
  <si>
    <t>80.97.013</t>
  </si>
  <si>
    <t>62.97.011</t>
  </si>
  <si>
    <t>80.97.010</t>
  </si>
  <si>
    <t>59.98.025</t>
  </si>
  <si>
    <t>59.02.024</t>
  </si>
  <si>
    <t>59.02.022</t>
  </si>
  <si>
    <t>62.02.001</t>
  </si>
  <si>
    <t>59.01.048</t>
  </si>
  <si>
    <t>59.02.037</t>
  </si>
  <si>
    <t>62.00.030</t>
  </si>
  <si>
    <t>59.00.027</t>
  </si>
  <si>
    <t>59.99.025</t>
  </si>
  <si>
    <t>59.95.017</t>
  </si>
  <si>
    <t>59.95.019</t>
  </si>
  <si>
    <t>59.95.026</t>
  </si>
  <si>
    <t>59.95.032</t>
  </si>
  <si>
    <t>62.94.003</t>
  </si>
  <si>
    <t>80.96.007</t>
  </si>
  <si>
    <t>02.96.005</t>
  </si>
  <si>
    <t>80.96.009</t>
  </si>
  <si>
    <t>59.96.002</t>
  </si>
  <si>
    <t>59.95.003</t>
  </si>
  <si>
    <t>59.95.009</t>
  </si>
  <si>
    <t>80.95.010</t>
  </si>
  <si>
    <t>59.95.002</t>
  </si>
  <si>
    <t>62.95.003</t>
  </si>
  <si>
    <t>62.95.007</t>
  </si>
  <si>
    <t>62.91.013</t>
  </si>
  <si>
    <t>62.91.007</t>
  </si>
  <si>
    <t>62.96.001</t>
  </si>
  <si>
    <t>59.95.049</t>
  </si>
  <si>
    <t>59.95.035</t>
  </si>
  <si>
    <t>59.95.023</t>
  </si>
  <si>
    <t>59.96.024</t>
  </si>
  <si>
    <t>59.96.021</t>
  </si>
  <si>
    <t>59.96.017</t>
  </si>
  <si>
    <t>80.96.012</t>
  </si>
  <si>
    <t>80.96.011</t>
  </si>
  <si>
    <t>02.96.002</t>
  </si>
  <si>
    <t>60.96.010</t>
  </si>
  <si>
    <t>02.96.006</t>
  </si>
  <si>
    <t>60.96.008</t>
  </si>
  <si>
    <t>02.03.031</t>
  </si>
  <si>
    <t>60.95.007</t>
  </si>
  <si>
    <t>02.86.005</t>
  </si>
  <si>
    <t>62.96.032</t>
  </si>
  <si>
    <t>59.96.037</t>
  </si>
  <si>
    <t>59.99.006</t>
  </si>
  <si>
    <t>59.99.031</t>
  </si>
  <si>
    <t>60.00.003</t>
  </si>
  <si>
    <t>59.00.037</t>
  </si>
  <si>
    <t>62.00.026</t>
  </si>
  <si>
    <t>59.00.028</t>
  </si>
  <si>
    <t>02.92.006</t>
  </si>
  <si>
    <t>62.95.006</t>
  </si>
  <si>
    <t>80.95.012</t>
  </si>
  <si>
    <t>59.02.054</t>
  </si>
  <si>
    <t>02.96.009</t>
  </si>
  <si>
    <t>60.96.0?</t>
  </si>
  <si>
    <t>59.96.027</t>
  </si>
  <si>
    <t>59.96.029</t>
  </si>
  <si>
    <t>62.97.009</t>
  </si>
  <si>
    <t>80.97.009</t>
  </si>
  <si>
    <t>02.97.002</t>
  </si>
  <si>
    <t>02.97.003</t>
  </si>
  <si>
    <t>59.02.040</t>
  </si>
  <si>
    <t>60.02.051</t>
  </si>
  <si>
    <t>59.02.041</t>
  </si>
  <si>
    <t>59.96.022</t>
  </si>
  <si>
    <t>60.96.014</t>
  </si>
  <si>
    <t>80.96.013</t>
  </si>
  <si>
    <t>60.97.005</t>
  </si>
  <si>
    <t>60.97.004</t>
  </si>
  <si>
    <t>62.96.043</t>
  </si>
  <si>
    <t>62.96.036</t>
  </si>
  <si>
    <t>62.95.005</t>
  </si>
  <si>
    <t>62.95.008</t>
  </si>
  <si>
    <t>59.94.044</t>
  </si>
  <si>
    <t>80.05.030</t>
  </si>
  <si>
    <t>59.09.029</t>
  </si>
  <si>
    <t>59.04.054</t>
  </si>
  <si>
    <t>59.04.053</t>
  </si>
  <si>
    <t>02.03.023</t>
  </si>
  <si>
    <t>02.04.043</t>
  </si>
  <si>
    <t>62.04.051</t>
  </si>
  <si>
    <t>59.04.032</t>
  </si>
  <si>
    <t>59.03.094</t>
  </si>
  <si>
    <t>59.03.085</t>
  </si>
  <si>
    <t>59.03.034</t>
  </si>
  <si>
    <t>59.03.030</t>
  </si>
  <si>
    <t>02.02.070</t>
  </si>
  <si>
    <t>62.05.092</t>
  </si>
  <si>
    <t>60.07.182</t>
  </si>
  <si>
    <t>59.07.185</t>
  </si>
  <si>
    <t>59.07.188</t>
  </si>
  <si>
    <t>80.08.073</t>
  </si>
  <si>
    <t>59.08.076</t>
  </si>
  <si>
    <t>59.09.142</t>
  </si>
  <si>
    <t>02.09.076</t>
  </si>
  <si>
    <t>62.09.141</t>
  </si>
  <si>
    <t>62.07.187</t>
  </si>
  <si>
    <t>62.07.189</t>
  </si>
  <si>
    <t>02.07.196</t>
  </si>
  <si>
    <t>59.08.015</t>
  </si>
  <si>
    <t>60.05.093</t>
  </si>
  <si>
    <t>80.08.072</t>
  </si>
  <si>
    <t>60.09.077</t>
  </si>
  <si>
    <t>62.10.079</t>
  </si>
  <si>
    <t>51.10.078</t>
  </si>
  <si>
    <t>59.10.074</t>
  </si>
  <si>
    <t>62.10.080</t>
  </si>
  <si>
    <t>59.08.188</t>
  </si>
  <si>
    <t>59.08.189</t>
  </si>
  <si>
    <t>59.09.136</t>
  </si>
  <si>
    <t>60.09.074</t>
  </si>
  <si>
    <t>62.08.191</t>
  </si>
  <si>
    <t>62.08.192</t>
  </si>
  <si>
    <t>59.09.140</t>
  </si>
  <si>
    <t>60.08.194</t>
  </si>
  <si>
    <t>59.05.040</t>
  </si>
  <si>
    <t>60.04.006</t>
  </si>
  <si>
    <t>60.03.077</t>
  </si>
  <si>
    <t>59.03.029</t>
  </si>
  <si>
    <t>60.03.024</t>
  </si>
  <si>
    <t>62.02.095</t>
  </si>
  <si>
    <t>62.02.052</t>
  </si>
  <si>
    <t>80.05.090</t>
  </si>
  <si>
    <t>02.05.091</t>
  </si>
  <si>
    <t>80.05.046</t>
  </si>
  <si>
    <t>59.97.036</t>
  </si>
  <si>
    <t>59.96.044</t>
  </si>
  <si>
    <t>02.97.030</t>
  </si>
  <si>
    <t>59.97.025</t>
  </si>
  <si>
    <t>59.97.026</t>
  </si>
  <si>
    <t>62.97.028</t>
  </si>
  <si>
    <t>60.98.004</t>
  </si>
  <si>
    <t>60.98.003</t>
  </si>
  <si>
    <t>59.97.020</t>
  </si>
  <si>
    <t>80.98.007</t>
  </si>
  <si>
    <t>62.97.014</t>
  </si>
  <si>
    <t>59.98.020</t>
  </si>
  <si>
    <t>02.99.002</t>
  </si>
  <si>
    <t>60.99.004</t>
  </si>
  <si>
    <t>60.99.001</t>
  </si>
  <si>
    <t>80.98.031</t>
  </si>
  <si>
    <t>59.92.026</t>
  </si>
  <si>
    <t>59.98.026</t>
  </si>
  <si>
    <t>62.98.009</t>
  </si>
  <si>
    <t>59.98.014</t>
  </si>
  <si>
    <t>59.99.022</t>
  </si>
  <si>
    <t>59.99.021</t>
  </si>
  <si>
    <t>59.99.019</t>
  </si>
  <si>
    <t>59.99.018</t>
  </si>
  <si>
    <t>02.99.009</t>
  </si>
  <si>
    <t>62.99.008</t>
  </si>
  <si>
    <t>02.99.011</t>
  </si>
  <si>
    <t>60.99.010</t>
  </si>
  <si>
    <t>80.99.007</t>
  </si>
  <si>
    <t>59.99.005</t>
  </si>
  <si>
    <t>59.99.028</t>
  </si>
  <si>
    <t>80.00.007</t>
  </si>
  <si>
    <t>59.99.026</t>
  </si>
  <si>
    <t>59.99.027</t>
  </si>
  <si>
    <t>59.99.023</t>
  </si>
  <si>
    <t>02.00.019</t>
  </si>
  <si>
    <t>59.00.039</t>
  </si>
  <si>
    <t>59.00.035</t>
  </si>
  <si>
    <t>59.00.025</t>
  </si>
  <si>
    <t>59.00.040</t>
  </si>
  <si>
    <t>59.00.038</t>
  </si>
  <si>
    <t>02.00.034</t>
  </si>
  <si>
    <t>59.00.032</t>
  </si>
  <si>
    <t>62.00.033</t>
  </si>
  <si>
    <t>02.01.025</t>
  </si>
  <si>
    <t>59.00.031</t>
  </si>
  <si>
    <t>60.01.016</t>
  </si>
  <si>
    <t>60.01.017</t>
  </si>
  <si>
    <t>02.01.019</t>
  </si>
  <si>
    <t>59.01.008</t>
  </si>
  <si>
    <t>59.01.023</t>
  </si>
  <si>
    <t>80.01.006</t>
  </si>
  <si>
    <t>59.02.015</t>
  </si>
  <si>
    <t>60.02.017</t>
  </si>
  <si>
    <t>59.00.041</t>
  </si>
  <si>
    <t>02.01.050</t>
  </si>
  <si>
    <t>59.01.051</t>
  </si>
  <si>
    <t>60.01.052</t>
  </si>
  <si>
    <t>60.01.002</t>
  </si>
  <si>
    <t>80.01.026</t>
  </si>
  <si>
    <t>59.01.049</t>
  </si>
  <si>
    <t>59.02.039</t>
  </si>
  <si>
    <t>59.00.022</t>
  </si>
  <si>
    <t>62.00.019</t>
  </si>
  <si>
    <t>59.00.021</t>
  </si>
  <si>
    <t>59.00.020</t>
  </si>
  <si>
    <t>59.00.029</t>
  </si>
  <si>
    <t>59.13.182</t>
  </si>
  <si>
    <t>59.14.229</t>
  </si>
  <si>
    <t>59.13.041</t>
  </si>
  <si>
    <t>59.14.308</t>
  </si>
  <si>
    <t>60.14.189</t>
  </si>
  <si>
    <t>80.15.247</t>
  </si>
  <si>
    <t>59.15.236</t>
  </si>
  <si>
    <t>59.15.184</t>
  </si>
  <si>
    <t>59.15.133</t>
  </si>
  <si>
    <t>62.14.287</t>
  </si>
  <si>
    <t>60.06.086</t>
  </si>
  <si>
    <t>59.06.085</t>
  </si>
  <si>
    <t>60.06.009</t>
  </si>
  <si>
    <t>59.06.007</t>
  </si>
  <si>
    <t>02.06.006</t>
  </si>
  <si>
    <t>59.02.046</t>
  </si>
  <si>
    <t>80.06.005</t>
  </si>
  <si>
    <t>59.02.014</t>
  </si>
  <si>
    <t>80.05.043</t>
  </si>
  <si>
    <t>59.05.045</t>
  </si>
  <si>
    <t>02.05.044</t>
  </si>
  <si>
    <t>62.05.042</t>
  </si>
  <si>
    <t>80.15.214</t>
  </si>
  <si>
    <t>62.15.085</t>
  </si>
  <si>
    <t>62.14.415</t>
  </si>
  <si>
    <t>59.15.143</t>
  </si>
  <si>
    <t>59.15.232</t>
  </si>
  <si>
    <t>62.15.094</t>
  </si>
  <si>
    <t>62.14.515</t>
  </si>
  <si>
    <t>62.14.492</t>
  </si>
  <si>
    <t>62.14.496</t>
  </si>
  <si>
    <t>62.15.273</t>
  </si>
  <si>
    <t>59.15.190</t>
  </si>
  <si>
    <t>59.14.443</t>
  </si>
  <si>
    <t>59.14.457</t>
  </si>
  <si>
    <t>59.14.461</t>
  </si>
  <si>
    <t>62.14.478</t>
  </si>
  <si>
    <t>62.15.245</t>
  </si>
  <si>
    <t>59.15.217</t>
  </si>
  <si>
    <t>59.15.242</t>
  </si>
  <si>
    <t>62.15.238</t>
  </si>
  <si>
    <t>62.14.417</t>
  </si>
  <si>
    <t>02.14.418</t>
  </si>
  <si>
    <t>59.14.437</t>
  </si>
  <si>
    <t>62.15.237</t>
  </si>
  <si>
    <t>59.15.172</t>
  </si>
  <si>
    <t>59.15.112</t>
  </si>
  <si>
    <t>59.15.114</t>
  </si>
  <si>
    <t>59.15.113</t>
  </si>
  <si>
    <t>59.15.008</t>
  </si>
  <si>
    <t>59.15.009</t>
  </si>
  <si>
    <t>59.15.246</t>
  </si>
  <si>
    <t>80.15.219</t>
  </si>
  <si>
    <t>59.15.220</t>
  </si>
  <si>
    <t>02.11.077</t>
  </si>
  <si>
    <t>80.12.156</t>
  </si>
  <si>
    <t>80.11.079</t>
  </si>
  <si>
    <t>62.11.073</t>
  </si>
  <si>
    <t>02.12.160</t>
  </si>
  <si>
    <t>80.13.252</t>
  </si>
  <si>
    <t>62.11.072</t>
  </si>
  <si>
    <t>59.10.077</t>
  </si>
  <si>
    <t>80.07.184</t>
  </si>
  <si>
    <t>59.09.137</t>
  </si>
  <si>
    <t>62.08.190</t>
  </si>
  <si>
    <t>02.07.186</t>
  </si>
  <si>
    <t>59.06.008</t>
  </si>
  <si>
    <t>60.96.004</t>
  </si>
  <si>
    <t>59.15.173</t>
  </si>
  <si>
    <t>62.14.319</t>
  </si>
  <si>
    <t>80.14.214</t>
  </si>
  <si>
    <t>59.12.020</t>
  </si>
  <si>
    <t>59.08.024</t>
  </si>
  <si>
    <t>62.05.065</t>
  </si>
  <si>
    <t>62.95.004</t>
  </si>
  <si>
    <t>02.09.084</t>
  </si>
  <si>
    <t>02.09.085</t>
  </si>
  <si>
    <t>Travée</t>
  </si>
  <si>
    <t>D010</t>
  </si>
  <si>
    <t>T9</t>
  </si>
  <si>
    <t>T11</t>
  </si>
  <si>
    <t>T12</t>
  </si>
  <si>
    <t>T8</t>
  </si>
  <si>
    <t>T13</t>
  </si>
  <si>
    <t>Recouvrement</t>
  </si>
  <si>
    <t>6</t>
  </si>
  <si>
    <t>4</t>
  </si>
  <si>
    <t>1</t>
  </si>
  <si>
    <t>3</t>
  </si>
  <si>
    <t>Nature document</t>
  </si>
  <si>
    <t>2</t>
  </si>
  <si>
    <t>5</t>
  </si>
  <si>
    <t>TVDC 1er semestre 2012 Gr1 Cart.1</t>
  </si>
  <si>
    <t>Du début                       à 1 599 999</t>
  </si>
  <si>
    <t>TVDC 1er semestre 2012 Gr1 Cart.2</t>
  </si>
  <si>
    <t>TVDC 1er semestre 2012 Gr1 Cart.3</t>
  </si>
  <si>
    <t>TVDC 1er semestre 2012 Gr1 Cart.4</t>
  </si>
  <si>
    <t>TVDC 1er semestre 2012 Gr2 Cart.1</t>
  </si>
  <si>
    <t>TVDC 1er semestre 2012 Gr2 Cart.2</t>
  </si>
  <si>
    <t>TVDC 1er semestre 2012 Gr2 Cart.3</t>
  </si>
  <si>
    <t>De 1 700 000                  à 1 799 999</t>
  </si>
  <si>
    <t>De 1 800 000                      à 1 899 999</t>
  </si>
  <si>
    <t>De 1 900 000                   à 1 999 999</t>
  </si>
  <si>
    <t>Du début                          à 2 749 999</t>
  </si>
  <si>
    <t>De 2 750 000                         à 2 799 999</t>
  </si>
  <si>
    <t>De 2 800 000                       à 2 899 999</t>
  </si>
  <si>
    <t>TVDC 1er semestre 2012 Gr2 Cart.4</t>
  </si>
  <si>
    <t>TVDC 1er semestre 2012 Gr3 Cart.1</t>
  </si>
  <si>
    <t>TVDC 1er semestre 2012 Gr3 Cart.2</t>
  </si>
  <si>
    <t>TVDC 1er semestre 2012 Gr3 Cart.3</t>
  </si>
  <si>
    <t>TVDC 1er semestre 2012 Gr3 Cart.4</t>
  </si>
  <si>
    <t>TVDC 1er semestre 2012 Gr3 Cart.5</t>
  </si>
  <si>
    <t>TVDC 1er semestre 2012 Gr3 Cart.6</t>
  </si>
  <si>
    <t>TVDC 1er semestre 2012 Gr3 Cart.7</t>
  </si>
  <si>
    <t>TVDC 1er semestre 2012 Gr3 Cart.8</t>
  </si>
  <si>
    <t>TVDC 1er semestre 2012 Gr3 Cart.9</t>
  </si>
  <si>
    <t>De 2 900 000                  à 2 999 999</t>
  </si>
  <si>
    <t>Du début                    à 3 729 999</t>
  </si>
  <si>
    <t>De 3 730 000                    à 3 844 999</t>
  </si>
  <si>
    <t>De 3 845 000                           à 3 929 999</t>
  </si>
  <si>
    <t>De 3 930 000                    à 3 999 999</t>
  </si>
  <si>
    <t>De 11 000 000                        à 11 059 999</t>
  </si>
  <si>
    <t>De 11 060 000                            à 11 999 999</t>
  </si>
  <si>
    <t>De 12 000 000                   à 12 999 999</t>
  </si>
  <si>
    <t>De 13 000 000                      à 13 069 999</t>
  </si>
  <si>
    <t>De 13 070 000                     à fin</t>
  </si>
  <si>
    <t>TVDC 2ème semestre 2012 Gr1 Cart.1</t>
  </si>
  <si>
    <t>TVDC 2ème semestre 2012 Gr1 Cart.2</t>
  </si>
  <si>
    <t>TVDC 2ème semestre 2012 Gr1 Cart.3</t>
  </si>
  <si>
    <t>Du début                   à 1 749 999</t>
  </si>
  <si>
    <t>De 1 750 000                    à 1 899 999</t>
  </si>
  <si>
    <t>TVDC 2ème semestre 2012 Gr2 Cart.1</t>
  </si>
  <si>
    <t>De 2 000 000                             à 2 789 999</t>
  </si>
  <si>
    <t>TVDC 2ème semestre 2012 Gr2 Cart.2</t>
  </si>
  <si>
    <t>TVDC 2ème semestre 2012 Gr2 Cart.3</t>
  </si>
  <si>
    <t>TVDC 2ème semestre 2012 Gr2 Cart.4</t>
  </si>
  <si>
    <t>De 2 790 000                       à 2 889 999</t>
  </si>
  <si>
    <t>De 2 900 000                  à 2 979 999</t>
  </si>
  <si>
    <t>De 2 980 000                       à 2 999 999</t>
  </si>
  <si>
    <t>TVDC 2ème semestre 2012 Gr3 Cart.1</t>
  </si>
  <si>
    <t>Du début                   à 3 249 999</t>
  </si>
  <si>
    <t>TVDC 2ème semestre 2012 Gr3 Cart. 4 du 2ème sem.</t>
  </si>
  <si>
    <t>De 3 250 000                       à 3 749 999</t>
  </si>
  <si>
    <t>TVDC 2ème semestre 2012 Gr3 Cart.2</t>
  </si>
  <si>
    <t>TVDC 2ème semestre 2012 Gr3 Cart.3</t>
  </si>
  <si>
    <t>TVDC 2ème semestre 2012 Gr3 Cart.4</t>
  </si>
  <si>
    <t>TVDC 2ème semestre 2012 Gr3 Cart.5</t>
  </si>
  <si>
    <t>TVDC 2ème semestre 2012 Gr3 Cart.6</t>
  </si>
  <si>
    <t>TVDC 2ème semestre 2012 Gr3 Cart.7</t>
  </si>
  <si>
    <t>TVDC 2ème semestre 2012 Gr3 Cart.8</t>
  </si>
  <si>
    <t>De 3 800 000                           à 3 869 999</t>
  </si>
  <si>
    <t>De 3 870 000                         à 3 939 999</t>
  </si>
  <si>
    <t>De 3 940 000                           à 11 029 999</t>
  </si>
  <si>
    <t>De 11 030 000                 à 12 025 999</t>
  </si>
  <si>
    <t>De 12 024 000                 à 12 999 999</t>
  </si>
  <si>
    <t>De 13 000 000                      à 13 089 999</t>
  </si>
  <si>
    <t>De 13 090 000                 à fin</t>
  </si>
  <si>
    <t>Du début                   à 1 799 999</t>
  </si>
  <si>
    <t>De 1 800 000              à 1 899 999</t>
  </si>
  <si>
    <t>Du début                     à 2 799 999</t>
  </si>
  <si>
    <t>De 3 000 000                         à 3 699 999</t>
  </si>
  <si>
    <t>De 3 700 000              à 3 799 999</t>
  </si>
  <si>
    <t>De 3 800 000                           à 3 879 999</t>
  </si>
  <si>
    <t>De 3 880 000              à 3 949 999</t>
  </si>
  <si>
    <t>De 2 800 000                       à 2 919 999</t>
  </si>
  <si>
    <t>De 2 920 000                  à fin</t>
  </si>
  <si>
    <t>TVDC 1er semestre 2013 Gr1 Cart.1</t>
  </si>
  <si>
    <t>TVDC 1er semestre 2013 Gr1 Cart.2</t>
  </si>
  <si>
    <t>TVDC 1er semestre 2013 Gr1 Cart.3</t>
  </si>
  <si>
    <t>TVDC 1er semestre 2013 Gr2 Cart.1</t>
  </si>
  <si>
    <t>TVDC 1er semestre 2013 Gr2 Cart.2</t>
  </si>
  <si>
    <t>TVDC 1er semestre 2013 Gr2 Cart.3</t>
  </si>
  <si>
    <t>TVDC 1er semestre 2013 Gr3 Cart.1</t>
  </si>
  <si>
    <t>TVDC 1er semestre 2013 Gr3 Cart.2</t>
  </si>
  <si>
    <t>TVDC 1er semestre 2013 Gr3 Cart.3</t>
  </si>
  <si>
    <t>TVDC 1er semestre 2013 Gr3 Cart.4</t>
  </si>
  <si>
    <t>TVDC 1er semestre 2013 Gr3 Cart.5</t>
  </si>
  <si>
    <t>De 3 950 000                  à 3 999 999</t>
  </si>
  <si>
    <t>TVDC 1er semestre 2013 Gr3 Cart.6</t>
  </si>
  <si>
    <t>TVDC 1er semestre 2013 Gr3 Cart.7</t>
  </si>
  <si>
    <t>TVDC 1er semestre 2013 Gr3 Cart.8</t>
  </si>
  <si>
    <t>De 11 000 000                        à 11 999 999</t>
  </si>
  <si>
    <t>De 13 000 000            à 13 109 999</t>
  </si>
  <si>
    <t>TVDC 1er semestre 2013 Gr3 Cart.9</t>
  </si>
  <si>
    <t>De 13 110 000                      à fin</t>
  </si>
  <si>
    <t>TVDC 2ème semestre 2013 Gr1 Cart.1</t>
  </si>
  <si>
    <t>TVDC 2ème semestre 2013 Gr1 Cart.2</t>
  </si>
  <si>
    <t>Du début                      à 1 699 999</t>
  </si>
  <si>
    <t>De 1 700 000                  à 1 849 999</t>
  </si>
  <si>
    <t>TVDC 2ème semestre 2013 Gr1 Cart.3</t>
  </si>
  <si>
    <t>TVDC 2ème semestre 2013 Gr1 Cart.4</t>
  </si>
  <si>
    <t>De 1 850 000                      à 1 929 999</t>
  </si>
  <si>
    <t>De 1 930 000                   à fin</t>
  </si>
  <si>
    <t>TVDC 2ème semestre 2013 Gr2 Cart.1</t>
  </si>
  <si>
    <t>De 2 000 000                             à 2 719 999</t>
  </si>
  <si>
    <t>TVDC 2ème semestre 2013 Gr2 Cart.2</t>
  </si>
  <si>
    <t>TVDC 2ème semestre 2013 Gr2 Cart.3</t>
  </si>
  <si>
    <t>De 2 720 000                  à 2 799 999</t>
  </si>
  <si>
    <t>De 2 800 000                         à 2 899 999</t>
  </si>
  <si>
    <t>TVDC 2ème semestre 2013 Gr2 Cart.4</t>
  </si>
  <si>
    <t>De 2 900 000                à 2 999 999</t>
  </si>
  <si>
    <t>TVDC 2ème semestre 2013 Gr3 Cart.1</t>
  </si>
  <si>
    <t>De 3 00 000                     à 3 599 999</t>
  </si>
  <si>
    <t>TVDC 2ème semestre 2013 Gr3 Cart.2</t>
  </si>
  <si>
    <t>TVDC 2ème semestre 2013 Gr3 Cart.3</t>
  </si>
  <si>
    <t>De 3 800 000                      à 3 869 999</t>
  </si>
  <si>
    <t>TVDC 2ème semestre 2013 Gr3 Cart.4</t>
  </si>
  <si>
    <t>TVDC 2ème semestre 2013 Gr3 Cart.5</t>
  </si>
  <si>
    <t>De 3 870 000                         à 3 949 999</t>
  </si>
  <si>
    <t>TVDC 2ème semestre 2013 Gr3 Cart.6</t>
  </si>
  <si>
    <t>TVDC 2ème semestre 2013 Gr3 Cart.7</t>
  </si>
  <si>
    <t>TVDC 2ème semestre 2013 Gr3 Cart.8</t>
  </si>
  <si>
    <t>De 10 000 000               à 11 059 999</t>
  </si>
  <si>
    <t>De 11 060 000                            à 12 049 999</t>
  </si>
  <si>
    <t>De 12 050 000                 à 12 999 999</t>
  </si>
  <si>
    <t>TVDC 2ème semestre 2013 Gr3 Cart.9</t>
  </si>
  <si>
    <t>De 13 000 000               à 13 099 999</t>
  </si>
  <si>
    <t>TVDC 2ème semestre 2013 Gr3 Cart.10</t>
  </si>
  <si>
    <t>De 13 100 000                   à 13 999 999</t>
  </si>
  <si>
    <t>TVDC 1er semestre 2014 Gr1 Cart.1</t>
  </si>
  <si>
    <t>Du début                         à 1 949 999</t>
  </si>
  <si>
    <t>TVDC 1er semestre 2014 Gr1 Cart.2</t>
  </si>
  <si>
    <t>de 1 950 000                           à 1 999 999</t>
  </si>
  <si>
    <t>TVDC 1er semestre 2014 Gr2 Cart.1</t>
  </si>
  <si>
    <t>Du début                   à 2 599 999</t>
  </si>
  <si>
    <t>TVDC 1er semestre 2014 Gr2 Cart.2</t>
  </si>
  <si>
    <t>TVDC 1er semestre 2014 Gr2 Cart.3</t>
  </si>
  <si>
    <t>De 2 700 000                   à 2 799 999</t>
  </si>
  <si>
    <t>De 2 800 000                                   à 2 899 999</t>
  </si>
  <si>
    <t>TVDC 1er semestre 2014 Gr2 Cart.4</t>
  </si>
  <si>
    <t>De 2 900 000                    à 2 999 999</t>
  </si>
  <si>
    <t>TVDC 1er semestre 2014 Gr3 Cart.1</t>
  </si>
  <si>
    <t>Du début                            à 3 599 999</t>
  </si>
  <si>
    <t>TVDC 1er semestre 2014 Gr3 Cart.2</t>
  </si>
  <si>
    <t>TVDC 1er semestre 2014 Gr3 Cart.3</t>
  </si>
  <si>
    <t>De 3 800 000              à 3 879 999</t>
  </si>
  <si>
    <t>TVDC 1er semestre 2014 Gr3 Cart.4</t>
  </si>
  <si>
    <t>TVDC 1er semestre 2014 Gr3 Cart.5</t>
  </si>
  <si>
    <t>de 3 880 000              à 3 999 999</t>
  </si>
  <si>
    <t>De 11 000 000                       à 11 999 999</t>
  </si>
  <si>
    <t>TVDC 1er semestre 2014 Gr3 Cart.6</t>
  </si>
  <si>
    <t>TVDC 1er semestre 2014 Gr3 Cart.7</t>
  </si>
  <si>
    <t>De 13 000 000                         à 13 099 999</t>
  </si>
  <si>
    <t>TVDC 1er semestre 2014 Gr3 Cart.8</t>
  </si>
  <si>
    <t>TVDC 2ème semestre 2014 Gr1 Cart.1</t>
  </si>
  <si>
    <t>TVDC 2ème semestre 2014 Gr1 Cart.2</t>
  </si>
  <si>
    <t>TVDC 2ème semestre 2014 Gr1 Cart.3</t>
  </si>
  <si>
    <t>TVDC 2ème semestre 2014 Gr2 Cart.1</t>
  </si>
  <si>
    <t>TVDC 2ème semestre 2014 Gr2 Cart.2</t>
  </si>
  <si>
    <t>Du début                      à 1 799 999</t>
  </si>
  <si>
    <t>De 1 800 000                            à 1 899 999</t>
  </si>
  <si>
    <t>de 1 900 000                   à fin</t>
  </si>
  <si>
    <t>Du début                        à 2 799 999</t>
  </si>
  <si>
    <t>De 2 800 000                                   à 2 999 999</t>
  </si>
  <si>
    <t>TVDC 2ème semestre 2014 Gr3 Cart.1</t>
  </si>
  <si>
    <t>TVDC 2ème semestre 2014 Gr3 Cart.2</t>
  </si>
  <si>
    <t>TVDC 2ème semestre 2014 Gr3 Cart.3</t>
  </si>
  <si>
    <t>TVDC 2ème semestre 2014 Gr3 Cart.4</t>
  </si>
  <si>
    <t>TVDC 2ème semestre 2014 Gr3 Cart.5</t>
  </si>
  <si>
    <t>TVDC 2ème semestre 2014 Gr3 Cart.6</t>
  </si>
  <si>
    <t>TVDC 2ème semestre 2014 Gr3 Cart.7</t>
  </si>
  <si>
    <t>TVDC 2ème semestre 2014 Gr3 Cart.8</t>
  </si>
  <si>
    <t>Du début                            à 3 699 999</t>
  </si>
  <si>
    <t>De 3 800 000                  à 3 899 999</t>
  </si>
  <si>
    <t>De 3 900 000                 à 3 999 999</t>
  </si>
  <si>
    <t>De 11 000 000                  à 11 999 999</t>
  </si>
  <si>
    <t>De 13 000 000                    à 13 099 999</t>
  </si>
  <si>
    <t>De 13 099 999                 à 13 999 999</t>
  </si>
  <si>
    <t>TVDC 1er semestre 2015 Gr1 Cart.1</t>
  </si>
  <si>
    <t>Du début                       à 1 799 999</t>
  </si>
  <si>
    <t>TVDC 1er semestre 2015 Gr1 Cart.2</t>
  </si>
  <si>
    <t>TVDC 1er semestre 2015 Gr1 Cart.3</t>
  </si>
  <si>
    <t>De 1 900 000               à 1 999 999</t>
  </si>
  <si>
    <t>TVDC 1er semestre 2015 Gr2 Cart.1</t>
  </si>
  <si>
    <t>TVDC 1er semestre 2015 Gr2 Cart.2</t>
  </si>
  <si>
    <t>TVDC 1er semestre 2015 Gr2 Cart.3</t>
  </si>
  <si>
    <t>Du début                   à 2 799 999</t>
  </si>
  <si>
    <t>De 2 800 000                 à 2 899 999</t>
  </si>
  <si>
    <t>TVDC 1er semestre 2015 Gr3 Cart.1</t>
  </si>
  <si>
    <t>Du début                   à 3 699 999</t>
  </si>
  <si>
    <t>TVDC 1er semestre 2015 Gr3 Cart.2</t>
  </si>
  <si>
    <t>TVDC 1er semestre 2015 Gr3 Cart.3</t>
  </si>
  <si>
    <t>TVDC 1er semestre 2015 Gr3 Cart.4</t>
  </si>
  <si>
    <t>TVDC 1er semestre 2015 Gr3 Cart.5</t>
  </si>
  <si>
    <t>De 3 700 000              à 3 849 999</t>
  </si>
  <si>
    <t>De 3 850 000                     à 3 999 999</t>
  </si>
  <si>
    <t>De 10 000 000               à 11 999 999</t>
  </si>
  <si>
    <t>TVDC 1er semestre 2015 Gr3 Cart.6</t>
  </si>
  <si>
    <t>TVDC 1er semestre 2015 Gr3 Cart.7</t>
  </si>
  <si>
    <t>De 13 000 000                 à 13 099 999</t>
  </si>
  <si>
    <t>TVDC 2ème semestre 2015 Gr1 Cart.1</t>
  </si>
  <si>
    <t>TVDC 2ème semestre 2015 Gr1 Cart.2</t>
  </si>
  <si>
    <t>Du début                    à 1 899 999</t>
  </si>
  <si>
    <t>De 1 900 000                    à 1 999 999</t>
  </si>
  <si>
    <t>TVDC 2ème semestre 2015 Gr2 Cart.1</t>
  </si>
  <si>
    <t>TVDC 2ème semestre 2015 Gr2 Cart.2</t>
  </si>
  <si>
    <t>De 2 000 000              à 2 799 999</t>
  </si>
  <si>
    <t>De 2 800 000               à 2 999 999</t>
  </si>
  <si>
    <t>TVDC 2ème semestre 2015 Gr3 Cart.1</t>
  </si>
  <si>
    <t>De 3 000 000                         à 3 849 999</t>
  </si>
  <si>
    <t>TVDC 2ème semestre 2015 Gr3 Cart.2</t>
  </si>
  <si>
    <t>TVDC 2ème semestre 2015 Gr3 Cart.3</t>
  </si>
  <si>
    <t>TVDC 2ème semestre 2015 Gr3 Cart.4</t>
  </si>
  <si>
    <t>TVDC 2ème semestre 2015 Gr3 Cart.5</t>
  </si>
  <si>
    <t>De 3 850 000                     à 3 959 999</t>
  </si>
  <si>
    <t>De 3 960 000                  à 11 229 999</t>
  </si>
  <si>
    <t>De 11 230 000                    à 13 029 999</t>
  </si>
  <si>
    <t>De 13 029 999           à 13 999 999</t>
  </si>
  <si>
    <t>Du Début                     à 1 999 999</t>
  </si>
  <si>
    <t>De 2 000 000               à 2 999 999</t>
  </si>
  <si>
    <t>Du début                           à 3 799 999</t>
  </si>
  <si>
    <t>7</t>
  </si>
  <si>
    <t>De 3 800 000                     à 3 999 999</t>
  </si>
  <si>
    <t>De 11 000 000                  à 12 999 999</t>
  </si>
  <si>
    <t>De 13 000 000                    à 13 999 999</t>
  </si>
  <si>
    <t>Du début                          à 2 699 999</t>
  </si>
  <si>
    <t>De 2 700 000                   à 3 599 999</t>
  </si>
  <si>
    <t>De 3 700 000                à 3 999 999</t>
  </si>
  <si>
    <t>De 13 000 000                      à fin</t>
  </si>
  <si>
    <t>Du début                       à 2 499 999</t>
  </si>
  <si>
    <t>De 2 500 000                 à 3 699 999</t>
  </si>
  <si>
    <t>De 3 700 000                à 3 949 999</t>
  </si>
  <si>
    <t>De 3 965 000                           à 12 099 999</t>
  </si>
  <si>
    <t>De 2 100 000               à fin</t>
  </si>
  <si>
    <t>Indus de succession soldés 2014</t>
  </si>
  <si>
    <t>Indus de succession soldés 2015</t>
  </si>
  <si>
    <t>Indus amiante soldés 2015</t>
  </si>
  <si>
    <t>Indus amiante soldés 2013 et 2014</t>
  </si>
  <si>
    <t>ETVDC soldés 2014 Cart.5</t>
  </si>
  <si>
    <t>ETVDC soldés 2014 Cart.1</t>
  </si>
  <si>
    <t>ETVDC soldés 2014 Cart.2</t>
  </si>
  <si>
    <t>ETVDC soldés 2014 Cart.3</t>
  </si>
  <si>
    <t>ETVDC soldés 2014 Cart.4</t>
  </si>
  <si>
    <t>ETVDC soldés 2013 Cart.4</t>
  </si>
  <si>
    <t>ETVDC soldés 2013 Cart.1</t>
  </si>
  <si>
    <t>ETVDC soldés 2013 Cart.2</t>
  </si>
  <si>
    <t>ETVDC soldés 2013 Cart.3</t>
  </si>
  <si>
    <t>ETVDC soldés 2012 Gr3 Cart.4</t>
  </si>
  <si>
    <t>ETVDC soldés 2012 Gr3 Cart.1</t>
  </si>
  <si>
    <t>ETVDC soldés 2012 Gr3 Cart.2</t>
  </si>
  <si>
    <t>ETVDC soldés 2012 Gr3 Cart.3</t>
  </si>
  <si>
    <t>ETVDC soldés 2012 Gr2</t>
  </si>
  <si>
    <t>ETVDC soldés 2012 Gr1</t>
  </si>
  <si>
    <t>Profits (Excédents passés en profit) Cart.1</t>
  </si>
  <si>
    <t>Profits (Excédents passés en profit) Cart.2</t>
  </si>
  <si>
    <t>De 2007 à 2009</t>
  </si>
  <si>
    <t>Année 2013</t>
  </si>
  <si>
    <t>Certifications des comptes</t>
  </si>
  <si>
    <t>De 2007 à 2011</t>
  </si>
  <si>
    <t>Créances Allocations familiales AVPF</t>
  </si>
  <si>
    <t>De 2013 à 2014</t>
  </si>
  <si>
    <t>Paiments amiante</t>
  </si>
  <si>
    <t>De 2010 à 2013</t>
  </si>
  <si>
    <t>Comptes Amiante</t>
  </si>
  <si>
    <t>De 2011 à 2014</t>
  </si>
  <si>
    <t>Soldes comptes amiante</t>
  </si>
  <si>
    <t>De 2009 à 2010</t>
  </si>
  <si>
    <t>Soldes comptes incident de paiement</t>
  </si>
  <si>
    <t>De 2010 à 2014</t>
  </si>
  <si>
    <t>ETPV soldés Cart.1</t>
  </si>
  <si>
    <t>ETPV soldés Cart.2</t>
  </si>
  <si>
    <t>ETPV soldés Cart.3</t>
  </si>
  <si>
    <t>ETPV soldés Cart.4</t>
  </si>
  <si>
    <t>Du début                       à 11 269 999</t>
  </si>
  <si>
    <t>De 11 270 000              à 12 239 999</t>
  </si>
  <si>
    <t>De 12 240 000               à 13 169 999</t>
  </si>
  <si>
    <t>De 13 170 000                   à fin</t>
  </si>
  <si>
    <t>Reports OMC Cart.1</t>
  </si>
  <si>
    <t>Reports OMC Cart.2</t>
  </si>
  <si>
    <t>De 01/2015                  à 06/2015</t>
  </si>
  <si>
    <t>De 07/2015                  à 012/2015</t>
  </si>
  <si>
    <t>TPV soldés du 03/2015 au 06/2015 Cart.1</t>
  </si>
  <si>
    <t>TPV soldés du 03/2015 au 06/2015 Cart.2</t>
  </si>
  <si>
    <t>TPV soldés du 03/2015 au 06/2015 Cart.3</t>
  </si>
  <si>
    <t>TPV soldés du 03/2015 au 06/2015 Cart.4</t>
  </si>
  <si>
    <t>TPV soldés du 03/2015 au 06/2015 Cart.5</t>
  </si>
  <si>
    <t>Du début                    à 11 162 606</t>
  </si>
  <si>
    <t>De 11 162 607                   à 12 056 249</t>
  </si>
  <si>
    <t>De 12 056 250              à 12 264 474</t>
  </si>
  <si>
    <t>De 2 264 475               à 13 241 136</t>
  </si>
  <si>
    <t>de 13 241 137             à fin</t>
  </si>
  <si>
    <t>TPV soldés du 06/2015 au 09/2015 Cart.1</t>
  </si>
  <si>
    <t>TPV soldés du 06/2015 au 09/2015 Cart.2</t>
  </si>
  <si>
    <t>TPV soldés du 06/2015 au 09/2015 Cart.3</t>
  </si>
  <si>
    <t>TPV soldés du 06/2015 au 09/2015 Cart.4</t>
  </si>
  <si>
    <t>TPV soldés du 06/2015 au 09/2015 Cart.5</t>
  </si>
  <si>
    <t>TPV soldés du 06/2015 au 09/2015 Cart.6</t>
  </si>
  <si>
    <t>TPV soldés du 06/2015 au 09/2015 Cart.7</t>
  </si>
  <si>
    <t>Du début                    à 11 179 999</t>
  </si>
  <si>
    <t>De 11 180 000                      à 11 274 999</t>
  </si>
  <si>
    <t>De 11 275 000              à 12 109 999</t>
  </si>
  <si>
    <t>De 12 110 000             à 12 249 999</t>
  </si>
  <si>
    <t>De 12 250 000                 à 13 099 999</t>
  </si>
  <si>
    <t>De 13 100 000                   à 13 249 999</t>
  </si>
  <si>
    <t>De 13 250 000                       à fin</t>
  </si>
  <si>
    <t>TPV soldés du 09/2015 au 12/2015 Cart.1</t>
  </si>
  <si>
    <t>TPV soldés du 09/2015 au 12/2015 Cart.2</t>
  </si>
  <si>
    <t>TPV soldés du 09/2015 au 12/2015 Cart.3</t>
  </si>
  <si>
    <t>TPV soldés du 09/2015 au 12/2015 Cart.4</t>
  </si>
  <si>
    <t>TPV soldés du 09/2015 au 12/2015 Cart.5</t>
  </si>
  <si>
    <t>TPV soldés du 09/2015 au 12/2015 Cart.6</t>
  </si>
  <si>
    <t>TPV soldés du 09/2015 au 12/2015 Cart.7</t>
  </si>
  <si>
    <t>TPV soldés du 09/2015 au 12/2015 Cart.8</t>
  </si>
  <si>
    <t>TPV soldés du 09/2015 au 12/2015 Cart.9</t>
  </si>
  <si>
    <t>TPV soldés du 09/2015 au 12/2015 Cart.10</t>
  </si>
  <si>
    <t>TPV soldés du 09/2015 au 12/2015 Cart.11</t>
  </si>
  <si>
    <t>TPV soldés du 09/2015 au 12/2015 Cart.12</t>
  </si>
  <si>
    <t>Du début                          à 3 999 999</t>
  </si>
  <si>
    <t>De 11 000 000                à 11 159 999</t>
  </si>
  <si>
    <t>De 11 200 000            à 11 269 999</t>
  </si>
  <si>
    <t>De 11 270 000              à 11 303 999</t>
  </si>
  <si>
    <t>De 11 304 000            à 12 154 999</t>
  </si>
  <si>
    <t>De 12 155 000               à 12 254 999</t>
  </si>
  <si>
    <t>De 12 255 000            à 12 279 999</t>
  </si>
  <si>
    <t>De 12 280 000               à 13 129 999</t>
  </si>
  <si>
    <t>De 13 130 000             à 13 244 999</t>
  </si>
  <si>
    <t>De 13 245 000             à 13 290 999</t>
  </si>
  <si>
    <t>De 13 291 000           à 13 319 999</t>
  </si>
  <si>
    <t>De 13 320 000                   à fin</t>
  </si>
  <si>
    <t>TPV soldés du 12/2015 au 04/2016 Cart.1</t>
  </si>
  <si>
    <t>TPV soldés du 12/2015 au 04/2016 Cart.2</t>
  </si>
  <si>
    <t>TPV soldés du 12/2015 au 04/2016 Cart.3</t>
  </si>
  <si>
    <t>TPV soldés du 12/2015 au 04/2016 Cart.4</t>
  </si>
  <si>
    <t>TPV soldés du 12/2015 au 04/2016 Cart.5</t>
  </si>
  <si>
    <t>TPV soldés du 12/2015 au 04/2016 Cart.6</t>
  </si>
  <si>
    <t>TPV soldés du 12/2015 au 04/2016 Cart.7</t>
  </si>
  <si>
    <t>TPV soldés du 12/2015 au 04/2016 Cart.8</t>
  </si>
  <si>
    <t>Du début                    à 11 149 999</t>
  </si>
  <si>
    <t>De 11 150 000              à 11 249 999</t>
  </si>
  <si>
    <t>De 11 250 000            à 11 339 999</t>
  </si>
  <si>
    <t>De 12 000 000                   à 12 229 999</t>
  </si>
  <si>
    <t>De 12 230 000                         à 12 279 999</t>
  </si>
  <si>
    <t>De 12 280 000               à 13 179 999</t>
  </si>
  <si>
    <t>De 13 180 000                à 13 289 999</t>
  </si>
  <si>
    <t>De 13 290 000                à fin</t>
  </si>
  <si>
    <t>Paiements</t>
  </si>
  <si>
    <t>Certificats de vie 02/2016</t>
  </si>
  <si>
    <t>Certificats de vie 03/2016</t>
  </si>
  <si>
    <t>Certificats de vie 04/2016</t>
  </si>
  <si>
    <t>Certificats de vie 05/2016</t>
  </si>
  <si>
    <t>Certificats de vie 06/2016</t>
  </si>
  <si>
    <t>Certificats de vie 07/2016</t>
  </si>
  <si>
    <t>Certificats de vie 08/2016</t>
  </si>
  <si>
    <t>Certificats de vie 09/2016</t>
  </si>
  <si>
    <t>Certificats de vie 10/2016</t>
  </si>
  <si>
    <t>Certificats de vie 11/2016</t>
  </si>
  <si>
    <t>Certificats de vie 12/2016</t>
  </si>
  <si>
    <t>15</t>
  </si>
  <si>
    <t xml:space="preserve">  </t>
  </si>
  <si>
    <t>ONCOR-DANSE de 2002 à 2006</t>
  </si>
  <si>
    <t>A003</t>
  </si>
  <si>
    <t>A007</t>
  </si>
  <si>
    <t>F13 2005 de 1 à 211</t>
  </si>
  <si>
    <t>F03 2006 de 71902 à 71951</t>
  </si>
  <si>
    <t>F03 2005 CMR de 1 à 164</t>
  </si>
  <si>
    <t>F03 2005 CMR de 165 à 272</t>
  </si>
  <si>
    <t>F03 2005 CMR de 273 à 424</t>
  </si>
  <si>
    <t>F03 2005 CMR de 425 à 558</t>
  </si>
  <si>
    <t>F03 2005 CMR de 559 à 686</t>
  </si>
  <si>
    <t>F03 2005 CMR de 687 à 813</t>
  </si>
  <si>
    <t>F03 2005 CMR de 814 à 915</t>
  </si>
  <si>
    <t>F03 2005 CMR de 916 à 1044</t>
  </si>
  <si>
    <t>F03 2005 CMR de 1045 à 1182</t>
  </si>
  <si>
    <t>F03 2005 CMR de 1183 à 1308</t>
  </si>
  <si>
    <t>8</t>
  </si>
  <si>
    <t>F03 2005 CMR de 1309 à 1412</t>
  </si>
  <si>
    <t>F03 2005 CMR de 1413 à 1563</t>
  </si>
  <si>
    <t>F03 2005 CMR de 1564 à 1753</t>
  </si>
  <si>
    <t>F03 2005 CMR de 1754 à 1863</t>
  </si>
  <si>
    <t>F07 2005 CMR de 1 à 208</t>
  </si>
  <si>
    <t>F07 2005 CMR de 209 à 405</t>
  </si>
  <si>
    <t>F07 2005 CMR de 406 à 567</t>
  </si>
  <si>
    <t>F21 2005 CMR de 1 à 120</t>
  </si>
  <si>
    <t>F21 2005 CMR de 121 à 266</t>
  </si>
  <si>
    <t>F21 2005 CMR de 267 à 432</t>
  </si>
  <si>
    <t>F07 2006 de 23 359 à 23 666</t>
  </si>
  <si>
    <t>F07 2006 de 23 667 à 23921</t>
  </si>
  <si>
    <t>F07 2006 de 23922 à 24194</t>
  </si>
  <si>
    <t>F07 2006 de 24195 à 24399</t>
  </si>
  <si>
    <t>F07 2006 de 24400 à 24720</t>
  </si>
  <si>
    <t>F07 2006 de 24721 à 24955</t>
  </si>
  <si>
    <t>F07 2006 de 24956 à 25362</t>
  </si>
  <si>
    <t>F07 2006 de 25363 à 25541</t>
  </si>
  <si>
    <t>F07 2006 de 25542 à 25817</t>
  </si>
  <si>
    <t>F07 2006 de 25818 à 25999</t>
  </si>
  <si>
    <t>F07 2006 de 26000 à 26241</t>
  </si>
  <si>
    <t>F07 2006 de 26242 à 26621</t>
  </si>
  <si>
    <t>F07 2006 de 26622 à 26927</t>
  </si>
  <si>
    <t>F07 2006 de 26928 à 27277</t>
  </si>
  <si>
    <t>F07 2006 de 27278 à 27538</t>
  </si>
  <si>
    <t>F07 2006 de 27539 à 27802</t>
  </si>
  <si>
    <t>F07 2006 de 27803 à 28060</t>
  </si>
  <si>
    <t>F07 2006 de 28061 à 28319</t>
  </si>
  <si>
    <t>F07 2006 de 28320 à 28610</t>
  </si>
  <si>
    <t>F07 2006 de 28611 à 28880</t>
  </si>
  <si>
    <t>F07 2006 de 28881 à 29321</t>
  </si>
  <si>
    <t>Ext. Compte 2006 SG+Bred 2</t>
  </si>
  <si>
    <t>F05-F15 CMR 2005</t>
  </si>
  <si>
    <t>F21 2006 de 1 à 153</t>
  </si>
  <si>
    <t>F21 2006 de 154 à 279</t>
  </si>
  <si>
    <t>F21 2006 de 280 à 381</t>
  </si>
  <si>
    <t>F21 2006 de 382 à 573</t>
  </si>
  <si>
    <t>F21 2006 de 574 à 625</t>
  </si>
  <si>
    <t>F21 2006 de 626 à 702</t>
  </si>
  <si>
    <t>F21 2006 de 703 à 780</t>
  </si>
  <si>
    <t>F21 2006 de 781 à 870</t>
  </si>
  <si>
    <t>F21 2006 de 871 à 994</t>
  </si>
  <si>
    <t>F21 2006 de 995 à 1053</t>
  </si>
  <si>
    <t>F21 2006 de 1054 à 1182</t>
  </si>
  <si>
    <t>F21 2006 de 1183 à 1298</t>
  </si>
  <si>
    <t>F21 2006 de 1299 à 1422</t>
  </si>
  <si>
    <t>F21 2006 de 1423 à 1602</t>
  </si>
  <si>
    <t>F21 2006 de 1603 à 1747</t>
  </si>
  <si>
    <t>F21 2006 de 1448 à 1894</t>
  </si>
  <si>
    <t>F21 2006 de 1895 à 2048</t>
  </si>
  <si>
    <t>F21 2006 de 2049 à 2169</t>
  </si>
  <si>
    <t>F21 2006 de 2170 à 2254</t>
  </si>
  <si>
    <t>F21 2006 de 2255 à 2321</t>
  </si>
  <si>
    <t>F21 2006 de 2322 à 2399</t>
  </si>
  <si>
    <t>F21 2006 de 2400 à 2446</t>
  </si>
  <si>
    <t>F21 2006 de 2447 à 2494</t>
  </si>
  <si>
    <t>F21 2006 de 2495 à 2514</t>
  </si>
  <si>
    <t>F21 2006 de 2515 à 2552</t>
  </si>
  <si>
    <t>F21 2006 de 2553 à 2670</t>
  </si>
  <si>
    <t>F21 2006 de 2671 à 2783</t>
  </si>
  <si>
    <t>F21 2006 de 2784 à 2838</t>
  </si>
  <si>
    <t>F21 2006 de 2839 à 2854</t>
  </si>
  <si>
    <t>F21 2006 de 2855 à 2899</t>
  </si>
  <si>
    <t>F21 2006 de 2900 à 3007</t>
  </si>
  <si>
    <t>F21 2006 de 3008 à 3041</t>
  </si>
  <si>
    <t>F21 2006 de 3042 à 3072</t>
  </si>
  <si>
    <t>F21 2006 de 3073 à 3119</t>
  </si>
  <si>
    <t>F21 2006 de 3120 à 3167</t>
  </si>
  <si>
    <t>F21 2006 de 3168 à 3183</t>
  </si>
  <si>
    <t>F21 2006 de 3184 à 3260</t>
  </si>
  <si>
    <t>F21 2006 de 3261 à 3320</t>
  </si>
  <si>
    <t>F21 2006 de 3321 à 3351</t>
  </si>
  <si>
    <t>F21 2006 de 3352 à 3409</t>
  </si>
  <si>
    <t>F21 2006 de 3410 à 3459</t>
  </si>
  <si>
    <t>F21 2006 de 3460 à ???</t>
  </si>
  <si>
    <t>F07 2006 CMR de 1 à 223</t>
  </si>
  <si>
    <t>F07 2006 CMR de 224 à 406</t>
  </si>
  <si>
    <t>F07 2006 CMR de 407 à ???</t>
  </si>
  <si>
    <t>F21 2006 CMR de 1 à 145</t>
  </si>
  <si>
    <t>F21 2006 CMR de 146 à 263</t>
  </si>
  <si>
    <t>F21 2006 CMR de 264 à 381</t>
  </si>
  <si>
    <t>F21 2006 CMR de 382 à ???</t>
  </si>
  <si>
    <t>F03 2006 CMR de 1 à 133</t>
  </si>
  <si>
    <t>F03 2006 CMR de 134 à 264</t>
  </si>
  <si>
    <t>F03 2006 CMR de 265 à 415</t>
  </si>
  <si>
    <t>F03 2006 CMR de 416 à 558</t>
  </si>
  <si>
    <t>F03 2006 CMR de 559 à 703</t>
  </si>
  <si>
    <t>F03 2006 CMR de 704 à 851</t>
  </si>
  <si>
    <t>F03 2006 CMR de 852 à 981</t>
  </si>
  <si>
    <t>F03 2006 CMR de 982 à 1096</t>
  </si>
  <si>
    <t>F03 2006 CMR de 1097 à 1276</t>
  </si>
  <si>
    <t>F03 2006 CMR de 1277 à 1432</t>
  </si>
  <si>
    <t>F03 2006 CMR de 1433 à 1575</t>
  </si>
  <si>
    <t>F03 2006 CMR de 1576 à 1750</t>
  </si>
  <si>
    <t>F03 2006 CMR de 1751 à 1894</t>
  </si>
  <si>
    <t>F13 2006 CMR de 1 à 268</t>
  </si>
  <si>
    <t>F05 de 1 à 38          F15 de 1 à 5              CMR 2006</t>
  </si>
  <si>
    <t>02.90.002</t>
  </si>
  <si>
    <t>59.08.102</t>
  </si>
  <si>
    <t>80.08.086</t>
  </si>
  <si>
    <t>80.08.085</t>
  </si>
  <si>
    <t>59.08.062</t>
  </si>
  <si>
    <t>62.08.147</t>
  </si>
  <si>
    <t>62.08.144</t>
  </si>
  <si>
    <t>62.08.140</t>
  </si>
  <si>
    <t>59.08.213</t>
  </si>
  <si>
    <t>59.10.208</t>
  </si>
  <si>
    <t>60.09.101</t>
  </si>
  <si>
    <t>59.09.121</t>
  </si>
  <si>
    <t>59.08.137</t>
  </si>
  <si>
    <t>Sortie</t>
  </si>
  <si>
    <t>Date de rentré</t>
  </si>
  <si>
    <t>Compta à détruire</t>
  </si>
  <si>
    <t>RH à détruire</t>
  </si>
  <si>
    <t>ASV à détruire</t>
  </si>
  <si>
    <t>Recouvrement à détruire</t>
  </si>
  <si>
    <t>Paiements à détruire</t>
  </si>
  <si>
    <t>Sortie dossier</t>
  </si>
  <si>
    <t>OUI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</si>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</sst>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;@"/>
  </numFmts>
  <fonts count="14" x14ac:knownFonts="1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4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8"/>
      <color theme="10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20"/>
      <name val="Calibri"/>
      <family val="2"/>
      <scheme val="minor"/>
    </font>
    <font>
      <sz val="18"/>
      <color theme="1"/>
      <name val="Calibri"/>
      <family val="2"/>
      <scheme val="minor"/>
    </font>
    <font>
      <sz val="14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39997558519241921"/>
        <bgColor theme="1"/>
      </patternFill>
    </fill>
    <fill>
      <patternFill patternType="solid">
        <fgColor theme="6" tint="0.59999389629810485"/>
        <bgColor indexed="64"/>
      </patternFill>
    </fill>
  </fills>
  <borders count="46">
    <border>
      <left/>
      <right/>
      <top/>
      <bottom/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/>
      <top style="thick">
        <color auto="1"/>
      </top>
      <bottom style="medium">
        <color auto="1"/>
      </bottom>
      <diagonal/>
    </border>
    <border>
      <left/>
      <right/>
      <top style="thick">
        <color auto="1"/>
      </top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ck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5">
    <xf numFmtId="0" fontId="0" fillId="0" borderId="0" xfId="0"/>
    <xf numFmtId="0" fontId="0" fillId="0" borderId="0" xfId="0" applyAlignment="1">
      <alignment horizontal="center" vertical="center" wrapText="1"/>
    </xf>
    <xf numFmtId="49" fontId="2" fillId="0" borderId="2" xfId="0" applyNumberFormat="1" applyFont="1" applyBorder="1" applyAlignment="1" applyProtection="1">
      <alignment horizontal="center" vertical="center" wrapText="1"/>
      <protection locked="0"/>
    </xf>
    <xf numFmtId="0" fontId="2" fillId="0" borderId="2" xfId="0" applyFont="1" applyBorder="1" applyAlignment="1" applyProtection="1">
      <alignment horizontal="center" vertical="center" wrapText="1"/>
      <protection locked="0"/>
    </xf>
    <xf numFmtId="14" fontId="2" fillId="0" borderId="2" xfId="0" applyNumberFormat="1" applyFont="1" applyBorder="1" applyAlignment="1" applyProtection="1">
      <alignment horizontal="center" vertical="center" wrapText="1"/>
      <protection locked="0"/>
    </xf>
    <xf numFmtId="0" fontId="2" fillId="0" borderId="1" xfId="0" applyFont="1" applyBorder="1" applyAlignment="1" applyProtection="1">
      <alignment horizontal="center" vertical="center" wrapText="1"/>
      <protection locked="0"/>
    </xf>
    <xf numFmtId="0" fontId="2" fillId="0" borderId="11" xfId="0" applyFont="1" applyBorder="1" applyAlignment="1" applyProtection="1">
      <alignment horizontal="center" vertical="center" wrapText="1"/>
      <protection locked="0"/>
    </xf>
    <xf numFmtId="49" fontId="2" fillId="0" borderId="6" xfId="0" applyNumberFormat="1" applyFont="1" applyBorder="1" applyAlignment="1" applyProtection="1">
      <alignment horizontal="center" vertical="center" wrapText="1"/>
      <protection locked="0"/>
    </xf>
    <xf numFmtId="0" fontId="2" fillId="0" borderId="6" xfId="0" applyFont="1" applyBorder="1" applyAlignment="1" applyProtection="1">
      <alignment horizontal="center" vertical="center" wrapText="1"/>
      <protection locked="0"/>
    </xf>
    <xf numFmtId="14" fontId="2" fillId="0" borderId="6" xfId="0" applyNumberFormat="1" applyFont="1" applyBorder="1" applyAlignment="1" applyProtection="1">
      <alignment horizontal="center" vertical="center" wrapText="1"/>
      <protection locked="0"/>
    </xf>
    <xf numFmtId="0" fontId="2" fillId="0" borderId="4" xfId="0" applyFont="1" applyBorder="1" applyAlignment="1" applyProtection="1">
      <alignment horizontal="center" vertical="center" wrapText="1"/>
      <protection locked="0"/>
    </xf>
    <xf numFmtId="0" fontId="5" fillId="0" borderId="15" xfId="1" applyFont="1" applyBorder="1" applyAlignment="1">
      <alignment horizontal="center" vertical="center" wrapText="1"/>
    </xf>
    <xf numFmtId="0" fontId="6" fillId="0" borderId="14" xfId="0" applyFont="1" applyBorder="1" applyAlignment="1">
      <alignment horizontal="center" vertical="center" wrapText="1"/>
    </xf>
    <xf numFmtId="0" fontId="5" fillId="0" borderId="12" xfId="1" applyFont="1" applyBorder="1" applyAlignment="1">
      <alignment horizontal="center" vertical="center" wrapText="1"/>
    </xf>
    <xf numFmtId="0" fontId="2" fillId="0" borderId="25" xfId="0" applyFont="1" applyBorder="1" applyAlignment="1" applyProtection="1">
      <alignment horizontal="center" vertical="center" wrapText="1"/>
      <protection locked="0"/>
    </xf>
    <xf numFmtId="0" fontId="2" fillId="0" borderId="26" xfId="0" applyFont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 wrapText="1"/>
      <protection locked="0"/>
    </xf>
    <xf numFmtId="14" fontId="2" fillId="0" borderId="5" xfId="0" applyNumberFormat="1" applyFont="1" applyBorder="1" applyAlignment="1" applyProtection="1">
      <alignment horizontal="center" vertical="center" wrapText="1"/>
      <protection locked="0"/>
    </xf>
    <xf numFmtId="14" fontId="2" fillId="0" borderId="7" xfId="0" applyNumberFormat="1" applyFont="1" applyBorder="1" applyAlignment="1" applyProtection="1">
      <alignment horizontal="center" vertical="center" wrapText="1"/>
      <protection locked="0"/>
    </xf>
    <xf numFmtId="14" fontId="2" fillId="0" borderId="4" xfId="0" applyNumberFormat="1" applyFont="1" applyBorder="1" applyAlignment="1" applyProtection="1">
      <alignment horizontal="center" vertical="center" wrapText="1"/>
    </xf>
    <xf numFmtId="0" fontId="1" fillId="0" borderId="8" xfId="0" applyFont="1" applyBorder="1" applyAlignment="1" applyProtection="1">
      <alignment horizontal="center" vertical="center" wrapText="1"/>
    </xf>
    <xf numFmtId="0" fontId="1" fillId="0" borderId="24" xfId="0" applyFont="1" applyBorder="1" applyAlignment="1" applyProtection="1">
      <alignment horizontal="center" vertical="center" wrapText="1"/>
    </xf>
    <xf numFmtId="0" fontId="1" fillId="0" borderId="9" xfId="0" applyFont="1" applyBorder="1" applyAlignment="1" applyProtection="1">
      <alignment horizontal="center" vertical="center" wrapText="1"/>
    </xf>
    <xf numFmtId="0" fontId="1" fillId="0" borderId="10" xfId="0" applyFont="1" applyBorder="1" applyAlignment="1" applyProtection="1">
      <alignment horizontal="center" vertical="center" wrapText="1"/>
    </xf>
    <xf numFmtId="49" fontId="2" fillId="0" borderId="3" xfId="0" applyNumberFormat="1" applyFont="1" applyBorder="1" applyAlignment="1" applyProtection="1">
      <alignment horizontal="center" vertical="center" wrapText="1"/>
    </xf>
    <xf numFmtId="49" fontId="2" fillId="0" borderId="2" xfId="0" applyNumberFormat="1" applyFont="1" applyBorder="1" applyAlignment="1" applyProtection="1">
      <alignment horizontal="center" vertical="center" wrapText="1"/>
    </xf>
    <xf numFmtId="49" fontId="2" fillId="0" borderId="6" xfId="0" applyNumberFormat="1" applyFont="1" applyBorder="1" applyAlignment="1" applyProtection="1">
      <alignment horizontal="center" vertical="center" wrapText="1"/>
    </xf>
    <xf numFmtId="0" fontId="7" fillId="0" borderId="27" xfId="0" applyFont="1" applyFill="1" applyBorder="1" applyAlignment="1" applyProtection="1">
      <alignment horizontal="center" vertical="center" wrapText="1"/>
      <protection locked="0"/>
    </xf>
    <xf numFmtId="0" fontId="8" fillId="4" borderId="19" xfId="0" applyFont="1" applyFill="1" applyBorder="1" applyAlignment="1" applyProtection="1">
      <alignment horizontal="center" vertical="center" wrapText="1"/>
    </xf>
    <xf numFmtId="0" fontId="8" fillId="4" borderId="20" xfId="0" applyFont="1" applyFill="1" applyBorder="1" applyAlignment="1" applyProtection="1">
      <alignment horizontal="center" vertical="center" wrapText="1"/>
    </xf>
    <xf numFmtId="0" fontId="8" fillId="4" borderId="21" xfId="0" applyFont="1" applyFill="1" applyBorder="1" applyAlignment="1" applyProtection="1">
      <alignment horizontal="center" vertical="center" wrapText="1"/>
    </xf>
    <xf numFmtId="0" fontId="9" fillId="5" borderId="16" xfId="0" applyFont="1" applyFill="1" applyBorder="1" applyAlignment="1" applyProtection="1">
      <alignment horizontal="center" vertical="center" wrapText="1"/>
      <protection locked="0"/>
    </xf>
    <xf numFmtId="0" fontId="9" fillId="5" borderId="17" xfId="0" applyFont="1" applyFill="1" applyBorder="1" applyAlignment="1" applyProtection="1">
      <alignment horizontal="center" vertical="center" wrapText="1"/>
    </xf>
    <xf numFmtId="0" fontId="9" fillId="5" borderId="18" xfId="0" applyFont="1" applyFill="1" applyBorder="1" applyAlignment="1" applyProtection="1">
      <alignment horizontal="center" vertical="center" wrapText="1"/>
    </xf>
    <xf numFmtId="0" fontId="2" fillId="2" borderId="2" xfId="0" applyFont="1" applyFill="1" applyBorder="1" applyAlignment="1" applyProtection="1">
      <alignment horizontal="center" vertical="center" wrapText="1"/>
      <protection locked="0"/>
    </xf>
    <xf numFmtId="0" fontId="2" fillId="2" borderId="25" xfId="0" applyFont="1" applyFill="1" applyBorder="1" applyAlignment="1" applyProtection="1">
      <alignment horizontal="center" vertical="center" wrapText="1"/>
      <protection locked="0"/>
    </xf>
    <xf numFmtId="1" fontId="2" fillId="2" borderId="2" xfId="0" applyNumberFormat="1" applyFont="1" applyFill="1" applyBorder="1" applyAlignment="1" applyProtection="1">
      <alignment horizontal="center" vertical="center" wrapText="1"/>
      <protection locked="0"/>
    </xf>
    <xf numFmtId="1" fontId="2" fillId="0" borderId="2" xfId="0" applyNumberFormat="1" applyFont="1" applyBorder="1" applyAlignment="1" applyProtection="1">
      <alignment horizontal="center" vertical="center" wrapText="1"/>
      <protection locked="0"/>
    </xf>
    <xf numFmtId="0" fontId="10" fillId="2" borderId="2" xfId="0" applyFont="1" applyFill="1" applyBorder="1" applyAlignment="1" applyProtection="1">
      <alignment horizontal="center" vertical="center" wrapText="1"/>
      <protection locked="0"/>
    </xf>
    <xf numFmtId="1" fontId="10" fillId="2" borderId="2" xfId="0" applyNumberFormat="1" applyFont="1" applyFill="1" applyBorder="1" applyAlignment="1" applyProtection="1">
      <alignment horizontal="center" vertical="center" wrapText="1"/>
      <protection locked="0"/>
    </xf>
    <xf numFmtId="0" fontId="10" fillId="0" borderId="2" xfId="0" applyFont="1" applyBorder="1" applyAlignment="1" applyProtection="1">
      <alignment horizontal="center" vertical="center" wrapText="1"/>
      <protection locked="0"/>
    </xf>
    <xf numFmtId="0" fontId="11" fillId="0" borderId="12" xfId="0" applyFont="1" applyBorder="1" applyAlignment="1">
      <alignment horizontal="center" vertical="center" wrapText="1"/>
    </xf>
    <xf numFmtId="0" fontId="11" fillId="0" borderId="13" xfId="0" applyFont="1" applyBorder="1" applyAlignment="1">
      <alignment horizontal="center" vertical="center" wrapText="1"/>
    </xf>
    <xf numFmtId="49" fontId="2" fillId="2" borderId="25" xfId="0" applyNumberFormat="1" applyFont="1" applyFill="1" applyBorder="1" applyAlignment="1" applyProtection="1">
      <alignment horizontal="center" vertical="center" wrapText="1"/>
      <protection locked="0"/>
    </xf>
    <xf numFmtId="49" fontId="2" fillId="2" borderId="2" xfId="0" applyNumberFormat="1" applyFont="1" applyFill="1" applyBorder="1" applyAlignment="1" applyProtection="1">
      <alignment horizontal="center" vertical="center" wrapText="1"/>
      <protection locked="0"/>
    </xf>
    <xf numFmtId="49" fontId="10" fillId="2" borderId="2" xfId="0" applyNumberFormat="1" applyFont="1" applyFill="1" applyBorder="1" applyAlignment="1" applyProtection="1">
      <alignment horizontal="center" vertical="center" wrapText="1"/>
      <protection locked="0"/>
    </xf>
    <xf numFmtId="49" fontId="10" fillId="0" borderId="2" xfId="0" applyNumberFormat="1" applyFont="1" applyBorder="1" applyAlignment="1" applyProtection="1">
      <alignment horizontal="center" vertical="center" wrapText="1"/>
      <protection locked="0"/>
    </xf>
    <xf numFmtId="0" fontId="8" fillId="4" borderId="30" xfId="0" applyFont="1" applyFill="1" applyBorder="1" applyAlignment="1" applyProtection="1">
      <alignment horizontal="center" vertical="center" wrapText="1"/>
    </xf>
    <xf numFmtId="49" fontId="12" fillId="2" borderId="2" xfId="0" applyNumberFormat="1" applyFont="1" applyFill="1" applyBorder="1" applyAlignment="1" applyProtection="1">
      <alignment horizontal="center" vertical="center" wrapText="1"/>
      <protection locked="0"/>
    </xf>
    <xf numFmtId="14" fontId="2" fillId="0" borderId="5" xfId="0" applyNumberFormat="1" applyFont="1" applyBorder="1" applyAlignment="1" applyProtection="1">
      <alignment horizontal="center" vertical="center" wrapText="1"/>
    </xf>
    <xf numFmtId="14" fontId="2" fillId="0" borderId="4" xfId="0" applyNumberFormat="1" applyFont="1" applyBorder="1" applyAlignment="1" applyProtection="1">
      <alignment horizontal="center" vertical="center" wrapText="1"/>
      <protection locked="0"/>
    </xf>
    <xf numFmtId="0" fontId="2" fillId="0" borderId="5" xfId="0" applyFont="1" applyBorder="1" applyAlignment="1" applyProtection="1">
      <alignment horizontal="center" vertical="center" wrapText="1"/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10" fillId="0" borderId="1" xfId="0" applyFont="1" applyBorder="1" applyAlignment="1" applyProtection="1">
      <alignment horizontal="center" vertical="center" wrapText="1"/>
      <protection locked="0"/>
    </xf>
    <xf numFmtId="0" fontId="2" fillId="2" borderId="26" xfId="0" applyFont="1" applyFill="1" applyBorder="1" applyAlignment="1" applyProtection="1">
      <alignment horizontal="center" vertical="center" wrapText="1"/>
      <protection locked="0"/>
    </xf>
    <xf numFmtId="49" fontId="2" fillId="0" borderId="25" xfId="0" applyNumberFormat="1" applyFont="1" applyBorder="1" applyAlignment="1" applyProtection="1">
      <alignment horizontal="center" vertical="center" wrapText="1"/>
      <protection locked="0"/>
    </xf>
    <xf numFmtId="0" fontId="2" fillId="2" borderId="6" xfId="0" applyFont="1" applyFill="1" applyBorder="1" applyAlignment="1" applyProtection="1">
      <alignment horizontal="center" vertical="center" wrapText="1"/>
      <protection locked="0"/>
    </xf>
    <xf numFmtId="1" fontId="2" fillId="0" borderId="6" xfId="0" applyNumberFormat="1" applyFont="1" applyBorder="1" applyAlignment="1" applyProtection="1">
      <alignment horizontal="center" vertical="center" wrapText="1"/>
      <protection locked="0"/>
    </xf>
    <xf numFmtId="0" fontId="2" fillId="0" borderId="2" xfId="0" applyNumberFormat="1" applyFont="1" applyBorder="1" applyAlignment="1" applyProtection="1">
      <alignment horizontal="center" vertical="center" wrapText="1"/>
      <protection locked="0"/>
    </xf>
    <xf numFmtId="0" fontId="2" fillId="0" borderId="36" xfId="0" applyFont="1" applyBorder="1" applyAlignment="1" applyProtection="1">
      <alignment horizontal="center" vertical="center" wrapText="1"/>
    </xf>
    <xf numFmtId="0" fontId="2" fillId="0" borderId="35" xfId="0" applyFont="1" applyBorder="1" applyAlignment="1" applyProtection="1">
      <alignment horizontal="center" vertical="center" wrapText="1"/>
      <protection locked="0"/>
    </xf>
    <xf numFmtId="0" fontId="2" fillId="0" borderId="3" xfId="0" applyFont="1" applyBorder="1" applyAlignment="1" applyProtection="1">
      <alignment horizontal="center" vertical="center" wrapText="1"/>
    </xf>
    <xf numFmtId="0" fontId="2" fillId="0" borderId="37" xfId="0" applyFont="1" applyBorder="1" applyAlignment="1" applyProtection="1">
      <alignment horizontal="center" vertical="center" wrapText="1"/>
      <protection locked="0"/>
    </xf>
    <xf numFmtId="0" fontId="2" fillId="0" borderId="2" xfId="0" applyFont="1" applyBorder="1" applyAlignment="1" applyProtection="1">
      <alignment horizontal="center" vertical="center" wrapText="1"/>
    </xf>
    <xf numFmtId="164" fontId="2" fillId="0" borderId="35" xfId="0" applyNumberFormat="1" applyFont="1" applyBorder="1" applyAlignment="1" applyProtection="1">
      <alignment horizontal="center" vertical="center" wrapText="1"/>
      <protection locked="0"/>
    </xf>
    <xf numFmtId="164" fontId="2" fillId="0" borderId="37" xfId="0" applyNumberFormat="1" applyFont="1" applyBorder="1" applyAlignment="1" applyProtection="1">
      <alignment horizontal="center" vertical="center" wrapText="1"/>
      <protection locked="0"/>
    </xf>
    <xf numFmtId="0" fontId="2" fillId="0" borderId="36" xfId="0" applyFont="1" applyBorder="1" applyAlignment="1" applyProtection="1">
      <alignment horizontal="center" vertical="center" wrapText="1"/>
      <protection locked="0"/>
    </xf>
    <xf numFmtId="0" fontId="2" fillId="0" borderId="38" xfId="0" applyFont="1" applyBorder="1" applyAlignment="1" applyProtection="1">
      <alignment horizontal="center" vertical="center" wrapText="1"/>
      <protection locked="0"/>
    </xf>
    <xf numFmtId="0" fontId="2" fillId="0" borderId="31" xfId="0" applyFont="1" applyBorder="1" applyAlignment="1" applyProtection="1">
      <alignment horizontal="center" vertical="center" wrapText="1"/>
      <protection locked="0"/>
    </xf>
    <xf numFmtId="0" fontId="2" fillId="0" borderId="34" xfId="0" applyFont="1" applyBorder="1" applyAlignment="1" applyProtection="1">
      <alignment horizontal="center" vertical="center" wrapText="1"/>
    </xf>
    <xf numFmtId="0" fontId="2" fillId="0" borderId="34" xfId="0" applyFont="1" applyBorder="1" applyAlignment="1" applyProtection="1">
      <alignment horizontal="center" vertical="center" wrapText="1"/>
      <protection locked="0"/>
    </xf>
    <xf numFmtId="0" fontId="2" fillId="0" borderId="39" xfId="0" applyFont="1" applyBorder="1" applyAlignment="1" applyProtection="1">
      <alignment horizontal="center" vertical="center" wrapText="1"/>
      <protection locked="0"/>
    </xf>
    <xf numFmtId="14" fontId="2" fillId="0" borderId="31" xfId="0" applyNumberFormat="1" applyFont="1" applyBorder="1" applyAlignment="1" applyProtection="1">
      <alignment horizontal="center" vertical="center" wrapText="1"/>
      <protection locked="0"/>
    </xf>
    <xf numFmtId="0" fontId="2" fillId="2" borderId="40" xfId="0" applyFont="1" applyFill="1" applyBorder="1" applyAlignment="1" applyProtection="1">
      <alignment horizontal="center" vertical="center" wrapText="1"/>
      <protection locked="0"/>
    </xf>
    <xf numFmtId="0" fontId="2" fillId="2" borderId="36" xfId="0" applyFont="1" applyFill="1" applyBorder="1" applyAlignment="1" applyProtection="1">
      <alignment horizontal="center" vertical="center" wrapText="1"/>
      <protection locked="0"/>
    </xf>
    <xf numFmtId="49" fontId="2" fillId="2" borderId="36" xfId="0" applyNumberFormat="1" applyFont="1" applyFill="1" applyBorder="1" applyAlignment="1" applyProtection="1">
      <alignment horizontal="center" vertical="center" wrapText="1"/>
      <protection locked="0"/>
    </xf>
    <xf numFmtId="1" fontId="2" fillId="2" borderId="36" xfId="0" applyNumberFormat="1" applyFont="1" applyFill="1" applyBorder="1" applyAlignment="1" applyProtection="1">
      <alignment horizontal="center" vertical="center" wrapText="1"/>
      <protection locked="0"/>
    </xf>
    <xf numFmtId="49" fontId="2" fillId="0" borderId="36" xfId="0" applyNumberFormat="1" applyFont="1" applyBorder="1" applyAlignment="1" applyProtection="1">
      <alignment horizontal="center" vertical="center" wrapText="1"/>
    </xf>
    <xf numFmtId="14" fontId="2" fillId="0" borderId="36" xfId="0" applyNumberFormat="1" applyFont="1" applyBorder="1" applyAlignment="1" applyProtection="1">
      <alignment horizontal="center" vertical="center" wrapText="1"/>
    </xf>
    <xf numFmtId="14" fontId="2" fillId="0" borderId="36" xfId="0" applyNumberFormat="1" applyFont="1" applyBorder="1" applyAlignment="1" applyProtection="1">
      <alignment horizontal="center" vertical="center" wrapText="1"/>
      <protection locked="0"/>
    </xf>
    <xf numFmtId="0" fontId="13" fillId="0" borderId="36" xfId="0" applyFont="1" applyBorder="1" applyAlignment="1" applyProtection="1">
      <alignment horizontal="center" vertical="center" wrapText="1"/>
      <protection locked="0"/>
    </xf>
    <xf numFmtId="0" fontId="13" fillId="0" borderId="38" xfId="0" applyFont="1" applyBorder="1" applyAlignment="1" applyProtection="1">
      <alignment horizontal="center" vertical="center" wrapText="1"/>
      <protection locked="0"/>
    </xf>
    <xf numFmtId="14" fontId="2" fillId="0" borderId="2" xfId="0" applyNumberFormat="1" applyFont="1" applyBorder="1" applyAlignment="1" applyProtection="1">
      <alignment horizontal="center" vertical="center" wrapText="1"/>
    </xf>
    <xf numFmtId="0" fontId="13" fillId="0" borderId="2" xfId="0" applyFont="1" applyBorder="1" applyAlignment="1" applyProtection="1">
      <alignment horizontal="center" vertical="center" wrapText="1"/>
      <protection locked="0"/>
    </xf>
    <xf numFmtId="0" fontId="13" fillId="0" borderId="31" xfId="0" applyFont="1" applyBorder="1" applyAlignment="1" applyProtection="1">
      <alignment horizontal="center" vertical="center" wrapText="1"/>
      <protection locked="0"/>
    </xf>
    <xf numFmtId="0" fontId="2" fillId="0" borderId="33" xfId="0" applyFont="1" applyBorder="1" applyAlignment="1" applyProtection="1">
      <alignment horizontal="center" vertical="center" wrapText="1"/>
      <protection locked="0"/>
    </xf>
    <xf numFmtId="49" fontId="2" fillId="0" borderId="34" xfId="0" applyNumberFormat="1" applyFont="1" applyBorder="1" applyAlignment="1" applyProtection="1">
      <alignment horizontal="center" vertical="center" wrapText="1"/>
      <protection locked="0"/>
    </xf>
    <xf numFmtId="14" fontId="2" fillId="0" borderId="34" xfId="0" applyNumberFormat="1" applyFont="1" applyBorder="1" applyAlignment="1" applyProtection="1">
      <alignment horizontal="center" vertical="center" wrapText="1"/>
      <protection locked="0"/>
    </xf>
    <xf numFmtId="49" fontId="2" fillId="0" borderId="34" xfId="0" applyNumberFormat="1" applyFont="1" applyBorder="1" applyAlignment="1" applyProtection="1">
      <alignment horizontal="center" vertical="center" wrapText="1"/>
    </xf>
    <xf numFmtId="14" fontId="2" fillId="0" borderId="34" xfId="0" applyNumberFormat="1" applyFont="1" applyBorder="1" applyAlignment="1" applyProtection="1">
      <alignment horizontal="center" vertical="center" wrapText="1"/>
    </xf>
    <xf numFmtId="0" fontId="13" fillId="0" borderId="34" xfId="0" applyFont="1" applyBorder="1" applyAlignment="1" applyProtection="1">
      <alignment horizontal="center" vertical="center" wrapText="1"/>
      <protection locked="0"/>
    </xf>
    <xf numFmtId="0" fontId="13" fillId="0" borderId="39" xfId="0" applyFont="1" applyBorder="1" applyAlignment="1" applyProtection="1">
      <alignment horizontal="center" vertical="center" wrapText="1"/>
      <protection locked="0"/>
    </xf>
    <xf numFmtId="14" fontId="13" fillId="0" borderId="31" xfId="0" applyNumberFormat="1" applyFont="1" applyBorder="1" applyAlignment="1" applyProtection="1">
      <alignment horizontal="center" vertical="center" wrapText="1"/>
      <protection locked="0"/>
    </xf>
    <xf numFmtId="0" fontId="0" fillId="0" borderId="1" xfId="0" applyBorder="1"/>
    <xf numFmtId="0" fontId="0" fillId="0" borderId="2" xfId="0" applyBorder="1"/>
    <xf numFmtId="0" fontId="0" fillId="0" borderId="31" xfId="0" applyBorder="1"/>
    <xf numFmtId="0" fontId="0" fillId="0" borderId="33" xfId="0" applyBorder="1"/>
    <xf numFmtId="0" fontId="0" fillId="0" borderId="34" xfId="0" applyBorder="1"/>
    <xf numFmtId="0" fontId="0" fillId="0" borderId="39" xfId="0" applyBorder="1"/>
    <xf numFmtId="0" fontId="0" fillId="0" borderId="44" xfId="0" applyBorder="1"/>
    <xf numFmtId="0" fontId="0" fillId="0" borderId="3" xfId="0" applyBorder="1"/>
    <xf numFmtId="0" fontId="0" fillId="0" borderId="45" xfId="0" applyBorder="1"/>
    <xf numFmtId="0" fontId="1" fillId="0" borderId="19" xfId="0" applyFont="1" applyBorder="1" applyAlignment="1" applyProtection="1">
      <alignment horizontal="center" vertical="center" wrapText="1"/>
    </xf>
    <xf numFmtId="0" fontId="1" fillId="0" borderId="20" xfId="0" applyFont="1" applyBorder="1" applyAlignment="1" applyProtection="1">
      <alignment horizontal="center" vertical="center" wrapText="1"/>
    </xf>
    <xf numFmtId="0" fontId="1" fillId="0" borderId="21" xfId="0" applyFont="1" applyBorder="1" applyAlignment="1" applyProtection="1">
      <alignment horizontal="center" vertical="center" wrapText="1"/>
    </xf>
    <xf numFmtId="0" fontId="3" fillId="3" borderId="22" xfId="0" applyFont="1" applyFill="1" applyBorder="1" applyAlignment="1" applyProtection="1">
      <alignment horizontal="center" vertical="center" wrapText="1"/>
    </xf>
    <xf numFmtId="0" fontId="3" fillId="3" borderId="23" xfId="0" applyFont="1" applyFill="1" applyBorder="1" applyAlignment="1" applyProtection="1">
      <alignment horizontal="center" vertical="center" wrapText="1"/>
    </xf>
    <xf numFmtId="0" fontId="3" fillId="0" borderId="22" xfId="0" applyFont="1" applyBorder="1" applyAlignment="1" applyProtection="1">
      <alignment horizontal="center" vertical="center" wrapText="1"/>
    </xf>
    <xf numFmtId="0" fontId="3" fillId="0" borderId="23" xfId="0" applyFont="1" applyBorder="1" applyAlignment="1" applyProtection="1">
      <alignment horizontal="center" vertical="center" wrapText="1"/>
    </xf>
    <xf numFmtId="0" fontId="3" fillId="0" borderId="32" xfId="0" applyFont="1" applyBorder="1" applyAlignment="1" applyProtection="1">
      <alignment horizontal="center" vertical="center" wrapText="1"/>
    </xf>
    <xf numFmtId="0" fontId="3" fillId="3" borderId="28" xfId="0" applyFont="1" applyFill="1" applyBorder="1" applyAlignment="1" applyProtection="1">
      <alignment horizontal="center" vertical="center" wrapText="1"/>
    </xf>
    <xf numFmtId="0" fontId="3" fillId="3" borderId="29" xfId="0" applyFont="1" applyFill="1" applyBorder="1" applyAlignment="1" applyProtection="1">
      <alignment horizontal="center" vertical="center" wrapText="1"/>
    </xf>
    <xf numFmtId="0" fontId="3" fillId="0" borderId="41" xfId="0" applyFont="1" applyBorder="1" applyAlignment="1" applyProtection="1">
      <alignment horizontal="center" vertical="center" wrapText="1"/>
    </xf>
    <xf numFmtId="0" fontId="3" fillId="0" borderId="42" xfId="0" applyFont="1" applyBorder="1" applyAlignment="1" applyProtection="1">
      <alignment horizontal="center" vertical="center" wrapText="1"/>
    </xf>
    <xf numFmtId="0" fontId="3" fillId="0" borderId="43" xfId="0" applyFont="1" applyBorder="1" applyAlignment="1" applyProtection="1">
      <alignment horizontal="center" vertical="center" wrapText="1"/>
    </xf>
  </cellXfs>
  <cellStyles count="2">
    <cellStyle name="Lien hypertexte" xfId="1" builtinId="8"/>
    <cellStyle name="Normal" xfId="0" builtinId="0"/>
  </cellStyles>
  <dxfs count="115"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 patternType="solid"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 patternType="solid"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 patternType="solid"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 patternType="solid"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 patternType="solid">
          <bgColor theme="5" tint="0.39994506668294322"/>
        </patternFill>
      </fill>
    </dxf>
    <dxf>
      <font>
        <strike val="0"/>
        <outline val="0"/>
        <shadow val="0"/>
        <u val="none"/>
        <vertAlign val="baseline"/>
        <sz val="14"/>
        <color rgb="FF000000"/>
        <name val="Calibri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strike val="0"/>
        <outline val="0"/>
        <shadow val="0"/>
        <u val="none"/>
        <vertAlign val="baseline"/>
        <sz val="14"/>
        <color rgb="FF000000"/>
        <name val="Calibri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ck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border outline="0">
        <right style="thick">
          <color auto="1"/>
        </right>
        <top style="thick">
          <color auto="1"/>
        </top>
        <bottom style="thick">
          <color auto="1"/>
        </bottom>
      </border>
    </dxf>
    <dxf>
      <font>
        <strike val="0"/>
        <outline val="0"/>
        <shadow val="0"/>
        <u val="none"/>
        <vertAlign val="baseline"/>
        <sz val="14"/>
        <color rgb="FF000000"/>
        <name val="Calibri"/>
        <scheme val="none"/>
      </font>
      <alignment horizontal="center" vertical="center" textRotation="0" wrapText="1" indent="0" justifyLastLine="0" shrinkToFit="0" readingOrder="0"/>
      <protection locked="0" hidden="0"/>
    </dxf>
    <dxf>
      <border outline="0"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4"/>
        <color rgb="FF000000"/>
        <name val="Calibri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strike val="0"/>
        <outline val="0"/>
        <shadow val="0"/>
        <u val="none"/>
        <vertAlign val="baseline"/>
        <sz val="14"/>
        <color rgb="FF000000"/>
        <name val="Calibri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ck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border outline="0">
        <right style="thick">
          <color auto="1"/>
        </right>
        <top style="thick">
          <color auto="1"/>
        </top>
        <bottom style="thick">
          <color auto="1"/>
        </bottom>
      </border>
    </dxf>
    <dxf>
      <font>
        <strike val="0"/>
        <outline val="0"/>
        <shadow val="0"/>
        <u val="none"/>
        <vertAlign val="baseline"/>
        <sz val="14"/>
        <color rgb="FF000000"/>
        <name val="Calibri"/>
        <scheme val="none"/>
      </font>
      <alignment horizontal="center" vertical="center" textRotation="0" wrapText="1" indent="0" justifyLastLine="0" shrinkToFit="0" readingOrder="0"/>
      <protection locked="0" hidden="0"/>
    </dxf>
    <dxf>
      <border outline="0"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ck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border outline="0">
        <right style="thick">
          <color auto="1"/>
        </right>
        <top style="thick">
          <color auto="1"/>
        </top>
        <bottom style="thick">
          <color auto="1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  <protection locked="0" hidden="0"/>
    </dxf>
    <dxf>
      <border outline="0"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ck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border outline="0">
        <right style="thick">
          <color auto="1"/>
        </right>
        <top style="thick">
          <color auto="1"/>
        </top>
        <bottom style="thick">
          <color auto="1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  <protection locked="0" hidden="0"/>
    </dxf>
    <dxf>
      <border outline="0"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[$-40C]d\-mmm\-yy;@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ck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border outline="0">
        <right style="thick">
          <color auto="1"/>
        </right>
        <top style="thick">
          <color auto="1"/>
        </top>
        <bottom style="thick">
          <color auto="1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  <protection locked="0" hidden="0"/>
    </dxf>
    <dxf>
      <border outline="0"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  <protection locked="1" hidden="0"/>
    </dxf>
  </dxfs>
  <tableStyles count="1" defaultTableStyle="TableStyleMedium2" defaultPivotStyle="PivotStyleLight16">
    <tableStyle name="Style de tableau 1" pivot="0" count="0"/>
  </tableStyles>
  <colors>
    <mruColors>
      <color rgb="FFFF7C8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252" displayName="Tableau252" ref="A6:O1816" totalsRowShown="0" headerRowDxfId="114" dataDxfId="112" headerRowBorderDxfId="113" tableBorderDxfId="111">
  <autoFilter ref="A6:O1816"/>
  <tableColumns count="15">
    <tableColumn id="1" name="Nom documents" dataDxfId="110"/>
    <tableColumn id="10" name="Nature du document" dataDxfId="109"/>
    <tableColumn id="2" name="Salle" dataDxfId="108"/>
    <tableColumn id="13" name="Travée" dataDxfId="107"/>
    <tableColumn id="3" name="Armoires" dataDxfId="106"/>
    <tableColumn id="4" name="Etagère" dataDxfId="105"/>
    <tableColumn id="5" name="Dates du document" dataDxfId="104"/>
    <tableColumn id="6" name="DUA" dataDxfId="103"/>
    <tableColumn id="7" name="Dates de destruction" dataDxfId="102">
      <calculatedColumnFormula>Tableau252[[#This Row],[Dates du document]]+Tableau252[[#This Row],[DUA]]</calculatedColumnFormula>
    </tableColumn>
    <tableColumn id="11" name="A détruire" dataDxfId="101">
      <calculatedColumnFormula>IF(AND(Tableau252[[#This Row],[Dates de destruction]]&lt;YEAR(TODAY()),NOT(ISBLANK(Tableau252[[#This Row],[Dates du document]]))),"Oui","")</calculatedColumnFormula>
    </tableColumn>
    <tableColumn id="12" name="Détruit" dataDxfId="100"/>
    <tableColumn id="9" name="Date de versement ADN" dataDxfId="99"/>
    <tableColumn id="8" name="Versé ADN" dataDxfId="98">
      <calculatedColumnFormula>IF($L7&lt;&gt;"","Oui","")</calculatedColumnFormula>
    </tableColumn>
    <tableColumn id="14" name="Sortie" dataDxfId="97"/>
    <tableColumn id="15" name="Date de rentré" dataDxfId="96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2" name="Tableau253" displayName="Tableau253" ref="A6:O1817" totalsRowShown="0" headerRowDxfId="95" dataDxfId="93" headerRowBorderDxfId="94" tableBorderDxfId="92">
  <autoFilter ref="A6:O1817"/>
  <tableColumns count="15">
    <tableColumn id="1" name="Nom documents" dataDxfId="91"/>
    <tableColumn id="10" name="Nature du document" dataDxfId="90"/>
    <tableColumn id="2" name="Salle" dataDxfId="89"/>
    <tableColumn id="13" name="Travée" dataDxfId="88"/>
    <tableColumn id="3" name="Armoires" dataDxfId="87"/>
    <tableColumn id="4" name="Etagère" dataDxfId="86"/>
    <tableColumn id="5" name="Dates du document" dataDxfId="85"/>
    <tableColumn id="6" name="DUA" dataDxfId="84"/>
    <tableColumn id="7" name="Dates de destruction" dataDxfId="83">
      <calculatedColumnFormula>Tableau253[[#This Row],[Dates du document]]+Tableau253[[#This Row],[DUA]]</calculatedColumnFormula>
    </tableColumn>
    <tableColumn id="11" name="A détruire" dataDxfId="82">
      <calculatedColumnFormula>IF(AND(Tableau253[[#This Row],[Dates de destruction]]&lt;YEAR(TODAY()),NOT(ISBLANK(Tableau253[[#This Row],[Dates du document]]))),"Oui","")</calculatedColumnFormula>
    </tableColumn>
    <tableColumn id="12" name="Détruit" dataDxfId="81"/>
    <tableColumn id="9" name="Date de versement ADN" dataDxfId="80"/>
    <tableColumn id="8" name="Versé ADN" dataDxfId="79">
      <calculatedColumnFormula>IF($L7&lt;&gt;"","Oui","")</calculatedColumnFormula>
    </tableColumn>
    <tableColumn id="14" name="Sortie" dataDxfId="78"/>
    <tableColumn id="15" name="Date de rentré" dataDxfId="77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id="4" name="Tableau25" displayName="Tableau25" ref="A6:O1817" totalsRowShown="0" headerRowDxfId="76" dataDxfId="74" headerRowBorderDxfId="75" tableBorderDxfId="73">
  <autoFilter ref="A6:O1817"/>
  <sortState ref="A7:M1817">
    <sortCondition ref="J7:J1817"/>
    <sortCondition ref="D7:D1817"/>
  </sortState>
  <tableColumns count="15">
    <tableColumn id="1" name="Nom documents" dataDxfId="72"/>
    <tableColumn id="10" name="Nature du document" dataDxfId="71"/>
    <tableColumn id="2" name="Salle" dataDxfId="70"/>
    <tableColumn id="13" name="Travée" dataDxfId="69"/>
    <tableColumn id="3" name="Armoires" dataDxfId="68"/>
    <tableColumn id="4" name="Etagère" dataDxfId="67"/>
    <tableColumn id="5" name="Dates du document" dataDxfId="66"/>
    <tableColumn id="6" name="DUA" dataDxfId="65"/>
    <tableColumn id="7" name="Dates de destruction" dataDxfId="64">
      <calculatedColumnFormula>Tableau25[[#This Row],[Dates du document]]+Tableau25[[#This Row],[DUA]]</calculatedColumnFormula>
    </tableColumn>
    <tableColumn id="11" name="A détruire" dataDxfId="63">
      <calculatedColumnFormula>IF(AND(Tableau25[[#This Row],[Dates de destruction]]&lt;YEAR(TODAY()),NOT(ISBLANK(Tableau25[[#This Row],[Dates du document]]))),"Oui","")</calculatedColumnFormula>
    </tableColumn>
    <tableColumn id="12" name="Détruit" dataDxfId="62"/>
    <tableColumn id="9" name="Date de versement ADN" dataDxfId="61"/>
    <tableColumn id="8" name="Versé ADN" dataDxfId="60">
      <calculatedColumnFormula>IF($L7&lt;&gt;"","Oui","")</calculatedColumnFormula>
    </tableColumn>
    <tableColumn id="14" name="Sortie" dataDxfId="59"/>
    <tableColumn id="15" name="Date de rentré" dataDxfId="58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id="3" name="Tableau254" displayName="Tableau254" ref="A6:O1817" totalsRowShown="0" headerRowDxfId="57" dataDxfId="55" headerRowBorderDxfId="56" tableBorderDxfId="54">
  <autoFilter ref="A6:O1817"/>
  <tableColumns count="15">
    <tableColumn id="1" name="Nom documents" dataDxfId="53"/>
    <tableColumn id="10" name="Nature du document" dataDxfId="52"/>
    <tableColumn id="2" name="Salle" dataDxfId="51"/>
    <tableColumn id="13" name="Travée" dataDxfId="50"/>
    <tableColumn id="3" name="Armoires" dataDxfId="49"/>
    <tableColumn id="4" name="Etagère" dataDxfId="48"/>
    <tableColumn id="5" name="Dates du document" dataDxfId="47"/>
    <tableColumn id="6" name="DUA" dataDxfId="46"/>
    <tableColumn id="7" name="Dates de destruction" dataDxfId="45">
      <calculatedColumnFormula>Tableau254[[#This Row],[Dates du document]]+Tableau254[[#This Row],[DUA]]</calculatedColumnFormula>
    </tableColumn>
    <tableColumn id="11" name="A détruire" dataDxfId="44">
      <calculatedColumnFormula>IF(AND(Tableau254[[#This Row],[Dates de destruction]]&lt;YEAR(TODAY()),NOT(ISBLANK(Tableau254[[#This Row],[Dates du document]]))),"Oui","")</calculatedColumnFormula>
    </tableColumn>
    <tableColumn id="12" name="Détruit" dataDxfId="43"/>
    <tableColumn id="9" name="Date de versement ADN" dataDxfId="42"/>
    <tableColumn id="8" name="Versé ADN" dataDxfId="41">
      <calculatedColumnFormula>IF($L7&lt;&gt;"","Oui","")</calculatedColumnFormula>
    </tableColumn>
    <tableColumn id="14" name="Sortie" dataDxfId="40"/>
    <tableColumn id="15" name="Date de rentré" dataDxfId="39"/>
  </tableColumns>
  <tableStyleInfo name="TableStyleLight8" showFirstColumn="0" showLastColumn="0" showRowStripes="1" showColumnStripes="0"/>
</table>
</file>

<file path=xl/tables/table5.xml><?xml version="1.0" encoding="utf-8"?>
<table xmlns="http://schemas.openxmlformats.org/spreadsheetml/2006/main" id="5" name="Tableau2536" displayName="Tableau2536" ref="A6:O1817" totalsRowShown="0" headerRowDxfId="38" dataDxfId="36" headerRowBorderDxfId="37" tableBorderDxfId="35">
  <autoFilter ref="A6:O1817"/>
  <tableColumns count="15">
    <tableColumn id="1" name="Nom documents" dataDxfId="34"/>
    <tableColumn id="10" name="Nature du document" dataDxfId="33"/>
    <tableColumn id="2" name="Salle" dataDxfId="32"/>
    <tableColumn id="13" name="Travée" dataDxfId="31"/>
    <tableColumn id="3" name="Armoires" dataDxfId="30"/>
    <tableColumn id="4" name="Etagère" dataDxfId="29"/>
    <tableColumn id="5" name="Dates du document" dataDxfId="28"/>
    <tableColumn id="6" name="DUA" dataDxfId="27"/>
    <tableColumn id="7" name="Dates de destruction" dataDxfId="26">
      <calculatedColumnFormula>Tableau2536[[#This Row],[Dates du document]]+Tableau2536[[#This Row],[DUA]]</calculatedColumnFormula>
    </tableColumn>
    <tableColumn id="11" name="A détruire" dataDxfId="25">
      <calculatedColumnFormula>IF(AND(Tableau2536[[#This Row],[Dates de destruction]]&lt;YEAR(TODAY()),NOT(ISBLANK(Tableau2536[[#This Row],[Dates du document]]))),"Oui","")</calculatedColumnFormula>
    </tableColumn>
    <tableColumn id="12" name="Détruit" dataDxfId="24"/>
    <tableColumn id="9" name="Date de versement ADN" dataDxfId="23"/>
    <tableColumn id="8" name="Versé ADN" dataDxfId="22">
      <calculatedColumnFormula>IF($L7&lt;&gt;"","Oui","")</calculatedColumnFormula>
    </tableColumn>
    <tableColumn id="14" name="Sortie" dataDxfId="21"/>
    <tableColumn id="15" name="Date de rentré" dataDxfId="2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22"/>
  <sheetViews>
    <sheetView topLeftCell="A7" workbookViewId="0">
      <selection activeCell="A6" sqref="A6"/>
    </sheetView>
  </sheetViews>
  <sheetFormatPr baseColWidth="10" defaultRowHeight="15" x14ac:dyDescent="0.25"/>
  <cols>
    <col min="1" max="1" width="38.42578125" style="1" customWidth="1"/>
    <col min="2" max="16384" width="11.42578125" style="1"/>
  </cols>
  <sheetData>
    <row r="1" spans="1:1" ht="37.5" thickTop="1" thickBot="1" x14ac:dyDescent="0.3">
      <c r="A1" s="12" t="s">
        <v>11</v>
      </c>
    </row>
    <row r="2" spans="1:1" ht="23.25" x14ac:dyDescent="0.25">
      <c r="A2" s="11" t="s">
        <v>9</v>
      </c>
    </row>
    <row r="3" spans="1:1" ht="23.25" x14ac:dyDescent="0.25">
      <c r="A3" s="13" t="s">
        <v>7</v>
      </c>
    </row>
    <row r="4" spans="1:1" ht="23.25" x14ac:dyDescent="0.25">
      <c r="A4" s="13" t="s">
        <v>10</v>
      </c>
    </row>
    <row r="5" spans="1:1" ht="23.25" x14ac:dyDescent="0.25">
      <c r="A5" s="13" t="s">
        <v>1487</v>
      </c>
    </row>
    <row r="6" spans="1:1" ht="23.25" x14ac:dyDescent="0.25">
      <c r="A6" s="13" t="s">
        <v>1838</v>
      </c>
    </row>
    <row r="7" spans="1:1" ht="23.25" x14ac:dyDescent="0.25">
      <c r="A7" s="41"/>
    </row>
    <row r="8" spans="1:1" ht="23.25" x14ac:dyDescent="0.25">
      <c r="A8" s="41"/>
    </row>
    <row r="9" spans="1:1" ht="23.25" x14ac:dyDescent="0.25">
      <c r="A9" s="41"/>
    </row>
    <row r="10" spans="1:1" ht="23.25" x14ac:dyDescent="0.25">
      <c r="A10" s="41"/>
    </row>
    <row r="11" spans="1:1" ht="23.25" x14ac:dyDescent="0.25">
      <c r="A11" s="41"/>
    </row>
    <row r="12" spans="1:1" ht="23.25" x14ac:dyDescent="0.25">
      <c r="A12" s="41"/>
    </row>
    <row r="13" spans="1:1" ht="23.25" x14ac:dyDescent="0.25">
      <c r="A13" s="41"/>
    </row>
    <row r="14" spans="1:1" ht="23.25" x14ac:dyDescent="0.25">
      <c r="A14" s="41"/>
    </row>
    <row r="15" spans="1:1" ht="23.25" x14ac:dyDescent="0.25">
      <c r="A15" s="41"/>
    </row>
    <row r="16" spans="1:1" ht="23.25" x14ac:dyDescent="0.25">
      <c r="A16" s="41"/>
    </row>
    <row r="17" spans="1:1" ht="23.25" x14ac:dyDescent="0.25">
      <c r="A17" s="41"/>
    </row>
    <row r="18" spans="1:1" ht="23.25" x14ac:dyDescent="0.25">
      <c r="A18" s="41"/>
    </row>
    <row r="19" spans="1:1" ht="23.25" x14ac:dyDescent="0.25">
      <c r="A19" s="41"/>
    </row>
    <row r="20" spans="1:1" ht="23.25" x14ac:dyDescent="0.25">
      <c r="A20" s="41"/>
    </row>
    <row r="21" spans="1:1" ht="24" thickBot="1" x14ac:dyDescent="0.3">
      <c r="A21" s="42"/>
    </row>
    <row r="22" spans="1:1" ht="15.75" thickTop="1" x14ac:dyDescent="0.25"/>
  </sheetData>
  <hyperlinks>
    <hyperlink ref="A2" location="Compta!A1" display="Compta"/>
    <hyperlink ref="A3" location="RH!A1" display="RH"/>
    <hyperlink ref="A4" location="ASV!A1" display="ASV"/>
    <hyperlink ref="A5" location="Recouvrement!A1" display="Recouvrement"/>
    <hyperlink ref="A6" location="Paiments!A1" display="Paiements"/>
  </hyperlink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1816"/>
  <sheetViews>
    <sheetView zoomScale="80" zoomScaleNormal="80" workbookViewId="0">
      <selection activeCell="J8" sqref="J8"/>
    </sheetView>
  </sheetViews>
  <sheetFormatPr baseColWidth="10" defaultRowHeight="15" x14ac:dyDescent="0.25"/>
  <cols>
    <col min="1" max="1" width="21.7109375" style="1" customWidth="1"/>
    <col min="2" max="2" width="20.85546875" style="1" customWidth="1"/>
    <col min="3" max="3" width="17" style="1" customWidth="1"/>
    <col min="4" max="4" width="14.7109375" style="1" customWidth="1"/>
    <col min="5" max="5" width="18.5703125" style="1" customWidth="1"/>
    <col min="6" max="6" width="14.140625" style="1" customWidth="1"/>
    <col min="7" max="7" width="19.42578125" style="1" customWidth="1"/>
    <col min="8" max="8" width="17.140625" style="1" customWidth="1"/>
    <col min="9" max="9" width="20.42578125" style="1" customWidth="1"/>
    <col min="10" max="10" width="17.28515625" style="1" customWidth="1"/>
    <col min="11" max="11" width="13.85546875" style="1" customWidth="1"/>
    <col min="12" max="12" width="21.28515625" style="1" customWidth="1"/>
    <col min="13" max="13" width="13.42578125" style="1" customWidth="1"/>
    <col min="14" max="14" width="15" style="1" customWidth="1"/>
    <col min="15" max="15" width="16.28515625" style="1" customWidth="1"/>
    <col min="16" max="16384" width="11.42578125" style="1"/>
  </cols>
  <sheetData>
    <row r="1" spans="1:15" ht="46.5" customHeight="1" thickTop="1" thickBot="1" x14ac:dyDescent="0.3">
      <c r="A1" s="105" t="s">
        <v>12</v>
      </c>
      <c r="B1" s="106"/>
      <c r="C1" s="106"/>
      <c r="D1" s="106"/>
      <c r="E1" s="106"/>
      <c r="F1" s="27"/>
      <c r="G1" s="16"/>
      <c r="H1" s="16"/>
      <c r="I1" s="16"/>
      <c r="J1" s="16"/>
      <c r="K1" s="16"/>
      <c r="L1" s="16"/>
      <c r="M1" s="16"/>
    </row>
    <row r="2" spans="1:15" ht="24.75" customHeight="1" thickBot="1" x14ac:dyDescent="0.3">
      <c r="A2" s="28" t="s">
        <v>0</v>
      </c>
      <c r="B2" s="29" t="s">
        <v>1</v>
      </c>
      <c r="C2" s="29" t="s">
        <v>1480</v>
      </c>
      <c r="D2" s="29" t="s">
        <v>3</v>
      </c>
      <c r="E2" s="30" t="s">
        <v>2</v>
      </c>
      <c r="F2" s="16"/>
      <c r="G2" s="16"/>
      <c r="H2" s="16"/>
      <c r="I2" s="16"/>
      <c r="J2" s="16"/>
      <c r="K2" s="16"/>
      <c r="L2" s="16"/>
      <c r="M2" s="16"/>
    </row>
    <row r="3" spans="1:15" ht="33.75" customHeight="1" thickBot="1" x14ac:dyDescent="0.3">
      <c r="A3" s="31"/>
      <c r="B3" s="32" t="e">
        <f>VLOOKUP(A3,Tableau252[],3,)</f>
        <v>#N/A</v>
      </c>
      <c r="C3" s="32" t="e">
        <f>VLOOKUP(A3,Tableau252[],4,)</f>
        <v>#N/A</v>
      </c>
      <c r="D3" s="32" t="e">
        <f>VLOOKUP(A3,Tableau252[],5,)</f>
        <v>#N/A</v>
      </c>
      <c r="E3" s="33" t="e">
        <f>VLOOKUP(A3,Tableau252[],6,)</f>
        <v>#N/A</v>
      </c>
      <c r="F3" s="16"/>
      <c r="G3" s="16"/>
      <c r="H3" s="16"/>
      <c r="I3" s="16"/>
      <c r="J3" s="16"/>
      <c r="K3" s="16"/>
      <c r="L3" s="16"/>
      <c r="M3" s="16"/>
    </row>
    <row r="4" spans="1:15" ht="28.5" customHeight="1" thickTop="1" thickBot="1" x14ac:dyDescent="0.3">
      <c r="A4" s="16"/>
      <c r="B4" s="16"/>
      <c r="C4" s="16"/>
      <c r="D4" s="16"/>
      <c r="E4" s="16"/>
      <c r="F4" s="16"/>
      <c r="G4" s="16"/>
      <c r="H4" s="16"/>
      <c r="I4" s="16"/>
      <c r="J4" s="16"/>
      <c r="K4" s="16"/>
      <c r="L4" s="16"/>
      <c r="M4" s="16"/>
    </row>
    <row r="5" spans="1:15" ht="63" customHeight="1" thickTop="1" thickBot="1" x14ac:dyDescent="0.3">
      <c r="A5" s="107" t="s">
        <v>9</v>
      </c>
      <c r="B5" s="108"/>
      <c r="C5" s="108"/>
      <c r="D5" s="108"/>
      <c r="E5" s="108"/>
      <c r="F5" s="108"/>
      <c r="G5" s="108"/>
      <c r="H5" s="108"/>
      <c r="I5" s="108"/>
      <c r="J5" s="108"/>
      <c r="K5" s="108"/>
      <c r="L5" s="108"/>
      <c r="M5" s="108"/>
      <c r="N5" s="108"/>
      <c r="O5" s="109"/>
    </row>
    <row r="6" spans="1:15" ht="72.75" customHeight="1" thickBot="1" x14ac:dyDescent="0.3">
      <c r="A6" s="20" t="s">
        <v>0</v>
      </c>
      <c r="B6" s="21" t="s">
        <v>13</v>
      </c>
      <c r="C6" s="22" t="s">
        <v>1</v>
      </c>
      <c r="D6" s="22" t="s">
        <v>1480</v>
      </c>
      <c r="E6" s="22" t="s">
        <v>3</v>
      </c>
      <c r="F6" s="22" t="s">
        <v>2</v>
      </c>
      <c r="G6" s="22" t="s">
        <v>4</v>
      </c>
      <c r="H6" s="22" t="s">
        <v>14</v>
      </c>
      <c r="I6" s="22" t="s">
        <v>5</v>
      </c>
      <c r="J6" s="23" t="s">
        <v>8</v>
      </c>
      <c r="K6" s="23" t="s">
        <v>6</v>
      </c>
      <c r="L6" s="22" t="s">
        <v>15</v>
      </c>
      <c r="M6" s="22" t="s">
        <v>16</v>
      </c>
      <c r="N6" s="22" t="s">
        <v>1978</v>
      </c>
      <c r="O6" s="22" t="s">
        <v>1979</v>
      </c>
    </row>
    <row r="7" spans="1:15" ht="37.5" x14ac:dyDescent="0.25">
      <c r="A7" s="34" t="s">
        <v>1852</v>
      </c>
      <c r="B7" s="34"/>
      <c r="C7" s="43" t="s">
        <v>1853</v>
      </c>
      <c r="D7" s="44" t="s">
        <v>1493</v>
      </c>
      <c r="E7" s="44" t="s">
        <v>1490</v>
      </c>
      <c r="F7" s="44" t="s">
        <v>1488</v>
      </c>
      <c r="G7" s="34">
        <v>2006</v>
      </c>
      <c r="H7" s="36">
        <v>12</v>
      </c>
      <c r="I7" s="24">
        <f>Tableau252[[#This Row],[Dates du document]]+Tableau252[[#This Row],[DUA]]</f>
        <v>2018</v>
      </c>
      <c r="J7" s="19" t="str">
        <f ca="1">IF(AND(Tableau252[[#This Row],[Dates de destruction]]&lt;YEAR(TODAY()),NOT(ISBLANK(Tableau252[[#This Row],[Dates du document]]))),"Oui","")</f>
        <v/>
      </c>
      <c r="K7" s="10"/>
      <c r="L7" s="17"/>
      <c r="M7" s="59" t="str">
        <f t="shared" ref="M7:M69" si="0">IF($L7&lt;&gt;"","Oui","")</f>
        <v/>
      </c>
      <c r="N7" s="60"/>
      <c r="O7" s="64"/>
    </row>
    <row r="8" spans="1:15" ht="37.5" x14ac:dyDescent="0.25">
      <c r="A8" s="34" t="s">
        <v>1856</v>
      </c>
      <c r="B8" s="34"/>
      <c r="C8" s="43" t="s">
        <v>1853</v>
      </c>
      <c r="D8" s="44" t="s">
        <v>1493</v>
      </c>
      <c r="E8" s="44" t="s">
        <v>1490</v>
      </c>
      <c r="F8" s="44" t="s">
        <v>1488</v>
      </c>
      <c r="G8" s="34">
        <v>2006</v>
      </c>
      <c r="H8" s="36">
        <v>12</v>
      </c>
      <c r="I8" s="25">
        <f>Tableau252[[#This Row],[Dates du document]]+Tableau252[[#This Row],[DUA]]</f>
        <v>2018</v>
      </c>
      <c r="J8" s="19" t="str">
        <f ca="1">IF(AND(Tableau252[[#This Row],[Dates de destruction]]&lt;YEAR(TODAY()),NOT(ISBLANK(Tableau252[[#This Row],[Dates du document]]))),"Oui","")</f>
        <v/>
      </c>
      <c r="K8" s="17"/>
      <c r="L8" s="17"/>
      <c r="M8" s="61" t="str">
        <f t="shared" si="0"/>
        <v/>
      </c>
      <c r="N8" s="62"/>
      <c r="O8" s="65"/>
    </row>
    <row r="9" spans="1:15" ht="37.5" x14ac:dyDescent="0.25">
      <c r="A9" s="34" t="s">
        <v>1900</v>
      </c>
      <c r="B9" s="34"/>
      <c r="C9" s="43" t="s">
        <v>1853</v>
      </c>
      <c r="D9" s="44" t="s">
        <v>1493</v>
      </c>
      <c r="E9" s="44" t="s">
        <v>1490</v>
      </c>
      <c r="F9" s="44" t="s">
        <v>1714</v>
      </c>
      <c r="G9" s="34">
        <v>2005</v>
      </c>
      <c r="H9" s="36">
        <v>12</v>
      </c>
      <c r="I9" s="25">
        <f>Tableau252[[#This Row],[Dates du document]]+Tableau252[[#This Row],[DUA]]</f>
        <v>2017</v>
      </c>
      <c r="J9" s="19" t="str">
        <f ca="1">IF(AND(Tableau252[[#This Row],[Dates de destruction]]&lt;YEAR(TODAY()),NOT(ISBLANK(Tableau252[[#This Row],[Dates du document]]))),"Oui","")</f>
        <v/>
      </c>
      <c r="K9" s="17"/>
      <c r="L9" s="17"/>
      <c r="M9" s="63" t="str">
        <f t="shared" si="0"/>
        <v/>
      </c>
      <c r="N9" s="62"/>
      <c r="O9" s="65"/>
    </row>
    <row r="10" spans="1:15" ht="37.5" x14ac:dyDescent="0.25">
      <c r="A10" s="34" t="s">
        <v>1857</v>
      </c>
      <c r="B10" s="34"/>
      <c r="C10" s="43" t="s">
        <v>1853</v>
      </c>
      <c r="D10" s="44" t="s">
        <v>1493</v>
      </c>
      <c r="E10" s="44" t="s">
        <v>1490</v>
      </c>
      <c r="F10" s="44" t="s">
        <v>1714</v>
      </c>
      <c r="G10" s="34">
        <v>2005</v>
      </c>
      <c r="H10" s="36">
        <v>12</v>
      </c>
      <c r="I10" s="25">
        <f>Tableau252[[#This Row],[Dates du document]]+Tableau252[[#This Row],[DUA]]</f>
        <v>2017</v>
      </c>
      <c r="J10" s="19" t="str">
        <f ca="1">IF(AND(Tableau252[[#This Row],[Dates de destruction]]&lt;YEAR(TODAY()),NOT(ISBLANK(Tableau252[[#This Row],[Dates du document]]))),"Oui","")</f>
        <v/>
      </c>
      <c r="K10" s="17"/>
      <c r="L10" s="17"/>
      <c r="M10" s="63" t="str">
        <f t="shared" si="0"/>
        <v/>
      </c>
      <c r="N10" s="62"/>
      <c r="O10" s="65"/>
    </row>
    <row r="11" spans="1:15" ht="37.5" x14ac:dyDescent="0.25">
      <c r="A11" s="34" t="s">
        <v>1858</v>
      </c>
      <c r="B11" s="34"/>
      <c r="C11" s="43" t="s">
        <v>1853</v>
      </c>
      <c r="D11" s="44" t="s">
        <v>1493</v>
      </c>
      <c r="E11" s="44" t="s">
        <v>1490</v>
      </c>
      <c r="F11" s="44" t="s">
        <v>1714</v>
      </c>
      <c r="G11" s="34">
        <v>2005</v>
      </c>
      <c r="H11" s="36">
        <v>12</v>
      </c>
      <c r="I11" s="25">
        <f>Tableau252[[#This Row],[Dates du document]]+Tableau252[[#This Row],[DUA]]</f>
        <v>2017</v>
      </c>
      <c r="J11" s="19" t="str">
        <f ca="1">IF(AND(Tableau252[[#This Row],[Dates de destruction]]&lt;YEAR(TODAY()),NOT(ISBLANK(Tableau252[[#This Row],[Dates du document]]))),"Oui","")</f>
        <v/>
      </c>
      <c r="K11" s="17"/>
      <c r="L11" s="17"/>
      <c r="M11" s="63" t="str">
        <f t="shared" si="0"/>
        <v/>
      </c>
      <c r="N11" s="62"/>
      <c r="O11" s="65"/>
    </row>
    <row r="12" spans="1:15" ht="38.25" customHeight="1" x14ac:dyDescent="0.25">
      <c r="A12" s="34" t="s">
        <v>1859</v>
      </c>
      <c r="B12" s="34"/>
      <c r="C12" s="43" t="s">
        <v>1853</v>
      </c>
      <c r="D12" s="44" t="s">
        <v>1493</v>
      </c>
      <c r="E12" s="44" t="s">
        <v>1490</v>
      </c>
      <c r="F12" s="44" t="s">
        <v>1714</v>
      </c>
      <c r="G12" s="34">
        <v>2005</v>
      </c>
      <c r="H12" s="36">
        <v>12</v>
      </c>
      <c r="I12" s="25">
        <f>Tableau252[[#This Row],[Dates du document]]+Tableau252[[#This Row],[DUA]]</f>
        <v>2017</v>
      </c>
      <c r="J12" s="19" t="str">
        <f ca="1">IF(AND(Tableau252[[#This Row],[Dates de destruction]]&lt;YEAR(TODAY()),NOT(ISBLANK(Tableau252[[#This Row],[Dates du document]]))),"Oui","")</f>
        <v/>
      </c>
      <c r="K12" s="17"/>
      <c r="L12" s="17"/>
      <c r="M12" s="63" t="str">
        <f t="shared" si="0"/>
        <v/>
      </c>
      <c r="N12" s="62"/>
      <c r="O12" s="65"/>
    </row>
    <row r="13" spans="1:15" ht="37.5" x14ac:dyDescent="0.25">
      <c r="A13" s="34" t="s">
        <v>1860</v>
      </c>
      <c r="B13" s="34"/>
      <c r="C13" s="43" t="s">
        <v>1853</v>
      </c>
      <c r="D13" s="44" t="s">
        <v>1493</v>
      </c>
      <c r="E13" s="44" t="s">
        <v>1490</v>
      </c>
      <c r="F13" s="44" t="s">
        <v>1714</v>
      </c>
      <c r="G13" s="34">
        <v>2005</v>
      </c>
      <c r="H13" s="36">
        <v>12</v>
      </c>
      <c r="I13" s="25">
        <f>Tableau252[[#This Row],[Dates du document]]+Tableau252[[#This Row],[DUA]]</f>
        <v>2017</v>
      </c>
      <c r="J13" s="19" t="str">
        <f ca="1">IF(AND(Tableau252[[#This Row],[Dates de destruction]]&lt;YEAR(TODAY()),NOT(ISBLANK(Tableau252[[#This Row],[Dates du document]]))),"Oui","")</f>
        <v/>
      </c>
      <c r="K13" s="17"/>
      <c r="L13" s="17"/>
      <c r="M13" s="63" t="str">
        <f t="shared" si="0"/>
        <v/>
      </c>
      <c r="N13" s="62"/>
      <c r="O13" s="65"/>
    </row>
    <row r="14" spans="1:15" ht="37.5" x14ac:dyDescent="0.25">
      <c r="A14" s="34" t="s">
        <v>1861</v>
      </c>
      <c r="B14" s="34"/>
      <c r="C14" s="43" t="s">
        <v>1853</v>
      </c>
      <c r="D14" s="44" t="s">
        <v>1493</v>
      </c>
      <c r="E14" s="44" t="s">
        <v>1490</v>
      </c>
      <c r="F14" s="44" t="s">
        <v>1714</v>
      </c>
      <c r="G14" s="34">
        <v>2005</v>
      </c>
      <c r="H14" s="36">
        <v>12</v>
      </c>
      <c r="I14" s="25">
        <f>Tableau252[[#This Row],[Dates du document]]+Tableau252[[#This Row],[DUA]]</f>
        <v>2017</v>
      </c>
      <c r="J14" s="19" t="str">
        <f ca="1">IF(AND(Tableau252[[#This Row],[Dates de destruction]]&lt;YEAR(TODAY()),NOT(ISBLANK(Tableau252[[#This Row],[Dates du document]]))),"Oui","")</f>
        <v/>
      </c>
      <c r="K14" s="17"/>
      <c r="L14" s="17"/>
      <c r="M14" s="63" t="str">
        <f t="shared" si="0"/>
        <v/>
      </c>
      <c r="N14" s="62"/>
      <c r="O14" s="65"/>
    </row>
    <row r="15" spans="1:15" ht="37.5" x14ac:dyDescent="0.25">
      <c r="A15" s="34" t="s">
        <v>1862</v>
      </c>
      <c r="B15" s="34"/>
      <c r="C15" s="43" t="s">
        <v>1853</v>
      </c>
      <c r="D15" s="44" t="s">
        <v>1493</v>
      </c>
      <c r="E15" s="44" t="s">
        <v>1490</v>
      </c>
      <c r="F15" s="44" t="s">
        <v>1714</v>
      </c>
      <c r="G15" s="34">
        <v>2005</v>
      </c>
      <c r="H15" s="36">
        <v>12</v>
      </c>
      <c r="I15" s="25">
        <f>Tableau252[[#This Row],[Dates du document]]+Tableau252[[#This Row],[DUA]]</f>
        <v>2017</v>
      </c>
      <c r="J15" s="19" t="str">
        <f ca="1">IF(AND(Tableau252[[#This Row],[Dates de destruction]]&lt;YEAR(TODAY()),NOT(ISBLANK(Tableau252[[#This Row],[Dates du document]]))),"Oui","")</f>
        <v/>
      </c>
      <c r="K15" s="17"/>
      <c r="L15" s="17"/>
      <c r="M15" s="63" t="str">
        <f t="shared" si="0"/>
        <v/>
      </c>
      <c r="N15" s="62"/>
      <c r="O15" s="65"/>
    </row>
    <row r="16" spans="1:15" ht="37.5" x14ac:dyDescent="0.25">
      <c r="A16" s="34" t="s">
        <v>1863</v>
      </c>
      <c r="B16" s="34"/>
      <c r="C16" s="43" t="s">
        <v>1853</v>
      </c>
      <c r="D16" s="44" t="s">
        <v>1493</v>
      </c>
      <c r="E16" s="44" t="s">
        <v>1490</v>
      </c>
      <c r="F16" s="44" t="s">
        <v>1714</v>
      </c>
      <c r="G16" s="34">
        <v>2005</v>
      </c>
      <c r="H16" s="36">
        <v>12</v>
      </c>
      <c r="I16" s="25">
        <f>Tableau252[[#This Row],[Dates du document]]+Tableau252[[#This Row],[DUA]]</f>
        <v>2017</v>
      </c>
      <c r="J16" s="19" t="str">
        <f ca="1">IF(AND(Tableau252[[#This Row],[Dates de destruction]]&lt;YEAR(TODAY()),NOT(ISBLANK(Tableau252[[#This Row],[Dates du document]]))),"Oui","")</f>
        <v/>
      </c>
      <c r="K16" s="17"/>
      <c r="L16" s="17"/>
      <c r="M16" s="63" t="str">
        <f t="shared" si="0"/>
        <v/>
      </c>
      <c r="N16" s="62"/>
      <c r="O16" s="65"/>
    </row>
    <row r="17" spans="1:15" ht="37.5" x14ac:dyDescent="0.25">
      <c r="A17" s="34" t="s">
        <v>1864</v>
      </c>
      <c r="B17" s="34"/>
      <c r="C17" s="43" t="s">
        <v>1853</v>
      </c>
      <c r="D17" s="44" t="s">
        <v>1493</v>
      </c>
      <c r="E17" s="44" t="s">
        <v>1490</v>
      </c>
      <c r="F17" s="44" t="s">
        <v>1714</v>
      </c>
      <c r="G17" s="34">
        <v>2005</v>
      </c>
      <c r="H17" s="36">
        <v>12</v>
      </c>
      <c r="I17" s="25">
        <f>Tableau252[[#This Row],[Dates du document]]+Tableau252[[#This Row],[DUA]]</f>
        <v>2017</v>
      </c>
      <c r="J17" s="19" t="str">
        <f ca="1">IF(AND(Tableau252[[#This Row],[Dates de destruction]]&lt;YEAR(TODAY()),NOT(ISBLANK(Tableau252[[#This Row],[Dates du document]]))),"Oui","")</f>
        <v/>
      </c>
      <c r="K17" s="17"/>
      <c r="L17" s="17"/>
      <c r="M17" s="63" t="str">
        <f t="shared" si="0"/>
        <v/>
      </c>
      <c r="N17" s="62"/>
      <c r="O17" s="65"/>
    </row>
    <row r="18" spans="1:15" ht="37.5" x14ac:dyDescent="0.25">
      <c r="A18" s="34" t="s">
        <v>1865</v>
      </c>
      <c r="B18" s="34"/>
      <c r="C18" s="43" t="s">
        <v>1853</v>
      </c>
      <c r="D18" s="44" t="s">
        <v>1493</v>
      </c>
      <c r="E18" s="44" t="s">
        <v>1490</v>
      </c>
      <c r="F18" s="44" t="s">
        <v>1714</v>
      </c>
      <c r="G18" s="34">
        <v>2005</v>
      </c>
      <c r="H18" s="36">
        <v>12</v>
      </c>
      <c r="I18" s="25">
        <f>Tableau252[[#This Row],[Dates du document]]+Tableau252[[#This Row],[DUA]]</f>
        <v>2017</v>
      </c>
      <c r="J18" s="19" t="str">
        <f ca="1">IF(AND(Tableau252[[#This Row],[Dates de destruction]]&lt;YEAR(TODAY()),NOT(ISBLANK(Tableau252[[#This Row],[Dates du document]]))),"Oui","")</f>
        <v/>
      </c>
      <c r="K18" s="17"/>
      <c r="L18" s="17"/>
      <c r="M18" s="63" t="str">
        <f t="shared" si="0"/>
        <v/>
      </c>
      <c r="N18" s="62"/>
      <c r="O18" s="65"/>
    </row>
    <row r="19" spans="1:15" ht="37.5" x14ac:dyDescent="0.25">
      <c r="A19" s="34" t="s">
        <v>1866</v>
      </c>
      <c r="B19" s="34"/>
      <c r="C19" s="43" t="s">
        <v>1853</v>
      </c>
      <c r="D19" s="44" t="s">
        <v>1493</v>
      </c>
      <c r="E19" s="44" t="s">
        <v>1490</v>
      </c>
      <c r="F19" s="44" t="s">
        <v>1714</v>
      </c>
      <c r="G19" s="34">
        <v>2005</v>
      </c>
      <c r="H19" s="36">
        <v>12</v>
      </c>
      <c r="I19" s="25">
        <f>Tableau252[[#This Row],[Dates du document]]+Tableau252[[#This Row],[DUA]]</f>
        <v>2017</v>
      </c>
      <c r="J19" s="19" t="str">
        <f ca="1">IF(AND(Tableau252[[#This Row],[Dates de destruction]]&lt;YEAR(TODAY()),NOT(ISBLANK(Tableau252[[#This Row],[Dates du document]]))),"Oui","")</f>
        <v/>
      </c>
      <c r="K19" s="17"/>
      <c r="L19" s="17"/>
      <c r="M19" s="63" t="str">
        <f t="shared" si="0"/>
        <v/>
      </c>
      <c r="N19" s="62"/>
      <c r="O19" s="65"/>
    </row>
    <row r="20" spans="1:15" ht="37.5" x14ac:dyDescent="0.25">
      <c r="A20" s="34" t="s">
        <v>1868</v>
      </c>
      <c r="B20" s="34"/>
      <c r="C20" s="43" t="s">
        <v>1853</v>
      </c>
      <c r="D20" s="44" t="s">
        <v>1493</v>
      </c>
      <c r="E20" s="44" t="s">
        <v>1490</v>
      </c>
      <c r="F20" s="44" t="s">
        <v>1867</v>
      </c>
      <c r="G20" s="34">
        <v>2005</v>
      </c>
      <c r="H20" s="36">
        <v>12</v>
      </c>
      <c r="I20" s="25">
        <f>Tableau252[[#This Row],[Dates du document]]+Tableau252[[#This Row],[DUA]]</f>
        <v>2017</v>
      </c>
      <c r="J20" s="19" t="str">
        <f ca="1">IF(AND(Tableau252[[#This Row],[Dates de destruction]]&lt;YEAR(TODAY()),NOT(ISBLANK(Tableau252[[#This Row],[Dates du document]]))),"Oui","")</f>
        <v/>
      </c>
      <c r="K20" s="17"/>
      <c r="L20" s="17"/>
      <c r="M20" s="63" t="str">
        <f t="shared" si="0"/>
        <v/>
      </c>
      <c r="N20" s="62"/>
      <c r="O20" s="65"/>
    </row>
    <row r="21" spans="1:15" ht="37.5" x14ac:dyDescent="0.25">
      <c r="A21" s="34" t="s">
        <v>1869</v>
      </c>
      <c r="B21" s="34"/>
      <c r="C21" s="43" t="s">
        <v>1853</v>
      </c>
      <c r="D21" s="44" t="s">
        <v>1493</v>
      </c>
      <c r="E21" s="44" t="s">
        <v>1490</v>
      </c>
      <c r="F21" s="44" t="s">
        <v>1867</v>
      </c>
      <c r="G21" s="34">
        <v>2005</v>
      </c>
      <c r="H21" s="36">
        <v>12</v>
      </c>
      <c r="I21" s="25">
        <f>Tableau252[[#This Row],[Dates du document]]+Tableau252[[#This Row],[DUA]]</f>
        <v>2017</v>
      </c>
      <c r="J21" s="19" t="str">
        <f ca="1">IF(AND(Tableau252[[#This Row],[Dates de destruction]]&lt;YEAR(TODAY()),NOT(ISBLANK(Tableau252[[#This Row],[Dates du document]]))),"Oui","")</f>
        <v/>
      </c>
      <c r="K21" s="17"/>
      <c r="L21" s="17"/>
      <c r="M21" s="63" t="str">
        <f t="shared" si="0"/>
        <v/>
      </c>
      <c r="N21" s="62"/>
      <c r="O21" s="65"/>
    </row>
    <row r="22" spans="1:15" ht="37.5" x14ac:dyDescent="0.25">
      <c r="A22" s="34" t="s">
        <v>1870</v>
      </c>
      <c r="B22" s="34"/>
      <c r="C22" s="43" t="s">
        <v>1853</v>
      </c>
      <c r="D22" s="44" t="s">
        <v>1493</v>
      </c>
      <c r="E22" s="44" t="s">
        <v>1490</v>
      </c>
      <c r="F22" s="44" t="s">
        <v>1867</v>
      </c>
      <c r="G22" s="34">
        <v>2005</v>
      </c>
      <c r="H22" s="36">
        <v>12</v>
      </c>
      <c r="I22" s="25">
        <f>Tableau252[[#This Row],[Dates du document]]+Tableau252[[#This Row],[DUA]]</f>
        <v>2017</v>
      </c>
      <c r="J22" s="19" t="str">
        <f ca="1">IF(AND(Tableau252[[#This Row],[Dates de destruction]]&lt;YEAR(TODAY()),NOT(ISBLANK(Tableau252[[#This Row],[Dates du document]]))),"Oui","")</f>
        <v/>
      </c>
      <c r="K22" s="17"/>
      <c r="L22" s="17"/>
      <c r="M22" s="63" t="str">
        <f t="shared" si="0"/>
        <v/>
      </c>
      <c r="N22" s="62"/>
      <c r="O22" s="65"/>
    </row>
    <row r="23" spans="1:15" ht="37.5" x14ac:dyDescent="0.25">
      <c r="A23" s="34" t="s">
        <v>1871</v>
      </c>
      <c r="B23" s="34"/>
      <c r="C23" s="43" t="s">
        <v>1853</v>
      </c>
      <c r="D23" s="44" t="s">
        <v>1493</v>
      </c>
      <c r="E23" s="44" t="s">
        <v>1490</v>
      </c>
      <c r="F23" s="44" t="s">
        <v>1867</v>
      </c>
      <c r="G23" s="34">
        <v>2005</v>
      </c>
      <c r="H23" s="36">
        <v>12</v>
      </c>
      <c r="I23" s="25">
        <f>Tableau252[[#This Row],[Dates du document]]+Tableau252[[#This Row],[DUA]]</f>
        <v>2017</v>
      </c>
      <c r="J23" s="19" t="str">
        <f ca="1">IF(AND(Tableau252[[#This Row],[Dates de destruction]]&lt;YEAR(TODAY()),NOT(ISBLANK(Tableau252[[#This Row],[Dates du document]]))),"Oui","")</f>
        <v/>
      </c>
      <c r="K23" s="17"/>
      <c r="L23" s="17"/>
      <c r="M23" s="63" t="str">
        <f t="shared" si="0"/>
        <v/>
      </c>
      <c r="N23" s="62"/>
      <c r="O23" s="65"/>
    </row>
    <row r="24" spans="1:15" ht="37.5" x14ac:dyDescent="0.25">
      <c r="A24" s="34" t="s">
        <v>1872</v>
      </c>
      <c r="B24" s="34"/>
      <c r="C24" s="43" t="s">
        <v>1853</v>
      </c>
      <c r="D24" s="44" t="s">
        <v>1493</v>
      </c>
      <c r="E24" s="44" t="s">
        <v>1490</v>
      </c>
      <c r="F24" s="44" t="s">
        <v>1867</v>
      </c>
      <c r="G24" s="34">
        <v>2005</v>
      </c>
      <c r="H24" s="36">
        <v>12</v>
      </c>
      <c r="I24" s="25">
        <f>Tableau252[[#This Row],[Dates du document]]+Tableau252[[#This Row],[DUA]]</f>
        <v>2017</v>
      </c>
      <c r="J24" s="19" t="str">
        <f ca="1">IF(AND(Tableau252[[#This Row],[Dates de destruction]]&lt;YEAR(TODAY()),NOT(ISBLANK(Tableau252[[#This Row],[Dates du document]]))),"Oui","")</f>
        <v/>
      </c>
      <c r="K24" s="17"/>
      <c r="L24" s="17"/>
      <c r="M24" s="63" t="str">
        <f t="shared" si="0"/>
        <v/>
      </c>
      <c r="N24" s="62"/>
      <c r="O24" s="65"/>
    </row>
    <row r="25" spans="1:15" ht="37.5" x14ac:dyDescent="0.25">
      <c r="A25" s="34" t="s">
        <v>1873</v>
      </c>
      <c r="B25" s="34"/>
      <c r="C25" s="43" t="s">
        <v>1853</v>
      </c>
      <c r="D25" s="44" t="s">
        <v>1493</v>
      </c>
      <c r="E25" s="44" t="s">
        <v>1490</v>
      </c>
      <c r="F25" s="44" t="s">
        <v>1867</v>
      </c>
      <c r="G25" s="34">
        <v>2005</v>
      </c>
      <c r="H25" s="36">
        <v>12</v>
      </c>
      <c r="I25" s="25">
        <f>Tableau252[[#This Row],[Dates du document]]+Tableau252[[#This Row],[DUA]]</f>
        <v>2017</v>
      </c>
      <c r="J25" s="19" t="str">
        <f ca="1">IF(AND(Tableau252[[#This Row],[Dates de destruction]]&lt;YEAR(TODAY()),NOT(ISBLANK(Tableau252[[#This Row],[Dates du document]]))),"Oui","")</f>
        <v/>
      </c>
      <c r="K25" s="17"/>
      <c r="L25" s="17"/>
      <c r="M25" s="63" t="str">
        <f t="shared" si="0"/>
        <v/>
      </c>
      <c r="N25" s="62"/>
      <c r="O25" s="65"/>
    </row>
    <row r="26" spans="1:15" ht="37.5" x14ac:dyDescent="0.25">
      <c r="A26" s="34" t="s">
        <v>1874</v>
      </c>
      <c r="B26" s="34"/>
      <c r="C26" s="43" t="s">
        <v>1853</v>
      </c>
      <c r="D26" s="44" t="s">
        <v>1493</v>
      </c>
      <c r="E26" s="44" t="s">
        <v>1490</v>
      </c>
      <c r="F26" s="44" t="s">
        <v>1867</v>
      </c>
      <c r="G26" s="34">
        <v>2005</v>
      </c>
      <c r="H26" s="36">
        <v>12</v>
      </c>
      <c r="I26" s="25">
        <f>Tableau252[[#This Row],[Dates du document]]+Tableau252[[#This Row],[DUA]]</f>
        <v>2017</v>
      </c>
      <c r="J26" s="19" t="str">
        <f ca="1">IF(AND(Tableau252[[#This Row],[Dates de destruction]]&lt;YEAR(TODAY()),NOT(ISBLANK(Tableau252[[#This Row],[Dates du document]]))),"Oui","")</f>
        <v/>
      </c>
      <c r="K26" s="17"/>
      <c r="L26" s="17"/>
      <c r="M26" s="63" t="str">
        <f t="shared" si="0"/>
        <v/>
      </c>
      <c r="N26" s="62"/>
      <c r="O26" s="65"/>
    </row>
    <row r="27" spans="1:15" ht="37.5" x14ac:dyDescent="0.25">
      <c r="A27" s="34" t="s">
        <v>1875</v>
      </c>
      <c r="B27" s="38"/>
      <c r="C27" s="43" t="s">
        <v>1853</v>
      </c>
      <c r="D27" s="44" t="s">
        <v>1493</v>
      </c>
      <c r="E27" s="44" t="s">
        <v>1490</v>
      </c>
      <c r="F27" s="44" t="s">
        <v>1867</v>
      </c>
      <c r="G27" s="34">
        <v>2005</v>
      </c>
      <c r="H27" s="36">
        <v>12</v>
      </c>
      <c r="I27" s="25">
        <f>Tableau252[[#This Row],[Dates du document]]+Tableau252[[#This Row],[DUA]]</f>
        <v>2017</v>
      </c>
      <c r="J27" s="19" t="str">
        <f ca="1">IF(AND(Tableau252[[#This Row],[Dates de destruction]]&lt;YEAR(TODAY()),NOT(ISBLANK(Tableau252[[#This Row],[Dates du document]]))),"Oui","")</f>
        <v/>
      </c>
      <c r="K27" s="17"/>
      <c r="L27" s="17"/>
      <c r="M27" s="63" t="str">
        <f t="shared" si="0"/>
        <v/>
      </c>
      <c r="N27" s="62"/>
      <c r="O27" s="65"/>
    </row>
    <row r="28" spans="1:15" ht="37.5" x14ac:dyDescent="0.25">
      <c r="A28" s="34" t="s">
        <v>1876</v>
      </c>
      <c r="B28" s="34"/>
      <c r="C28" s="43" t="s">
        <v>1853</v>
      </c>
      <c r="D28" s="44" t="s">
        <v>1493</v>
      </c>
      <c r="E28" s="44" t="s">
        <v>1490</v>
      </c>
      <c r="F28" s="44" t="s">
        <v>1867</v>
      </c>
      <c r="G28" s="34">
        <v>2005</v>
      </c>
      <c r="H28" s="36">
        <v>12</v>
      </c>
      <c r="I28" s="25">
        <f>Tableau252[[#This Row],[Dates du document]]+Tableau252[[#This Row],[DUA]]</f>
        <v>2017</v>
      </c>
      <c r="J28" s="19" t="str">
        <f ca="1">IF(AND(Tableau252[[#This Row],[Dates de destruction]]&lt;YEAR(TODAY()),NOT(ISBLANK(Tableau252[[#This Row],[Dates du document]]))),"Oui","")</f>
        <v/>
      </c>
      <c r="K28" s="17"/>
      <c r="L28" s="17"/>
      <c r="M28" s="63" t="str">
        <f t="shared" si="0"/>
        <v/>
      </c>
      <c r="N28" s="62"/>
      <c r="O28" s="65"/>
    </row>
    <row r="29" spans="1:15" ht="37.5" x14ac:dyDescent="0.25">
      <c r="A29" s="34" t="s">
        <v>1877</v>
      </c>
      <c r="B29" s="34"/>
      <c r="C29" s="43" t="s">
        <v>1853</v>
      </c>
      <c r="D29" s="44" t="s">
        <v>1493</v>
      </c>
      <c r="E29" s="44" t="s">
        <v>1490</v>
      </c>
      <c r="F29" s="44" t="s">
        <v>1867</v>
      </c>
      <c r="G29" s="34">
        <v>2005</v>
      </c>
      <c r="H29" s="36">
        <v>12</v>
      </c>
      <c r="I29" s="25">
        <f>Tableau252[[#This Row],[Dates du document]]+Tableau252[[#This Row],[DUA]]</f>
        <v>2017</v>
      </c>
      <c r="J29" s="19" t="str">
        <f ca="1">IF(AND(Tableau252[[#This Row],[Dates de destruction]]&lt;YEAR(TODAY()),NOT(ISBLANK(Tableau252[[#This Row],[Dates du document]]))),"Oui","")</f>
        <v/>
      </c>
      <c r="K29" s="17"/>
      <c r="L29" s="17"/>
      <c r="M29" s="63" t="str">
        <f t="shared" si="0"/>
        <v/>
      </c>
      <c r="N29" s="62"/>
      <c r="O29" s="65"/>
    </row>
    <row r="30" spans="1:15" ht="37.5" x14ac:dyDescent="0.25">
      <c r="A30" s="34" t="s">
        <v>1878</v>
      </c>
      <c r="B30" s="34"/>
      <c r="C30" s="43" t="s">
        <v>1853</v>
      </c>
      <c r="D30" s="44" t="s">
        <v>1493</v>
      </c>
      <c r="E30" s="44" t="s">
        <v>1493</v>
      </c>
      <c r="F30" s="44" t="s">
        <v>1490</v>
      </c>
      <c r="G30" s="34">
        <v>2006</v>
      </c>
      <c r="H30" s="36">
        <v>12</v>
      </c>
      <c r="I30" s="25">
        <f>Tableau252[[#This Row],[Dates du document]]+Tableau252[[#This Row],[DUA]]</f>
        <v>2018</v>
      </c>
      <c r="J30" s="19" t="str">
        <f ca="1">IF(AND(Tableau252[[#This Row],[Dates de destruction]]&lt;YEAR(TODAY()),NOT(ISBLANK(Tableau252[[#This Row],[Dates du document]]))),"Oui","")</f>
        <v/>
      </c>
      <c r="K30" s="17"/>
      <c r="L30" s="17"/>
      <c r="M30" s="63" t="str">
        <f t="shared" si="0"/>
        <v/>
      </c>
      <c r="N30" s="62"/>
      <c r="O30" s="65"/>
    </row>
    <row r="31" spans="1:15" ht="37.5" x14ac:dyDescent="0.25">
      <c r="A31" s="34" t="s">
        <v>1879</v>
      </c>
      <c r="B31" s="34"/>
      <c r="C31" s="43" t="s">
        <v>1853</v>
      </c>
      <c r="D31" s="44" t="s">
        <v>1493</v>
      </c>
      <c r="E31" s="44" t="s">
        <v>1493</v>
      </c>
      <c r="F31" s="44" t="s">
        <v>1490</v>
      </c>
      <c r="G31" s="34">
        <v>2006</v>
      </c>
      <c r="H31" s="36">
        <v>12</v>
      </c>
      <c r="I31" s="25">
        <f>Tableau252[[#This Row],[Dates du document]]+Tableau252[[#This Row],[DUA]]</f>
        <v>2018</v>
      </c>
      <c r="J31" s="19" t="str">
        <f ca="1">IF(AND(Tableau252[[#This Row],[Dates de destruction]]&lt;YEAR(TODAY()),NOT(ISBLANK(Tableau252[[#This Row],[Dates du document]]))),"Oui","")</f>
        <v/>
      </c>
      <c r="K31" s="17"/>
      <c r="L31" s="17"/>
      <c r="M31" s="63" t="str">
        <f t="shared" si="0"/>
        <v/>
      </c>
      <c r="N31" s="62"/>
      <c r="O31" s="65"/>
    </row>
    <row r="32" spans="1:15" ht="37.5" x14ac:dyDescent="0.25">
      <c r="A32" s="34" t="s">
        <v>1880</v>
      </c>
      <c r="B32" s="34"/>
      <c r="C32" s="43" t="s">
        <v>1853</v>
      </c>
      <c r="D32" s="44" t="s">
        <v>1493</v>
      </c>
      <c r="E32" s="44" t="s">
        <v>1493</v>
      </c>
      <c r="F32" s="44" t="s">
        <v>1490</v>
      </c>
      <c r="G32" s="34">
        <v>2006</v>
      </c>
      <c r="H32" s="36">
        <v>12</v>
      </c>
      <c r="I32" s="25">
        <f>Tableau252[[#This Row],[Dates du document]]+Tableau252[[#This Row],[DUA]]</f>
        <v>2018</v>
      </c>
      <c r="J32" s="19" t="str">
        <f ca="1">IF(AND(Tableau252[[#This Row],[Dates de destruction]]&lt;YEAR(TODAY()),NOT(ISBLANK(Tableau252[[#This Row],[Dates du document]]))),"Oui","")</f>
        <v/>
      </c>
      <c r="K32" s="17"/>
      <c r="L32" s="17"/>
      <c r="M32" s="63" t="str">
        <f t="shared" si="0"/>
        <v/>
      </c>
      <c r="N32" s="62"/>
      <c r="O32" s="65"/>
    </row>
    <row r="33" spans="1:15" ht="37.5" x14ac:dyDescent="0.25">
      <c r="A33" s="34" t="s">
        <v>1881</v>
      </c>
      <c r="B33" s="34"/>
      <c r="C33" s="43" t="s">
        <v>1853</v>
      </c>
      <c r="D33" s="44" t="s">
        <v>1493</v>
      </c>
      <c r="E33" s="44" t="s">
        <v>1493</v>
      </c>
      <c r="F33" s="44" t="s">
        <v>1490</v>
      </c>
      <c r="G33" s="34">
        <v>2006</v>
      </c>
      <c r="H33" s="36">
        <v>12</v>
      </c>
      <c r="I33" s="25">
        <f>Tableau252[[#This Row],[Dates du document]]+Tableau252[[#This Row],[DUA]]</f>
        <v>2018</v>
      </c>
      <c r="J33" s="19" t="str">
        <f ca="1">IF(AND(Tableau252[[#This Row],[Dates de destruction]]&lt;YEAR(TODAY()),NOT(ISBLANK(Tableau252[[#This Row],[Dates du document]]))),"Oui","")</f>
        <v/>
      </c>
      <c r="K33" s="17"/>
      <c r="L33" s="17"/>
      <c r="M33" s="63" t="str">
        <f t="shared" si="0"/>
        <v/>
      </c>
      <c r="N33" s="62"/>
      <c r="O33" s="65"/>
    </row>
    <row r="34" spans="1:15" ht="37.5" x14ac:dyDescent="0.25">
      <c r="A34" s="34" t="s">
        <v>1882</v>
      </c>
      <c r="B34" s="34"/>
      <c r="C34" s="43" t="s">
        <v>1853</v>
      </c>
      <c r="D34" s="44" t="s">
        <v>1493</v>
      </c>
      <c r="E34" s="44" t="s">
        <v>1493</v>
      </c>
      <c r="F34" s="44" t="s">
        <v>1490</v>
      </c>
      <c r="G34" s="34">
        <v>2006</v>
      </c>
      <c r="H34" s="36">
        <v>12</v>
      </c>
      <c r="I34" s="25">
        <f>Tableau252[[#This Row],[Dates du document]]+Tableau252[[#This Row],[DUA]]</f>
        <v>2018</v>
      </c>
      <c r="J34" s="19" t="str">
        <f ca="1">IF(AND(Tableau252[[#This Row],[Dates de destruction]]&lt;YEAR(TODAY()),NOT(ISBLANK(Tableau252[[#This Row],[Dates du document]]))),"Oui","")</f>
        <v/>
      </c>
      <c r="K34" s="17"/>
      <c r="L34" s="17"/>
      <c r="M34" s="63" t="str">
        <f t="shared" si="0"/>
        <v/>
      </c>
      <c r="N34" s="62"/>
      <c r="O34" s="65"/>
    </row>
    <row r="35" spans="1:15" ht="37.5" x14ac:dyDescent="0.25">
      <c r="A35" s="34" t="s">
        <v>1883</v>
      </c>
      <c r="B35" s="34"/>
      <c r="C35" s="43" t="s">
        <v>1853</v>
      </c>
      <c r="D35" s="44" t="s">
        <v>1493</v>
      </c>
      <c r="E35" s="44" t="s">
        <v>1493</v>
      </c>
      <c r="F35" s="44" t="s">
        <v>1490</v>
      </c>
      <c r="G35" s="34">
        <v>2006</v>
      </c>
      <c r="H35" s="36">
        <v>12</v>
      </c>
      <c r="I35" s="25">
        <f>Tableau252[[#This Row],[Dates du document]]+Tableau252[[#This Row],[DUA]]</f>
        <v>2018</v>
      </c>
      <c r="J35" s="19" t="str">
        <f ca="1">IF(AND(Tableau252[[#This Row],[Dates de destruction]]&lt;YEAR(TODAY()),NOT(ISBLANK(Tableau252[[#This Row],[Dates du document]]))),"Oui","")</f>
        <v/>
      </c>
      <c r="K35" s="17"/>
      <c r="L35" s="17"/>
      <c r="M35" s="63" t="str">
        <f t="shared" si="0"/>
        <v/>
      </c>
      <c r="N35" s="62"/>
      <c r="O35" s="65"/>
    </row>
    <row r="36" spans="1:15" ht="37.5" x14ac:dyDescent="0.25">
      <c r="A36" s="34" t="s">
        <v>1884</v>
      </c>
      <c r="B36" s="34"/>
      <c r="C36" s="43" t="s">
        <v>1853</v>
      </c>
      <c r="D36" s="44" t="s">
        <v>1493</v>
      </c>
      <c r="E36" s="44" t="s">
        <v>1493</v>
      </c>
      <c r="F36" s="44" t="s">
        <v>1490</v>
      </c>
      <c r="G36" s="34">
        <v>2006</v>
      </c>
      <c r="H36" s="36">
        <v>12</v>
      </c>
      <c r="I36" s="25">
        <f>Tableau252[[#This Row],[Dates du document]]+Tableau252[[#This Row],[DUA]]</f>
        <v>2018</v>
      </c>
      <c r="J36" s="19" t="str">
        <f ca="1">IF(AND(Tableau252[[#This Row],[Dates de destruction]]&lt;YEAR(TODAY()),NOT(ISBLANK(Tableau252[[#This Row],[Dates du document]]))),"Oui","")</f>
        <v/>
      </c>
      <c r="K36" s="17"/>
      <c r="L36" s="17"/>
      <c r="M36" s="63" t="str">
        <f t="shared" si="0"/>
        <v/>
      </c>
      <c r="N36" s="62"/>
      <c r="O36" s="65"/>
    </row>
    <row r="37" spans="1:15" ht="37.5" x14ac:dyDescent="0.25">
      <c r="A37" s="34" t="s">
        <v>1885</v>
      </c>
      <c r="B37" s="34"/>
      <c r="C37" s="43" t="s">
        <v>1853</v>
      </c>
      <c r="D37" s="44" t="s">
        <v>1493</v>
      </c>
      <c r="E37" s="44" t="s">
        <v>1493</v>
      </c>
      <c r="F37" s="44" t="s">
        <v>1490</v>
      </c>
      <c r="G37" s="34">
        <v>2006</v>
      </c>
      <c r="H37" s="36">
        <v>12</v>
      </c>
      <c r="I37" s="25">
        <f>Tableau252[[#This Row],[Dates du document]]+Tableau252[[#This Row],[DUA]]</f>
        <v>2018</v>
      </c>
      <c r="J37" s="19" t="str">
        <f ca="1">IF(AND(Tableau252[[#This Row],[Dates de destruction]]&lt;YEAR(TODAY()),NOT(ISBLANK(Tableau252[[#This Row],[Dates du document]]))),"Oui","")</f>
        <v/>
      </c>
      <c r="K37" s="17"/>
      <c r="L37" s="17"/>
      <c r="M37" s="63" t="str">
        <f t="shared" si="0"/>
        <v/>
      </c>
      <c r="N37" s="62"/>
      <c r="O37" s="65"/>
    </row>
    <row r="38" spans="1:15" ht="37.5" x14ac:dyDescent="0.25">
      <c r="A38" s="34" t="s">
        <v>1886</v>
      </c>
      <c r="B38" s="34"/>
      <c r="C38" s="43" t="s">
        <v>1853</v>
      </c>
      <c r="D38" s="44" t="s">
        <v>1493</v>
      </c>
      <c r="E38" s="44" t="s">
        <v>1493</v>
      </c>
      <c r="F38" s="44" t="s">
        <v>1490</v>
      </c>
      <c r="G38" s="34">
        <v>2006</v>
      </c>
      <c r="H38" s="36">
        <v>12</v>
      </c>
      <c r="I38" s="25">
        <f>Tableau252[[#This Row],[Dates du document]]+Tableau252[[#This Row],[DUA]]</f>
        <v>2018</v>
      </c>
      <c r="J38" s="19" t="str">
        <f ca="1">IF(AND(Tableau252[[#This Row],[Dates de destruction]]&lt;YEAR(TODAY()),NOT(ISBLANK(Tableau252[[#This Row],[Dates du document]]))),"Oui","")</f>
        <v/>
      </c>
      <c r="K38" s="17"/>
      <c r="L38" s="17"/>
      <c r="M38" s="63" t="str">
        <f t="shared" si="0"/>
        <v/>
      </c>
      <c r="N38" s="62"/>
      <c r="O38" s="65"/>
    </row>
    <row r="39" spans="1:15" ht="37.5" x14ac:dyDescent="0.25">
      <c r="A39" s="34" t="s">
        <v>1887</v>
      </c>
      <c r="B39" s="34"/>
      <c r="C39" s="43" t="s">
        <v>1853</v>
      </c>
      <c r="D39" s="44" t="s">
        <v>1493</v>
      </c>
      <c r="E39" s="44" t="s">
        <v>1493</v>
      </c>
      <c r="F39" s="44" t="s">
        <v>1490</v>
      </c>
      <c r="G39" s="34">
        <v>2006</v>
      </c>
      <c r="H39" s="36">
        <v>12</v>
      </c>
      <c r="I39" s="25">
        <f>Tableau252[[#This Row],[Dates du document]]+Tableau252[[#This Row],[DUA]]</f>
        <v>2018</v>
      </c>
      <c r="J39" s="19" t="str">
        <f ca="1">IF(AND(Tableau252[[#This Row],[Dates de destruction]]&lt;YEAR(TODAY()),NOT(ISBLANK(Tableau252[[#This Row],[Dates du document]]))),"Oui","")</f>
        <v/>
      </c>
      <c r="K39" s="17"/>
      <c r="L39" s="17"/>
      <c r="M39" s="63" t="str">
        <f t="shared" si="0"/>
        <v/>
      </c>
      <c r="N39" s="62"/>
      <c r="O39" s="65"/>
    </row>
    <row r="40" spans="1:15" ht="37.5" x14ac:dyDescent="0.25">
      <c r="A40" s="34" t="s">
        <v>1888</v>
      </c>
      <c r="B40" s="34"/>
      <c r="C40" s="43" t="s">
        <v>1853</v>
      </c>
      <c r="D40" s="44" t="s">
        <v>1493</v>
      </c>
      <c r="E40" s="44" t="s">
        <v>1493</v>
      </c>
      <c r="F40" s="44" t="s">
        <v>1490</v>
      </c>
      <c r="G40" s="34">
        <v>2006</v>
      </c>
      <c r="H40" s="36">
        <v>12</v>
      </c>
      <c r="I40" s="25">
        <f>Tableau252[[#This Row],[Dates du document]]+Tableau252[[#This Row],[DUA]]</f>
        <v>2018</v>
      </c>
      <c r="J40" s="19" t="str">
        <f ca="1">IF(AND(Tableau252[[#This Row],[Dates de destruction]]&lt;YEAR(TODAY()),NOT(ISBLANK(Tableau252[[#This Row],[Dates du document]]))),"Oui","")</f>
        <v/>
      </c>
      <c r="K40" s="17"/>
      <c r="L40" s="17"/>
      <c r="M40" s="63" t="str">
        <f t="shared" si="0"/>
        <v/>
      </c>
      <c r="N40" s="62"/>
      <c r="O40" s="65"/>
    </row>
    <row r="41" spans="1:15" ht="37.5" x14ac:dyDescent="0.25">
      <c r="A41" s="34" t="s">
        <v>1889</v>
      </c>
      <c r="B41" s="34"/>
      <c r="C41" s="43" t="s">
        <v>1853</v>
      </c>
      <c r="D41" s="44" t="s">
        <v>1493</v>
      </c>
      <c r="E41" s="44" t="s">
        <v>1493</v>
      </c>
      <c r="F41" s="44" t="s">
        <v>1493</v>
      </c>
      <c r="G41" s="34">
        <v>2006</v>
      </c>
      <c r="H41" s="36">
        <v>12</v>
      </c>
      <c r="I41" s="25">
        <f>Tableau252[[#This Row],[Dates du document]]+Tableau252[[#This Row],[DUA]]</f>
        <v>2018</v>
      </c>
      <c r="J41" s="19" t="str">
        <f ca="1">IF(AND(Tableau252[[#This Row],[Dates de destruction]]&lt;YEAR(TODAY()),NOT(ISBLANK(Tableau252[[#This Row],[Dates du document]]))),"Oui","")</f>
        <v/>
      </c>
      <c r="K41" s="17"/>
      <c r="L41" s="17"/>
      <c r="M41" s="63" t="str">
        <f t="shared" si="0"/>
        <v/>
      </c>
      <c r="N41" s="62"/>
      <c r="O41" s="65"/>
    </row>
    <row r="42" spans="1:15" ht="37.5" x14ac:dyDescent="0.25">
      <c r="A42" s="34" t="s">
        <v>1890</v>
      </c>
      <c r="B42" s="34"/>
      <c r="C42" s="43" t="s">
        <v>1853</v>
      </c>
      <c r="D42" s="44" t="s">
        <v>1493</v>
      </c>
      <c r="E42" s="44" t="s">
        <v>1493</v>
      </c>
      <c r="F42" s="44" t="s">
        <v>1493</v>
      </c>
      <c r="G42" s="34">
        <v>2006</v>
      </c>
      <c r="H42" s="36">
        <v>12</v>
      </c>
      <c r="I42" s="25">
        <f>Tableau252[[#This Row],[Dates du document]]+Tableau252[[#This Row],[DUA]]</f>
        <v>2018</v>
      </c>
      <c r="J42" s="19" t="str">
        <f ca="1">IF(AND(Tableau252[[#This Row],[Dates de destruction]]&lt;YEAR(TODAY()),NOT(ISBLANK(Tableau252[[#This Row],[Dates du document]]))),"Oui","")</f>
        <v/>
      </c>
      <c r="K42" s="17"/>
      <c r="L42" s="17"/>
      <c r="M42" s="63" t="str">
        <f t="shared" si="0"/>
        <v/>
      </c>
      <c r="N42" s="62"/>
      <c r="O42" s="65"/>
    </row>
    <row r="43" spans="1:15" ht="37.5" x14ac:dyDescent="0.25">
      <c r="A43" s="34" t="s">
        <v>1891</v>
      </c>
      <c r="B43" s="34"/>
      <c r="C43" s="43" t="s">
        <v>1853</v>
      </c>
      <c r="D43" s="44" t="s">
        <v>1493</v>
      </c>
      <c r="E43" s="44" t="s">
        <v>1493</v>
      </c>
      <c r="F43" s="44" t="s">
        <v>1493</v>
      </c>
      <c r="G43" s="34">
        <v>2006</v>
      </c>
      <c r="H43" s="36">
        <v>12</v>
      </c>
      <c r="I43" s="25">
        <f>Tableau252[[#This Row],[Dates du document]]+Tableau252[[#This Row],[DUA]]</f>
        <v>2018</v>
      </c>
      <c r="J43" s="19" t="str">
        <f ca="1">IF(AND(Tableau252[[#This Row],[Dates de destruction]]&lt;YEAR(TODAY()),NOT(ISBLANK(Tableau252[[#This Row],[Dates du document]]))),"Oui","")</f>
        <v/>
      </c>
      <c r="K43" s="17"/>
      <c r="L43" s="17"/>
      <c r="M43" s="63" t="str">
        <f t="shared" si="0"/>
        <v/>
      </c>
      <c r="N43" s="62"/>
      <c r="O43" s="65"/>
    </row>
    <row r="44" spans="1:15" ht="37.5" x14ac:dyDescent="0.25">
      <c r="A44" s="34" t="s">
        <v>1892</v>
      </c>
      <c r="B44" s="34"/>
      <c r="C44" s="43" t="s">
        <v>1853</v>
      </c>
      <c r="D44" s="44" t="s">
        <v>1493</v>
      </c>
      <c r="E44" s="44" t="s">
        <v>1493</v>
      </c>
      <c r="F44" s="44" t="s">
        <v>1493</v>
      </c>
      <c r="G44" s="34">
        <v>2006</v>
      </c>
      <c r="H44" s="36">
        <v>12</v>
      </c>
      <c r="I44" s="25">
        <f>Tableau252[[#This Row],[Dates du document]]+Tableau252[[#This Row],[DUA]]</f>
        <v>2018</v>
      </c>
      <c r="J44" s="19" t="str">
        <f ca="1">IF(AND(Tableau252[[#This Row],[Dates de destruction]]&lt;YEAR(TODAY()),NOT(ISBLANK(Tableau252[[#This Row],[Dates du document]]))),"Oui","")</f>
        <v/>
      </c>
      <c r="K44" s="17"/>
      <c r="L44" s="17"/>
      <c r="M44" s="63" t="str">
        <f t="shared" si="0"/>
        <v/>
      </c>
      <c r="N44" s="62"/>
      <c r="O44" s="65"/>
    </row>
    <row r="45" spans="1:15" ht="37.5" x14ac:dyDescent="0.25">
      <c r="A45" s="34" t="s">
        <v>1893</v>
      </c>
      <c r="B45" s="34"/>
      <c r="C45" s="43" t="s">
        <v>1853</v>
      </c>
      <c r="D45" s="44" t="s">
        <v>1493</v>
      </c>
      <c r="E45" s="44" t="s">
        <v>1493</v>
      </c>
      <c r="F45" s="44" t="s">
        <v>1493</v>
      </c>
      <c r="G45" s="34">
        <v>2006</v>
      </c>
      <c r="H45" s="36">
        <v>12</v>
      </c>
      <c r="I45" s="25">
        <f>Tableau252[[#This Row],[Dates du document]]+Tableau252[[#This Row],[DUA]]</f>
        <v>2018</v>
      </c>
      <c r="J45" s="19" t="str">
        <f ca="1">IF(AND(Tableau252[[#This Row],[Dates de destruction]]&lt;YEAR(TODAY()),NOT(ISBLANK(Tableau252[[#This Row],[Dates du document]]))),"Oui","")</f>
        <v/>
      </c>
      <c r="K45" s="17"/>
      <c r="L45" s="17"/>
      <c r="M45" s="63" t="str">
        <f t="shared" si="0"/>
        <v/>
      </c>
      <c r="N45" s="62"/>
      <c r="O45" s="65"/>
    </row>
    <row r="46" spans="1:15" ht="37.5" x14ac:dyDescent="0.25">
      <c r="A46" s="34" t="s">
        <v>1894</v>
      </c>
      <c r="B46" s="34"/>
      <c r="C46" s="43" t="s">
        <v>1853</v>
      </c>
      <c r="D46" s="44" t="s">
        <v>1493</v>
      </c>
      <c r="E46" s="44" t="s">
        <v>1493</v>
      </c>
      <c r="F46" s="44" t="s">
        <v>1493</v>
      </c>
      <c r="G46" s="34">
        <v>2006</v>
      </c>
      <c r="H46" s="36">
        <v>12</v>
      </c>
      <c r="I46" s="25">
        <f>Tableau252[[#This Row],[Dates du document]]+Tableau252[[#This Row],[DUA]]</f>
        <v>2018</v>
      </c>
      <c r="J46" s="19" t="str">
        <f ca="1">IF(AND(Tableau252[[#This Row],[Dates de destruction]]&lt;YEAR(TODAY()),NOT(ISBLANK(Tableau252[[#This Row],[Dates du document]]))),"Oui","")</f>
        <v/>
      </c>
      <c r="K46" s="17"/>
      <c r="L46" s="17"/>
      <c r="M46" s="63" t="str">
        <f t="shared" si="0"/>
        <v/>
      </c>
      <c r="N46" s="62"/>
      <c r="O46" s="65"/>
    </row>
    <row r="47" spans="1:15" ht="37.5" x14ac:dyDescent="0.25">
      <c r="A47" s="34" t="s">
        <v>1895</v>
      </c>
      <c r="B47" s="34"/>
      <c r="C47" s="43" t="s">
        <v>1853</v>
      </c>
      <c r="D47" s="44" t="s">
        <v>1493</v>
      </c>
      <c r="E47" s="44" t="s">
        <v>1493</v>
      </c>
      <c r="F47" s="44" t="s">
        <v>1493</v>
      </c>
      <c r="G47" s="34">
        <v>2006</v>
      </c>
      <c r="H47" s="36">
        <v>12</v>
      </c>
      <c r="I47" s="25">
        <f>Tableau252[[#This Row],[Dates du document]]+Tableau252[[#This Row],[DUA]]</f>
        <v>2018</v>
      </c>
      <c r="J47" s="19" t="str">
        <f ca="1">IF(AND(Tableau252[[#This Row],[Dates de destruction]]&lt;YEAR(TODAY()),NOT(ISBLANK(Tableau252[[#This Row],[Dates du document]]))),"Oui","")</f>
        <v/>
      </c>
      <c r="K47" s="17"/>
      <c r="L47" s="17"/>
      <c r="M47" s="63" t="str">
        <f t="shared" si="0"/>
        <v/>
      </c>
      <c r="N47" s="62"/>
      <c r="O47" s="65"/>
    </row>
    <row r="48" spans="1:15" ht="37.5" x14ac:dyDescent="0.25">
      <c r="A48" s="34" t="s">
        <v>1896</v>
      </c>
      <c r="B48" s="34"/>
      <c r="C48" s="43" t="s">
        <v>1853</v>
      </c>
      <c r="D48" s="44" t="s">
        <v>1493</v>
      </c>
      <c r="E48" s="44" t="s">
        <v>1493</v>
      </c>
      <c r="F48" s="44" t="s">
        <v>1493</v>
      </c>
      <c r="G48" s="34">
        <v>2006</v>
      </c>
      <c r="H48" s="36">
        <v>12</v>
      </c>
      <c r="I48" s="25">
        <f>Tableau252[[#This Row],[Dates du document]]+Tableau252[[#This Row],[DUA]]</f>
        <v>2018</v>
      </c>
      <c r="J48" s="19" t="str">
        <f ca="1">IF(AND(Tableau252[[#This Row],[Dates de destruction]]&lt;YEAR(TODAY()),NOT(ISBLANK(Tableau252[[#This Row],[Dates du document]]))),"Oui","")</f>
        <v/>
      </c>
      <c r="K48" s="17"/>
      <c r="L48" s="17"/>
      <c r="M48" s="63" t="str">
        <f t="shared" si="0"/>
        <v/>
      </c>
      <c r="N48" s="62"/>
      <c r="O48" s="65"/>
    </row>
    <row r="49" spans="1:15" ht="37.5" x14ac:dyDescent="0.25">
      <c r="A49" s="34" t="s">
        <v>1897</v>
      </c>
      <c r="B49" s="34"/>
      <c r="C49" s="43" t="s">
        <v>1853</v>
      </c>
      <c r="D49" s="44" t="s">
        <v>1493</v>
      </c>
      <c r="E49" s="44" t="s">
        <v>1493</v>
      </c>
      <c r="F49" s="44" t="s">
        <v>1493</v>
      </c>
      <c r="G49" s="34">
        <v>2006</v>
      </c>
      <c r="H49" s="36">
        <v>12</v>
      </c>
      <c r="I49" s="25">
        <f>Tableau252[[#This Row],[Dates du document]]+Tableau252[[#This Row],[DUA]]</f>
        <v>2018</v>
      </c>
      <c r="J49" s="19" t="str">
        <f ca="1">IF(AND(Tableau252[[#This Row],[Dates de destruction]]&lt;YEAR(TODAY()),NOT(ISBLANK(Tableau252[[#This Row],[Dates du document]]))),"Oui","")</f>
        <v/>
      </c>
      <c r="K49" s="17"/>
      <c r="L49" s="17"/>
      <c r="M49" s="63" t="str">
        <f t="shared" si="0"/>
        <v/>
      </c>
      <c r="N49" s="62"/>
      <c r="O49" s="65"/>
    </row>
    <row r="50" spans="1:15" ht="37.5" x14ac:dyDescent="0.25">
      <c r="A50" s="34" t="s">
        <v>1898</v>
      </c>
      <c r="B50" s="34"/>
      <c r="C50" s="43" t="s">
        <v>1853</v>
      </c>
      <c r="D50" s="44" t="s">
        <v>1493</v>
      </c>
      <c r="E50" s="44" t="s">
        <v>1493</v>
      </c>
      <c r="F50" s="44" t="s">
        <v>1493</v>
      </c>
      <c r="G50" s="34">
        <v>2006</v>
      </c>
      <c r="H50" s="36">
        <v>12</v>
      </c>
      <c r="I50" s="25">
        <f>Tableau252[[#This Row],[Dates du document]]+Tableau252[[#This Row],[DUA]]</f>
        <v>2018</v>
      </c>
      <c r="J50" s="19" t="str">
        <f ca="1">IF(AND(Tableau252[[#This Row],[Dates de destruction]]&lt;YEAR(TODAY()),NOT(ISBLANK(Tableau252[[#This Row],[Dates du document]]))),"Oui","")</f>
        <v/>
      </c>
      <c r="K50" s="17"/>
      <c r="L50" s="17"/>
      <c r="M50" s="63" t="str">
        <f t="shared" si="0"/>
        <v/>
      </c>
      <c r="N50" s="62"/>
      <c r="O50" s="65"/>
    </row>
    <row r="51" spans="1:15" ht="37.5" x14ac:dyDescent="0.25">
      <c r="A51" s="34" t="s">
        <v>1899</v>
      </c>
      <c r="B51" s="34"/>
      <c r="C51" s="43" t="s">
        <v>1853</v>
      </c>
      <c r="D51" s="44" t="s">
        <v>1493</v>
      </c>
      <c r="E51" s="44" t="s">
        <v>1493</v>
      </c>
      <c r="F51" s="44" t="s">
        <v>1493</v>
      </c>
      <c r="G51" s="34">
        <v>2006</v>
      </c>
      <c r="H51" s="36">
        <v>12</v>
      </c>
      <c r="I51" s="25">
        <f>Tableau252[[#This Row],[Dates du document]]+Tableau252[[#This Row],[DUA]]</f>
        <v>2018</v>
      </c>
      <c r="J51" s="19" t="str">
        <f ca="1">IF(AND(Tableau252[[#This Row],[Dates de destruction]]&lt;YEAR(TODAY()),NOT(ISBLANK(Tableau252[[#This Row],[Dates du document]]))),"Oui","")</f>
        <v/>
      </c>
      <c r="K51" s="17"/>
      <c r="L51" s="17"/>
      <c r="M51" s="63" t="str">
        <f t="shared" si="0"/>
        <v/>
      </c>
      <c r="N51" s="62"/>
      <c r="O51" s="65"/>
    </row>
    <row r="52" spans="1:15" ht="37.5" x14ac:dyDescent="0.25">
      <c r="A52" s="34" t="s">
        <v>1901</v>
      </c>
      <c r="B52" s="34"/>
      <c r="C52" s="43" t="s">
        <v>1853</v>
      </c>
      <c r="D52" s="44" t="s">
        <v>1493</v>
      </c>
      <c r="E52" s="44" t="s">
        <v>1493</v>
      </c>
      <c r="F52" s="44" t="s">
        <v>1491</v>
      </c>
      <c r="G52" s="34">
        <v>2006</v>
      </c>
      <c r="H52" s="36">
        <v>12</v>
      </c>
      <c r="I52" s="25">
        <f>Tableau252[[#This Row],[Dates du document]]+Tableau252[[#This Row],[DUA]]</f>
        <v>2018</v>
      </c>
      <c r="J52" s="19" t="str">
        <f ca="1">IF(AND(Tableau252[[#This Row],[Dates de destruction]]&lt;YEAR(TODAY()),NOT(ISBLANK(Tableau252[[#This Row],[Dates du document]]))),"Oui","")</f>
        <v/>
      </c>
      <c r="K52" s="17"/>
      <c r="L52" s="17"/>
      <c r="M52" s="63" t="str">
        <f t="shared" si="0"/>
        <v/>
      </c>
      <c r="N52" s="62"/>
      <c r="O52" s="65"/>
    </row>
    <row r="53" spans="1:15" ht="37.5" x14ac:dyDescent="0.25">
      <c r="A53" s="34" t="s">
        <v>1902</v>
      </c>
      <c r="B53" s="34"/>
      <c r="C53" s="43" t="s">
        <v>1853</v>
      </c>
      <c r="D53" s="44" t="s">
        <v>1493</v>
      </c>
      <c r="E53" s="44" t="s">
        <v>1493</v>
      </c>
      <c r="F53" s="44" t="s">
        <v>1491</v>
      </c>
      <c r="G53" s="34">
        <v>2006</v>
      </c>
      <c r="H53" s="36">
        <v>12</v>
      </c>
      <c r="I53" s="25">
        <f>Tableau252[[#This Row],[Dates du document]]+Tableau252[[#This Row],[DUA]]</f>
        <v>2018</v>
      </c>
      <c r="J53" s="19" t="str">
        <f ca="1">IF(AND(Tableau252[[#This Row],[Dates de destruction]]&lt;YEAR(TODAY()),NOT(ISBLANK(Tableau252[[#This Row],[Dates du document]]))),"Oui","")</f>
        <v/>
      </c>
      <c r="K53" s="17"/>
      <c r="L53" s="17"/>
      <c r="M53" s="63" t="str">
        <f t="shared" si="0"/>
        <v/>
      </c>
      <c r="N53" s="62"/>
      <c r="O53" s="65"/>
    </row>
    <row r="54" spans="1:15" ht="37.5" x14ac:dyDescent="0.25">
      <c r="A54" s="34" t="s">
        <v>1903</v>
      </c>
      <c r="B54" s="34"/>
      <c r="C54" s="43" t="s">
        <v>1853</v>
      </c>
      <c r="D54" s="44" t="s">
        <v>1493</v>
      </c>
      <c r="E54" s="44" t="s">
        <v>1493</v>
      </c>
      <c r="F54" s="44" t="s">
        <v>1491</v>
      </c>
      <c r="G54" s="34">
        <v>2006</v>
      </c>
      <c r="H54" s="36">
        <v>12</v>
      </c>
      <c r="I54" s="25">
        <f>Tableau252[[#This Row],[Dates du document]]+Tableau252[[#This Row],[DUA]]</f>
        <v>2018</v>
      </c>
      <c r="J54" s="19" t="str">
        <f ca="1">IF(AND(Tableau252[[#This Row],[Dates de destruction]]&lt;YEAR(TODAY()),NOT(ISBLANK(Tableau252[[#This Row],[Dates du document]]))),"Oui","")</f>
        <v/>
      </c>
      <c r="K54" s="17"/>
      <c r="L54" s="17"/>
      <c r="M54" s="63" t="str">
        <f t="shared" si="0"/>
        <v/>
      </c>
      <c r="N54" s="62"/>
      <c r="O54" s="65"/>
    </row>
    <row r="55" spans="1:15" ht="37.5" x14ac:dyDescent="0.25">
      <c r="A55" s="34" t="s">
        <v>1904</v>
      </c>
      <c r="B55" s="34"/>
      <c r="C55" s="43" t="s">
        <v>1853</v>
      </c>
      <c r="D55" s="44" t="s">
        <v>1493</v>
      </c>
      <c r="E55" s="44" t="s">
        <v>1493</v>
      </c>
      <c r="F55" s="44" t="s">
        <v>1491</v>
      </c>
      <c r="G55" s="34">
        <v>2006</v>
      </c>
      <c r="H55" s="36">
        <v>12</v>
      </c>
      <c r="I55" s="25">
        <f>Tableau252[[#This Row],[Dates du document]]+Tableau252[[#This Row],[DUA]]</f>
        <v>2018</v>
      </c>
      <c r="J55" s="19" t="str">
        <f ca="1">IF(AND(Tableau252[[#This Row],[Dates de destruction]]&lt;YEAR(TODAY()),NOT(ISBLANK(Tableau252[[#This Row],[Dates du document]]))),"Oui","")</f>
        <v/>
      </c>
      <c r="K55" s="17"/>
      <c r="L55" s="17"/>
      <c r="M55" s="63" t="str">
        <f t="shared" si="0"/>
        <v/>
      </c>
      <c r="N55" s="62"/>
      <c r="O55" s="65"/>
    </row>
    <row r="56" spans="1:15" ht="37.5" x14ac:dyDescent="0.25">
      <c r="A56" s="34" t="s">
        <v>1905</v>
      </c>
      <c r="B56" s="34"/>
      <c r="C56" s="43" t="s">
        <v>1853</v>
      </c>
      <c r="D56" s="44" t="s">
        <v>1493</v>
      </c>
      <c r="E56" s="44" t="s">
        <v>1493</v>
      </c>
      <c r="F56" s="44" t="s">
        <v>1491</v>
      </c>
      <c r="G56" s="34">
        <v>2006</v>
      </c>
      <c r="H56" s="36">
        <v>12</v>
      </c>
      <c r="I56" s="25">
        <f>Tableau252[[#This Row],[Dates du document]]+Tableau252[[#This Row],[DUA]]</f>
        <v>2018</v>
      </c>
      <c r="J56" s="19" t="str">
        <f ca="1">IF(AND(Tableau252[[#This Row],[Dates de destruction]]&lt;YEAR(TODAY()),NOT(ISBLANK(Tableau252[[#This Row],[Dates du document]]))),"Oui","")</f>
        <v/>
      </c>
      <c r="K56" s="17"/>
      <c r="L56" s="17"/>
      <c r="M56" s="63" t="str">
        <f t="shared" si="0"/>
        <v/>
      </c>
      <c r="N56" s="62"/>
      <c r="O56" s="65"/>
    </row>
    <row r="57" spans="1:15" ht="37.5" x14ac:dyDescent="0.25">
      <c r="A57" s="34" t="s">
        <v>1906</v>
      </c>
      <c r="B57" s="34"/>
      <c r="C57" s="43" t="s">
        <v>1853</v>
      </c>
      <c r="D57" s="44" t="s">
        <v>1493</v>
      </c>
      <c r="E57" s="44" t="s">
        <v>1493</v>
      </c>
      <c r="F57" s="44" t="s">
        <v>1491</v>
      </c>
      <c r="G57" s="34">
        <v>2006</v>
      </c>
      <c r="H57" s="36">
        <v>12</v>
      </c>
      <c r="I57" s="25">
        <f>Tableau252[[#This Row],[Dates du document]]+Tableau252[[#This Row],[DUA]]</f>
        <v>2018</v>
      </c>
      <c r="J57" s="19" t="str">
        <f ca="1">IF(AND(Tableau252[[#This Row],[Dates de destruction]]&lt;YEAR(TODAY()),NOT(ISBLANK(Tableau252[[#This Row],[Dates du document]]))),"Oui","")</f>
        <v/>
      </c>
      <c r="K57" s="17"/>
      <c r="L57" s="17"/>
      <c r="M57" s="63" t="str">
        <f t="shared" si="0"/>
        <v/>
      </c>
      <c r="N57" s="62"/>
      <c r="O57" s="65"/>
    </row>
    <row r="58" spans="1:15" ht="37.5" x14ac:dyDescent="0.25">
      <c r="A58" s="34" t="s">
        <v>1907</v>
      </c>
      <c r="B58" s="34"/>
      <c r="C58" s="43" t="s">
        <v>1853</v>
      </c>
      <c r="D58" s="44" t="s">
        <v>1493</v>
      </c>
      <c r="E58" s="44" t="s">
        <v>1493</v>
      </c>
      <c r="F58" s="44" t="s">
        <v>1491</v>
      </c>
      <c r="G58" s="34">
        <v>2006</v>
      </c>
      <c r="H58" s="36">
        <v>12</v>
      </c>
      <c r="I58" s="25">
        <f>Tableau252[[#This Row],[Dates du document]]+Tableau252[[#This Row],[DUA]]</f>
        <v>2018</v>
      </c>
      <c r="J58" s="19" t="str">
        <f ca="1">IF(AND(Tableau252[[#This Row],[Dates de destruction]]&lt;YEAR(TODAY()),NOT(ISBLANK(Tableau252[[#This Row],[Dates du document]]))),"Oui","")</f>
        <v/>
      </c>
      <c r="K58" s="17"/>
      <c r="L58" s="17"/>
      <c r="M58" s="63" t="str">
        <f t="shared" si="0"/>
        <v/>
      </c>
      <c r="N58" s="62"/>
      <c r="O58" s="65"/>
    </row>
    <row r="59" spans="1:15" ht="37.5" x14ac:dyDescent="0.25">
      <c r="A59" s="34" t="s">
        <v>1908</v>
      </c>
      <c r="B59" s="34"/>
      <c r="C59" s="43" t="s">
        <v>1853</v>
      </c>
      <c r="D59" s="44" t="s">
        <v>1493</v>
      </c>
      <c r="E59" s="44" t="s">
        <v>1493</v>
      </c>
      <c r="F59" s="44" t="s">
        <v>1491</v>
      </c>
      <c r="G59" s="34">
        <v>2006</v>
      </c>
      <c r="H59" s="36">
        <v>12</v>
      </c>
      <c r="I59" s="25">
        <f>Tableau252[[#This Row],[Dates du document]]+Tableau252[[#This Row],[DUA]]</f>
        <v>2018</v>
      </c>
      <c r="J59" s="19" t="str">
        <f ca="1">IF(AND(Tableau252[[#This Row],[Dates de destruction]]&lt;YEAR(TODAY()),NOT(ISBLANK(Tableau252[[#This Row],[Dates du document]]))),"Oui","")</f>
        <v/>
      </c>
      <c r="K59" s="17"/>
      <c r="L59" s="17"/>
      <c r="M59" s="63" t="str">
        <f t="shared" si="0"/>
        <v/>
      </c>
      <c r="N59" s="62"/>
      <c r="O59" s="65"/>
    </row>
    <row r="60" spans="1:15" ht="37.5" x14ac:dyDescent="0.25">
      <c r="A60" s="34" t="s">
        <v>1909</v>
      </c>
      <c r="B60" s="34"/>
      <c r="C60" s="43" t="s">
        <v>1853</v>
      </c>
      <c r="D60" s="44" t="s">
        <v>1493</v>
      </c>
      <c r="E60" s="44" t="s">
        <v>1493</v>
      </c>
      <c r="F60" s="44" t="s">
        <v>1491</v>
      </c>
      <c r="G60" s="34">
        <v>2006</v>
      </c>
      <c r="H60" s="36">
        <v>12</v>
      </c>
      <c r="I60" s="25">
        <f>Tableau252[[#This Row],[Dates du document]]+Tableau252[[#This Row],[DUA]]</f>
        <v>2018</v>
      </c>
      <c r="J60" s="19" t="str">
        <f ca="1">IF(AND(Tableau252[[#This Row],[Dates de destruction]]&lt;YEAR(TODAY()),NOT(ISBLANK(Tableau252[[#This Row],[Dates du document]]))),"Oui","")</f>
        <v/>
      </c>
      <c r="K60" s="17"/>
      <c r="L60" s="17"/>
      <c r="M60" s="63" t="str">
        <f t="shared" si="0"/>
        <v/>
      </c>
      <c r="N60" s="62"/>
      <c r="O60" s="65"/>
    </row>
    <row r="61" spans="1:15" ht="37.5" x14ac:dyDescent="0.25">
      <c r="A61" s="34" t="s">
        <v>1910</v>
      </c>
      <c r="B61" s="34"/>
      <c r="C61" s="43" t="s">
        <v>1853</v>
      </c>
      <c r="D61" s="44" t="s">
        <v>1493</v>
      </c>
      <c r="E61" s="44" t="s">
        <v>1493</v>
      </c>
      <c r="F61" s="44" t="s">
        <v>1491</v>
      </c>
      <c r="G61" s="34">
        <v>2006</v>
      </c>
      <c r="H61" s="36">
        <v>12</v>
      </c>
      <c r="I61" s="25">
        <f>Tableau252[[#This Row],[Dates du document]]+Tableau252[[#This Row],[DUA]]</f>
        <v>2018</v>
      </c>
      <c r="J61" s="19" t="str">
        <f ca="1">IF(AND(Tableau252[[#This Row],[Dates de destruction]]&lt;YEAR(TODAY()),NOT(ISBLANK(Tableau252[[#This Row],[Dates du document]]))),"Oui","")</f>
        <v/>
      </c>
      <c r="K61" s="17"/>
      <c r="L61" s="17"/>
      <c r="M61" s="63" t="str">
        <f t="shared" si="0"/>
        <v/>
      </c>
      <c r="N61" s="62"/>
      <c r="O61" s="65"/>
    </row>
    <row r="62" spans="1:15" ht="37.5" x14ac:dyDescent="0.25">
      <c r="A62" s="34" t="s">
        <v>1911</v>
      </c>
      <c r="B62" s="34"/>
      <c r="C62" s="43" t="s">
        <v>1853</v>
      </c>
      <c r="D62" s="44" t="s">
        <v>1493</v>
      </c>
      <c r="E62" s="44" t="s">
        <v>1493</v>
      </c>
      <c r="F62" s="44" t="s">
        <v>1491</v>
      </c>
      <c r="G62" s="34">
        <v>2006</v>
      </c>
      <c r="H62" s="36">
        <v>12</v>
      </c>
      <c r="I62" s="25">
        <f>Tableau252[[#This Row],[Dates du document]]+Tableau252[[#This Row],[DUA]]</f>
        <v>2018</v>
      </c>
      <c r="J62" s="19" t="str">
        <f ca="1">IF(AND(Tableau252[[#This Row],[Dates de destruction]]&lt;YEAR(TODAY()),NOT(ISBLANK(Tableau252[[#This Row],[Dates du document]]))),"Oui","")</f>
        <v/>
      </c>
      <c r="K62" s="17"/>
      <c r="L62" s="17"/>
      <c r="M62" s="63" t="str">
        <f t="shared" si="0"/>
        <v/>
      </c>
      <c r="N62" s="62"/>
      <c r="O62" s="65"/>
    </row>
    <row r="63" spans="1:15" ht="37.5" x14ac:dyDescent="0.25">
      <c r="A63" s="34" t="s">
        <v>1912</v>
      </c>
      <c r="B63" s="34"/>
      <c r="C63" s="43" t="s">
        <v>1853</v>
      </c>
      <c r="D63" s="44" t="s">
        <v>1493</v>
      </c>
      <c r="E63" s="44" t="s">
        <v>1493</v>
      </c>
      <c r="F63" s="44" t="s">
        <v>1489</v>
      </c>
      <c r="G63" s="34">
        <v>2006</v>
      </c>
      <c r="H63" s="36">
        <v>12</v>
      </c>
      <c r="I63" s="25">
        <f>Tableau252[[#This Row],[Dates du document]]+Tableau252[[#This Row],[DUA]]</f>
        <v>2018</v>
      </c>
      <c r="J63" s="19" t="str">
        <f ca="1">IF(AND(Tableau252[[#This Row],[Dates de destruction]]&lt;YEAR(TODAY()),NOT(ISBLANK(Tableau252[[#This Row],[Dates du document]]))),"Oui","")</f>
        <v/>
      </c>
      <c r="K63" s="17"/>
      <c r="L63" s="17"/>
      <c r="M63" s="63" t="str">
        <f t="shared" si="0"/>
        <v/>
      </c>
      <c r="N63" s="62"/>
      <c r="O63" s="65"/>
    </row>
    <row r="64" spans="1:15" ht="37.5" x14ac:dyDescent="0.25">
      <c r="A64" s="34" t="s">
        <v>1913</v>
      </c>
      <c r="B64" s="34"/>
      <c r="C64" s="43" t="s">
        <v>1853</v>
      </c>
      <c r="D64" s="44" t="s">
        <v>1493</v>
      </c>
      <c r="E64" s="44" t="s">
        <v>1493</v>
      </c>
      <c r="F64" s="44" t="s">
        <v>1489</v>
      </c>
      <c r="G64" s="34">
        <v>2006</v>
      </c>
      <c r="H64" s="36">
        <v>12</v>
      </c>
      <c r="I64" s="25">
        <f>Tableau252[[#This Row],[Dates du document]]+Tableau252[[#This Row],[DUA]]</f>
        <v>2018</v>
      </c>
      <c r="J64" s="19" t="str">
        <f ca="1">IF(AND(Tableau252[[#This Row],[Dates de destruction]]&lt;YEAR(TODAY()),NOT(ISBLANK(Tableau252[[#This Row],[Dates du document]]))),"Oui","")</f>
        <v/>
      </c>
      <c r="K64" s="17"/>
      <c r="L64" s="17"/>
      <c r="M64" s="63" t="str">
        <f t="shared" si="0"/>
        <v/>
      </c>
      <c r="N64" s="62"/>
      <c r="O64" s="65"/>
    </row>
    <row r="65" spans="1:15" ht="37.5" x14ac:dyDescent="0.25">
      <c r="A65" s="34" t="s">
        <v>1914</v>
      </c>
      <c r="B65" s="34"/>
      <c r="C65" s="43" t="s">
        <v>1853</v>
      </c>
      <c r="D65" s="44" t="s">
        <v>1493</v>
      </c>
      <c r="E65" s="44" t="s">
        <v>1493</v>
      </c>
      <c r="F65" s="44" t="s">
        <v>1489</v>
      </c>
      <c r="G65" s="34">
        <v>2006</v>
      </c>
      <c r="H65" s="36">
        <v>12</v>
      </c>
      <c r="I65" s="25">
        <f>Tableau252[[#This Row],[Dates du document]]+Tableau252[[#This Row],[DUA]]</f>
        <v>2018</v>
      </c>
      <c r="J65" s="19" t="str">
        <f ca="1">IF(AND(Tableau252[[#This Row],[Dates de destruction]]&lt;YEAR(TODAY()),NOT(ISBLANK(Tableau252[[#This Row],[Dates du document]]))),"Oui","")</f>
        <v/>
      </c>
      <c r="K65" s="17"/>
      <c r="L65" s="17"/>
      <c r="M65" s="63" t="str">
        <f t="shared" si="0"/>
        <v/>
      </c>
      <c r="N65" s="62"/>
      <c r="O65" s="65"/>
    </row>
    <row r="66" spans="1:15" ht="37.5" x14ac:dyDescent="0.25">
      <c r="A66" s="34" t="s">
        <v>1915</v>
      </c>
      <c r="B66" s="34"/>
      <c r="C66" s="43" t="s">
        <v>1853</v>
      </c>
      <c r="D66" s="44" t="s">
        <v>1493</v>
      </c>
      <c r="E66" s="44" t="s">
        <v>1493</v>
      </c>
      <c r="F66" s="44" t="s">
        <v>1489</v>
      </c>
      <c r="G66" s="34">
        <v>2006</v>
      </c>
      <c r="H66" s="36">
        <v>12</v>
      </c>
      <c r="I66" s="25">
        <f>Tableau252[[#This Row],[Dates du document]]+Tableau252[[#This Row],[DUA]]</f>
        <v>2018</v>
      </c>
      <c r="J66" s="19" t="str">
        <f ca="1">IF(AND(Tableau252[[#This Row],[Dates de destruction]]&lt;YEAR(TODAY()),NOT(ISBLANK(Tableau252[[#This Row],[Dates du document]]))),"Oui","")</f>
        <v/>
      </c>
      <c r="K66" s="17"/>
      <c r="L66" s="17"/>
      <c r="M66" s="63" t="str">
        <f t="shared" si="0"/>
        <v/>
      </c>
      <c r="N66" s="62"/>
      <c r="O66" s="65"/>
    </row>
    <row r="67" spans="1:15" ht="37.5" x14ac:dyDescent="0.25">
      <c r="A67" s="34" t="s">
        <v>1916</v>
      </c>
      <c r="B67" s="34"/>
      <c r="C67" s="43" t="s">
        <v>1853</v>
      </c>
      <c r="D67" s="44" t="s">
        <v>1493</v>
      </c>
      <c r="E67" s="44" t="s">
        <v>1493</v>
      </c>
      <c r="F67" s="44" t="s">
        <v>1489</v>
      </c>
      <c r="G67" s="34">
        <v>2006</v>
      </c>
      <c r="H67" s="36">
        <v>12</v>
      </c>
      <c r="I67" s="25">
        <f>Tableau252[[#This Row],[Dates du document]]+Tableau252[[#This Row],[DUA]]</f>
        <v>2018</v>
      </c>
      <c r="J67" s="19" t="str">
        <f ca="1">IF(AND(Tableau252[[#This Row],[Dates de destruction]]&lt;YEAR(TODAY()),NOT(ISBLANK(Tableau252[[#This Row],[Dates du document]]))),"Oui","")</f>
        <v/>
      </c>
      <c r="K67" s="17"/>
      <c r="L67" s="17"/>
      <c r="M67" s="63" t="str">
        <f t="shared" si="0"/>
        <v/>
      </c>
      <c r="N67" s="62"/>
      <c r="O67" s="65"/>
    </row>
    <row r="68" spans="1:15" ht="37.5" x14ac:dyDescent="0.25">
      <c r="A68" s="34" t="s">
        <v>1917</v>
      </c>
      <c r="B68" s="34"/>
      <c r="C68" s="43" t="s">
        <v>1853</v>
      </c>
      <c r="D68" s="44" t="s">
        <v>1493</v>
      </c>
      <c r="E68" s="44" t="s">
        <v>1493</v>
      </c>
      <c r="F68" s="44" t="s">
        <v>1489</v>
      </c>
      <c r="G68" s="34">
        <v>2006</v>
      </c>
      <c r="H68" s="36">
        <v>12</v>
      </c>
      <c r="I68" s="25">
        <f>Tableau252[[#This Row],[Dates du document]]+Tableau252[[#This Row],[DUA]]</f>
        <v>2018</v>
      </c>
      <c r="J68" s="19" t="str">
        <f ca="1">IF(AND(Tableau252[[#This Row],[Dates de destruction]]&lt;YEAR(TODAY()),NOT(ISBLANK(Tableau252[[#This Row],[Dates du document]]))),"Oui","")</f>
        <v/>
      </c>
      <c r="K68" s="17"/>
      <c r="L68" s="17"/>
      <c r="M68" s="63" t="str">
        <f t="shared" si="0"/>
        <v/>
      </c>
      <c r="N68" s="62"/>
      <c r="O68" s="65"/>
    </row>
    <row r="69" spans="1:15" ht="37.5" x14ac:dyDescent="0.25">
      <c r="A69" s="34" t="s">
        <v>1918</v>
      </c>
      <c r="B69" s="34"/>
      <c r="C69" s="43" t="s">
        <v>1853</v>
      </c>
      <c r="D69" s="44" t="s">
        <v>1493</v>
      </c>
      <c r="E69" s="44" t="s">
        <v>1493</v>
      </c>
      <c r="F69" s="44" t="s">
        <v>1489</v>
      </c>
      <c r="G69" s="34">
        <v>2006</v>
      </c>
      <c r="H69" s="36">
        <v>12</v>
      </c>
      <c r="I69" s="25">
        <f>Tableau252[[#This Row],[Dates du document]]+Tableau252[[#This Row],[DUA]]</f>
        <v>2018</v>
      </c>
      <c r="J69" s="19" t="str">
        <f ca="1">IF(AND(Tableau252[[#This Row],[Dates de destruction]]&lt;YEAR(TODAY()),NOT(ISBLANK(Tableau252[[#This Row],[Dates du document]]))),"Oui","")</f>
        <v/>
      </c>
      <c r="K69" s="17"/>
      <c r="L69" s="17"/>
      <c r="M69" s="63" t="str">
        <f t="shared" si="0"/>
        <v/>
      </c>
      <c r="N69" s="62"/>
      <c r="O69" s="65"/>
    </row>
    <row r="70" spans="1:15" ht="37.5" x14ac:dyDescent="0.25">
      <c r="A70" s="34" t="s">
        <v>1919</v>
      </c>
      <c r="B70" s="34"/>
      <c r="C70" s="43" t="s">
        <v>1853</v>
      </c>
      <c r="D70" s="44" t="s">
        <v>1493</v>
      </c>
      <c r="E70" s="44" t="s">
        <v>1493</v>
      </c>
      <c r="F70" s="44" t="s">
        <v>1489</v>
      </c>
      <c r="G70" s="34">
        <v>2006</v>
      </c>
      <c r="H70" s="36">
        <v>12</v>
      </c>
      <c r="I70" s="25">
        <f>Tableau252[[#This Row],[Dates du document]]+Tableau252[[#This Row],[DUA]]</f>
        <v>2018</v>
      </c>
      <c r="J70" s="19" t="str">
        <f ca="1">IF(AND(Tableau252[[#This Row],[Dates de destruction]]&lt;YEAR(TODAY()),NOT(ISBLANK(Tableau252[[#This Row],[Dates du document]]))),"Oui","")</f>
        <v/>
      </c>
      <c r="K70" s="17"/>
      <c r="L70" s="17"/>
      <c r="M70" s="63" t="str">
        <f t="shared" ref="M70:M133" si="1">IF($L70&lt;&gt;"","Oui","")</f>
        <v/>
      </c>
      <c r="N70" s="62"/>
      <c r="O70" s="65"/>
    </row>
    <row r="71" spans="1:15" ht="37.5" x14ac:dyDescent="0.25">
      <c r="A71" s="34" t="s">
        <v>1920</v>
      </c>
      <c r="B71" s="34"/>
      <c r="C71" s="43" t="s">
        <v>1853</v>
      </c>
      <c r="D71" s="44" t="s">
        <v>1493</v>
      </c>
      <c r="E71" s="44" t="s">
        <v>1493</v>
      </c>
      <c r="F71" s="44" t="s">
        <v>1489</v>
      </c>
      <c r="G71" s="34">
        <v>2006</v>
      </c>
      <c r="H71" s="36">
        <v>12</v>
      </c>
      <c r="I71" s="25">
        <f>Tableau252[[#This Row],[Dates du document]]+Tableau252[[#This Row],[DUA]]</f>
        <v>2018</v>
      </c>
      <c r="J71" s="19" t="str">
        <f ca="1">IF(AND(Tableau252[[#This Row],[Dates de destruction]]&lt;YEAR(TODAY()),NOT(ISBLANK(Tableau252[[#This Row],[Dates du document]]))),"Oui","")</f>
        <v/>
      </c>
      <c r="K71" s="17"/>
      <c r="L71" s="17"/>
      <c r="M71" s="63" t="str">
        <f t="shared" si="1"/>
        <v/>
      </c>
      <c r="N71" s="62"/>
      <c r="O71" s="65"/>
    </row>
    <row r="72" spans="1:15" ht="37.5" x14ac:dyDescent="0.25">
      <c r="A72" s="34" t="s">
        <v>1921</v>
      </c>
      <c r="B72" s="34"/>
      <c r="C72" s="43" t="s">
        <v>1853</v>
      </c>
      <c r="D72" s="44" t="s">
        <v>1493</v>
      </c>
      <c r="E72" s="44" t="s">
        <v>1493</v>
      </c>
      <c r="F72" s="44" t="s">
        <v>1489</v>
      </c>
      <c r="G72" s="34">
        <v>2006</v>
      </c>
      <c r="H72" s="36">
        <v>12</v>
      </c>
      <c r="I72" s="25">
        <f>Tableau252[[#This Row],[Dates du document]]+Tableau252[[#This Row],[DUA]]</f>
        <v>2018</v>
      </c>
      <c r="J72" s="19" t="str">
        <f ca="1">IF(AND(Tableau252[[#This Row],[Dates de destruction]]&lt;YEAR(TODAY()),NOT(ISBLANK(Tableau252[[#This Row],[Dates du document]]))),"Oui","")</f>
        <v/>
      </c>
      <c r="K72" s="17"/>
      <c r="L72" s="17"/>
      <c r="M72" s="63" t="str">
        <f t="shared" si="1"/>
        <v/>
      </c>
      <c r="N72" s="62"/>
      <c r="O72" s="65"/>
    </row>
    <row r="73" spans="1:15" ht="37.5" x14ac:dyDescent="0.25">
      <c r="A73" s="34" t="s">
        <v>1922</v>
      </c>
      <c r="B73" s="34"/>
      <c r="C73" s="43" t="s">
        <v>1853</v>
      </c>
      <c r="D73" s="44" t="s">
        <v>1493</v>
      </c>
      <c r="E73" s="44" t="s">
        <v>1493</v>
      </c>
      <c r="F73" s="44" t="s">
        <v>1489</v>
      </c>
      <c r="G73" s="34">
        <v>2006</v>
      </c>
      <c r="H73" s="36">
        <v>12</v>
      </c>
      <c r="I73" s="25">
        <f>Tableau252[[#This Row],[Dates du document]]+Tableau252[[#This Row],[DUA]]</f>
        <v>2018</v>
      </c>
      <c r="J73" s="19" t="str">
        <f ca="1">IF(AND(Tableau252[[#This Row],[Dates de destruction]]&lt;YEAR(TODAY()),NOT(ISBLANK(Tableau252[[#This Row],[Dates du document]]))),"Oui","")</f>
        <v/>
      </c>
      <c r="K73" s="17"/>
      <c r="L73" s="17"/>
      <c r="M73" s="63" t="str">
        <f t="shared" si="1"/>
        <v/>
      </c>
      <c r="N73" s="62"/>
      <c r="O73" s="65"/>
    </row>
    <row r="74" spans="1:15" ht="37.5" x14ac:dyDescent="0.25">
      <c r="A74" s="34" t="s">
        <v>1923</v>
      </c>
      <c r="B74" s="34"/>
      <c r="C74" s="43" t="s">
        <v>1853</v>
      </c>
      <c r="D74" s="44" t="s">
        <v>1493</v>
      </c>
      <c r="E74" s="44" t="s">
        <v>1493</v>
      </c>
      <c r="F74" s="44" t="s">
        <v>1494</v>
      </c>
      <c r="G74" s="34">
        <v>2006</v>
      </c>
      <c r="H74" s="36">
        <v>12</v>
      </c>
      <c r="I74" s="25">
        <f>Tableau252[[#This Row],[Dates du document]]+Tableau252[[#This Row],[DUA]]</f>
        <v>2018</v>
      </c>
      <c r="J74" s="19" t="str">
        <f ca="1">IF(AND(Tableau252[[#This Row],[Dates de destruction]]&lt;YEAR(TODAY()),NOT(ISBLANK(Tableau252[[#This Row],[Dates du document]]))),"Oui","")</f>
        <v/>
      </c>
      <c r="K74" s="17"/>
      <c r="L74" s="17"/>
      <c r="M74" s="63" t="str">
        <f t="shared" si="1"/>
        <v/>
      </c>
      <c r="N74" s="62"/>
      <c r="O74" s="65"/>
    </row>
    <row r="75" spans="1:15" ht="37.5" x14ac:dyDescent="0.25">
      <c r="A75" s="34" t="s">
        <v>1924</v>
      </c>
      <c r="B75" s="34"/>
      <c r="C75" s="43" t="s">
        <v>1853</v>
      </c>
      <c r="D75" s="44" t="s">
        <v>1493</v>
      </c>
      <c r="E75" s="44" t="s">
        <v>1493</v>
      </c>
      <c r="F75" s="44" t="s">
        <v>1494</v>
      </c>
      <c r="G75" s="34">
        <v>2006</v>
      </c>
      <c r="H75" s="36">
        <v>12</v>
      </c>
      <c r="I75" s="25">
        <f>Tableau252[[#This Row],[Dates du document]]+Tableau252[[#This Row],[DUA]]</f>
        <v>2018</v>
      </c>
      <c r="J75" s="19" t="str">
        <f ca="1">IF(AND(Tableau252[[#This Row],[Dates de destruction]]&lt;YEAR(TODAY()),NOT(ISBLANK(Tableau252[[#This Row],[Dates du document]]))),"Oui","")</f>
        <v/>
      </c>
      <c r="K75" s="17"/>
      <c r="L75" s="17"/>
      <c r="M75" s="63" t="str">
        <f t="shared" si="1"/>
        <v/>
      </c>
      <c r="N75" s="62"/>
      <c r="O75" s="65"/>
    </row>
    <row r="76" spans="1:15" ht="37.5" x14ac:dyDescent="0.25">
      <c r="A76" s="34" t="s">
        <v>1925</v>
      </c>
      <c r="B76" s="34"/>
      <c r="C76" s="43" t="s">
        <v>1853</v>
      </c>
      <c r="D76" s="44" t="s">
        <v>1493</v>
      </c>
      <c r="E76" s="44" t="s">
        <v>1493</v>
      </c>
      <c r="F76" s="44" t="s">
        <v>1494</v>
      </c>
      <c r="G76" s="34">
        <v>2006</v>
      </c>
      <c r="H76" s="36">
        <v>12</v>
      </c>
      <c r="I76" s="25">
        <f>Tableau252[[#This Row],[Dates du document]]+Tableau252[[#This Row],[DUA]]</f>
        <v>2018</v>
      </c>
      <c r="J76" s="19" t="str">
        <f ca="1">IF(AND(Tableau252[[#This Row],[Dates de destruction]]&lt;YEAR(TODAY()),NOT(ISBLANK(Tableau252[[#This Row],[Dates du document]]))),"Oui","")</f>
        <v/>
      </c>
      <c r="K76" s="17"/>
      <c r="L76" s="17"/>
      <c r="M76" s="63" t="str">
        <f t="shared" si="1"/>
        <v/>
      </c>
      <c r="N76" s="62"/>
      <c r="O76" s="65"/>
    </row>
    <row r="77" spans="1:15" ht="37.5" x14ac:dyDescent="0.25">
      <c r="A77" s="34" t="s">
        <v>1926</v>
      </c>
      <c r="B77" s="34"/>
      <c r="C77" s="43" t="s">
        <v>1853</v>
      </c>
      <c r="D77" s="44" t="s">
        <v>1493</v>
      </c>
      <c r="E77" s="44" t="s">
        <v>1493</v>
      </c>
      <c r="F77" s="44" t="s">
        <v>1494</v>
      </c>
      <c r="G77" s="34">
        <v>2006</v>
      </c>
      <c r="H77" s="36">
        <v>12</v>
      </c>
      <c r="I77" s="25">
        <f>Tableau252[[#This Row],[Dates du document]]+Tableau252[[#This Row],[DUA]]</f>
        <v>2018</v>
      </c>
      <c r="J77" s="19" t="str">
        <f ca="1">IF(AND(Tableau252[[#This Row],[Dates de destruction]]&lt;YEAR(TODAY()),NOT(ISBLANK(Tableau252[[#This Row],[Dates du document]]))),"Oui","")</f>
        <v/>
      </c>
      <c r="K77" s="17"/>
      <c r="L77" s="17"/>
      <c r="M77" s="63" t="str">
        <f t="shared" si="1"/>
        <v/>
      </c>
      <c r="N77" s="62"/>
      <c r="O77" s="65"/>
    </row>
    <row r="78" spans="1:15" ht="37.5" x14ac:dyDescent="0.25">
      <c r="A78" s="34" t="s">
        <v>1927</v>
      </c>
      <c r="B78" s="34"/>
      <c r="C78" s="43" t="s">
        <v>1853</v>
      </c>
      <c r="D78" s="44" t="s">
        <v>1493</v>
      </c>
      <c r="E78" s="44" t="s">
        <v>1493</v>
      </c>
      <c r="F78" s="44" t="s">
        <v>1494</v>
      </c>
      <c r="G78" s="34">
        <v>2006</v>
      </c>
      <c r="H78" s="36">
        <v>12</v>
      </c>
      <c r="I78" s="25">
        <f>Tableau252[[#This Row],[Dates du document]]+Tableau252[[#This Row],[DUA]]</f>
        <v>2018</v>
      </c>
      <c r="J78" s="19" t="str">
        <f ca="1">IF(AND(Tableau252[[#This Row],[Dates de destruction]]&lt;YEAR(TODAY()),NOT(ISBLANK(Tableau252[[#This Row],[Dates du document]]))),"Oui","")</f>
        <v/>
      </c>
      <c r="K78" s="17"/>
      <c r="L78" s="17"/>
      <c r="M78" s="63" t="str">
        <f t="shared" si="1"/>
        <v/>
      </c>
      <c r="N78" s="62"/>
      <c r="O78" s="65"/>
    </row>
    <row r="79" spans="1:15" ht="37.5" x14ac:dyDescent="0.25">
      <c r="A79" s="34" t="s">
        <v>1928</v>
      </c>
      <c r="B79" s="34"/>
      <c r="C79" s="43" t="s">
        <v>1853</v>
      </c>
      <c r="D79" s="44" t="s">
        <v>1493</v>
      </c>
      <c r="E79" s="44" t="s">
        <v>1493</v>
      </c>
      <c r="F79" s="44" t="s">
        <v>1494</v>
      </c>
      <c r="G79" s="34">
        <v>2006</v>
      </c>
      <c r="H79" s="36">
        <v>12</v>
      </c>
      <c r="I79" s="25">
        <f>Tableau252[[#This Row],[Dates du document]]+Tableau252[[#This Row],[DUA]]</f>
        <v>2018</v>
      </c>
      <c r="J79" s="19" t="str">
        <f ca="1">IF(AND(Tableau252[[#This Row],[Dates de destruction]]&lt;YEAR(TODAY()),NOT(ISBLANK(Tableau252[[#This Row],[Dates du document]]))),"Oui","")</f>
        <v/>
      </c>
      <c r="K79" s="17"/>
      <c r="L79" s="17"/>
      <c r="M79" s="63" t="str">
        <f t="shared" si="1"/>
        <v/>
      </c>
      <c r="N79" s="62"/>
      <c r="O79" s="65"/>
    </row>
    <row r="80" spans="1:15" ht="37.5" x14ac:dyDescent="0.25">
      <c r="A80" s="34" t="s">
        <v>1929</v>
      </c>
      <c r="B80" s="34"/>
      <c r="C80" s="43" t="s">
        <v>1853</v>
      </c>
      <c r="D80" s="44" t="s">
        <v>1493</v>
      </c>
      <c r="E80" s="44" t="s">
        <v>1493</v>
      </c>
      <c r="F80" s="44" t="s">
        <v>1494</v>
      </c>
      <c r="G80" s="34">
        <v>2006</v>
      </c>
      <c r="H80" s="36">
        <v>12</v>
      </c>
      <c r="I80" s="25">
        <f>Tableau252[[#This Row],[Dates du document]]+Tableau252[[#This Row],[DUA]]</f>
        <v>2018</v>
      </c>
      <c r="J80" s="19" t="str">
        <f ca="1">IF(AND(Tableau252[[#This Row],[Dates de destruction]]&lt;YEAR(TODAY()),NOT(ISBLANK(Tableau252[[#This Row],[Dates du document]]))),"Oui","")</f>
        <v/>
      </c>
      <c r="K80" s="17"/>
      <c r="L80" s="17"/>
      <c r="M80" s="63" t="str">
        <f t="shared" si="1"/>
        <v/>
      </c>
      <c r="N80" s="62"/>
      <c r="O80" s="65"/>
    </row>
    <row r="81" spans="1:15" ht="37.5" x14ac:dyDescent="0.25">
      <c r="A81" s="34" t="s">
        <v>1930</v>
      </c>
      <c r="B81" s="34"/>
      <c r="C81" s="43" t="s">
        <v>1853</v>
      </c>
      <c r="D81" s="44" t="s">
        <v>1493</v>
      </c>
      <c r="E81" s="44" t="s">
        <v>1493</v>
      </c>
      <c r="F81" s="44" t="s">
        <v>1494</v>
      </c>
      <c r="G81" s="34">
        <v>2006</v>
      </c>
      <c r="H81" s="36">
        <v>12</v>
      </c>
      <c r="I81" s="25">
        <f>Tableau252[[#This Row],[Dates du document]]+Tableau252[[#This Row],[DUA]]</f>
        <v>2018</v>
      </c>
      <c r="J81" s="19" t="str">
        <f ca="1">IF(AND(Tableau252[[#This Row],[Dates de destruction]]&lt;YEAR(TODAY()),NOT(ISBLANK(Tableau252[[#This Row],[Dates du document]]))),"Oui","")</f>
        <v/>
      </c>
      <c r="K81" s="17"/>
      <c r="L81" s="17"/>
      <c r="M81" s="63" t="str">
        <f t="shared" si="1"/>
        <v/>
      </c>
      <c r="N81" s="62"/>
      <c r="O81" s="65"/>
    </row>
    <row r="82" spans="1:15" ht="37.5" x14ac:dyDescent="0.25">
      <c r="A82" s="34" t="s">
        <v>1931</v>
      </c>
      <c r="B82" s="34"/>
      <c r="C82" s="43" t="s">
        <v>1853</v>
      </c>
      <c r="D82" s="44" t="s">
        <v>1493</v>
      </c>
      <c r="E82" s="44" t="s">
        <v>1493</v>
      </c>
      <c r="F82" s="44" t="s">
        <v>1494</v>
      </c>
      <c r="G82" s="34">
        <v>2006</v>
      </c>
      <c r="H82" s="36">
        <v>12</v>
      </c>
      <c r="I82" s="25">
        <f>Tableau252[[#This Row],[Dates du document]]+Tableau252[[#This Row],[DUA]]</f>
        <v>2018</v>
      </c>
      <c r="J82" s="19" t="str">
        <f ca="1">IF(AND(Tableau252[[#This Row],[Dates de destruction]]&lt;YEAR(TODAY()),NOT(ISBLANK(Tableau252[[#This Row],[Dates du document]]))),"Oui","")</f>
        <v/>
      </c>
      <c r="K82" s="17"/>
      <c r="L82" s="17"/>
      <c r="M82" s="63" t="str">
        <f t="shared" si="1"/>
        <v/>
      </c>
      <c r="N82" s="62"/>
      <c r="O82" s="65"/>
    </row>
    <row r="83" spans="1:15" ht="37.5" x14ac:dyDescent="0.25">
      <c r="A83" s="34" t="s">
        <v>1932</v>
      </c>
      <c r="B83" s="34"/>
      <c r="C83" s="43" t="s">
        <v>1853</v>
      </c>
      <c r="D83" s="44" t="s">
        <v>1493</v>
      </c>
      <c r="E83" s="44" t="s">
        <v>1493</v>
      </c>
      <c r="F83" s="44" t="s">
        <v>1494</v>
      </c>
      <c r="G83" s="34">
        <v>2006</v>
      </c>
      <c r="H83" s="36">
        <v>12</v>
      </c>
      <c r="I83" s="25">
        <f>Tableau252[[#This Row],[Dates du document]]+Tableau252[[#This Row],[DUA]]</f>
        <v>2018</v>
      </c>
      <c r="J83" s="19" t="str">
        <f ca="1">IF(AND(Tableau252[[#This Row],[Dates de destruction]]&lt;YEAR(TODAY()),NOT(ISBLANK(Tableau252[[#This Row],[Dates du document]]))),"Oui","")</f>
        <v/>
      </c>
      <c r="K83" s="17"/>
      <c r="L83" s="17"/>
      <c r="M83" s="63" t="str">
        <f t="shared" si="1"/>
        <v/>
      </c>
      <c r="N83" s="62"/>
      <c r="O83" s="65"/>
    </row>
    <row r="84" spans="1:15" ht="37.5" x14ac:dyDescent="0.25">
      <c r="A84" s="34" t="s">
        <v>1933</v>
      </c>
      <c r="B84" s="34"/>
      <c r="C84" s="43" t="s">
        <v>1853</v>
      </c>
      <c r="D84" s="44" t="s">
        <v>1493</v>
      </c>
      <c r="E84" s="44" t="s">
        <v>1493</v>
      </c>
      <c r="F84" s="44" t="s">
        <v>1494</v>
      </c>
      <c r="G84" s="34">
        <v>2006</v>
      </c>
      <c r="H84" s="36">
        <v>12</v>
      </c>
      <c r="I84" s="25">
        <f>Tableau252[[#This Row],[Dates du document]]+Tableau252[[#This Row],[DUA]]</f>
        <v>2018</v>
      </c>
      <c r="J84" s="19" t="str">
        <f ca="1">IF(AND(Tableau252[[#This Row],[Dates de destruction]]&lt;YEAR(TODAY()),NOT(ISBLANK(Tableau252[[#This Row],[Dates du document]]))),"Oui","")</f>
        <v/>
      </c>
      <c r="K84" s="17"/>
      <c r="L84" s="17"/>
      <c r="M84" s="63" t="str">
        <f t="shared" si="1"/>
        <v/>
      </c>
      <c r="N84" s="62"/>
      <c r="O84" s="65"/>
    </row>
    <row r="85" spans="1:15" ht="37.5" x14ac:dyDescent="0.25">
      <c r="A85" s="34" t="s">
        <v>1934</v>
      </c>
      <c r="B85" s="34"/>
      <c r="C85" s="43" t="s">
        <v>1853</v>
      </c>
      <c r="D85" s="44" t="s">
        <v>1493</v>
      </c>
      <c r="E85" s="44" t="s">
        <v>1493</v>
      </c>
      <c r="F85" s="44" t="s">
        <v>1488</v>
      </c>
      <c r="G85" s="34">
        <v>2006</v>
      </c>
      <c r="H85" s="36">
        <v>12</v>
      </c>
      <c r="I85" s="25">
        <f>Tableau252[[#This Row],[Dates du document]]+Tableau252[[#This Row],[DUA]]</f>
        <v>2018</v>
      </c>
      <c r="J85" s="19" t="str">
        <f ca="1">IF(AND(Tableau252[[#This Row],[Dates de destruction]]&lt;YEAR(TODAY()),NOT(ISBLANK(Tableau252[[#This Row],[Dates du document]]))),"Oui","")</f>
        <v/>
      </c>
      <c r="K85" s="17"/>
      <c r="L85" s="17"/>
      <c r="M85" s="63" t="str">
        <f t="shared" si="1"/>
        <v/>
      </c>
      <c r="N85" s="62"/>
      <c r="O85" s="65"/>
    </row>
    <row r="86" spans="1:15" ht="37.5" x14ac:dyDescent="0.25">
      <c r="A86" s="34" t="s">
        <v>1935</v>
      </c>
      <c r="B86" s="34"/>
      <c r="C86" s="43" t="s">
        <v>1853</v>
      </c>
      <c r="D86" s="44" t="s">
        <v>1493</v>
      </c>
      <c r="E86" s="44" t="s">
        <v>1493</v>
      </c>
      <c r="F86" s="44" t="s">
        <v>1488</v>
      </c>
      <c r="G86" s="34">
        <v>2006</v>
      </c>
      <c r="H86" s="36">
        <v>12</v>
      </c>
      <c r="I86" s="25">
        <f>Tableau252[[#This Row],[Dates du document]]+Tableau252[[#This Row],[DUA]]</f>
        <v>2018</v>
      </c>
      <c r="J86" s="19" t="str">
        <f ca="1">IF(AND(Tableau252[[#This Row],[Dates de destruction]]&lt;YEAR(TODAY()),NOT(ISBLANK(Tableau252[[#This Row],[Dates du document]]))),"Oui","")</f>
        <v/>
      </c>
      <c r="K86" s="17"/>
      <c r="L86" s="17"/>
      <c r="M86" s="63" t="str">
        <f t="shared" si="1"/>
        <v/>
      </c>
      <c r="N86" s="62"/>
      <c r="O86" s="65"/>
    </row>
    <row r="87" spans="1:15" ht="37.5" x14ac:dyDescent="0.25">
      <c r="A87" s="34" t="s">
        <v>1936</v>
      </c>
      <c r="B87" s="34"/>
      <c r="C87" s="43" t="s">
        <v>1853</v>
      </c>
      <c r="D87" s="44" t="s">
        <v>1493</v>
      </c>
      <c r="E87" s="44" t="s">
        <v>1493</v>
      </c>
      <c r="F87" s="44" t="s">
        <v>1488</v>
      </c>
      <c r="G87" s="34">
        <v>2006</v>
      </c>
      <c r="H87" s="36">
        <v>12</v>
      </c>
      <c r="I87" s="25">
        <f>Tableau252[[#This Row],[Dates du document]]+Tableau252[[#This Row],[DUA]]</f>
        <v>2018</v>
      </c>
      <c r="J87" s="19" t="str">
        <f ca="1">IF(AND(Tableau252[[#This Row],[Dates de destruction]]&lt;YEAR(TODAY()),NOT(ISBLANK(Tableau252[[#This Row],[Dates du document]]))),"Oui","")</f>
        <v/>
      </c>
      <c r="K87" s="17"/>
      <c r="L87" s="17"/>
      <c r="M87" s="63" t="str">
        <f t="shared" si="1"/>
        <v/>
      </c>
      <c r="N87" s="62"/>
      <c r="O87" s="65"/>
    </row>
    <row r="88" spans="1:15" ht="37.5" x14ac:dyDescent="0.25">
      <c r="A88" s="34" t="s">
        <v>1937</v>
      </c>
      <c r="B88" s="34"/>
      <c r="C88" s="43" t="s">
        <v>1853</v>
      </c>
      <c r="D88" s="44" t="s">
        <v>1493</v>
      </c>
      <c r="E88" s="44" t="s">
        <v>1493</v>
      </c>
      <c r="F88" s="44" t="s">
        <v>1488</v>
      </c>
      <c r="G88" s="34">
        <v>2006</v>
      </c>
      <c r="H88" s="36">
        <v>12</v>
      </c>
      <c r="I88" s="25">
        <f>Tableau252[[#This Row],[Dates du document]]+Tableau252[[#This Row],[DUA]]</f>
        <v>2018</v>
      </c>
      <c r="J88" s="19" t="str">
        <f ca="1">IF(AND(Tableau252[[#This Row],[Dates de destruction]]&lt;YEAR(TODAY()),NOT(ISBLANK(Tableau252[[#This Row],[Dates du document]]))),"Oui","")</f>
        <v/>
      </c>
      <c r="K88" s="17"/>
      <c r="L88" s="17"/>
      <c r="M88" s="63" t="str">
        <f t="shared" si="1"/>
        <v/>
      </c>
      <c r="N88" s="62"/>
      <c r="O88" s="65"/>
    </row>
    <row r="89" spans="1:15" ht="37.5" x14ac:dyDescent="0.25">
      <c r="A89" s="34" t="s">
        <v>1938</v>
      </c>
      <c r="B89" s="34"/>
      <c r="C89" s="43" t="s">
        <v>1853</v>
      </c>
      <c r="D89" s="44" t="s">
        <v>1493</v>
      </c>
      <c r="E89" s="44" t="s">
        <v>1493</v>
      </c>
      <c r="F89" s="44" t="s">
        <v>1488</v>
      </c>
      <c r="G89" s="34">
        <v>2006</v>
      </c>
      <c r="H89" s="36">
        <v>12</v>
      </c>
      <c r="I89" s="25">
        <f>Tableau252[[#This Row],[Dates du document]]+Tableau252[[#This Row],[DUA]]</f>
        <v>2018</v>
      </c>
      <c r="J89" s="19" t="str">
        <f ca="1">IF(AND(Tableau252[[#This Row],[Dates de destruction]]&lt;YEAR(TODAY()),NOT(ISBLANK(Tableau252[[#This Row],[Dates du document]]))),"Oui","")</f>
        <v/>
      </c>
      <c r="K89" s="17"/>
      <c r="L89" s="17"/>
      <c r="M89" s="63" t="str">
        <f t="shared" si="1"/>
        <v/>
      </c>
      <c r="N89" s="62"/>
      <c r="O89" s="65"/>
    </row>
    <row r="90" spans="1:15" ht="37.5" x14ac:dyDescent="0.25">
      <c r="A90" s="34" t="s">
        <v>1939</v>
      </c>
      <c r="B90" s="34"/>
      <c r="C90" s="43" t="s">
        <v>1853</v>
      </c>
      <c r="D90" s="44" t="s">
        <v>1493</v>
      </c>
      <c r="E90" s="44" t="s">
        <v>1493</v>
      </c>
      <c r="F90" s="44" t="s">
        <v>1488</v>
      </c>
      <c r="G90" s="34">
        <v>2006</v>
      </c>
      <c r="H90" s="36">
        <v>12</v>
      </c>
      <c r="I90" s="25">
        <f>Tableau252[[#This Row],[Dates du document]]+Tableau252[[#This Row],[DUA]]</f>
        <v>2018</v>
      </c>
      <c r="J90" s="19" t="str">
        <f ca="1">IF(AND(Tableau252[[#This Row],[Dates de destruction]]&lt;YEAR(TODAY()),NOT(ISBLANK(Tableau252[[#This Row],[Dates du document]]))),"Oui","")</f>
        <v/>
      </c>
      <c r="K90" s="17"/>
      <c r="L90" s="17"/>
      <c r="M90" s="63" t="str">
        <f t="shared" si="1"/>
        <v/>
      </c>
      <c r="N90" s="62"/>
      <c r="O90" s="65"/>
    </row>
    <row r="91" spans="1:15" ht="37.5" x14ac:dyDescent="0.25">
      <c r="A91" s="34" t="s">
        <v>1940</v>
      </c>
      <c r="B91" s="34"/>
      <c r="C91" s="43" t="s">
        <v>1853</v>
      </c>
      <c r="D91" s="44" t="s">
        <v>1493</v>
      </c>
      <c r="E91" s="44" t="s">
        <v>1493</v>
      </c>
      <c r="F91" s="44" t="s">
        <v>1488</v>
      </c>
      <c r="G91" s="34">
        <v>2006</v>
      </c>
      <c r="H91" s="36">
        <v>12</v>
      </c>
      <c r="I91" s="25">
        <f>Tableau252[[#This Row],[Dates du document]]+Tableau252[[#This Row],[DUA]]</f>
        <v>2018</v>
      </c>
      <c r="J91" s="19" t="str">
        <f ca="1">IF(AND(Tableau252[[#This Row],[Dates de destruction]]&lt;YEAR(TODAY()),NOT(ISBLANK(Tableau252[[#This Row],[Dates du document]]))),"Oui","")</f>
        <v/>
      </c>
      <c r="K91" s="17"/>
      <c r="L91" s="17"/>
      <c r="M91" s="63" t="str">
        <f t="shared" si="1"/>
        <v/>
      </c>
      <c r="N91" s="62"/>
      <c r="O91" s="65"/>
    </row>
    <row r="92" spans="1:15" ht="37.5" x14ac:dyDescent="0.25">
      <c r="A92" s="34" t="s">
        <v>1941</v>
      </c>
      <c r="B92" s="34"/>
      <c r="C92" s="43" t="s">
        <v>1853</v>
      </c>
      <c r="D92" s="44" t="s">
        <v>1493</v>
      </c>
      <c r="E92" s="44" t="s">
        <v>1493</v>
      </c>
      <c r="F92" s="44" t="s">
        <v>1488</v>
      </c>
      <c r="G92" s="34">
        <v>2006</v>
      </c>
      <c r="H92" s="36">
        <v>12</v>
      </c>
      <c r="I92" s="25">
        <f>Tableau252[[#This Row],[Dates du document]]+Tableau252[[#This Row],[DUA]]</f>
        <v>2018</v>
      </c>
      <c r="J92" s="19" t="str">
        <f ca="1">IF(AND(Tableau252[[#This Row],[Dates de destruction]]&lt;YEAR(TODAY()),NOT(ISBLANK(Tableau252[[#This Row],[Dates du document]]))),"Oui","")</f>
        <v/>
      </c>
      <c r="K92" s="17"/>
      <c r="L92" s="17"/>
      <c r="M92" s="63" t="str">
        <f t="shared" si="1"/>
        <v/>
      </c>
      <c r="N92" s="62"/>
      <c r="O92" s="65"/>
    </row>
    <row r="93" spans="1:15" ht="37.5" x14ac:dyDescent="0.25">
      <c r="A93" s="34" t="s">
        <v>1942</v>
      </c>
      <c r="B93" s="34"/>
      <c r="C93" s="43" t="s">
        <v>1853</v>
      </c>
      <c r="D93" s="44" t="s">
        <v>1493</v>
      </c>
      <c r="E93" s="44" t="s">
        <v>1493</v>
      </c>
      <c r="F93" s="44" t="s">
        <v>1488</v>
      </c>
      <c r="G93" s="34">
        <v>2006</v>
      </c>
      <c r="H93" s="36">
        <v>12</v>
      </c>
      <c r="I93" s="25">
        <f>Tableau252[[#This Row],[Dates du document]]+Tableau252[[#This Row],[DUA]]</f>
        <v>2018</v>
      </c>
      <c r="J93" s="19" t="str">
        <f ca="1">IF(AND(Tableau252[[#This Row],[Dates de destruction]]&lt;YEAR(TODAY()),NOT(ISBLANK(Tableau252[[#This Row],[Dates du document]]))),"Oui","")</f>
        <v/>
      </c>
      <c r="K93" s="17"/>
      <c r="L93" s="17"/>
      <c r="M93" s="63" t="str">
        <f t="shared" si="1"/>
        <v/>
      </c>
      <c r="N93" s="62"/>
      <c r="O93" s="65"/>
    </row>
    <row r="94" spans="1:15" ht="37.5" x14ac:dyDescent="0.25">
      <c r="A94" s="34" t="s">
        <v>1943</v>
      </c>
      <c r="B94" s="34"/>
      <c r="C94" s="43" t="s">
        <v>1853</v>
      </c>
      <c r="D94" s="44" t="s">
        <v>1493</v>
      </c>
      <c r="E94" s="44" t="s">
        <v>1493</v>
      </c>
      <c r="F94" s="44" t="s">
        <v>1488</v>
      </c>
      <c r="G94" s="34">
        <v>2006</v>
      </c>
      <c r="H94" s="36">
        <v>12</v>
      </c>
      <c r="I94" s="25">
        <f>Tableau252[[#This Row],[Dates du document]]+Tableau252[[#This Row],[DUA]]</f>
        <v>2018</v>
      </c>
      <c r="J94" s="19" t="str">
        <f ca="1">IF(AND(Tableau252[[#This Row],[Dates de destruction]]&lt;YEAR(TODAY()),NOT(ISBLANK(Tableau252[[#This Row],[Dates du document]]))),"Oui","")</f>
        <v/>
      </c>
      <c r="K94" s="17"/>
      <c r="L94" s="17"/>
      <c r="M94" s="63" t="str">
        <f t="shared" si="1"/>
        <v/>
      </c>
      <c r="N94" s="62"/>
      <c r="O94" s="65"/>
    </row>
    <row r="95" spans="1:15" ht="37.5" x14ac:dyDescent="0.25">
      <c r="A95" s="34" t="s">
        <v>1944</v>
      </c>
      <c r="B95" s="34"/>
      <c r="C95" s="43" t="s">
        <v>1853</v>
      </c>
      <c r="D95" s="44" t="s">
        <v>1493</v>
      </c>
      <c r="E95" s="44" t="s">
        <v>1493</v>
      </c>
      <c r="F95" s="44" t="s">
        <v>1488</v>
      </c>
      <c r="G95" s="34">
        <v>2006</v>
      </c>
      <c r="H95" s="36">
        <v>12</v>
      </c>
      <c r="I95" s="25">
        <f>Tableau252[[#This Row],[Dates du document]]+Tableau252[[#This Row],[DUA]]</f>
        <v>2018</v>
      </c>
      <c r="J95" s="19" t="str">
        <f ca="1">IF(AND(Tableau252[[#This Row],[Dates de destruction]]&lt;YEAR(TODAY()),NOT(ISBLANK(Tableau252[[#This Row],[Dates du document]]))),"Oui","")</f>
        <v/>
      </c>
      <c r="K95" s="17"/>
      <c r="L95" s="17"/>
      <c r="M95" s="63" t="str">
        <f t="shared" si="1"/>
        <v/>
      </c>
      <c r="N95" s="62"/>
      <c r="O95" s="65"/>
    </row>
    <row r="96" spans="1:15" ht="37.5" x14ac:dyDescent="0.25">
      <c r="A96" s="34" t="s">
        <v>1945</v>
      </c>
      <c r="B96" s="34"/>
      <c r="C96" s="43" t="s">
        <v>1853</v>
      </c>
      <c r="D96" s="44" t="s">
        <v>1493</v>
      </c>
      <c r="E96" s="44" t="s">
        <v>1493</v>
      </c>
      <c r="F96" s="44" t="s">
        <v>1714</v>
      </c>
      <c r="G96" s="34">
        <v>2006</v>
      </c>
      <c r="H96" s="36">
        <v>12</v>
      </c>
      <c r="I96" s="25">
        <f>Tableau252[[#This Row],[Dates du document]]+Tableau252[[#This Row],[DUA]]</f>
        <v>2018</v>
      </c>
      <c r="J96" s="19" t="str">
        <f ca="1">IF(AND(Tableau252[[#This Row],[Dates de destruction]]&lt;YEAR(TODAY()),NOT(ISBLANK(Tableau252[[#This Row],[Dates du document]]))),"Oui","")</f>
        <v/>
      </c>
      <c r="K96" s="17"/>
      <c r="L96" s="17"/>
      <c r="M96" s="63" t="str">
        <f t="shared" si="1"/>
        <v/>
      </c>
      <c r="N96" s="62"/>
      <c r="O96" s="65"/>
    </row>
    <row r="97" spans="1:15" ht="37.5" x14ac:dyDescent="0.25">
      <c r="A97" s="34" t="s">
        <v>1946</v>
      </c>
      <c r="B97" s="34"/>
      <c r="C97" s="43" t="s">
        <v>1853</v>
      </c>
      <c r="D97" s="44" t="s">
        <v>1493</v>
      </c>
      <c r="E97" s="44" t="s">
        <v>1493</v>
      </c>
      <c r="F97" s="44" t="s">
        <v>1714</v>
      </c>
      <c r="G97" s="34">
        <v>2006</v>
      </c>
      <c r="H97" s="36">
        <v>12</v>
      </c>
      <c r="I97" s="25">
        <f>Tableau252[[#This Row],[Dates du document]]+Tableau252[[#This Row],[DUA]]</f>
        <v>2018</v>
      </c>
      <c r="J97" s="19" t="str">
        <f ca="1">IF(AND(Tableau252[[#This Row],[Dates de destruction]]&lt;YEAR(TODAY()),NOT(ISBLANK(Tableau252[[#This Row],[Dates du document]]))),"Oui","")</f>
        <v/>
      </c>
      <c r="K97" s="17"/>
      <c r="L97" s="17"/>
      <c r="M97" s="63" t="str">
        <f t="shared" si="1"/>
        <v/>
      </c>
      <c r="N97" s="62"/>
      <c r="O97" s="65"/>
    </row>
    <row r="98" spans="1:15" ht="37.5" x14ac:dyDescent="0.25">
      <c r="A98" s="34" t="s">
        <v>1947</v>
      </c>
      <c r="B98" s="34"/>
      <c r="C98" s="43" t="s">
        <v>1853</v>
      </c>
      <c r="D98" s="44" t="s">
        <v>1493</v>
      </c>
      <c r="E98" s="44" t="s">
        <v>1493</v>
      </c>
      <c r="F98" s="44" t="s">
        <v>1714</v>
      </c>
      <c r="G98" s="34">
        <v>2006</v>
      </c>
      <c r="H98" s="36">
        <v>12</v>
      </c>
      <c r="I98" s="25">
        <f>Tableau252[[#This Row],[Dates du document]]+Tableau252[[#This Row],[DUA]]</f>
        <v>2018</v>
      </c>
      <c r="J98" s="19" t="str">
        <f ca="1">IF(AND(Tableau252[[#This Row],[Dates de destruction]]&lt;YEAR(TODAY()),NOT(ISBLANK(Tableau252[[#This Row],[Dates du document]]))),"Oui","")</f>
        <v/>
      </c>
      <c r="K98" s="17"/>
      <c r="L98" s="17"/>
      <c r="M98" s="63" t="str">
        <f t="shared" si="1"/>
        <v/>
      </c>
      <c r="N98" s="62"/>
      <c r="O98" s="65"/>
    </row>
    <row r="99" spans="1:15" ht="37.5" x14ac:dyDescent="0.25">
      <c r="A99" s="34" t="s">
        <v>1948</v>
      </c>
      <c r="B99" s="34"/>
      <c r="C99" s="43" t="s">
        <v>1853</v>
      </c>
      <c r="D99" s="44" t="s">
        <v>1493</v>
      </c>
      <c r="E99" s="44" t="s">
        <v>1493</v>
      </c>
      <c r="F99" s="44" t="s">
        <v>1714</v>
      </c>
      <c r="G99" s="34">
        <v>2006</v>
      </c>
      <c r="H99" s="36">
        <v>12</v>
      </c>
      <c r="I99" s="25">
        <f>Tableau252[[#This Row],[Dates du document]]+Tableau252[[#This Row],[DUA]]</f>
        <v>2018</v>
      </c>
      <c r="J99" s="19" t="str">
        <f ca="1">IF(AND(Tableau252[[#This Row],[Dates de destruction]]&lt;YEAR(TODAY()),NOT(ISBLANK(Tableau252[[#This Row],[Dates du document]]))),"Oui","")</f>
        <v/>
      </c>
      <c r="K99" s="17"/>
      <c r="L99" s="17"/>
      <c r="M99" s="63" t="str">
        <f t="shared" si="1"/>
        <v/>
      </c>
      <c r="N99" s="62"/>
      <c r="O99" s="65"/>
    </row>
    <row r="100" spans="1:15" ht="37.5" x14ac:dyDescent="0.25">
      <c r="A100" s="34" t="s">
        <v>1949</v>
      </c>
      <c r="B100" s="34"/>
      <c r="C100" s="43" t="s">
        <v>1853</v>
      </c>
      <c r="D100" s="44" t="s">
        <v>1493</v>
      </c>
      <c r="E100" s="44" t="s">
        <v>1493</v>
      </c>
      <c r="F100" s="44" t="s">
        <v>1714</v>
      </c>
      <c r="G100" s="34">
        <v>2006</v>
      </c>
      <c r="H100" s="36">
        <v>12</v>
      </c>
      <c r="I100" s="25">
        <f>Tableau252[[#This Row],[Dates du document]]+Tableau252[[#This Row],[DUA]]</f>
        <v>2018</v>
      </c>
      <c r="J100" s="19" t="str">
        <f ca="1">IF(AND(Tableau252[[#This Row],[Dates de destruction]]&lt;YEAR(TODAY()),NOT(ISBLANK(Tableau252[[#This Row],[Dates du document]]))),"Oui","")</f>
        <v/>
      </c>
      <c r="K100" s="17"/>
      <c r="L100" s="17"/>
      <c r="M100" s="63" t="str">
        <f t="shared" si="1"/>
        <v/>
      </c>
      <c r="N100" s="62"/>
      <c r="O100" s="65"/>
    </row>
    <row r="101" spans="1:15" ht="37.5" x14ac:dyDescent="0.25">
      <c r="A101" s="34" t="s">
        <v>1950</v>
      </c>
      <c r="B101" s="34"/>
      <c r="C101" s="43" t="s">
        <v>1853</v>
      </c>
      <c r="D101" s="44" t="s">
        <v>1493</v>
      </c>
      <c r="E101" s="44" t="s">
        <v>1493</v>
      </c>
      <c r="F101" s="44" t="s">
        <v>1714</v>
      </c>
      <c r="G101" s="34">
        <v>2006</v>
      </c>
      <c r="H101" s="36">
        <v>12</v>
      </c>
      <c r="I101" s="25">
        <f>Tableau252[[#This Row],[Dates du document]]+Tableau252[[#This Row],[DUA]]</f>
        <v>2018</v>
      </c>
      <c r="J101" s="19" t="str">
        <f ca="1">IF(AND(Tableau252[[#This Row],[Dates de destruction]]&lt;YEAR(TODAY()),NOT(ISBLANK(Tableau252[[#This Row],[Dates du document]]))),"Oui","")</f>
        <v/>
      </c>
      <c r="K101" s="17"/>
      <c r="L101" s="17"/>
      <c r="M101" s="63" t="str">
        <f t="shared" si="1"/>
        <v/>
      </c>
      <c r="N101" s="62"/>
      <c r="O101" s="65"/>
    </row>
    <row r="102" spans="1:15" ht="37.5" x14ac:dyDescent="0.25">
      <c r="A102" s="34" t="s">
        <v>1951</v>
      </c>
      <c r="B102" s="34"/>
      <c r="C102" s="43" t="s">
        <v>1853</v>
      </c>
      <c r="D102" s="44" t="s">
        <v>1493</v>
      </c>
      <c r="E102" s="44" t="s">
        <v>1493</v>
      </c>
      <c r="F102" s="44" t="s">
        <v>1714</v>
      </c>
      <c r="G102" s="34">
        <v>2006</v>
      </c>
      <c r="H102" s="36">
        <v>12</v>
      </c>
      <c r="I102" s="25">
        <f>Tableau252[[#This Row],[Dates du document]]+Tableau252[[#This Row],[DUA]]</f>
        <v>2018</v>
      </c>
      <c r="J102" s="19" t="str">
        <f ca="1">IF(AND(Tableau252[[#This Row],[Dates de destruction]]&lt;YEAR(TODAY()),NOT(ISBLANK(Tableau252[[#This Row],[Dates du document]]))),"Oui","")</f>
        <v/>
      </c>
      <c r="K102" s="17"/>
      <c r="L102" s="17"/>
      <c r="M102" s="63" t="str">
        <f t="shared" si="1"/>
        <v/>
      </c>
      <c r="N102" s="62"/>
      <c r="O102" s="65"/>
    </row>
    <row r="103" spans="1:15" ht="37.5" x14ac:dyDescent="0.25">
      <c r="A103" s="34" t="s">
        <v>1952</v>
      </c>
      <c r="B103" s="34"/>
      <c r="C103" s="43" t="s">
        <v>1853</v>
      </c>
      <c r="D103" s="44" t="s">
        <v>1493</v>
      </c>
      <c r="E103" s="44" t="s">
        <v>1493</v>
      </c>
      <c r="F103" s="44" t="s">
        <v>1714</v>
      </c>
      <c r="G103" s="34">
        <v>2006</v>
      </c>
      <c r="H103" s="36">
        <v>12</v>
      </c>
      <c r="I103" s="25">
        <f>Tableau252[[#This Row],[Dates du document]]+Tableau252[[#This Row],[DUA]]</f>
        <v>2018</v>
      </c>
      <c r="J103" s="19" t="str">
        <f ca="1">IF(AND(Tableau252[[#This Row],[Dates de destruction]]&lt;YEAR(TODAY()),NOT(ISBLANK(Tableau252[[#This Row],[Dates du document]]))),"Oui","")</f>
        <v/>
      </c>
      <c r="K103" s="17"/>
      <c r="L103" s="17"/>
      <c r="M103" s="63" t="str">
        <f t="shared" si="1"/>
        <v/>
      </c>
      <c r="N103" s="62"/>
      <c r="O103" s="65"/>
    </row>
    <row r="104" spans="1:15" ht="37.5" x14ac:dyDescent="0.25">
      <c r="A104" s="34" t="s">
        <v>1953</v>
      </c>
      <c r="B104" s="34"/>
      <c r="C104" s="43" t="s">
        <v>1853</v>
      </c>
      <c r="D104" s="44" t="s">
        <v>1493</v>
      </c>
      <c r="E104" s="44" t="s">
        <v>1493</v>
      </c>
      <c r="F104" s="44" t="s">
        <v>1714</v>
      </c>
      <c r="G104" s="34">
        <v>2006</v>
      </c>
      <c r="H104" s="36">
        <v>12</v>
      </c>
      <c r="I104" s="25">
        <f>Tableau252[[#This Row],[Dates du document]]+Tableau252[[#This Row],[DUA]]</f>
        <v>2018</v>
      </c>
      <c r="J104" s="19" t="str">
        <f ca="1">IF(AND(Tableau252[[#This Row],[Dates de destruction]]&lt;YEAR(TODAY()),NOT(ISBLANK(Tableau252[[#This Row],[Dates du document]]))),"Oui","")</f>
        <v/>
      </c>
      <c r="K104" s="17"/>
      <c r="L104" s="17"/>
      <c r="M104" s="63" t="str">
        <f t="shared" si="1"/>
        <v/>
      </c>
      <c r="N104" s="62"/>
      <c r="O104" s="65"/>
    </row>
    <row r="105" spans="1:15" ht="37.5" x14ac:dyDescent="0.25">
      <c r="A105" s="34" t="s">
        <v>1954</v>
      </c>
      <c r="B105" s="34"/>
      <c r="C105" s="43" t="s">
        <v>1853</v>
      </c>
      <c r="D105" s="44" t="s">
        <v>1493</v>
      </c>
      <c r="E105" s="44" t="s">
        <v>1493</v>
      </c>
      <c r="F105" s="44" t="s">
        <v>1714</v>
      </c>
      <c r="G105" s="34">
        <v>2006</v>
      </c>
      <c r="H105" s="36">
        <v>12</v>
      </c>
      <c r="I105" s="25">
        <f>Tableau252[[#This Row],[Dates du document]]+Tableau252[[#This Row],[DUA]]</f>
        <v>2018</v>
      </c>
      <c r="J105" s="19" t="str">
        <f ca="1">IF(AND(Tableau252[[#This Row],[Dates de destruction]]&lt;YEAR(TODAY()),NOT(ISBLANK(Tableau252[[#This Row],[Dates du document]]))),"Oui","")</f>
        <v/>
      </c>
      <c r="K105" s="17"/>
      <c r="L105" s="17"/>
      <c r="M105" s="63" t="str">
        <f t="shared" si="1"/>
        <v/>
      </c>
      <c r="N105" s="62"/>
      <c r="O105" s="65"/>
    </row>
    <row r="106" spans="1:15" ht="37.5" x14ac:dyDescent="0.25">
      <c r="A106" s="34" t="s">
        <v>1955</v>
      </c>
      <c r="B106" s="34"/>
      <c r="C106" s="43" t="s">
        <v>1853</v>
      </c>
      <c r="D106" s="44" t="s">
        <v>1493</v>
      </c>
      <c r="E106" s="44" t="s">
        <v>1493</v>
      </c>
      <c r="F106" s="44" t="s">
        <v>1714</v>
      </c>
      <c r="G106" s="34">
        <v>2006</v>
      </c>
      <c r="H106" s="36">
        <v>12</v>
      </c>
      <c r="I106" s="25">
        <f>Tableau252[[#This Row],[Dates du document]]+Tableau252[[#This Row],[DUA]]</f>
        <v>2018</v>
      </c>
      <c r="J106" s="19" t="str">
        <f ca="1">IF(AND(Tableau252[[#This Row],[Dates de destruction]]&lt;YEAR(TODAY()),NOT(ISBLANK(Tableau252[[#This Row],[Dates du document]]))),"Oui","")</f>
        <v/>
      </c>
      <c r="K106" s="17"/>
      <c r="L106" s="17"/>
      <c r="M106" s="63" t="str">
        <f t="shared" si="1"/>
        <v/>
      </c>
      <c r="N106" s="62"/>
      <c r="O106" s="65"/>
    </row>
    <row r="107" spans="1:15" ht="37.5" x14ac:dyDescent="0.25">
      <c r="A107" s="34" t="s">
        <v>1956</v>
      </c>
      <c r="B107" s="34"/>
      <c r="C107" s="43" t="s">
        <v>1853</v>
      </c>
      <c r="D107" s="44" t="s">
        <v>1493</v>
      </c>
      <c r="E107" s="44" t="s">
        <v>1493</v>
      </c>
      <c r="F107" s="44" t="s">
        <v>1867</v>
      </c>
      <c r="G107" s="34">
        <v>2006</v>
      </c>
      <c r="H107" s="36">
        <v>12</v>
      </c>
      <c r="I107" s="25">
        <f>Tableau252[[#This Row],[Dates du document]]+Tableau252[[#This Row],[DUA]]</f>
        <v>2018</v>
      </c>
      <c r="J107" s="19" t="str">
        <f ca="1">IF(AND(Tableau252[[#This Row],[Dates de destruction]]&lt;YEAR(TODAY()),NOT(ISBLANK(Tableau252[[#This Row],[Dates du document]]))),"Oui","")</f>
        <v/>
      </c>
      <c r="K107" s="17"/>
      <c r="L107" s="17"/>
      <c r="M107" s="63" t="str">
        <f t="shared" si="1"/>
        <v/>
      </c>
      <c r="N107" s="62"/>
      <c r="O107" s="65"/>
    </row>
    <row r="108" spans="1:15" ht="37.5" x14ac:dyDescent="0.25">
      <c r="A108" s="34" t="s">
        <v>1957</v>
      </c>
      <c r="B108" s="34"/>
      <c r="C108" s="43" t="s">
        <v>1853</v>
      </c>
      <c r="D108" s="44" t="s">
        <v>1493</v>
      </c>
      <c r="E108" s="44" t="s">
        <v>1493</v>
      </c>
      <c r="F108" s="44" t="s">
        <v>1867</v>
      </c>
      <c r="G108" s="34">
        <v>2006</v>
      </c>
      <c r="H108" s="36">
        <v>12</v>
      </c>
      <c r="I108" s="25">
        <f>Tableau252[[#This Row],[Dates du document]]+Tableau252[[#This Row],[DUA]]</f>
        <v>2018</v>
      </c>
      <c r="J108" s="19" t="str">
        <f ca="1">IF(AND(Tableau252[[#This Row],[Dates de destruction]]&lt;YEAR(TODAY()),NOT(ISBLANK(Tableau252[[#This Row],[Dates du document]]))),"Oui","")</f>
        <v/>
      </c>
      <c r="K108" s="17"/>
      <c r="L108" s="17"/>
      <c r="M108" s="63" t="str">
        <f t="shared" si="1"/>
        <v/>
      </c>
      <c r="N108" s="62"/>
      <c r="O108" s="65"/>
    </row>
    <row r="109" spans="1:15" ht="37.5" x14ac:dyDescent="0.25">
      <c r="A109" s="34" t="s">
        <v>1958</v>
      </c>
      <c r="B109" s="34"/>
      <c r="C109" s="43" t="s">
        <v>1853</v>
      </c>
      <c r="D109" s="44" t="s">
        <v>1493</v>
      </c>
      <c r="E109" s="44" t="s">
        <v>1493</v>
      </c>
      <c r="F109" s="44" t="s">
        <v>1867</v>
      </c>
      <c r="G109" s="34">
        <v>2006</v>
      </c>
      <c r="H109" s="36">
        <v>12</v>
      </c>
      <c r="I109" s="25">
        <f>Tableau252[[#This Row],[Dates du document]]+Tableau252[[#This Row],[DUA]]</f>
        <v>2018</v>
      </c>
      <c r="J109" s="19" t="str">
        <f ca="1">IF(AND(Tableau252[[#This Row],[Dates de destruction]]&lt;YEAR(TODAY()),NOT(ISBLANK(Tableau252[[#This Row],[Dates du document]]))),"Oui","")</f>
        <v/>
      </c>
      <c r="K109" s="17"/>
      <c r="L109" s="17"/>
      <c r="M109" s="63" t="str">
        <f t="shared" si="1"/>
        <v/>
      </c>
      <c r="N109" s="62"/>
      <c r="O109" s="65"/>
    </row>
    <row r="110" spans="1:15" ht="37.5" x14ac:dyDescent="0.25">
      <c r="A110" s="34" t="s">
        <v>1959</v>
      </c>
      <c r="B110" s="34"/>
      <c r="C110" s="43" t="s">
        <v>1853</v>
      </c>
      <c r="D110" s="44" t="s">
        <v>1493</v>
      </c>
      <c r="E110" s="44" t="s">
        <v>1493</v>
      </c>
      <c r="F110" s="44" t="s">
        <v>1867</v>
      </c>
      <c r="G110" s="34">
        <v>2006</v>
      </c>
      <c r="H110" s="36">
        <v>12</v>
      </c>
      <c r="I110" s="25">
        <f>Tableau252[[#This Row],[Dates du document]]+Tableau252[[#This Row],[DUA]]</f>
        <v>2018</v>
      </c>
      <c r="J110" s="19" t="str">
        <f ca="1">IF(AND(Tableau252[[#This Row],[Dates de destruction]]&lt;YEAR(TODAY()),NOT(ISBLANK(Tableau252[[#This Row],[Dates du document]]))),"Oui","")</f>
        <v/>
      </c>
      <c r="K110" s="17"/>
      <c r="L110" s="17"/>
      <c r="M110" s="63" t="str">
        <f t="shared" si="1"/>
        <v/>
      </c>
      <c r="N110" s="62"/>
      <c r="O110" s="65"/>
    </row>
    <row r="111" spans="1:15" ht="37.5" x14ac:dyDescent="0.25">
      <c r="A111" s="34" t="s">
        <v>1960</v>
      </c>
      <c r="B111" s="34"/>
      <c r="C111" s="43" t="s">
        <v>1853</v>
      </c>
      <c r="D111" s="44" t="s">
        <v>1493</v>
      </c>
      <c r="E111" s="44" t="s">
        <v>1493</v>
      </c>
      <c r="F111" s="44" t="s">
        <v>1867</v>
      </c>
      <c r="G111" s="34">
        <v>2006</v>
      </c>
      <c r="H111" s="36">
        <v>12</v>
      </c>
      <c r="I111" s="25">
        <f>Tableau252[[#This Row],[Dates du document]]+Tableau252[[#This Row],[DUA]]</f>
        <v>2018</v>
      </c>
      <c r="J111" s="19" t="str">
        <f ca="1">IF(AND(Tableau252[[#This Row],[Dates de destruction]]&lt;YEAR(TODAY()),NOT(ISBLANK(Tableau252[[#This Row],[Dates du document]]))),"Oui","")</f>
        <v/>
      </c>
      <c r="K111" s="17"/>
      <c r="L111" s="17"/>
      <c r="M111" s="63" t="str">
        <f t="shared" si="1"/>
        <v/>
      </c>
      <c r="N111" s="62"/>
      <c r="O111" s="65"/>
    </row>
    <row r="112" spans="1:15" ht="37.5" x14ac:dyDescent="0.25">
      <c r="A112" s="34" t="s">
        <v>1961</v>
      </c>
      <c r="B112" s="34"/>
      <c r="C112" s="43" t="s">
        <v>1853</v>
      </c>
      <c r="D112" s="44" t="s">
        <v>1493</v>
      </c>
      <c r="E112" s="44" t="s">
        <v>1493</v>
      </c>
      <c r="F112" s="44" t="s">
        <v>1867</v>
      </c>
      <c r="G112" s="34">
        <v>2006</v>
      </c>
      <c r="H112" s="36">
        <v>12</v>
      </c>
      <c r="I112" s="25">
        <f>Tableau252[[#This Row],[Dates du document]]+Tableau252[[#This Row],[DUA]]</f>
        <v>2018</v>
      </c>
      <c r="J112" s="19" t="str">
        <f ca="1">IF(AND(Tableau252[[#This Row],[Dates de destruction]]&lt;YEAR(TODAY()),NOT(ISBLANK(Tableau252[[#This Row],[Dates du document]]))),"Oui","")</f>
        <v/>
      </c>
      <c r="K112" s="17"/>
      <c r="L112" s="17"/>
      <c r="M112" s="63" t="str">
        <f t="shared" si="1"/>
        <v/>
      </c>
      <c r="N112" s="62"/>
      <c r="O112" s="65"/>
    </row>
    <row r="113" spans="1:15" ht="37.5" x14ac:dyDescent="0.25">
      <c r="A113" s="34" t="s">
        <v>1962</v>
      </c>
      <c r="B113" s="34"/>
      <c r="C113" s="43" t="s">
        <v>1853</v>
      </c>
      <c r="D113" s="44" t="s">
        <v>1493</v>
      </c>
      <c r="E113" s="44" t="s">
        <v>1493</v>
      </c>
      <c r="F113" s="44" t="s">
        <v>1867</v>
      </c>
      <c r="G113" s="34">
        <v>2006</v>
      </c>
      <c r="H113" s="36">
        <v>12</v>
      </c>
      <c r="I113" s="25">
        <f>Tableau252[[#This Row],[Dates du document]]+Tableau252[[#This Row],[DUA]]</f>
        <v>2018</v>
      </c>
      <c r="J113" s="19" t="str">
        <f ca="1">IF(AND(Tableau252[[#This Row],[Dates de destruction]]&lt;YEAR(TODAY()),NOT(ISBLANK(Tableau252[[#This Row],[Dates du document]]))),"Oui","")</f>
        <v/>
      </c>
      <c r="K113" s="17"/>
      <c r="L113" s="17"/>
      <c r="M113" s="63" t="str">
        <f t="shared" si="1"/>
        <v/>
      </c>
      <c r="N113" s="62"/>
      <c r="O113" s="65"/>
    </row>
    <row r="114" spans="1:15" ht="37.5" x14ac:dyDescent="0.25">
      <c r="A114" s="34" t="s">
        <v>1963</v>
      </c>
      <c r="B114" s="34"/>
      <c r="C114" s="43" t="s">
        <v>1853</v>
      </c>
      <c r="D114" s="44" t="s">
        <v>1493</v>
      </c>
      <c r="E114" s="44" t="s">
        <v>1493</v>
      </c>
      <c r="F114" s="44" t="s">
        <v>1867</v>
      </c>
      <c r="G114" s="34">
        <v>2006</v>
      </c>
      <c r="H114" s="36">
        <v>12</v>
      </c>
      <c r="I114" s="25">
        <f>Tableau252[[#This Row],[Dates du document]]+Tableau252[[#This Row],[DUA]]</f>
        <v>2018</v>
      </c>
      <c r="J114" s="19" t="str">
        <f ca="1">IF(AND(Tableau252[[#This Row],[Dates de destruction]]&lt;YEAR(TODAY()),NOT(ISBLANK(Tableau252[[#This Row],[Dates du document]]))),"Oui","")</f>
        <v/>
      </c>
      <c r="K114" s="17"/>
      <c r="L114" s="17"/>
      <c r="M114" s="63" t="str">
        <f t="shared" si="1"/>
        <v/>
      </c>
      <c r="N114" s="62"/>
      <c r="O114" s="65"/>
    </row>
    <row r="115" spans="1:15" ht="56.25" x14ac:dyDescent="0.25">
      <c r="A115" s="34" t="s">
        <v>1964</v>
      </c>
      <c r="B115" s="34"/>
      <c r="C115" s="43" t="s">
        <v>1853</v>
      </c>
      <c r="D115" s="44" t="s">
        <v>1493</v>
      </c>
      <c r="E115" s="44" t="s">
        <v>1493</v>
      </c>
      <c r="F115" s="44" t="s">
        <v>1867</v>
      </c>
      <c r="G115" s="34">
        <v>2006</v>
      </c>
      <c r="H115" s="36">
        <v>12</v>
      </c>
      <c r="I115" s="25">
        <f>Tableau252[[#This Row],[Dates du document]]+Tableau252[[#This Row],[DUA]]</f>
        <v>2018</v>
      </c>
      <c r="J115" s="19" t="str">
        <f ca="1">IF(AND(Tableau252[[#This Row],[Dates de destruction]]&lt;YEAR(TODAY()),NOT(ISBLANK(Tableau252[[#This Row],[Dates du document]]))),"Oui","")</f>
        <v/>
      </c>
      <c r="K115" s="17"/>
      <c r="L115" s="17"/>
      <c r="M115" s="63" t="str">
        <f t="shared" si="1"/>
        <v/>
      </c>
      <c r="N115" s="62"/>
      <c r="O115" s="65"/>
    </row>
    <row r="116" spans="1:15" ht="18.75" x14ac:dyDescent="0.25">
      <c r="A116" s="34"/>
      <c r="B116" s="34"/>
      <c r="C116" s="43"/>
      <c r="D116" s="44"/>
      <c r="E116" s="44"/>
      <c r="F116" s="44"/>
      <c r="G116" s="34"/>
      <c r="H116" s="36"/>
      <c r="I116" s="25">
        <f>Tableau252[[#This Row],[Dates du document]]+Tableau252[[#This Row],[DUA]]</f>
        <v>0</v>
      </c>
      <c r="J116" s="19" t="str">
        <f ca="1">IF(AND(Tableau252[[#This Row],[Dates de destruction]]&lt;YEAR(TODAY()),NOT(ISBLANK(Tableau252[[#This Row],[Dates du document]]))),"Oui","")</f>
        <v/>
      </c>
      <c r="K116" s="17"/>
      <c r="L116" s="17"/>
      <c r="M116" s="63" t="str">
        <f t="shared" si="1"/>
        <v/>
      </c>
      <c r="N116" s="62"/>
      <c r="O116" s="65"/>
    </row>
    <row r="117" spans="1:15" ht="18.75" x14ac:dyDescent="0.25">
      <c r="A117" s="34"/>
      <c r="B117" s="34"/>
      <c r="C117" s="43"/>
      <c r="D117" s="44"/>
      <c r="E117" s="44"/>
      <c r="F117" s="44"/>
      <c r="G117" s="34"/>
      <c r="H117" s="36"/>
      <c r="I117" s="25">
        <f>Tableau252[[#This Row],[Dates du document]]+Tableau252[[#This Row],[DUA]]</f>
        <v>0</v>
      </c>
      <c r="J117" s="19" t="str">
        <f ca="1">IF(AND(Tableau252[[#This Row],[Dates de destruction]]&lt;YEAR(TODAY()),NOT(ISBLANK(Tableau252[[#This Row],[Dates du document]]))),"Oui","")</f>
        <v/>
      </c>
      <c r="K117" s="17"/>
      <c r="L117" s="17"/>
      <c r="M117" s="63" t="str">
        <f t="shared" si="1"/>
        <v/>
      </c>
      <c r="N117" s="62"/>
      <c r="O117" s="65"/>
    </row>
    <row r="118" spans="1:15" ht="18.75" x14ac:dyDescent="0.25">
      <c r="A118" s="34"/>
      <c r="B118" s="34"/>
      <c r="C118" s="43"/>
      <c r="D118" s="44"/>
      <c r="E118" s="44"/>
      <c r="F118" s="44"/>
      <c r="G118" s="34"/>
      <c r="H118" s="36"/>
      <c r="I118" s="25">
        <f>Tableau252[[#This Row],[Dates du document]]+Tableau252[[#This Row],[DUA]]</f>
        <v>0</v>
      </c>
      <c r="J118" s="19" t="str">
        <f ca="1">IF(AND(Tableau252[[#This Row],[Dates de destruction]]&lt;YEAR(TODAY()),NOT(ISBLANK(Tableau252[[#This Row],[Dates du document]]))),"Oui","")</f>
        <v/>
      </c>
      <c r="K118" s="17"/>
      <c r="L118" s="17"/>
      <c r="M118" s="63" t="str">
        <f t="shared" si="1"/>
        <v/>
      </c>
      <c r="N118" s="62"/>
      <c r="O118" s="65"/>
    </row>
    <row r="119" spans="1:15" ht="18.75" x14ac:dyDescent="0.25">
      <c r="A119" s="34"/>
      <c r="B119" s="34"/>
      <c r="C119" s="43"/>
      <c r="D119" s="44"/>
      <c r="E119" s="44"/>
      <c r="F119" s="44"/>
      <c r="G119" s="34"/>
      <c r="H119" s="36"/>
      <c r="I119" s="25">
        <f>Tableau252[[#This Row],[Dates du document]]+Tableau252[[#This Row],[DUA]]</f>
        <v>0</v>
      </c>
      <c r="J119" s="19" t="str">
        <f ca="1">IF(AND(Tableau252[[#This Row],[Dates de destruction]]&lt;YEAR(TODAY()),NOT(ISBLANK(Tableau252[[#This Row],[Dates du document]]))),"Oui","")</f>
        <v/>
      </c>
      <c r="K119" s="17"/>
      <c r="L119" s="17"/>
      <c r="M119" s="63" t="str">
        <f t="shared" si="1"/>
        <v/>
      </c>
      <c r="N119" s="62"/>
      <c r="O119" s="65"/>
    </row>
    <row r="120" spans="1:15" ht="18.75" x14ac:dyDescent="0.25">
      <c r="A120" s="34"/>
      <c r="B120" s="34"/>
      <c r="C120" s="43"/>
      <c r="D120" s="44"/>
      <c r="E120" s="44"/>
      <c r="F120" s="44"/>
      <c r="G120" s="34"/>
      <c r="H120" s="36"/>
      <c r="I120" s="25">
        <f>Tableau252[[#This Row],[Dates du document]]+Tableau252[[#This Row],[DUA]]</f>
        <v>0</v>
      </c>
      <c r="J120" s="19" t="str">
        <f ca="1">IF(AND(Tableau252[[#This Row],[Dates de destruction]]&lt;YEAR(TODAY()),NOT(ISBLANK(Tableau252[[#This Row],[Dates du document]]))),"Oui","")</f>
        <v/>
      </c>
      <c r="K120" s="17"/>
      <c r="L120" s="17"/>
      <c r="M120" s="63" t="str">
        <f t="shared" si="1"/>
        <v/>
      </c>
      <c r="N120" s="62"/>
      <c r="O120" s="65"/>
    </row>
    <row r="121" spans="1:15" ht="18.75" x14ac:dyDescent="0.25">
      <c r="A121" s="34"/>
      <c r="B121" s="34"/>
      <c r="C121" s="43"/>
      <c r="D121" s="44"/>
      <c r="E121" s="44"/>
      <c r="F121" s="44"/>
      <c r="G121" s="34"/>
      <c r="H121" s="36"/>
      <c r="I121" s="25">
        <f>Tableau252[[#This Row],[Dates du document]]+Tableau252[[#This Row],[DUA]]</f>
        <v>0</v>
      </c>
      <c r="J121" s="19" t="str">
        <f ca="1">IF(AND(Tableau252[[#This Row],[Dates de destruction]]&lt;YEAR(TODAY()),NOT(ISBLANK(Tableau252[[#This Row],[Dates du document]]))),"Oui","")</f>
        <v/>
      </c>
      <c r="K121" s="17"/>
      <c r="L121" s="17"/>
      <c r="M121" s="63" t="str">
        <f t="shared" si="1"/>
        <v/>
      </c>
      <c r="N121" s="62"/>
      <c r="O121" s="65"/>
    </row>
    <row r="122" spans="1:15" ht="18.75" x14ac:dyDescent="0.25">
      <c r="A122" s="34"/>
      <c r="B122" s="34"/>
      <c r="C122" s="43"/>
      <c r="D122" s="44"/>
      <c r="E122" s="44"/>
      <c r="F122" s="44"/>
      <c r="G122" s="34"/>
      <c r="H122" s="36"/>
      <c r="I122" s="25">
        <f>Tableau252[[#This Row],[Dates du document]]+Tableau252[[#This Row],[DUA]]</f>
        <v>0</v>
      </c>
      <c r="J122" s="19" t="str">
        <f ca="1">IF(AND(Tableau252[[#This Row],[Dates de destruction]]&lt;YEAR(TODAY()),NOT(ISBLANK(Tableau252[[#This Row],[Dates du document]]))),"Oui","")</f>
        <v/>
      </c>
      <c r="K122" s="17"/>
      <c r="L122" s="17"/>
      <c r="M122" s="63" t="str">
        <f t="shared" si="1"/>
        <v/>
      </c>
      <c r="N122" s="62"/>
      <c r="O122" s="65"/>
    </row>
    <row r="123" spans="1:15" ht="18.75" x14ac:dyDescent="0.25">
      <c r="A123" s="34"/>
      <c r="B123" s="34"/>
      <c r="C123" s="43"/>
      <c r="D123" s="44"/>
      <c r="E123" s="44"/>
      <c r="F123" s="44"/>
      <c r="G123" s="34"/>
      <c r="H123" s="36"/>
      <c r="I123" s="25">
        <f>Tableau252[[#This Row],[Dates du document]]+Tableau252[[#This Row],[DUA]]</f>
        <v>0</v>
      </c>
      <c r="J123" s="19" t="str">
        <f ca="1">IF(AND(Tableau252[[#This Row],[Dates de destruction]]&lt;YEAR(TODAY()),NOT(ISBLANK(Tableau252[[#This Row],[Dates du document]]))),"Oui","")</f>
        <v/>
      </c>
      <c r="K123" s="17"/>
      <c r="L123" s="17"/>
      <c r="M123" s="63" t="str">
        <f t="shared" si="1"/>
        <v/>
      </c>
      <c r="N123" s="62"/>
      <c r="O123" s="65"/>
    </row>
    <row r="124" spans="1:15" ht="18.75" x14ac:dyDescent="0.25">
      <c r="A124" s="34"/>
      <c r="B124" s="34"/>
      <c r="C124" s="43"/>
      <c r="D124" s="44"/>
      <c r="E124" s="44"/>
      <c r="F124" s="44"/>
      <c r="G124" s="34"/>
      <c r="H124" s="36"/>
      <c r="I124" s="25">
        <f>Tableau252[[#This Row],[Dates du document]]+Tableau252[[#This Row],[DUA]]</f>
        <v>0</v>
      </c>
      <c r="J124" s="19" t="str">
        <f ca="1">IF(AND(Tableau252[[#This Row],[Dates de destruction]]&lt;YEAR(TODAY()),NOT(ISBLANK(Tableau252[[#This Row],[Dates du document]]))),"Oui","")</f>
        <v/>
      </c>
      <c r="K124" s="17"/>
      <c r="L124" s="17"/>
      <c r="M124" s="63" t="str">
        <f t="shared" si="1"/>
        <v/>
      </c>
      <c r="N124" s="62"/>
      <c r="O124" s="65"/>
    </row>
    <row r="125" spans="1:15" ht="18.75" x14ac:dyDescent="0.25">
      <c r="A125" s="34"/>
      <c r="B125" s="34"/>
      <c r="C125" s="43"/>
      <c r="D125" s="44"/>
      <c r="E125" s="44"/>
      <c r="F125" s="44"/>
      <c r="G125" s="34"/>
      <c r="H125" s="36"/>
      <c r="I125" s="25">
        <f>Tableau252[[#This Row],[Dates du document]]+Tableau252[[#This Row],[DUA]]</f>
        <v>0</v>
      </c>
      <c r="J125" s="19" t="str">
        <f ca="1">IF(AND(Tableau252[[#This Row],[Dates de destruction]]&lt;YEAR(TODAY()),NOT(ISBLANK(Tableau252[[#This Row],[Dates du document]]))),"Oui","")</f>
        <v/>
      </c>
      <c r="K125" s="17"/>
      <c r="L125" s="17"/>
      <c r="M125" s="63" t="str">
        <f t="shared" si="1"/>
        <v/>
      </c>
      <c r="N125" s="62"/>
      <c r="O125" s="65"/>
    </row>
    <row r="126" spans="1:15" ht="18.75" x14ac:dyDescent="0.25">
      <c r="A126" s="34"/>
      <c r="B126" s="34"/>
      <c r="C126" s="43"/>
      <c r="D126" s="44"/>
      <c r="E126" s="44"/>
      <c r="F126" s="44"/>
      <c r="G126" s="34"/>
      <c r="H126" s="36"/>
      <c r="I126" s="25">
        <f>Tableau252[[#This Row],[Dates du document]]+Tableau252[[#This Row],[DUA]]</f>
        <v>0</v>
      </c>
      <c r="J126" s="19" t="str">
        <f ca="1">IF(AND(Tableau252[[#This Row],[Dates de destruction]]&lt;YEAR(TODAY()),NOT(ISBLANK(Tableau252[[#This Row],[Dates du document]]))),"Oui","")</f>
        <v/>
      </c>
      <c r="K126" s="17"/>
      <c r="L126" s="17"/>
      <c r="M126" s="63" t="str">
        <f t="shared" si="1"/>
        <v/>
      </c>
      <c r="N126" s="62"/>
      <c r="O126" s="65"/>
    </row>
    <row r="127" spans="1:15" ht="18.75" x14ac:dyDescent="0.25">
      <c r="A127" s="34"/>
      <c r="B127" s="34"/>
      <c r="C127" s="43"/>
      <c r="D127" s="44"/>
      <c r="E127" s="44"/>
      <c r="F127" s="44"/>
      <c r="G127" s="34"/>
      <c r="H127" s="36"/>
      <c r="I127" s="25">
        <f>Tableau252[[#This Row],[Dates du document]]+Tableau252[[#This Row],[DUA]]</f>
        <v>0</v>
      </c>
      <c r="J127" s="19" t="str">
        <f ca="1">IF(AND(Tableau252[[#This Row],[Dates de destruction]]&lt;YEAR(TODAY()),NOT(ISBLANK(Tableau252[[#This Row],[Dates du document]]))),"Oui","")</f>
        <v/>
      </c>
      <c r="K127" s="17"/>
      <c r="L127" s="17"/>
      <c r="M127" s="63" t="str">
        <f t="shared" si="1"/>
        <v/>
      </c>
      <c r="N127" s="62"/>
      <c r="O127" s="65"/>
    </row>
    <row r="128" spans="1:15" ht="18.75" x14ac:dyDescent="0.25">
      <c r="A128" s="34"/>
      <c r="B128" s="34"/>
      <c r="C128" s="43"/>
      <c r="D128" s="44"/>
      <c r="E128" s="44"/>
      <c r="F128" s="44"/>
      <c r="G128" s="34"/>
      <c r="H128" s="36"/>
      <c r="I128" s="25">
        <f>Tableau252[[#This Row],[Dates du document]]+Tableau252[[#This Row],[DUA]]</f>
        <v>0</v>
      </c>
      <c r="J128" s="19" t="str">
        <f ca="1">IF(AND(Tableau252[[#This Row],[Dates de destruction]]&lt;YEAR(TODAY()),NOT(ISBLANK(Tableau252[[#This Row],[Dates du document]]))),"Oui","")</f>
        <v/>
      </c>
      <c r="K128" s="17"/>
      <c r="L128" s="17"/>
      <c r="M128" s="63" t="str">
        <f t="shared" si="1"/>
        <v/>
      </c>
      <c r="N128" s="62"/>
      <c r="O128" s="65"/>
    </row>
    <row r="129" spans="1:15" ht="18.75" x14ac:dyDescent="0.25">
      <c r="A129" s="34"/>
      <c r="B129" s="34"/>
      <c r="C129" s="43"/>
      <c r="D129" s="44"/>
      <c r="E129" s="44"/>
      <c r="F129" s="44"/>
      <c r="G129" s="34"/>
      <c r="H129" s="36"/>
      <c r="I129" s="25">
        <f>Tableau252[[#This Row],[Dates du document]]+Tableau252[[#This Row],[DUA]]</f>
        <v>0</v>
      </c>
      <c r="J129" s="19" t="str">
        <f ca="1">IF(AND(Tableau252[[#This Row],[Dates de destruction]]&lt;YEAR(TODAY()),NOT(ISBLANK(Tableau252[[#This Row],[Dates du document]]))),"Oui","")</f>
        <v/>
      </c>
      <c r="K129" s="17"/>
      <c r="L129" s="17"/>
      <c r="M129" s="63" t="str">
        <f t="shared" si="1"/>
        <v/>
      </c>
      <c r="N129" s="62"/>
      <c r="O129" s="65"/>
    </row>
    <row r="130" spans="1:15" ht="18.75" x14ac:dyDescent="0.25">
      <c r="A130" s="34"/>
      <c r="B130" s="34"/>
      <c r="C130" s="43"/>
      <c r="D130" s="44"/>
      <c r="E130" s="44"/>
      <c r="F130" s="44"/>
      <c r="G130" s="34"/>
      <c r="H130" s="36"/>
      <c r="I130" s="25">
        <f>Tableau252[[#This Row],[Dates du document]]+Tableau252[[#This Row],[DUA]]</f>
        <v>0</v>
      </c>
      <c r="J130" s="19" t="str">
        <f ca="1">IF(AND(Tableau252[[#This Row],[Dates de destruction]]&lt;YEAR(TODAY()),NOT(ISBLANK(Tableau252[[#This Row],[Dates du document]]))),"Oui","")</f>
        <v/>
      </c>
      <c r="K130" s="17"/>
      <c r="L130" s="17"/>
      <c r="M130" s="63" t="str">
        <f t="shared" si="1"/>
        <v/>
      </c>
      <c r="N130" s="62"/>
      <c r="O130" s="65"/>
    </row>
    <row r="131" spans="1:15" ht="18.75" x14ac:dyDescent="0.25">
      <c r="A131" s="34"/>
      <c r="B131" s="34"/>
      <c r="C131" s="43"/>
      <c r="D131" s="44"/>
      <c r="E131" s="44"/>
      <c r="F131" s="44"/>
      <c r="G131" s="34"/>
      <c r="H131" s="36"/>
      <c r="I131" s="25">
        <f>Tableau252[[#This Row],[Dates du document]]+Tableau252[[#This Row],[DUA]]</f>
        <v>0</v>
      </c>
      <c r="J131" s="19" t="str">
        <f ca="1">IF(AND(Tableau252[[#This Row],[Dates de destruction]]&lt;YEAR(TODAY()),NOT(ISBLANK(Tableau252[[#This Row],[Dates du document]]))),"Oui","")</f>
        <v/>
      </c>
      <c r="K131" s="17"/>
      <c r="L131" s="17"/>
      <c r="M131" s="63" t="str">
        <f t="shared" si="1"/>
        <v/>
      </c>
      <c r="N131" s="62"/>
      <c r="O131" s="65"/>
    </row>
    <row r="132" spans="1:15" ht="18.75" x14ac:dyDescent="0.25">
      <c r="A132" s="34"/>
      <c r="B132" s="34"/>
      <c r="C132" s="43"/>
      <c r="D132" s="44"/>
      <c r="E132" s="44"/>
      <c r="F132" s="44"/>
      <c r="G132" s="34"/>
      <c r="H132" s="36"/>
      <c r="I132" s="25">
        <f>Tableau252[[#This Row],[Dates du document]]+Tableau252[[#This Row],[DUA]]</f>
        <v>0</v>
      </c>
      <c r="J132" s="19" t="str">
        <f ca="1">IF(AND(Tableau252[[#This Row],[Dates de destruction]]&lt;YEAR(TODAY()),NOT(ISBLANK(Tableau252[[#This Row],[Dates du document]]))),"Oui","")</f>
        <v/>
      </c>
      <c r="K132" s="17"/>
      <c r="L132" s="17"/>
      <c r="M132" s="63" t="str">
        <f t="shared" si="1"/>
        <v/>
      </c>
      <c r="N132" s="62"/>
      <c r="O132" s="65"/>
    </row>
    <row r="133" spans="1:15" ht="18.75" x14ac:dyDescent="0.25">
      <c r="A133" s="34"/>
      <c r="B133" s="34"/>
      <c r="C133" s="43"/>
      <c r="D133" s="44"/>
      <c r="E133" s="44"/>
      <c r="F133" s="44"/>
      <c r="G133" s="34"/>
      <c r="H133" s="36"/>
      <c r="I133" s="25">
        <f>Tableau252[[#This Row],[Dates du document]]+Tableau252[[#This Row],[DUA]]</f>
        <v>0</v>
      </c>
      <c r="J133" s="19" t="str">
        <f ca="1">IF(AND(Tableau252[[#This Row],[Dates de destruction]]&lt;YEAR(TODAY()),NOT(ISBLANK(Tableau252[[#This Row],[Dates du document]]))),"Oui","")</f>
        <v/>
      </c>
      <c r="K133" s="17"/>
      <c r="L133" s="17"/>
      <c r="M133" s="63" t="str">
        <f t="shared" si="1"/>
        <v/>
      </c>
      <c r="N133" s="62"/>
      <c r="O133" s="65"/>
    </row>
    <row r="134" spans="1:15" ht="18.75" x14ac:dyDescent="0.25">
      <c r="A134" s="34"/>
      <c r="B134" s="34"/>
      <c r="C134" s="43"/>
      <c r="D134" s="44"/>
      <c r="E134" s="44"/>
      <c r="F134" s="44"/>
      <c r="G134" s="34"/>
      <c r="H134" s="36"/>
      <c r="I134" s="25">
        <f>Tableau252[[#This Row],[Dates du document]]+Tableau252[[#This Row],[DUA]]</f>
        <v>0</v>
      </c>
      <c r="J134" s="19" t="str">
        <f ca="1">IF(AND(Tableau252[[#This Row],[Dates de destruction]]&lt;YEAR(TODAY()),NOT(ISBLANK(Tableau252[[#This Row],[Dates du document]]))),"Oui","")</f>
        <v/>
      </c>
      <c r="K134" s="17"/>
      <c r="L134" s="17"/>
      <c r="M134" s="63" t="str">
        <f t="shared" ref="M134:M197" si="2">IF($L134&lt;&gt;"","Oui","")</f>
        <v/>
      </c>
      <c r="N134" s="62"/>
      <c r="O134" s="65"/>
    </row>
    <row r="135" spans="1:15" ht="18.75" x14ac:dyDescent="0.25">
      <c r="A135" s="34"/>
      <c r="B135" s="34"/>
      <c r="C135" s="43"/>
      <c r="D135" s="44"/>
      <c r="E135" s="44"/>
      <c r="F135" s="44"/>
      <c r="G135" s="34"/>
      <c r="H135" s="36"/>
      <c r="I135" s="25">
        <f>Tableau252[[#This Row],[Dates du document]]+Tableau252[[#This Row],[DUA]]</f>
        <v>0</v>
      </c>
      <c r="J135" s="19" t="str">
        <f ca="1">IF(AND(Tableau252[[#This Row],[Dates de destruction]]&lt;YEAR(TODAY()),NOT(ISBLANK(Tableau252[[#This Row],[Dates du document]]))),"Oui","")</f>
        <v/>
      </c>
      <c r="K135" s="17"/>
      <c r="L135" s="17"/>
      <c r="M135" s="63" t="str">
        <f t="shared" si="2"/>
        <v/>
      </c>
      <c r="N135" s="62"/>
      <c r="O135" s="65"/>
    </row>
    <row r="136" spans="1:15" ht="18.75" x14ac:dyDescent="0.25">
      <c r="A136" s="34"/>
      <c r="B136" s="34"/>
      <c r="C136" s="43"/>
      <c r="D136" s="44"/>
      <c r="E136" s="44"/>
      <c r="F136" s="44"/>
      <c r="G136" s="34"/>
      <c r="H136" s="36"/>
      <c r="I136" s="25">
        <f>Tableau252[[#This Row],[Dates du document]]+Tableau252[[#This Row],[DUA]]</f>
        <v>0</v>
      </c>
      <c r="J136" s="19" t="str">
        <f ca="1">IF(AND(Tableau252[[#This Row],[Dates de destruction]]&lt;YEAR(TODAY()),NOT(ISBLANK(Tableau252[[#This Row],[Dates du document]]))),"Oui","")</f>
        <v/>
      </c>
      <c r="K136" s="17"/>
      <c r="L136" s="17"/>
      <c r="M136" s="63" t="str">
        <f t="shared" si="2"/>
        <v/>
      </c>
      <c r="N136" s="62"/>
      <c r="O136" s="65"/>
    </row>
    <row r="137" spans="1:15" ht="18.75" x14ac:dyDescent="0.25">
      <c r="A137" s="34"/>
      <c r="B137" s="34"/>
      <c r="C137" s="43"/>
      <c r="D137" s="44"/>
      <c r="E137" s="44"/>
      <c r="F137" s="44"/>
      <c r="G137" s="34"/>
      <c r="H137" s="36"/>
      <c r="I137" s="25">
        <f>Tableau252[[#This Row],[Dates du document]]+Tableau252[[#This Row],[DUA]]</f>
        <v>0</v>
      </c>
      <c r="J137" s="19" t="str">
        <f ca="1">IF(AND(Tableau252[[#This Row],[Dates de destruction]]&lt;YEAR(TODAY()),NOT(ISBLANK(Tableau252[[#This Row],[Dates du document]]))),"Oui","")</f>
        <v/>
      </c>
      <c r="K137" s="17"/>
      <c r="L137" s="17"/>
      <c r="M137" s="63" t="str">
        <f t="shared" si="2"/>
        <v/>
      </c>
      <c r="N137" s="62"/>
      <c r="O137" s="65"/>
    </row>
    <row r="138" spans="1:15" ht="18.75" x14ac:dyDescent="0.25">
      <c r="A138" s="34"/>
      <c r="B138" s="34"/>
      <c r="C138" s="43"/>
      <c r="D138" s="44"/>
      <c r="E138" s="44"/>
      <c r="F138" s="44"/>
      <c r="G138" s="34"/>
      <c r="H138" s="36"/>
      <c r="I138" s="25">
        <f>Tableau252[[#This Row],[Dates du document]]+Tableau252[[#This Row],[DUA]]</f>
        <v>0</v>
      </c>
      <c r="J138" s="19" t="str">
        <f ca="1">IF(AND(Tableau252[[#This Row],[Dates de destruction]]&lt;YEAR(TODAY()),NOT(ISBLANK(Tableau252[[#This Row],[Dates du document]]))),"Oui","")</f>
        <v/>
      </c>
      <c r="K138" s="17"/>
      <c r="L138" s="17"/>
      <c r="M138" s="63" t="str">
        <f t="shared" si="2"/>
        <v/>
      </c>
      <c r="N138" s="62"/>
      <c r="O138" s="65"/>
    </row>
    <row r="139" spans="1:15" ht="18.75" x14ac:dyDescent="0.25">
      <c r="A139" s="34"/>
      <c r="B139" s="34"/>
      <c r="C139" s="43"/>
      <c r="D139" s="44"/>
      <c r="E139" s="45"/>
      <c r="F139" s="45"/>
      <c r="G139" s="34"/>
      <c r="H139" s="36"/>
      <c r="I139" s="25">
        <f>Tableau252[[#This Row],[Dates du document]]+Tableau252[[#This Row],[DUA]]</f>
        <v>0</v>
      </c>
      <c r="J139" s="19" t="str">
        <f ca="1">IF(AND(Tableau252[[#This Row],[Dates de destruction]]&lt;YEAR(TODAY()),NOT(ISBLANK(Tableau252[[#This Row],[Dates du document]]))),"Oui","")</f>
        <v/>
      </c>
      <c r="K139" s="17"/>
      <c r="L139" s="17"/>
      <c r="M139" s="63" t="str">
        <f t="shared" si="2"/>
        <v/>
      </c>
      <c r="N139" s="62"/>
      <c r="O139" s="65"/>
    </row>
    <row r="140" spans="1:15" ht="18.75" x14ac:dyDescent="0.25">
      <c r="A140" s="34"/>
      <c r="B140" s="34"/>
      <c r="C140" s="43"/>
      <c r="D140" s="44"/>
      <c r="E140" s="45"/>
      <c r="F140" s="45"/>
      <c r="G140" s="34"/>
      <c r="H140" s="36"/>
      <c r="I140" s="25">
        <f>Tableau252[[#This Row],[Dates du document]]+Tableau252[[#This Row],[DUA]]</f>
        <v>0</v>
      </c>
      <c r="J140" s="19" t="str">
        <f ca="1">IF(AND(Tableau252[[#This Row],[Dates de destruction]]&lt;YEAR(TODAY()),NOT(ISBLANK(Tableau252[[#This Row],[Dates du document]]))),"Oui","")</f>
        <v/>
      </c>
      <c r="K140" s="17"/>
      <c r="L140" s="17"/>
      <c r="M140" s="63" t="str">
        <f t="shared" si="2"/>
        <v/>
      </c>
      <c r="N140" s="62"/>
      <c r="O140" s="65"/>
    </row>
    <row r="141" spans="1:15" ht="18.75" x14ac:dyDescent="0.25">
      <c r="A141" s="34"/>
      <c r="B141" s="34"/>
      <c r="C141" s="43"/>
      <c r="D141" s="44"/>
      <c r="E141" s="45"/>
      <c r="F141" s="45"/>
      <c r="G141" s="34"/>
      <c r="H141" s="36"/>
      <c r="I141" s="25">
        <f>Tableau252[[#This Row],[Dates du document]]+Tableau252[[#This Row],[DUA]]</f>
        <v>0</v>
      </c>
      <c r="J141" s="19" t="str">
        <f ca="1">IF(AND(Tableau252[[#This Row],[Dates de destruction]]&lt;YEAR(TODAY()),NOT(ISBLANK(Tableau252[[#This Row],[Dates du document]]))),"Oui","")</f>
        <v/>
      </c>
      <c r="K141" s="17"/>
      <c r="L141" s="17"/>
      <c r="M141" s="63" t="str">
        <f t="shared" si="2"/>
        <v/>
      </c>
      <c r="N141" s="62"/>
      <c r="O141" s="65"/>
    </row>
    <row r="142" spans="1:15" ht="18.75" x14ac:dyDescent="0.25">
      <c r="A142" s="34"/>
      <c r="B142" s="34"/>
      <c r="C142" s="43"/>
      <c r="D142" s="44"/>
      <c r="E142" s="45"/>
      <c r="F142" s="45"/>
      <c r="G142" s="34"/>
      <c r="H142" s="36"/>
      <c r="I142" s="25">
        <f>Tableau252[[#This Row],[Dates du document]]+Tableau252[[#This Row],[DUA]]</f>
        <v>0</v>
      </c>
      <c r="J142" s="19" t="str">
        <f ca="1">IF(AND(Tableau252[[#This Row],[Dates de destruction]]&lt;YEAR(TODAY()),NOT(ISBLANK(Tableau252[[#This Row],[Dates du document]]))),"Oui","")</f>
        <v/>
      </c>
      <c r="K142" s="17"/>
      <c r="L142" s="17"/>
      <c r="M142" s="63" t="str">
        <f t="shared" si="2"/>
        <v/>
      </c>
      <c r="N142" s="62"/>
      <c r="O142" s="65"/>
    </row>
    <row r="143" spans="1:15" ht="18.75" x14ac:dyDescent="0.25">
      <c r="A143" s="34"/>
      <c r="B143" s="34"/>
      <c r="C143" s="43"/>
      <c r="D143" s="44"/>
      <c r="E143" s="45"/>
      <c r="F143" s="45"/>
      <c r="G143" s="34"/>
      <c r="H143" s="36"/>
      <c r="I143" s="25">
        <f>Tableau252[[#This Row],[Dates du document]]+Tableau252[[#This Row],[DUA]]</f>
        <v>0</v>
      </c>
      <c r="J143" s="19" t="str">
        <f ca="1">IF(AND(Tableau252[[#This Row],[Dates de destruction]]&lt;YEAR(TODAY()),NOT(ISBLANK(Tableau252[[#This Row],[Dates du document]]))),"Oui","")</f>
        <v/>
      </c>
      <c r="K143" s="17"/>
      <c r="L143" s="17"/>
      <c r="M143" s="63" t="str">
        <f t="shared" si="2"/>
        <v/>
      </c>
      <c r="N143" s="62"/>
      <c r="O143" s="65"/>
    </row>
    <row r="144" spans="1:15" ht="18.75" x14ac:dyDescent="0.25">
      <c r="A144" s="34"/>
      <c r="B144" s="34"/>
      <c r="C144" s="43"/>
      <c r="D144" s="44"/>
      <c r="E144" s="45"/>
      <c r="F144" s="45"/>
      <c r="G144" s="34"/>
      <c r="H144" s="36"/>
      <c r="I144" s="25">
        <f>Tableau252[[#This Row],[Dates du document]]+Tableau252[[#This Row],[DUA]]</f>
        <v>0</v>
      </c>
      <c r="J144" s="19" t="str">
        <f ca="1">IF(AND(Tableau252[[#This Row],[Dates de destruction]]&lt;YEAR(TODAY()),NOT(ISBLANK(Tableau252[[#This Row],[Dates du document]]))),"Oui","")</f>
        <v/>
      </c>
      <c r="K144" s="17"/>
      <c r="L144" s="17"/>
      <c r="M144" s="63" t="str">
        <f t="shared" si="2"/>
        <v/>
      </c>
      <c r="N144" s="62"/>
      <c r="O144" s="65"/>
    </row>
    <row r="145" spans="1:15" ht="18.75" x14ac:dyDescent="0.25">
      <c r="A145" s="34"/>
      <c r="B145" s="34"/>
      <c r="C145" s="43"/>
      <c r="D145" s="44"/>
      <c r="E145" s="45"/>
      <c r="F145" s="45"/>
      <c r="G145" s="34"/>
      <c r="H145" s="36"/>
      <c r="I145" s="25">
        <f>Tableau252[[#This Row],[Dates du document]]+Tableau252[[#This Row],[DUA]]</f>
        <v>0</v>
      </c>
      <c r="J145" s="19" t="str">
        <f ca="1">IF(AND(Tableau252[[#This Row],[Dates de destruction]]&lt;YEAR(TODAY()),NOT(ISBLANK(Tableau252[[#This Row],[Dates du document]]))),"Oui","")</f>
        <v/>
      </c>
      <c r="K145" s="17"/>
      <c r="L145" s="17"/>
      <c r="M145" s="63" t="str">
        <f t="shared" si="2"/>
        <v/>
      </c>
      <c r="N145" s="62"/>
      <c r="O145" s="65"/>
    </row>
    <row r="146" spans="1:15" ht="18.75" x14ac:dyDescent="0.25">
      <c r="A146" s="34"/>
      <c r="B146" s="34"/>
      <c r="C146" s="43"/>
      <c r="D146" s="44"/>
      <c r="E146" s="45"/>
      <c r="F146" s="45"/>
      <c r="G146" s="34"/>
      <c r="H146" s="36"/>
      <c r="I146" s="25">
        <f>Tableau252[[#This Row],[Dates du document]]+Tableau252[[#This Row],[DUA]]</f>
        <v>0</v>
      </c>
      <c r="J146" s="19" t="str">
        <f ca="1">IF(AND(Tableau252[[#This Row],[Dates de destruction]]&lt;YEAR(TODAY()),NOT(ISBLANK(Tableau252[[#This Row],[Dates du document]]))),"Oui","")</f>
        <v/>
      </c>
      <c r="K146" s="17"/>
      <c r="L146" s="17"/>
      <c r="M146" s="63" t="str">
        <f t="shared" si="2"/>
        <v/>
      </c>
      <c r="N146" s="62"/>
      <c r="O146" s="65"/>
    </row>
    <row r="147" spans="1:15" ht="18.75" x14ac:dyDescent="0.25">
      <c r="A147" s="34"/>
      <c r="B147" s="34"/>
      <c r="C147" s="43"/>
      <c r="D147" s="44"/>
      <c r="E147" s="44"/>
      <c r="F147" s="44"/>
      <c r="G147" s="34"/>
      <c r="H147" s="36"/>
      <c r="I147" s="25">
        <f>Tableau252[[#This Row],[Dates du document]]+Tableau252[[#This Row],[DUA]]</f>
        <v>0</v>
      </c>
      <c r="J147" s="19" t="str">
        <f ca="1">IF(AND(Tableau252[[#This Row],[Dates de destruction]]&lt;YEAR(TODAY()),NOT(ISBLANK(Tableau252[[#This Row],[Dates du document]]))),"Oui","")</f>
        <v/>
      </c>
      <c r="K147" s="17"/>
      <c r="L147" s="17"/>
      <c r="M147" s="63" t="str">
        <f t="shared" si="2"/>
        <v/>
      </c>
      <c r="N147" s="62"/>
      <c r="O147" s="65"/>
    </row>
    <row r="148" spans="1:15" ht="18.75" x14ac:dyDescent="0.25">
      <c r="A148" s="34"/>
      <c r="B148" s="34"/>
      <c r="C148" s="43"/>
      <c r="D148" s="44"/>
      <c r="E148" s="44"/>
      <c r="F148" s="44"/>
      <c r="G148" s="34"/>
      <c r="H148" s="36"/>
      <c r="I148" s="25">
        <f>Tableau252[[#This Row],[Dates du document]]+Tableau252[[#This Row],[DUA]]</f>
        <v>0</v>
      </c>
      <c r="J148" s="19" t="str">
        <f ca="1">IF(AND(Tableau252[[#This Row],[Dates de destruction]]&lt;YEAR(TODAY()),NOT(ISBLANK(Tableau252[[#This Row],[Dates du document]]))),"Oui","")</f>
        <v/>
      </c>
      <c r="K148" s="17"/>
      <c r="L148" s="17"/>
      <c r="M148" s="63" t="str">
        <f t="shared" si="2"/>
        <v/>
      </c>
      <c r="N148" s="62"/>
      <c r="O148" s="65"/>
    </row>
    <row r="149" spans="1:15" ht="18.75" x14ac:dyDescent="0.25">
      <c r="A149" s="34"/>
      <c r="B149" s="34"/>
      <c r="C149" s="43"/>
      <c r="D149" s="44"/>
      <c r="E149" s="44"/>
      <c r="F149" s="44"/>
      <c r="G149" s="34"/>
      <c r="H149" s="36"/>
      <c r="I149" s="25">
        <f>Tableau252[[#This Row],[Dates du document]]+Tableau252[[#This Row],[DUA]]</f>
        <v>0</v>
      </c>
      <c r="J149" s="19" t="str">
        <f ca="1">IF(AND(Tableau252[[#This Row],[Dates de destruction]]&lt;YEAR(TODAY()),NOT(ISBLANK(Tableau252[[#This Row],[Dates du document]]))),"Oui","")</f>
        <v/>
      </c>
      <c r="K149" s="17"/>
      <c r="L149" s="17"/>
      <c r="M149" s="63" t="str">
        <f t="shared" si="2"/>
        <v/>
      </c>
      <c r="N149" s="62"/>
      <c r="O149" s="65"/>
    </row>
    <row r="150" spans="1:15" ht="18.75" x14ac:dyDescent="0.25">
      <c r="A150" s="34"/>
      <c r="B150" s="34"/>
      <c r="C150" s="43"/>
      <c r="D150" s="44"/>
      <c r="E150" s="44"/>
      <c r="F150" s="44"/>
      <c r="G150" s="34"/>
      <c r="H150" s="36"/>
      <c r="I150" s="25">
        <f>Tableau252[[#This Row],[Dates du document]]+Tableau252[[#This Row],[DUA]]</f>
        <v>0</v>
      </c>
      <c r="J150" s="19" t="str">
        <f ca="1">IF(AND(Tableau252[[#This Row],[Dates de destruction]]&lt;YEAR(TODAY()),NOT(ISBLANK(Tableau252[[#This Row],[Dates du document]]))),"Oui","")</f>
        <v/>
      </c>
      <c r="K150" s="17"/>
      <c r="L150" s="17"/>
      <c r="M150" s="63" t="str">
        <f t="shared" si="2"/>
        <v/>
      </c>
      <c r="N150" s="62"/>
      <c r="O150" s="65"/>
    </row>
    <row r="151" spans="1:15" ht="18.75" x14ac:dyDescent="0.25">
      <c r="A151" s="34"/>
      <c r="B151" s="34"/>
      <c r="C151" s="43"/>
      <c r="D151" s="44"/>
      <c r="E151" s="44"/>
      <c r="F151" s="44"/>
      <c r="G151" s="34"/>
      <c r="H151" s="36"/>
      <c r="I151" s="25">
        <f>Tableau252[[#This Row],[Dates du document]]+Tableau252[[#This Row],[DUA]]</f>
        <v>0</v>
      </c>
      <c r="J151" s="19" t="str">
        <f ca="1">IF(AND(Tableau252[[#This Row],[Dates de destruction]]&lt;YEAR(TODAY()),NOT(ISBLANK(Tableau252[[#This Row],[Dates du document]]))),"Oui","")</f>
        <v/>
      </c>
      <c r="K151" s="17"/>
      <c r="L151" s="17"/>
      <c r="M151" s="63" t="str">
        <f t="shared" si="2"/>
        <v/>
      </c>
      <c r="N151" s="62"/>
      <c r="O151" s="65"/>
    </row>
    <row r="152" spans="1:15" ht="18.75" x14ac:dyDescent="0.25">
      <c r="A152" s="34"/>
      <c r="B152" s="34"/>
      <c r="C152" s="43"/>
      <c r="D152" s="44"/>
      <c r="E152" s="44"/>
      <c r="F152" s="44"/>
      <c r="G152" s="34"/>
      <c r="H152" s="36"/>
      <c r="I152" s="25">
        <f>Tableau252[[#This Row],[Dates du document]]+Tableau252[[#This Row],[DUA]]</f>
        <v>0</v>
      </c>
      <c r="J152" s="19" t="str">
        <f ca="1">IF(AND(Tableau252[[#This Row],[Dates de destruction]]&lt;YEAR(TODAY()),NOT(ISBLANK(Tableau252[[#This Row],[Dates du document]]))),"Oui","")</f>
        <v/>
      </c>
      <c r="K152" s="17"/>
      <c r="L152" s="17"/>
      <c r="M152" s="63" t="str">
        <f t="shared" si="2"/>
        <v/>
      </c>
      <c r="N152" s="62"/>
      <c r="O152" s="65"/>
    </row>
    <row r="153" spans="1:15" ht="18.75" x14ac:dyDescent="0.25">
      <c r="A153" s="34"/>
      <c r="B153" s="34"/>
      <c r="C153" s="43"/>
      <c r="D153" s="44"/>
      <c r="E153" s="44"/>
      <c r="F153" s="44"/>
      <c r="G153" s="34"/>
      <c r="H153" s="37"/>
      <c r="I153" s="25">
        <f>Tableau252[[#This Row],[Dates du document]]+Tableau252[[#This Row],[DUA]]</f>
        <v>0</v>
      </c>
      <c r="J153" s="19" t="str">
        <f ca="1">IF(AND(Tableau252[[#This Row],[Dates de destruction]]&lt;YEAR(TODAY()),NOT(ISBLANK(Tableau252[[#This Row],[Dates du document]]))),"Oui","")</f>
        <v/>
      </c>
      <c r="K153" s="17"/>
      <c r="L153" s="17"/>
      <c r="M153" s="63" t="str">
        <f t="shared" si="2"/>
        <v/>
      </c>
      <c r="N153" s="62"/>
      <c r="O153" s="65"/>
    </row>
    <row r="154" spans="1:15" ht="18.75" x14ac:dyDescent="0.25">
      <c r="A154" s="34"/>
      <c r="B154" s="34"/>
      <c r="C154" s="43"/>
      <c r="D154" s="44"/>
      <c r="E154" s="44"/>
      <c r="F154" s="44"/>
      <c r="G154" s="34"/>
      <c r="H154" s="37"/>
      <c r="I154" s="25">
        <f>Tableau252[[#This Row],[Dates du document]]+Tableau252[[#This Row],[DUA]]</f>
        <v>0</v>
      </c>
      <c r="J154" s="19" t="str">
        <f ca="1">IF(AND(Tableau252[[#This Row],[Dates de destruction]]&lt;YEAR(TODAY()),NOT(ISBLANK(Tableau252[[#This Row],[Dates du document]]))),"Oui","")</f>
        <v/>
      </c>
      <c r="K154" s="17"/>
      <c r="L154" s="17"/>
      <c r="M154" s="63" t="str">
        <f t="shared" si="2"/>
        <v/>
      </c>
      <c r="N154" s="62"/>
      <c r="O154" s="65"/>
    </row>
    <row r="155" spans="1:15" ht="18.75" x14ac:dyDescent="0.25">
      <c r="A155" s="34"/>
      <c r="B155" s="34"/>
      <c r="C155" s="43"/>
      <c r="D155" s="44"/>
      <c r="E155" s="44"/>
      <c r="F155" s="44"/>
      <c r="G155" s="34"/>
      <c r="H155" s="36"/>
      <c r="I155" s="25">
        <f>Tableau252[[#This Row],[Dates du document]]+Tableau252[[#This Row],[DUA]]</f>
        <v>0</v>
      </c>
      <c r="J155" s="19" t="str">
        <f ca="1">IF(AND(Tableau252[[#This Row],[Dates de destruction]]&lt;YEAR(TODAY()),NOT(ISBLANK(Tableau252[[#This Row],[Dates du document]]))),"Oui","")</f>
        <v/>
      </c>
      <c r="K155" s="17"/>
      <c r="L155" s="17"/>
      <c r="M155" s="63" t="str">
        <f t="shared" si="2"/>
        <v/>
      </c>
      <c r="N155" s="62"/>
      <c r="O155" s="65"/>
    </row>
    <row r="156" spans="1:15" ht="18.75" x14ac:dyDescent="0.25">
      <c r="A156" s="34"/>
      <c r="B156" s="34"/>
      <c r="C156" s="43"/>
      <c r="D156" s="44"/>
      <c r="E156" s="44"/>
      <c r="F156" s="44"/>
      <c r="G156" s="34"/>
      <c r="H156" s="36"/>
      <c r="I156" s="25">
        <f>Tableau252[[#This Row],[Dates du document]]+Tableau252[[#This Row],[DUA]]</f>
        <v>0</v>
      </c>
      <c r="J156" s="19" t="str">
        <f ca="1">IF(AND(Tableau252[[#This Row],[Dates de destruction]]&lt;YEAR(TODAY()),NOT(ISBLANK(Tableau252[[#This Row],[Dates du document]]))),"Oui","")</f>
        <v/>
      </c>
      <c r="K156" s="17"/>
      <c r="L156" s="17"/>
      <c r="M156" s="63" t="str">
        <f t="shared" si="2"/>
        <v/>
      </c>
      <c r="N156" s="62"/>
      <c r="O156" s="65"/>
    </row>
    <row r="157" spans="1:15" ht="18.75" x14ac:dyDescent="0.25">
      <c r="A157" s="34"/>
      <c r="B157" s="34"/>
      <c r="C157" s="43"/>
      <c r="D157" s="44"/>
      <c r="E157" s="44"/>
      <c r="F157" s="44"/>
      <c r="G157" s="34"/>
      <c r="H157" s="39"/>
      <c r="I157" s="25">
        <f>Tableau252[[#This Row],[Dates du document]]+Tableau252[[#This Row],[DUA]]</f>
        <v>0</v>
      </c>
      <c r="J157" s="19" t="str">
        <f ca="1">IF(AND(Tableau252[[#This Row],[Dates de destruction]]&lt;YEAR(TODAY()),NOT(ISBLANK(Tableau252[[#This Row],[Dates du document]]))),"Oui","")</f>
        <v/>
      </c>
      <c r="K157" s="17"/>
      <c r="L157" s="17"/>
      <c r="M157" s="63" t="str">
        <f t="shared" si="2"/>
        <v/>
      </c>
      <c r="N157" s="62"/>
      <c r="O157" s="65"/>
    </row>
    <row r="158" spans="1:15" ht="18.75" x14ac:dyDescent="0.25">
      <c r="A158" s="34"/>
      <c r="B158" s="34"/>
      <c r="C158" s="43"/>
      <c r="D158" s="44"/>
      <c r="E158" s="44"/>
      <c r="F158" s="44"/>
      <c r="G158" s="34"/>
      <c r="H158" s="36"/>
      <c r="I158" s="25">
        <f>Tableau252[[#This Row],[Dates du document]]+Tableau252[[#This Row],[DUA]]</f>
        <v>0</v>
      </c>
      <c r="J158" s="19" t="str">
        <f ca="1">IF(AND(Tableau252[[#This Row],[Dates de destruction]]&lt;YEAR(TODAY()),NOT(ISBLANK(Tableau252[[#This Row],[Dates du document]]))),"Oui","")</f>
        <v/>
      </c>
      <c r="K158" s="17"/>
      <c r="L158" s="17"/>
      <c r="M158" s="63" t="str">
        <f t="shared" si="2"/>
        <v/>
      </c>
      <c r="N158" s="62"/>
      <c r="O158" s="65"/>
    </row>
    <row r="159" spans="1:15" ht="18.75" x14ac:dyDescent="0.25">
      <c r="A159" s="34"/>
      <c r="B159" s="34"/>
      <c r="C159" s="43"/>
      <c r="D159" s="44"/>
      <c r="E159" s="44"/>
      <c r="F159" s="44"/>
      <c r="G159" s="34"/>
      <c r="H159" s="36"/>
      <c r="I159" s="25">
        <f>Tableau252[[#This Row],[Dates du document]]+Tableau252[[#This Row],[DUA]]</f>
        <v>0</v>
      </c>
      <c r="J159" s="19" t="str">
        <f ca="1">IF(AND(Tableau252[[#This Row],[Dates de destruction]]&lt;YEAR(TODAY()),NOT(ISBLANK(Tableau252[[#This Row],[Dates du document]]))),"Oui","")</f>
        <v/>
      </c>
      <c r="K159" s="17"/>
      <c r="L159" s="17"/>
      <c r="M159" s="63" t="str">
        <f t="shared" si="2"/>
        <v/>
      </c>
      <c r="N159" s="62"/>
      <c r="O159" s="65"/>
    </row>
    <row r="160" spans="1:15" ht="18.75" x14ac:dyDescent="0.25">
      <c r="A160" s="34"/>
      <c r="B160" s="34"/>
      <c r="C160" s="43"/>
      <c r="D160" s="44"/>
      <c r="E160" s="44"/>
      <c r="F160" s="44"/>
      <c r="G160" s="34"/>
      <c r="H160" s="36"/>
      <c r="I160" s="25">
        <f>Tableau252[[#This Row],[Dates du document]]+Tableau252[[#This Row],[DUA]]</f>
        <v>0</v>
      </c>
      <c r="J160" s="19" t="str">
        <f ca="1">IF(AND(Tableau252[[#This Row],[Dates de destruction]]&lt;YEAR(TODAY()),NOT(ISBLANK(Tableau252[[#This Row],[Dates du document]]))),"Oui","")</f>
        <v/>
      </c>
      <c r="K160" s="17"/>
      <c r="L160" s="17"/>
      <c r="M160" s="63" t="str">
        <f t="shared" si="2"/>
        <v/>
      </c>
      <c r="N160" s="62"/>
      <c r="O160" s="65"/>
    </row>
    <row r="161" spans="1:15" ht="18.75" x14ac:dyDescent="0.25">
      <c r="A161" s="34"/>
      <c r="B161" s="34"/>
      <c r="C161" s="43"/>
      <c r="D161" s="44"/>
      <c r="E161" s="44"/>
      <c r="F161" s="44"/>
      <c r="G161" s="34"/>
      <c r="H161" s="36"/>
      <c r="I161" s="25">
        <f>Tableau252[[#This Row],[Dates du document]]+Tableau252[[#This Row],[DUA]]</f>
        <v>0</v>
      </c>
      <c r="J161" s="19" t="str">
        <f ca="1">IF(AND(Tableau252[[#This Row],[Dates de destruction]]&lt;YEAR(TODAY()),NOT(ISBLANK(Tableau252[[#This Row],[Dates du document]]))),"Oui","")</f>
        <v/>
      </c>
      <c r="K161" s="17"/>
      <c r="L161" s="17"/>
      <c r="M161" s="63" t="str">
        <f t="shared" si="2"/>
        <v/>
      </c>
      <c r="N161" s="62"/>
      <c r="O161" s="65"/>
    </row>
    <row r="162" spans="1:15" ht="18.75" x14ac:dyDescent="0.25">
      <c r="A162" s="34"/>
      <c r="B162" s="34"/>
      <c r="C162" s="43"/>
      <c r="D162" s="44"/>
      <c r="E162" s="44"/>
      <c r="F162" s="44"/>
      <c r="G162" s="34"/>
      <c r="H162" s="36"/>
      <c r="I162" s="25">
        <f>Tableau252[[#This Row],[Dates du document]]+Tableau252[[#This Row],[DUA]]</f>
        <v>0</v>
      </c>
      <c r="J162" s="19" t="str">
        <f ca="1">IF(AND(Tableau252[[#This Row],[Dates de destruction]]&lt;YEAR(TODAY()),NOT(ISBLANK(Tableau252[[#This Row],[Dates du document]]))),"Oui","")</f>
        <v/>
      </c>
      <c r="K162" s="17"/>
      <c r="L162" s="17"/>
      <c r="M162" s="63" t="str">
        <f t="shared" si="2"/>
        <v/>
      </c>
      <c r="N162" s="62"/>
      <c r="O162" s="65"/>
    </row>
    <row r="163" spans="1:15" ht="18.75" x14ac:dyDescent="0.25">
      <c r="A163" s="34"/>
      <c r="B163" s="34"/>
      <c r="C163" s="43"/>
      <c r="D163" s="44"/>
      <c r="E163" s="44"/>
      <c r="F163" s="44"/>
      <c r="G163" s="34"/>
      <c r="H163" s="36"/>
      <c r="I163" s="25">
        <f>Tableau252[[#This Row],[Dates du document]]+Tableau252[[#This Row],[DUA]]</f>
        <v>0</v>
      </c>
      <c r="J163" s="19" t="str">
        <f ca="1">IF(AND(Tableau252[[#This Row],[Dates de destruction]]&lt;YEAR(TODAY()),NOT(ISBLANK(Tableau252[[#This Row],[Dates du document]]))),"Oui","")</f>
        <v/>
      </c>
      <c r="K163" s="17"/>
      <c r="L163" s="17"/>
      <c r="M163" s="63" t="str">
        <f t="shared" si="2"/>
        <v/>
      </c>
      <c r="N163" s="62"/>
      <c r="O163" s="65"/>
    </row>
    <row r="164" spans="1:15" ht="18.75" x14ac:dyDescent="0.25">
      <c r="A164" s="34"/>
      <c r="B164" s="34"/>
      <c r="C164" s="43"/>
      <c r="D164" s="44"/>
      <c r="E164" s="44"/>
      <c r="F164" s="44"/>
      <c r="G164" s="34"/>
      <c r="H164" s="36"/>
      <c r="I164" s="25">
        <f>Tableau252[[#This Row],[Dates du document]]+Tableau252[[#This Row],[DUA]]</f>
        <v>0</v>
      </c>
      <c r="J164" s="19" t="str">
        <f ca="1">IF(AND(Tableau252[[#This Row],[Dates de destruction]]&lt;YEAR(TODAY()),NOT(ISBLANK(Tableau252[[#This Row],[Dates du document]]))),"Oui","")</f>
        <v/>
      </c>
      <c r="K164" s="17"/>
      <c r="L164" s="17"/>
      <c r="M164" s="63" t="str">
        <f t="shared" si="2"/>
        <v/>
      </c>
      <c r="N164" s="62"/>
      <c r="O164" s="65"/>
    </row>
    <row r="165" spans="1:15" ht="18.75" x14ac:dyDescent="0.25">
      <c r="A165" s="34"/>
      <c r="B165" s="34"/>
      <c r="C165" s="43"/>
      <c r="D165" s="44"/>
      <c r="E165" s="44"/>
      <c r="F165" s="44"/>
      <c r="G165" s="34"/>
      <c r="H165" s="36"/>
      <c r="I165" s="25">
        <f>Tableau252[[#This Row],[Dates du document]]+Tableau252[[#This Row],[DUA]]</f>
        <v>0</v>
      </c>
      <c r="J165" s="19" t="str">
        <f ca="1">IF(AND(Tableau252[[#This Row],[Dates de destruction]]&lt;YEAR(TODAY()),NOT(ISBLANK(Tableau252[[#This Row],[Dates du document]]))),"Oui","")</f>
        <v/>
      </c>
      <c r="K165" s="17"/>
      <c r="L165" s="17"/>
      <c r="M165" s="63" t="str">
        <f t="shared" si="2"/>
        <v/>
      </c>
      <c r="N165" s="62"/>
      <c r="O165" s="65"/>
    </row>
    <row r="166" spans="1:15" ht="18.75" x14ac:dyDescent="0.25">
      <c r="A166" s="34"/>
      <c r="B166" s="34"/>
      <c r="C166" s="43"/>
      <c r="D166" s="44"/>
      <c r="E166" s="44"/>
      <c r="F166" s="44"/>
      <c r="G166" s="34"/>
      <c r="H166" s="36"/>
      <c r="I166" s="25">
        <f>Tableau252[[#This Row],[Dates du document]]+Tableau252[[#This Row],[DUA]]</f>
        <v>0</v>
      </c>
      <c r="J166" s="19" t="str">
        <f ca="1">IF(AND(Tableau252[[#This Row],[Dates de destruction]]&lt;YEAR(TODAY()),NOT(ISBLANK(Tableau252[[#This Row],[Dates du document]]))),"Oui","")</f>
        <v/>
      </c>
      <c r="K166" s="17"/>
      <c r="L166" s="17"/>
      <c r="M166" s="63" t="str">
        <f t="shared" si="2"/>
        <v/>
      </c>
      <c r="N166" s="62"/>
      <c r="O166" s="65"/>
    </row>
    <row r="167" spans="1:15" ht="18.75" x14ac:dyDescent="0.25">
      <c r="A167" s="34"/>
      <c r="B167" s="34"/>
      <c r="C167" s="43"/>
      <c r="D167" s="44"/>
      <c r="E167" s="44"/>
      <c r="F167" s="44"/>
      <c r="G167" s="34"/>
      <c r="H167" s="37"/>
      <c r="I167" s="25">
        <f>Tableau252[[#This Row],[Dates du document]]+Tableau252[[#This Row],[DUA]]</f>
        <v>0</v>
      </c>
      <c r="J167" s="19" t="str">
        <f ca="1">IF(AND(Tableau252[[#This Row],[Dates de destruction]]&lt;YEAR(TODAY()),NOT(ISBLANK(Tableau252[[#This Row],[Dates du document]]))),"Oui","")</f>
        <v/>
      </c>
      <c r="K167" s="17"/>
      <c r="L167" s="17"/>
      <c r="M167" s="63" t="str">
        <f t="shared" si="2"/>
        <v/>
      </c>
      <c r="N167" s="62"/>
      <c r="O167" s="65"/>
    </row>
    <row r="168" spans="1:15" ht="18.75" x14ac:dyDescent="0.25">
      <c r="A168" s="34"/>
      <c r="B168" s="34"/>
      <c r="C168" s="43"/>
      <c r="D168" s="44"/>
      <c r="E168" s="44"/>
      <c r="F168" s="44"/>
      <c r="G168" s="34"/>
      <c r="H168" s="37"/>
      <c r="I168" s="25">
        <f>Tableau252[[#This Row],[Dates du document]]+Tableau252[[#This Row],[DUA]]</f>
        <v>0</v>
      </c>
      <c r="J168" s="19" t="str">
        <f ca="1">IF(AND(Tableau252[[#This Row],[Dates de destruction]]&lt;YEAR(TODAY()),NOT(ISBLANK(Tableau252[[#This Row],[Dates du document]]))),"Oui","")</f>
        <v/>
      </c>
      <c r="K168" s="17"/>
      <c r="L168" s="17"/>
      <c r="M168" s="63" t="str">
        <f t="shared" si="2"/>
        <v/>
      </c>
      <c r="N168" s="62"/>
      <c r="O168" s="65"/>
    </row>
    <row r="169" spans="1:15" ht="18.75" x14ac:dyDescent="0.25">
      <c r="A169" s="34"/>
      <c r="B169" s="34"/>
      <c r="C169" s="43"/>
      <c r="D169" s="44"/>
      <c r="E169" s="44"/>
      <c r="F169" s="44"/>
      <c r="G169" s="34"/>
      <c r="H169" s="36"/>
      <c r="I169" s="25">
        <f>Tableau252[[#This Row],[Dates du document]]+Tableau252[[#This Row],[DUA]]</f>
        <v>0</v>
      </c>
      <c r="J169" s="19" t="str">
        <f ca="1">IF(AND(Tableau252[[#This Row],[Dates de destruction]]&lt;YEAR(TODAY()),NOT(ISBLANK(Tableau252[[#This Row],[Dates du document]]))),"Oui","")</f>
        <v/>
      </c>
      <c r="K169" s="17"/>
      <c r="L169" s="17"/>
      <c r="M169" s="63" t="str">
        <f t="shared" si="2"/>
        <v/>
      </c>
      <c r="N169" s="62"/>
      <c r="O169" s="65"/>
    </row>
    <row r="170" spans="1:15" ht="18.75" x14ac:dyDescent="0.25">
      <c r="A170" s="34"/>
      <c r="B170" s="34"/>
      <c r="C170" s="43"/>
      <c r="D170" s="44"/>
      <c r="E170" s="44"/>
      <c r="F170" s="44"/>
      <c r="G170" s="34"/>
      <c r="H170" s="36"/>
      <c r="I170" s="25">
        <f>Tableau252[[#This Row],[Dates du document]]+Tableau252[[#This Row],[DUA]]</f>
        <v>0</v>
      </c>
      <c r="J170" s="19" t="str">
        <f ca="1">IF(AND(Tableau252[[#This Row],[Dates de destruction]]&lt;YEAR(TODAY()),NOT(ISBLANK(Tableau252[[#This Row],[Dates du document]]))),"Oui","")</f>
        <v/>
      </c>
      <c r="K170" s="17"/>
      <c r="L170" s="17"/>
      <c r="M170" s="63" t="str">
        <f t="shared" si="2"/>
        <v/>
      </c>
      <c r="N170" s="62"/>
      <c r="O170" s="65"/>
    </row>
    <row r="171" spans="1:15" ht="18.75" x14ac:dyDescent="0.25">
      <c r="A171" s="34"/>
      <c r="B171" s="34"/>
      <c r="C171" s="43"/>
      <c r="D171" s="44"/>
      <c r="E171" s="44"/>
      <c r="F171" s="44"/>
      <c r="G171" s="34"/>
      <c r="H171" s="36"/>
      <c r="I171" s="25">
        <f>Tableau252[[#This Row],[Dates du document]]+Tableau252[[#This Row],[DUA]]</f>
        <v>0</v>
      </c>
      <c r="J171" s="19" t="str">
        <f ca="1">IF(AND(Tableau252[[#This Row],[Dates de destruction]]&lt;YEAR(TODAY()),NOT(ISBLANK(Tableau252[[#This Row],[Dates du document]]))),"Oui","")</f>
        <v/>
      </c>
      <c r="K171" s="17"/>
      <c r="L171" s="17"/>
      <c r="M171" s="63" t="str">
        <f t="shared" si="2"/>
        <v/>
      </c>
      <c r="N171" s="62"/>
      <c r="O171" s="65"/>
    </row>
    <row r="172" spans="1:15" ht="18.75" x14ac:dyDescent="0.25">
      <c r="A172" s="34"/>
      <c r="B172" s="34"/>
      <c r="C172" s="43"/>
      <c r="D172" s="44"/>
      <c r="E172" s="44"/>
      <c r="F172" s="44"/>
      <c r="G172" s="34"/>
      <c r="H172" s="36"/>
      <c r="I172" s="25">
        <f>Tableau252[[#This Row],[Dates du document]]+Tableau252[[#This Row],[DUA]]</f>
        <v>0</v>
      </c>
      <c r="J172" s="19" t="str">
        <f ca="1">IF(AND(Tableau252[[#This Row],[Dates de destruction]]&lt;YEAR(TODAY()),NOT(ISBLANK(Tableau252[[#This Row],[Dates du document]]))),"Oui","")</f>
        <v/>
      </c>
      <c r="K172" s="17"/>
      <c r="L172" s="17"/>
      <c r="M172" s="63" t="str">
        <f t="shared" si="2"/>
        <v/>
      </c>
      <c r="N172" s="62"/>
      <c r="O172" s="65"/>
    </row>
    <row r="173" spans="1:15" ht="18.75" x14ac:dyDescent="0.25">
      <c r="A173" s="34"/>
      <c r="B173" s="34"/>
      <c r="C173" s="43"/>
      <c r="D173" s="44"/>
      <c r="E173" s="44"/>
      <c r="F173" s="44"/>
      <c r="G173" s="34"/>
      <c r="H173" s="36"/>
      <c r="I173" s="25">
        <f>Tableau252[[#This Row],[Dates du document]]+Tableau252[[#This Row],[DUA]]</f>
        <v>0</v>
      </c>
      <c r="J173" s="19" t="str">
        <f ca="1">IF(AND(Tableau252[[#This Row],[Dates de destruction]]&lt;YEAR(TODAY()),NOT(ISBLANK(Tableau252[[#This Row],[Dates du document]]))),"Oui","")</f>
        <v/>
      </c>
      <c r="K173" s="17"/>
      <c r="L173" s="17"/>
      <c r="M173" s="63" t="str">
        <f t="shared" si="2"/>
        <v/>
      </c>
      <c r="N173" s="62"/>
      <c r="O173" s="65"/>
    </row>
    <row r="174" spans="1:15" ht="18.75" x14ac:dyDescent="0.25">
      <c r="A174" s="34"/>
      <c r="B174" s="34"/>
      <c r="C174" s="43"/>
      <c r="D174" s="44"/>
      <c r="E174" s="44"/>
      <c r="F174" s="44"/>
      <c r="G174" s="34"/>
      <c r="H174" s="36"/>
      <c r="I174" s="25">
        <f>Tableau252[[#This Row],[Dates du document]]+Tableau252[[#This Row],[DUA]]</f>
        <v>0</v>
      </c>
      <c r="J174" s="19" t="str">
        <f ca="1">IF(AND(Tableau252[[#This Row],[Dates de destruction]]&lt;YEAR(TODAY()),NOT(ISBLANK(Tableau252[[#This Row],[Dates du document]]))),"Oui","")</f>
        <v/>
      </c>
      <c r="K174" s="17"/>
      <c r="L174" s="17"/>
      <c r="M174" s="63" t="str">
        <f t="shared" si="2"/>
        <v/>
      </c>
      <c r="N174" s="62"/>
      <c r="O174" s="65"/>
    </row>
    <row r="175" spans="1:15" ht="18.75" x14ac:dyDescent="0.25">
      <c r="A175" s="34"/>
      <c r="B175" s="34"/>
      <c r="C175" s="43"/>
      <c r="D175" s="44"/>
      <c r="E175" s="44"/>
      <c r="F175" s="44"/>
      <c r="G175" s="34"/>
      <c r="H175" s="36"/>
      <c r="I175" s="25">
        <f>Tableau252[[#This Row],[Dates du document]]+Tableau252[[#This Row],[DUA]]</f>
        <v>0</v>
      </c>
      <c r="J175" s="19" t="str">
        <f ca="1">IF(AND(Tableau252[[#This Row],[Dates de destruction]]&lt;YEAR(TODAY()),NOT(ISBLANK(Tableau252[[#This Row],[Dates du document]]))),"Oui","")</f>
        <v/>
      </c>
      <c r="K175" s="17"/>
      <c r="L175" s="17"/>
      <c r="M175" s="63" t="str">
        <f t="shared" si="2"/>
        <v/>
      </c>
      <c r="N175" s="62"/>
      <c r="O175" s="65"/>
    </row>
    <row r="176" spans="1:15" ht="18.75" x14ac:dyDescent="0.25">
      <c r="A176" s="34"/>
      <c r="B176" s="34"/>
      <c r="C176" s="43"/>
      <c r="D176" s="44"/>
      <c r="E176" s="44"/>
      <c r="F176" s="44"/>
      <c r="G176" s="34"/>
      <c r="H176" s="36"/>
      <c r="I176" s="25">
        <f>Tableau252[[#This Row],[Dates du document]]+Tableau252[[#This Row],[DUA]]</f>
        <v>0</v>
      </c>
      <c r="J176" s="19" t="str">
        <f ca="1">IF(AND(Tableau252[[#This Row],[Dates de destruction]]&lt;YEAR(TODAY()),NOT(ISBLANK(Tableau252[[#This Row],[Dates du document]]))),"Oui","")</f>
        <v/>
      </c>
      <c r="K176" s="17"/>
      <c r="L176" s="17"/>
      <c r="M176" s="63" t="str">
        <f t="shared" si="2"/>
        <v/>
      </c>
      <c r="N176" s="62"/>
      <c r="O176" s="65"/>
    </row>
    <row r="177" spans="1:15" ht="18.75" x14ac:dyDescent="0.25">
      <c r="A177" s="34"/>
      <c r="B177" s="34"/>
      <c r="C177" s="43"/>
      <c r="D177" s="44"/>
      <c r="E177" s="44"/>
      <c r="F177" s="44"/>
      <c r="G177" s="34"/>
      <c r="H177" s="36"/>
      <c r="I177" s="25">
        <f>Tableau252[[#This Row],[Dates du document]]+Tableau252[[#This Row],[DUA]]</f>
        <v>0</v>
      </c>
      <c r="J177" s="19" t="str">
        <f ca="1">IF(AND(Tableau252[[#This Row],[Dates de destruction]]&lt;YEAR(TODAY()),NOT(ISBLANK(Tableau252[[#This Row],[Dates du document]]))),"Oui","")</f>
        <v/>
      </c>
      <c r="K177" s="17"/>
      <c r="L177" s="17"/>
      <c r="M177" s="63" t="str">
        <f t="shared" si="2"/>
        <v/>
      </c>
      <c r="N177" s="62"/>
      <c r="O177" s="65"/>
    </row>
    <row r="178" spans="1:15" ht="18.75" x14ac:dyDescent="0.25">
      <c r="A178" s="34"/>
      <c r="B178" s="34"/>
      <c r="C178" s="43"/>
      <c r="D178" s="44"/>
      <c r="E178" s="44"/>
      <c r="F178" s="44"/>
      <c r="G178" s="34"/>
      <c r="H178" s="36"/>
      <c r="I178" s="25">
        <f>Tableau252[[#This Row],[Dates du document]]+Tableau252[[#This Row],[DUA]]</f>
        <v>0</v>
      </c>
      <c r="J178" s="19" t="str">
        <f ca="1">IF(AND(Tableau252[[#This Row],[Dates de destruction]]&lt;YEAR(TODAY()),NOT(ISBLANK(Tableau252[[#This Row],[Dates du document]]))),"Oui","")</f>
        <v/>
      </c>
      <c r="K178" s="17"/>
      <c r="L178" s="17"/>
      <c r="M178" s="63" t="str">
        <f t="shared" si="2"/>
        <v/>
      </c>
      <c r="N178" s="62"/>
      <c r="O178" s="65"/>
    </row>
    <row r="179" spans="1:15" ht="18.75" x14ac:dyDescent="0.25">
      <c r="A179" s="34"/>
      <c r="B179" s="34"/>
      <c r="C179" s="43"/>
      <c r="D179" s="44"/>
      <c r="E179" s="44"/>
      <c r="F179" s="44"/>
      <c r="G179" s="34"/>
      <c r="H179" s="37"/>
      <c r="I179" s="25">
        <f>Tableau252[[#This Row],[Dates du document]]+Tableau252[[#This Row],[DUA]]</f>
        <v>0</v>
      </c>
      <c r="J179" s="19" t="str">
        <f ca="1">IF(AND(Tableau252[[#This Row],[Dates de destruction]]&lt;YEAR(TODAY()),NOT(ISBLANK(Tableau252[[#This Row],[Dates du document]]))),"Oui","")</f>
        <v/>
      </c>
      <c r="K179" s="17"/>
      <c r="L179" s="17"/>
      <c r="M179" s="63" t="str">
        <f t="shared" si="2"/>
        <v/>
      </c>
      <c r="N179" s="62"/>
      <c r="O179" s="65"/>
    </row>
    <row r="180" spans="1:15" ht="18.75" x14ac:dyDescent="0.25">
      <c r="A180" s="34"/>
      <c r="B180" s="34"/>
      <c r="C180" s="43"/>
      <c r="D180" s="44"/>
      <c r="E180" s="44"/>
      <c r="F180" s="44"/>
      <c r="G180" s="34"/>
      <c r="H180" s="36"/>
      <c r="I180" s="25">
        <f>Tableau252[[#This Row],[Dates du document]]+Tableau252[[#This Row],[DUA]]</f>
        <v>0</v>
      </c>
      <c r="J180" s="19" t="str">
        <f ca="1">IF(AND(Tableau252[[#This Row],[Dates de destruction]]&lt;YEAR(TODAY()),NOT(ISBLANK(Tableau252[[#This Row],[Dates du document]]))),"Oui","")</f>
        <v/>
      </c>
      <c r="K180" s="17"/>
      <c r="L180" s="17"/>
      <c r="M180" s="63" t="str">
        <f t="shared" si="2"/>
        <v/>
      </c>
      <c r="N180" s="62"/>
      <c r="O180" s="65"/>
    </row>
    <row r="181" spans="1:15" ht="18.75" x14ac:dyDescent="0.25">
      <c r="A181" s="34"/>
      <c r="B181" s="34"/>
      <c r="C181" s="43"/>
      <c r="D181" s="44"/>
      <c r="E181" s="44"/>
      <c r="F181" s="44"/>
      <c r="G181" s="34"/>
      <c r="H181" s="36"/>
      <c r="I181" s="25">
        <f>Tableau252[[#This Row],[Dates du document]]+Tableau252[[#This Row],[DUA]]</f>
        <v>0</v>
      </c>
      <c r="J181" s="19" t="str">
        <f ca="1">IF(AND(Tableau252[[#This Row],[Dates de destruction]]&lt;YEAR(TODAY()),NOT(ISBLANK(Tableau252[[#This Row],[Dates du document]]))),"Oui","")</f>
        <v/>
      </c>
      <c r="K181" s="17"/>
      <c r="L181" s="17"/>
      <c r="M181" s="63" t="str">
        <f t="shared" si="2"/>
        <v/>
      </c>
      <c r="N181" s="62"/>
      <c r="O181" s="65"/>
    </row>
    <row r="182" spans="1:15" ht="18.75" x14ac:dyDescent="0.25">
      <c r="A182" s="34"/>
      <c r="B182" s="34"/>
      <c r="C182" s="43"/>
      <c r="D182" s="44"/>
      <c r="E182" s="44"/>
      <c r="F182" s="44"/>
      <c r="G182" s="34"/>
      <c r="H182" s="36"/>
      <c r="I182" s="25">
        <f>Tableau252[[#This Row],[Dates du document]]+Tableau252[[#This Row],[DUA]]</f>
        <v>0</v>
      </c>
      <c r="J182" s="19" t="str">
        <f ca="1">IF(AND(Tableau252[[#This Row],[Dates de destruction]]&lt;YEAR(TODAY()),NOT(ISBLANK(Tableau252[[#This Row],[Dates du document]]))),"Oui","")</f>
        <v/>
      </c>
      <c r="K182" s="17"/>
      <c r="L182" s="17"/>
      <c r="M182" s="63" t="str">
        <f t="shared" si="2"/>
        <v/>
      </c>
      <c r="N182" s="62"/>
      <c r="O182" s="65"/>
    </row>
    <row r="183" spans="1:15" ht="18.75" x14ac:dyDescent="0.25">
      <c r="A183" s="34"/>
      <c r="B183" s="34"/>
      <c r="C183" s="43"/>
      <c r="D183" s="44"/>
      <c r="E183" s="44"/>
      <c r="F183" s="44"/>
      <c r="G183" s="34"/>
      <c r="H183" s="36"/>
      <c r="I183" s="25">
        <f>Tableau252[[#This Row],[Dates du document]]+Tableau252[[#This Row],[DUA]]</f>
        <v>0</v>
      </c>
      <c r="J183" s="19" t="str">
        <f ca="1">IF(AND(Tableau252[[#This Row],[Dates de destruction]]&lt;YEAR(TODAY()),NOT(ISBLANK(Tableau252[[#This Row],[Dates du document]]))),"Oui","")</f>
        <v/>
      </c>
      <c r="K183" s="17"/>
      <c r="L183" s="17"/>
      <c r="M183" s="63" t="str">
        <f t="shared" si="2"/>
        <v/>
      </c>
      <c r="N183" s="62"/>
      <c r="O183" s="65"/>
    </row>
    <row r="184" spans="1:15" ht="18.75" x14ac:dyDescent="0.25">
      <c r="A184" s="34"/>
      <c r="B184" s="34"/>
      <c r="C184" s="43"/>
      <c r="D184" s="44"/>
      <c r="E184" s="44"/>
      <c r="F184" s="44"/>
      <c r="G184" s="34"/>
      <c r="H184" s="36"/>
      <c r="I184" s="25">
        <f>Tableau252[[#This Row],[Dates du document]]+Tableau252[[#This Row],[DUA]]</f>
        <v>0</v>
      </c>
      <c r="J184" s="19" t="str">
        <f ca="1">IF(AND(Tableau252[[#This Row],[Dates de destruction]]&lt;YEAR(TODAY()),NOT(ISBLANK(Tableau252[[#This Row],[Dates du document]]))),"Oui","")</f>
        <v/>
      </c>
      <c r="K184" s="17"/>
      <c r="L184" s="17"/>
      <c r="M184" s="63" t="str">
        <f t="shared" si="2"/>
        <v/>
      </c>
      <c r="N184" s="62"/>
      <c r="O184" s="65"/>
    </row>
    <row r="185" spans="1:15" ht="18.75" x14ac:dyDescent="0.25">
      <c r="A185" s="34"/>
      <c r="B185" s="34"/>
      <c r="C185" s="43"/>
      <c r="D185" s="44"/>
      <c r="E185" s="44"/>
      <c r="F185" s="44"/>
      <c r="G185" s="34"/>
      <c r="H185" s="36"/>
      <c r="I185" s="25">
        <f>Tableau252[[#This Row],[Dates du document]]+Tableau252[[#This Row],[DUA]]</f>
        <v>0</v>
      </c>
      <c r="J185" s="19" t="str">
        <f ca="1">IF(AND(Tableau252[[#This Row],[Dates de destruction]]&lt;YEAR(TODAY()),NOT(ISBLANK(Tableau252[[#This Row],[Dates du document]]))),"Oui","")</f>
        <v/>
      </c>
      <c r="K185" s="17"/>
      <c r="L185" s="17"/>
      <c r="M185" s="63" t="str">
        <f t="shared" si="2"/>
        <v/>
      </c>
      <c r="N185" s="62"/>
      <c r="O185" s="65"/>
    </row>
    <row r="186" spans="1:15" ht="18.75" x14ac:dyDescent="0.25">
      <c r="A186" s="34"/>
      <c r="B186" s="34"/>
      <c r="C186" s="43"/>
      <c r="D186" s="44"/>
      <c r="E186" s="44"/>
      <c r="F186" s="44"/>
      <c r="G186" s="34"/>
      <c r="H186" s="36"/>
      <c r="I186" s="25">
        <f>Tableau252[[#This Row],[Dates du document]]+Tableau252[[#This Row],[DUA]]</f>
        <v>0</v>
      </c>
      <c r="J186" s="19" t="str">
        <f ca="1">IF(AND(Tableau252[[#This Row],[Dates de destruction]]&lt;YEAR(TODAY()),NOT(ISBLANK(Tableau252[[#This Row],[Dates du document]]))),"Oui","")</f>
        <v/>
      </c>
      <c r="K186" s="17"/>
      <c r="L186" s="17"/>
      <c r="M186" s="63" t="str">
        <f t="shared" si="2"/>
        <v/>
      </c>
      <c r="N186" s="62"/>
      <c r="O186" s="65"/>
    </row>
    <row r="187" spans="1:15" ht="18.75" x14ac:dyDescent="0.25">
      <c r="A187" s="34"/>
      <c r="B187" s="34"/>
      <c r="C187" s="43"/>
      <c r="D187" s="44"/>
      <c r="E187" s="44"/>
      <c r="F187" s="44"/>
      <c r="G187" s="34"/>
      <c r="H187" s="36"/>
      <c r="I187" s="25">
        <f>Tableau252[[#This Row],[Dates du document]]+Tableau252[[#This Row],[DUA]]</f>
        <v>0</v>
      </c>
      <c r="J187" s="19" t="str">
        <f ca="1">IF(AND(Tableau252[[#This Row],[Dates de destruction]]&lt;YEAR(TODAY()),NOT(ISBLANK(Tableau252[[#This Row],[Dates du document]]))),"Oui","")</f>
        <v/>
      </c>
      <c r="K187" s="17"/>
      <c r="L187" s="17"/>
      <c r="M187" s="63" t="str">
        <f t="shared" si="2"/>
        <v/>
      </c>
      <c r="N187" s="62"/>
      <c r="O187" s="65"/>
    </row>
    <row r="188" spans="1:15" ht="18.75" x14ac:dyDescent="0.25">
      <c r="A188" s="34"/>
      <c r="B188" s="34"/>
      <c r="C188" s="43"/>
      <c r="D188" s="44"/>
      <c r="E188" s="44"/>
      <c r="F188" s="44"/>
      <c r="G188" s="34"/>
      <c r="H188" s="36"/>
      <c r="I188" s="25">
        <f>Tableau252[[#This Row],[Dates du document]]+Tableau252[[#This Row],[DUA]]</f>
        <v>0</v>
      </c>
      <c r="J188" s="19" t="str">
        <f ca="1">IF(AND(Tableau252[[#This Row],[Dates de destruction]]&lt;YEAR(TODAY()),NOT(ISBLANK(Tableau252[[#This Row],[Dates du document]]))),"Oui","")</f>
        <v/>
      </c>
      <c r="K188" s="17"/>
      <c r="L188" s="17"/>
      <c r="M188" s="63" t="str">
        <f t="shared" si="2"/>
        <v/>
      </c>
      <c r="N188" s="62"/>
      <c r="O188" s="65"/>
    </row>
    <row r="189" spans="1:15" ht="18.75" x14ac:dyDescent="0.25">
      <c r="A189" s="34"/>
      <c r="B189" s="34"/>
      <c r="C189" s="43"/>
      <c r="D189" s="44"/>
      <c r="E189" s="45"/>
      <c r="F189" s="45"/>
      <c r="G189" s="34"/>
      <c r="H189" s="36"/>
      <c r="I189" s="25">
        <f>Tableau252[[#This Row],[Dates du document]]+Tableau252[[#This Row],[DUA]]</f>
        <v>0</v>
      </c>
      <c r="J189" s="19" t="str">
        <f ca="1">IF(AND(Tableau252[[#This Row],[Dates de destruction]]&lt;YEAR(TODAY()),NOT(ISBLANK(Tableau252[[#This Row],[Dates du document]]))),"Oui","")</f>
        <v/>
      </c>
      <c r="K189" s="17"/>
      <c r="L189" s="17"/>
      <c r="M189" s="63" t="str">
        <f t="shared" si="2"/>
        <v/>
      </c>
      <c r="N189" s="62"/>
      <c r="O189" s="65"/>
    </row>
    <row r="190" spans="1:15" ht="18.75" x14ac:dyDescent="0.25">
      <c r="A190" s="34"/>
      <c r="B190" s="34"/>
      <c r="C190" s="43"/>
      <c r="D190" s="44"/>
      <c r="E190" s="45"/>
      <c r="F190" s="45"/>
      <c r="G190" s="34"/>
      <c r="H190" s="36"/>
      <c r="I190" s="25">
        <f>Tableau252[[#This Row],[Dates du document]]+Tableau252[[#This Row],[DUA]]</f>
        <v>0</v>
      </c>
      <c r="J190" s="19" t="str">
        <f ca="1">IF(AND(Tableau252[[#This Row],[Dates de destruction]]&lt;YEAR(TODAY()),NOT(ISBLANK(Tableau252[[#This Row],[Dates du document]]))),"Oui","")</f>
        <v/>
      </c>
      <c r="K190" s="17"/>
      <c r="L190" s="17"/>
      <c r="M190" s="63" t="str">
        <f t="shared" si="2"/>
        <v/>
      </c>
      <c r="N190" s="62"/>
      <c r="O190" s="65"/>
    </row>
    <row r="191" spans="1:15" ht="18.75" x14ac:dyDescent="0.25">
      <c r="A191" s="34"/>
      <c r="B191" s="34"/>
      <c r="C191" s="43"/>
      <c r="D191" s="44"/>
      <c r="E191" s="45"/>
      <c r="F191" s="45"/>
      <c r="G191" s="34"/>
      <c r="H191" s="36"/>
      <c r="I191" s="25">
        <f>Tableau252[[#This Row],[Dates du document]]+Tableau252[[#This Row],[DUA]]</f>
        <v>0</v>
      </c>
      <c r="J191" s="19" t="str">
        <f ca="1">IF(AND(Tableau252[[#This Row],[Dates de destruction]]&lt;YEAR(TODAY()),NOT(ISBLANK(Tableau252[[#This Row],[Dates du document]]))),"Oui","")</f>
        <v/>
      </c>
      <c r="K191" s="17"/>
      <c r="L191" s="17"/>
      <c r="M191" s="63" t="str">
        <f t="shared" si="2"/>
        <v/>
      </c>
      <c r="N191" s="62"/>
      <c r="O191" s="65"/>
    </row>
    <row r="192" spans="1:15" ht="18.75" x14ac:dyDescent="0.25">
      <c r="A192" s="34"/>
      <c r="B192" s="34"/>
      <c r="C192" s="43"/>
      <c r="D192" s="44"/>
      <c r="E192" s="45"/>
      <c r="F192" s="45"/>
      <c r="G192" s="34"/>
      <c r="H192" s="36"/>
      <c r="I192" s="25">
        <f>Tableau252[[#This Row],[Dates du document]]+Tableau252[[#This Row],[DUA]]</f>
        <v>0</v>
      </c>
      <c r="J192" s="19" t="str">
        <f ca="1">IF(AND(Tableau252[[#This Row],[Dates de destruction]]&lt;YEAR(TODAY()),NOT(ISBLANK(Tableau252[[#This Row],[Dates du document]]))),"Oui","")</f>
        <v/>
      </c>
      <c r="K192" s="17"/>
      <c r="L192" s="17"/>
      <c r="M192" s="63" t="str">
        <f t="shared" si="2"/>
        <v/>
      </c>
      <c r="N192" s="62"/>
      <c r="O192" s="65"/>
    </row>
    <row r="193" spans="1:15" ht="18.75" x14ac:dyDescent="0.25">
      <c r="A193" s="34"/>
      <c r="B193" s="34"/>
      <c r="C193" s="43"/>
      <c r="D193" s="44"/>
      <c r="E193" s="45"/>
      <c r="F193" s="45"/>
      <c r="G193" s="34"/>
      <c r="H193" s="36"/>
      <c r="I193" s="25">
        <f>Tableau252[[#This Row],[Dates du document]]+Tableau252[[#This Row],[DUA]]</f>
        <v>0</v>
      </c>
      <c r="J193" s="19" t="str">
        <f ca="1">IF(AND(Tableau252[[#This Row],[Dates de destruction]]&lt;YEAR(TODAY()),NOT(ISBLANK(Tableau252[[#This Row],[Dates du document]]))),"Oui","")</f>
        <v/>
      </c>
      <c r="K193" s="17"/>
      <c r="L193" s="17"/>
      <c r="M193" s="63" t="str">
        <f t="shared" si="2"/>
        <v/>
      </c>
      <c r="N193" s="62"/>
      <c r="O193" s="65"/>
    </row>
    <row r="194" spans="1:15" ht="18.75" x14ac:dyDescent="0.25">
      <c r="A194" s="34"/>
      <c r="B194" s="34"/>
      <c r="C194" s="43"/>
      <c r="D194" s="44"/>
      <c r="E194" s="44"/>
      <c r="F194" s="44"/>
      <c r="G194" s="34"/>
      <c r="H194" s="36"/>
      <c r="I194" s="25">
        <f>Tableau252[[#This Row],[Dates du document]]+Tableau252[[#This Row],[DUA]]</f>
        <v>0</v>
      </c>
      <c r="J194" s="19" t="str">
        <f ca="1">IF(AND(Tableau252[[#This Row],[Dates de destruction]]&lt;YEAR(TODAY()),NOT(ISBLANK(Tableau252[[#This Row],[Dates du document]]))),"Oui","")</f>
        <v/>
      </c>
      <c r="K194" s="17"/>
      <c r="L194" s="17"/>
      <c r="M194" s="63" t="str">
        <f t="shared" si="2"/>
        <v/>
      </c>
      <c r="N194" s="62"/>
      <c r="O194" s="65"/>
    </row>
    <row r="195" spans="1:15" ht="18.75" x14ac:dyDescent="0.25">
      <c r="A195" s="34"/>
      <c r="B195" s="34"/>
      <c r="C195" s="43"/>
      <c r="D195" s="44"/>
      <c r="E195" s="44"/>
      <c r="F195" s="44"/>
      <c r="G195" s="34"/>
      <c r="H195" s="36"/>
      <c r="I195" s="25">
        <f>Tableau252[[#This Row],[Dates du document]]+Tableau252[[#This Row],[DUA]]</f>
        <v>0</v>
      </c>
      <c r="J195" s="19" t="str">
        <f ca="1">IF(AND(Tableau252[[#This Row],[Dates de destruction]]&lt;YEAR(TODAY()),NOT(ISBLANK(Tableau252[[#This Row],[Dates du document]]))),"Oui","")</f>
        <v/>
      </c>
      <c r="K195" s="17"/>
      <c r="L195" s="17"/>
      <c r="M195" s="63" t="str">
        <f t="shared" si="2"/>
        <v/>
      </c>
      <c r="N195" s="62"/>
      <c r="O195" s="65"/>
    </row>
    <row r="196" spans="1:15" ht="18.75" x14ac:dyDescent="0.25">
      <c r="A196" s="34"/>
      <c r="B196" s="34"/>
      <c r="C196" s="43"/>
      <c r="D196" s="44"/>
      <c r="E196" s="44"/>
      <c r="F196" s="44"/>
      <c r="G196" s="34"/>
      <c r="H196" s="36"/>
      <c r="I196" s="25">
        <f>Tableau252[[#This Row],[Dates du document]]+Tableau252[[#This Row],[DUA]]</f>
        <v>0</v>
      </c>
      <c r="J196" s="19" t="str">
        <f ca="1">IF(AND(Tableau252[[#This Row],[Dates de destruction]]&lt;YEAR(TODAY()),NOT(ISBLANK(Tableau252[[#This Row],[Dates du document]]))),"Oui","")</f>
        <v/>
      </c>
      <c r="K196" s="17"/>
      <c r="L196" s="17"/>
      <c r="M196" s="63" t="str">
        <f t="shared" si="2"/>
        <v/>
      </c>
      <c r="N196" s="62"/>
      <c r="O196" s="65"/>
    </row>
    <row r="197" spans="1:15" ht="18.75" x14ac:dyDescent="0.25">
      <c r="A197" s="34"/>
      <c r="B197" s="34"/>
      <c r="C197" s="43"/>
      <c r="D197" s="44"/>
      <c r="E197" s="44"/>
      <c r="F197" s="44"/>
      <c r="G197" s="34"/>
      <c r="H197" s="36"/>
      <c r="I197" s="25">
        <f>Tableau252[[#This Row],[Dates du document]]+Tableau252[[#This Row],[DUA]]</f>
        <v>0</v>
      </c>
      <c r="J197" s="19" t="str">
        <f ca="1">IF(AND(Tableau252[[#This Row],[Dates de destruction]]&lt;YEAR(TODAY()),NOT(ISBLANK(Tableau252[[#This Row],[Dates du document]]))),"Oui","")</f>
        <v/>
      </c>
      <c r="K197" s="17"/>
      <c r="L197" s="17"/>
      <c r="M197" s="63" t="str">
        <f t="shared" si="2"/>
        <v/>
      </c>
      <c r="N197" s="62"/>
      <c r="O197" s="65"/>
    </row>
    <row r="198" spans="1:15" ht="18.75" x14ac:dyDescent="0.25">
      <c r="A198" s="34"/>
      <c r="B198" s="34"/>
      <c r="C198" s="43"/>
      <c r="D198" s="44"/>
      <c r="E198" s="44"/>
      <c r="F198" s="44"/>
      <c r="G198" s="34"/>
      <c r="H198" s="36"/>
      <c r="I198" s="25">
        <f>Tableau252[[#This Row],[Dates du document]]+Tableau252[[#This Row],[DUA]]</f>
        <v>0</v>
      </c>
      <c r="J198" s="19" t="str">
        <f ca="1">IF(AND(Tableau252[[#This Row],[Dates de destruction]]&lt;YEAR(TODAY()),NOT(ISBLANK(Tableau252[[#This Row],[Dates du document]]))),"Oui","")</f>
        <v/>
      </c>
      <c r="K198" s="17"/>
      <c r="L198" s="17"/>
      <c r="M198" s="63" t="str">
        <f t="shared" ref="M198:M261" si="3">IF($L198&lt;&gt;"","Oui","")</f>
        <v/>
      </c>
      <c r="N198" s="62"/>
      <c r="O198" s="65"/>
    </row>
    <row r="199" spans="1:15" ht="18.75" x14ac:dyDescent="0.25">
      <c r="A199" s="34"/>
      <c r="B199" s="34"/>
      <c r="C199" s="43"/>
      <c r="D199" s="44"/>
      <c r="E199" s="44"/>
      <c r="F199" s="44"/>
      <c r="G199" s="34"/>
      <c r="H199" s="36"/>
      <c r="I199" s="25">
        <f>Tableau252[[#This Row],[Dates du document]]+Tableau252[[#This Row],[DUA]]</f>
        <v>0</v>
      </c>
      <c r="J199" s="19" t="str">
        <f ca="1">IF(AND(Tableau252[[#This Row],[Dates de destruction]]&lt;YEAR(TODAY()),NOT(ISBLANK(Tableau252[[#This Row],[Dates du document]]))),"Oui","")</f>
        <v/>
      </c>
      <c r="K199" s="17"/>
      <c r="L199" s="17"/>
      <c r="M199" s="63" t="str">
        <f t="shared" si="3"/>
        <v/>
      </c>
      <c r="N199" s="62"/>
      <c r="O199" s="65"/>
    </row>
    <row r="200" spans="1:15" ht="18.75" x14ac:dyDescent="0.25">
      <c r="A200" s="34"/>
      <c r="B200" s="34"/>
      <c r="C200" s="43"/>
      <c r="D200" s="44"/>
      <c r="E200" s="44"/>
      <c r="F200" s="44"/>
      <c r="G200" s="34"/>
      <c r="H200" s="36"/>
      <c r="I200" s="25">
        <f>Tableau252[[#This Row],[Dates du document]]+Tableau252[[#This Row],[DUA]]</f>
        <v>0</v>
      </c>
      <c r="J200" s="19" t="str">
        <f ca="1">IF(AND(Tableau252[[#This Row],[Dates de destruction]]&lt;YEAR(TODAY()),NOT(ISBLANK(Tableau252[[#This Row],[Dates du document]]))),"Oui","")</f>
        <v/>
      </c>
      <c r="K200" s="17"/>
      <c r="L200" s="17"/>
      <c r="M200" s="63" t="str">
        <f t="shared" si="3"/>
        <v/>
      </c>
      <c r="N200" s="62"/>
      <c r="O200" s="65"/>
    </row>
    <row r="201" spans="1:15" ht="18.75" x14ac:dyDescent="0.25">
      <c r="A201" s="34"/>
      <c r="B201" s="34"/>
      <c r="C201" s="43"/>
      <c r="D201" s="44"/>
      <c r="E201" s="44"/>
      <c r="F201" s="44"/>
      <c r="G201" s="34"/>
      <c r="H201" s="36"/>
      <c r="I201" s="25">
        <f>Tableau252[[#This Row],[Dates du document]]+Tableau252[[#This Row],[DUA]]</f>
        <v>0</v>
      </c>
      <c r="J201" s="19" t="str">
        <f ca="1">IF(AND(Tableau252[[#This Row],[Dates de destruction]]&lt;YEAR(TODAY()),NOT(ISBLANK(Tableau252[[#This Row],[Dates du document]]))),"Oui","")</f>
        <v/>
      </c>
      <c r="K201" s="17"/>
      <c r="L201" s="17"/>
      <c r="M201" s="63" t="str">
        <f t="shared" si="3"/>
        <v/>
      </c>
      <c r="N201" s="62"/>
      <c r="O201" s="65"/>
    </row>
    <row r="202" spans="1:15" ht="18.75" x14ac:dyDescent="0.25">
      <c r="A202" s="34"/>
      <c r="B202" s="34"/>
      <c r="C202" s="43"/>
      <c r="D202" s="44"/>
      <c r="E202" s="44"/>
      <c r="F202" s="44"/>
      <c r="G202" s="34"/>
      <c r="H202" s="36"/>
      <c r="I202" s="25">
        <f>Tableau252[[#This Row],[Dates du document]]+Tableau252[[#This Row],[DUA]]</f>
        <v>0</v>
      </c>
      <c r="J202" s="19" t="str">
        <f ca="1">IF(AND(Tableau252[[#This Row],[Dates de destruction]]&lt;YEAR(TODAY()),NOT(ISBLANK(Tableau252[[#This Row],[Dates du document]]))),"Oui","")</f>
        <v/>
      </c>
      <c r="K202" s="17"/>
      <c r="L202" s="17"/>
      <c r="M202" s="63" t="str">
        <f t="shared" si="3"/>
        <v/>
      </c>
      <c r="N202" s="62"/>
      <c r="O202" s="65"/>
    </row>
    <row r="203" spans="1:15" ht="18.75" x14ac:dyDescent="0.25">
      <c r="A203" s="34"/>
      <c r="B203" s="34"/>
      <c r="C203" s="43"/>
      <c r="D203" s="44"/>
      <c r="E203" s="44"/>
      <c r="F203" s="44"/>
      <c r="G203" s="34"/>
      <c r="H203" s="36"/>
      <c r="I203" s="25">
        <f>Tableau252[[#This Row],[Dates du document]]+Tableau252[[#This Row],[DUA]]</f>
        <v>0</v>
      </c>
      <c r="J203" s="19" t="str">
        <f ca="1">IF(AND(Tableau252[[#This Row],[Dates de destruction]]&lt;YEAR(TODAY()),NOT(ISBLANK(Tableau252[[#This Row],[Dates du document]]))),"Oui","")</f>
        <v/>
      </c>
      <c r="K203" s="17"/>
      <c r="L203" s="17"/>
      <c r="M203" s="63" t="str">
        <f t="shared" si="3"/>
        <v/>
      </c>
      <c r="N203" s="62"/>
      <c r="O203" s="65"/>
    </row>
    <row r="204" spans="1:15" ht="18.75" x14ac:dyDescent="0.25">
      <c r="A204" s="34"/>
      <c r="B204" s="34"/>
      <c r="C204" s="43"/>
      <c r="D204" s="44"/>
      <c r="E204" s="44"/>
      <c r="F204" s="44"/>
      <c r="G204" s="34"/>
      <c r="H204" s="36"/>
      <c r="I204" s="25">
        <f>Tableau252[[#This Row],[Dates du document]]+Tableau252[[#This Row],[DUA]]</f>
        <v>0</v>
      </c>
      <c r="J204" s="19" t="str">
        <f ca="1">IF(AND(Tableau252[[#This Row],[Dates de destruction]]&lt;YEAR(TODAY()),NOT(ISBLANK(Tableau252[[#This Row],[Dates du document]]))),"Oui","")</f>
        <v/>
      </c>
      <c r="K204" s="17"/>
      <c r="L204" s="17"/>
      <c r="M204" s="63" t="str">
        <f t="shared" si="3"/>
        <v/>
      </c>
      <c r="N204" s="62"/>
      <c r="O204" s="65"/>
    </row>
    <row r="205" spans="1:15" ht="18.75" x14ac:dyDescent="0.25">
      <c r="A205" s="34"/>
      <c r="B205" s="34"/>
      <c r="C205" s="43"/>
      <c r="D205" s="44"/>
      <c r="E205" s="44"/>
      <c r="F205" s="44"/>
      <c r="G205" s="34"/>
      <c r="H205" s="36"/>
      <c r="I205" s="25">
        <f>Tableau252[[#This Row],[Dates du document]]+Tableau252[[#This Row],[DUA]]</f>
        <v>0</v>
      </c>
      <c r="J205" s="19" t="str">
        <f ca="1">IF(AND(Tableau252[[#This Row],[Dates de destruction]]&lt;YEAR(TODAY()),NOT(ISBLANK(Tableau252[[#This Row],[Dates du document]]))),"Oui","")</f>
        <v/>
      </c>
      <c r="K205" s="17"/>
      <c r="L205" s="17"/>
      <c r="M205" s="63" t="str">
        <f t="shared" si="3"/>
        <v/>
      </c>
      <c r="N205" s="62"/>
      <c r="O205" s="65"/>
    </row>
    <row r="206" spans="1:15" ht="18.75" x14ac:dyDescent="0.25">
      <c r="A206" s="34"/>
      <c r="B206" s="34"/>
      <c r="C206" s="43"/>
      <c r="D206" s="44"/>
      <c r="E206" s="44"/>
      <c r="F206" s="44"/>
      <c r="G206" s="34"/>
      <c r="H206" s="36"/>
      <c r="I206" s="25">
        <f>Tableau252[[#This Row],[Dates du document]]+Tableau252[[#This Row],[DUA]]</f>
        <v>0</v>
      </c>
      <c r="J206" s="19" t="str">
        <f ca="1">IF(AND(Tableau252[[#This Row],[Dates de destruction]]&lt;YEAR(TODAY()),NOT(ISBLANK(Tableau252[[#This Row],[Dates du document]]))),"Oui","")</f>
        <v/>
      </c>
      <c r="K206" s="17"/>
      <c r="L206" s="17"/>
      <c r="M206" s="63" t="str">
        <f t="shared" si="3"/>
        <v/>
      </c>
      <c r="N206" s="62"/>
      <c r="O206" s="65"/>
    </row>
    <row r="207" spans="1:15" ht="18.75" x14ac:dyDescent="0.25">
      <c r="A207" s="34"/>
      <c r="B207" s="34"/>
      <c r="C207" s="43"/>
      <c r="D207" s="44"/>
      <c r="E207" s="44"/>
      <c r="F207" s="44"/>
      <c r="G207" s="34"/>
      <c r="H207" s="36"/>
      <c r="I207" s="25">
        <f>Tableau252[[#This Row],[Dates du document]]+Tableau252[[#This Row],[DUA]]</f>
        <v>0</v>
      </c>
      <c r="J207" s="19" t="str">
        <f ca="1">IF(AND(Tableau252[[#This Row],[Dates de destruction]]&lt;YEAR(TODAY()),NOT(ISBLANK(Tableau252[[#This Row],[Dates du document]]))),"Oui","")</f>
        <v/>
      </c>
      <c r="K207" s="17"/>
      <c r="L207" s="17"/>
      <c r="M207" s="63" t="str">
        <f t="shared" si="3"/>
        <v/>
      </c>
      <c r="N207" s="62"/>
      <c r="O207" s="65"/>
    </row>
    <row r="208" spans="1:15" ht="18.75" x14ac:dyDescent="0.25">
      <c r="A208" s="34"/>
      <c r="B208" s="34"/>
      <c r="C208" s="43"/>
      <c r="D208" s="44"/>
      <c r="E208" s="44"/>
      <c r="F208" s="44"/>
      <c r="G208" s="34"/>
      <c r="H208" s="36"/>
      <c r="I208" s="25">
        <f>Tableau252[[#This Row],[Dates du document]]+Tableau252[[#This Row],[DUA]]</f>
        <v>0</v>
      </c>
      <c r="J208" s="19" t="str">
        <f ca="1">IF(AND(Tableau252[[#This Row],[Dates de destruction]]&lt;YEAR(TODAY()),NOT(ISBLANK(Tableau252[[#This Row],[Dates du document]]))),"Oui","")</f>
        <v/>
      </c>
      <c r="K208" s="17"/>
      <c r="L208" s="17"/>
      <c r="M208" s="63" t="str">
        <f t="shared" si="3"/>
        <v/>
      </c>
      <c r="N208" s="62"/>
      <c r="O208" s="65"/>
    </row>
    <row r="209" spans="1:15" ht="18.75" x14ac:dyDescent="0.25">
      <c r="A209" s="34"/>
      <c r="B209" s="34"/>
      <c r="C209" s="43"/>
      <c r="D209" s="44"/>
      <c r="E209" s="45"/>
      <c r="F209" s="45"/>
      <c r="G209" s="34"/>
      <c r="H209" s="36"/>
      <c r="I209" s="25">
        <f>Tableau252[[#This Row],[Dates du document]]+Tableau252[[#This Row],[DUA]]</f>
        <v>0</v>
      </c>
      <c r="J209" s="19" t="str">
        <f ca="1">IF(AND(Tableau252[[#This Row],[Dates de destruction]]&lt;YEAR(TODAY()),NOT(ISBLANK(Tableau252[[#This Row],[Dates du document]]))),"Oui","")</f>
        <v/>
      </c>
      <c r="K209" s="17"/>
      <c r="L209" s="17"/>
      <c r="M209" s="63" t="str">
        <f t="shared" si="3"/>
        <v/>
      </c>
      <c r="N209" s="62"/>
      <c r="O209" s="65"/>
    </row>
    <row r="210" spans="1:15" ht="18.75" x14ac:dyDescent="0.25">
      <c r="A210" s="34"/>
      <c r="B210" s="34"/>
      <c r="C210" s="43"/>
      <c r="D210" s="44"/>
      <c r="E210" s="45"/>
      <c r="F210" s="45"/>
      <c r="G210" s="34"/>
      <c r="H210" s="36"/>
      <c r="I210" s="25">
        <f>Tableau252[[#This Row],[Dates du document]]+Tableau252[[#This Row],[DUA]]</f>
        <v>0</v>
      </c>
      <c r="J210" s="19" t="str">
        <f ca="1">IF(AND(Tableau252[[#This Row],[Dates de destruction]]&lt;YEAR(TODAY()),NOT(ISBLANK(Tableau252[[#This Row],[Dates du document]]))),"Oui","")</f>
        <v/>
      </c>
      <c r="K210" s="17"/>
      <c r="L210" s="17"/>
      <c r="M210" s="63" t="str">
        <f t="shared" si="3"/>
        <v/>
      </c>
      <c r="N210" s="62"/>
      <c r="O210" s="65"/>
    </row>
    <row r="211" spans="1:15" ht="18.75" x14ac:dyDescent="0.25">
      <c r="A211" s="34"/>
      <c r="B211" s="34"/>
      <c r="C211" s="43"/>
      <c r="D211" s="44"/>
      <c r="E211" s="45"/>
      <c r="F211" s="45"/>
      <c r="G211" s="34"/>
      <c r="H211" s="36"/>
      <c r="I211" s="25">
        <f>Tableau252[[#This Row],[Dates du document]]+Tableau252[[#This Row],[DUA]]</f>
        <v>0</v>
      </c>
      <c r="J211" s="19" t="str">
        <f ca="1">IF(AND(Tableau252[[#This Row],[Dates de destruction]]&lt;YEAR(TODAY()),NOT(ISBLANK(Tableau252[[#This Row],[Dates du document]]))),"Oui","")</f>
        <v/>
      </c>
      <c r="K211" s="17"/>
      <c r="L211" s="17"/>
      <c r="M211" s="63" t="str">
        <f t="shared" si="3"/>
        <v/>
      </c>
      <c r="N211" s="62"/>
      <c r="O211" s="65"/>
    </row>
    <row r="212" spans="1:15" ht="18.75" x14ac:dyDescent="0.25">
      <c r="A212" s="34"/>
      <c r="B212" s="34"/>
      <c r="C212" s="43"/>
      <c r="D212" s="44"/>
      <c r="E212" s="45"/>
      <c r="F212" s="45"/>
      <c r="G212" s="34"/>
      <c r="H212" s="36"/>
      <c r="I212" s="25">
        <f>Tableau252[[#This Row],[Dates du document]]+Tableau252[[#This Row],[DUA]]</f>
        <v>0</v>
      </c>
      <c r="J212" s="19" t="str">
        <f ca="1">IF(AND(Tableau252[[#This Row],[Dates de destruction]]&lt;YEAR(TODAY()),NOT(ISBLANK(Tableau252[[#This Row],[Dates du document]]))),"Oui","")</f>
        <v/>
      </c>
      <c r="K212" s="17"/>
      <c r="L212" s="17"/>
      <c r="M212" s="63" t="str">
        <f t="shared" si="3"/>
        <v/>
      </c>
      <c r="N212" s="62"/>
      <c r="O212" s="65"/>
    </row>
    <row r="213" spans="1:15" ht="18.75" x14ac:dyDescent="0.25">
      <c r="A213" s="34"/>
      <c r="B213" s="34"/>
      <c r="C213" s="43"/>
      <c r="D213" s="44"/>
      <c r="E213" s="45"/>
      <c r="F213" s="45"/>
      <c r="G213" s="34"/>
      <c r="H213" s="36"/>
      <c r="I213" s="25">
        <f>Tableau252[[#This Row],[Dates du document]]+Tableau252[[#This Row],[DUA]]</f>
        <v>0</v>
      </c>
      <c r="J213" s="19" t="str">
        <f ca="1">IF(AND(Tableau252[[#This Row],[Dates de destruction]]&lt;YEAR(TODAY()),NOT(ISBLANK(Tableau252[[#This Row],[Dates du document]]))),"Oui","")</f>
        <v/>
      </c>
      <c r="K213" s="17"/>
      <c r="L213" s="17"/>
      <c r="M213" s="63" t="str">
        <f t="shared" si="3"/>
        <v/>
      </c>
      <c r="N213" s="62"/>
      <c r="O213" s="65"/>
    </row>
    <row r="214" spans="1:15" ht="18.75" x14ac:dyDescent="0.25">
      <c r="A214" s="34"/>
      <c r="B214" s="34"/>
      <c r="C214" s="43"/>
      <c r="D214" s="44"/>
      <c r="E214" s="45"/>
      <c r="F214" s="45"/>
      <c r="G214" s="34"/>
      <c r="H214" s="36"/>
      <c r="I214" s="25">
        <f>Tableau252[[#This Row],[Dates du document]]+Tableau252[[#This Row],[DUA]]</f>
        <v>0</v>
      </c>
      <c r="J214" s="19" t="str">
        <f ca="1">IF(AND(Tableau252[[#This Row],[Dates de destruction]]&lt;YEAR(TODAY()),NOT(ISBLANK(Tableau252[[#This Row],[Dates du document]]))),"Oui","")</f>
        <v/>
      </c>
      <c r="K214" s="17"/>
      <c r="L214" s="17"/>
      <c r="M214" s="63" t="str">
        <f t="shared" si="3"/>
        <v/>
      </c>
      <c r="N214" s="62"/>
      <c r="O214" s="65"/>
    </row>
    <row r="215" spans="1:15" ht="18.75" x14ac:dyDescent="0.25">
      <c r="A215" s="34"/>
      <c r="B215" s="34"/>
      <c r="C215" s="43"/>
      <c r="D215" s="44"/>
      <c r="E215" s="44"/>
      <c r="F215" s="44"/>
      <c r="G215" s="34"/>
      <c r="H215" s="36"/>
      <c r="I215" s="25">
        <f>Tableau252[[#This Row],[Dates du document]]+Tableau252[[#This Row],[DUA]]</f>
        <v>0</v>
      </c>
      <c r="J215" s="19" t="str">
        <f ca="1">IF(AND(Tableau252[[#This Row],[Dates de destruction]]&lt;YEAR(TODAY()),NOT(ISBLANK(Tableau252[[#This Row],[Dates du document]]))),"Oui","")</f>
        <v/>
      </c>
      <c r="K215" s="17"/>
      <c r="L215" s="17"/>
      <c r="M215" s="63" t="str">
        <f t="shared" si="3"/>
        <v/>
      </c>
      <c r="N215" s="62"/>
      <c r="O215" s="65"/>
    </row>
    <row r="216" spans="1:15" ht="18.75" x14ac:dyDescent="0.25">
      <c r="A216" s="34"/>
      <c r="B216" s="34"/>
      <c r="C216" s="43"/>
      <c r="D216" s="44"/>
      <c r="E216" s="44"/>
      <c r="F216" s="44"/>
      <c r="G216" s="34"/>
      <c r="H216" s="36"/>
      <c r="I216" s="25">
        <f>Tableau252[[#This Row],[Dates du document]]+Tableau252[[#This Row],[DUA]]</f>
        <v>0</v>
      </c>
      <c r="J216" s="19" t="str">
        <f ca="1">IF(AND(Tableau252[[#This Row],[Dates de destruction]]&lt;YEAR(TODAY()),NOT(ISBLANK(Tableau252[[#This Row],[Dates du document]]))),"Oui","")</f>
        <v/>
      </c>
      <c r="K216" s="17"/>
      <c r="L216" s="17"/>
      <c r="M216" s="63" t="str">
        <f t="shared" si="3"/>
        <v/>
      </c>
      <c r="N216" s="62"/>
      <c r="O216" s="65"/>
    </row>
    <row r="217" spans="1:15" ht="18.75" x14ac:dyDescent="0.25">
      <c r="A217" s="34"/>
      <c r="B217" s="34"/>
      <c r="C217" s="43"/>
      <c r="D217" s="44"/>
      <c r="E217" s="45"/>
      <c r="F217" s="45"/>
      <c r="G217" s="34"/>
      <c r="H217" s="36"/>
      <c r="I217" s="25">
        <f>Tableau252[[#This Row],[Dates du document]]+Tableau252[[#This Row],[DUA]]</f>
        <v>0</v>
      </c>
      <c r="J217" s="19" t="str">
        <f ca="1">IF(AND(Tableau252[[#This Row],[Dates de destruction]]&lt;YEAR(TODAY()),NOT(ISBLANK(Tableau252[[#This Row],[Dates du document]]))),"Oui","")</f>
        <v/>
      </c>
      <c r="K217" s="17"/>
      <c r="L217" s="17"/>
      <c r="M217" s="63" t="str">
        <f t="shared" si="3"/>
        <v/>
      </c>
      <c r="N217" s="62"/>
      <c r="O217" s="65"/>
    </row>
    <row r="218" spans="1:15" ht="18.75" x14ac:dyDescent="0.25">
      <c r="A218" s="34"/>
      <c r="B218" s="34"/>
      <c r="C218" s="43"/>
      <c r="D218" s="44"/>
      <c r="E218" s="45"/>
      <c r="F218" s="45"/>
      <c r="G218" s="34"/>
      <c r="H218" s="36"/>
      <c r="I218" s="25">
        <f>Tableau252[[#This Row],[Dates du document]]+Tableau252[[#This Row],[DUA]]</f>
        <v>0</v>
      </c>
      <c r="J218" s="19" t="str">
        <f ca="1">IF(AND(Tableau252[[#This Row],[Dates de destruction]]&lt;YEAR(TODAY()),NOT(ISBLANK(Tableau252[[#This Row],[Dates du document]]))),"Oui","")</f>
        <v/>
      </c>
      <c r="K218" s="17"/>
      <c r="L218" s="17"/>
      <c r="M218" s="63" t="str">
        <f t="shared" si="3"/>
        <v/>
      </c>
      <c r="N218" s="62"/>
      <c r="O218" s="65"/>
    </row>
    <row r="219" spans="1:15" ht="18.75" x14ac:dyDescent="0.25">
      <c r="A219" s="34"/>
      <c r="B219" s="34"/>
      <c r="C219" s="43"/>
      <c r="D219" s="44"/>
      <c r="E219" s="45"/>
      <c r="F219" s="45"/>
      <c r="G219" s="34"/>
      <c r="H219" s="36"/>
      <c r="I219" s="25">
        <f>Tableau252[[#This Row],[Dates du document]]+Tableau252[[#This Row],[DUA]]</f>
        <v>0</v>
      </c>
      <c r="J219" s="19" t="str">
        <f ca="1">IF(AND(Tableau252[[#This Row],[Dates de destruction]]&lt;YEAR(TODAY()),NOT(ISBLANK(Tableau252[[#This Row],[Dates du document]]))),"Oui","")</f>
        <v/>
      </c>
      <c r="K219" s="17"/>
      <c r="L219" s="17"/>
      <c r="M219" s="63" t="str">
        <f t="shared" si="3"/>
        <v/>
      </c>
      <c r="N219" s="62"/>
      <c r="O219" s="65"/>
    </row>
    <row r="220" spans="1:15" ht="18.75" x14ac:dyDescent="0.25">
      <c r="A220" s="34"/>
      <c r="B220" s="34"/>
      <c r="C220" s="43"/>
      <c r="D220" s="44"/>
      <c r="E220" s="45"/>
      <c r="F220" s="45"/>
      <c r="G220" s="34"/>
      <c r="H220" s="36"/>
      <c r="I220" s="25">
        <f>Tableau252[[#This Row],[Dates du document]]+Tableau252[[#This Row],[DUA]]</f>
        <v>0</v>
      </c>
      <c r="J220" s="19" t="str">
        <f ca="1">IF(AND(Tableau252[[#This Row],[Dates de destruction]]&lt;YEAR(TODAY()),NOT(ISBLANK(Tableau252[[#This Row],[Dates du document]]))),"Oui","")</f>
        <v/>
      </c>
      <c r="K220" s="17"/>
      <c r="L220" s="17"/>
      <c r="M220" s="63" t="str">
        <f t="shared" si="3"/>
        <v/>
      </c>
      <c r="N220" s="62"/>
      <c r="O220" s="65"/>
    </row>
    <row r="221" spans="1:15" ht="18.75" x14ac:dyDescent="0.25">
      <c r="A221" s="34"/>
      <c r="B221" s="34"/>
      <c r="C221" s="43"/>
      <c r="D221" s="44"/>
      <c r="E221" s="45"/>
      <c r="F221" s="45"/>
      <c r="G221" s="34"/>
      <c r="H221" s="36"/>
      <c r="I221" s="25">
        <f>Tableau252[[#This Row],[Dates du document]]+Tableau252[[#This Row],[DUA]]</f>
        <v>0</v>
      </c>
      <c r="J221" s="19" t="str">
        <f ca="1">IF(AND(Tableau252[[#This Row],[Dates de destruction]]&lt;YEAR(TODAY()),NOT(ISBLANK(Tableau252[[#This Row],[Dates du document]]))),"Oui","")</f>
        <v/>
      </c>
      <c r="K221" s="17"/>
      <c r="L221" s="17"/>
      <c r="M221" s="63" t="str">
        <f t="shared" si="3"/>
        <v/>
      </c>
      <c r="N221" s="62"/>
      <c r="O221" s="65"/>
    </row>
    <row r="222" spans="1:15" ht="18.75" x14ac:dyDescent="0.25">
      <c r="A222" s="34"/>
      <c r="B222" s="34"/>
      <c r="C222" s="43"/>
      <c r="D222" s="44"/>
      <c r="E222" s="45"/>
      <c r="F222" s="45"/>
      <c r="G222" s="34"/>
      <c r="H222" s="36"/>
      <c r="I222" s="25">
        <f>Tableau252[[#This Row],[Dates du document]]+Tableau252[[#This Row],[DUA]]</f>
        <v>0</v>
      </c>
      <c r="J222" s="19" t="str">
        <f ca="1">IF(AND(Tableau252[[#This Row],[Dates de destruction]]&lt;YEAR(TODAY()),NOT(ISBLANK(Tableau252[[#This Row],[Dates du document]]))),"Oui","")</f>
        <v/>
      </c>
      <c r="K222" s="17"/>
      <c r="L222" s="17"/>
      <c r="M222" s="63" t="str">
        <f t="shared" si="3"/>
        <v/>
      </c>
      <c r="N222" s="62"/>
      <c r="O222" s="65"/>
    </row>
    <row r="223" spans="1:15" ht="18.75" x14ac:dyDescent="0.25">
      <c r="A223" s="34"/>
      <c r="B223" s="34"/>
      <c r="C223" s="43"/>
      <c r="D223" s="44"/>
      <c r="E223" s="45"/>
      <c r="F223" s="45"/>
      <c r="G223" s="34"/>
      <c r="H223" s="36"/>
      <c r="I223" s="25">
        <f>Tableau252[[#This Row],[Dates du document]]+Tableau252[[#This Row],[DUA]]</f>
        <v>0</v>
      </c>
      <c r="J223" s="19" t="str">
        <f ca="1">IF(AND(Tableau252[[#This Row],[Dates de destruction]]&lt;YEAR(TODAY()),NOT(ISBLANK(Tableau252[[#This Row],[Dates du document]]))),"Oui","")</f>
        <v/>
      </c>
      <c r="K223" s="17"/>
      <c r="L223" s="17"/>
      <c r="M223" s="63" t="str">
        <f t="shared" si="3"/>
        <v/>
      </c>
      <c r="N223" s="62"/>
      <c r="O223" s="65"/>
    </row>
    <row r="224" spans="1:15" ht="18.75" x14ac:dyDescent="0.25">
      <c r="A224" s="34"/>
      <c r="B224" s="34"/>
      <c r="C224" s="43"/>
      <c r="D224" s="44"/>
      <c r="E224" s="45"/>
      <c r="F224" s="45"/>
      <c r="G224" s="34"/>
      <c r="H224" s="36"/>
      <c r="I224" s="25">
        <f>Tableau252[[#This Row],[Dates du document]]+Tableau252[[#This Row],[DUA]]</f>
        <v>0</v>
      </c>
      <c r="J224" s="19" t="str">
        <f ca="1">IF(AND(Tableau252[[#This Row],[Dates de destruction]]&lt;YEAR(TODAY()),NOT(ISBLANK(Tableau252[[#This Row],[Dates du document]]))),"Oui","")</f>
        <v/>
      </c>
      <c r="K224" s="17"/>
      <c r="L224" s="17"/>
      <c r="M224" s="63" t="str">
        <f t="shared" si="3"/>
        <v/>
      </c>
      <c r="N224" s="62"/>
      <c r="O224" s="65"/>
    </row>
    <row r="225" spans="1:15" ht="18.75" x14ac:dyDescent="0.25">
      <c r="A225" s="34"/>
      <c r="B225" s="34"/>
      <c r="C225" s="43"/>
      <c r="D225" s="44"/>
      <c r="E225" s="45"/>
      <c r="F225" s="45"/>
      <c r="G225" s="34"/>
      <c r="H225" s="36"/>
      <c r="I225" s="25">
        <f>Tableau252[[#This Row],[Dates du document]]+Tableau252[[#This Row],[DUA]]</f>
        <v>0</v>
      </c>
      <c r="J225" s="19" t="str">
        <f ca="1">IF(AND(Tableau252[[#This Row],[Dates de destruction]]&lt;YEAR(TODAY()),NOT(ISBLANK(Tableau252[[#This Row],[Dates du document]]))),"Oui","")</f>
        <v/>
      </c>
      <c r="K225" s="17"/>
      <c r="L225" s="17"/>
      <c r="M225" s="63" t="str">
        <f t="shared" si="3"/>
        <v/>
      </c>
      <c r="N225" s="62"/>
      <c r="O225" s="65"/>
    </row>
    <row r="226" spans="1:15" ht="18.75" x14ac:dyDescent="0.25">
      <c r="A226" s="34"/>
      <c r="B226" s="34"/>
      <c r="C226" s="43"/>
      <c r="D226" s="44"/>
      <c r="E226" s="45"/>
      <c r="F226" s="45"/>
      <c r="G226" s="34"/>
      <c r="H226" s="36"/>
      <c r="I226" s="25">
        <f>Tableau252[[#This Row],[Dates du document]]+Tableau252[[#This Row],[DUA]]</f>
        <v>0</v>
      </c>
      <c r="J226" s="19" t="str">
        <f ca="1">IF(AND(Tableau252[[#This Row],[Dates de destruction]]&lt;YEAR(TODAY()),NOT(ISBLANK(Tableau252[[#This Row],[Dates du document]]))),"Oui","")</f>
        <v/>
      </c>
      <c r="K226" s="17"/>
      <c r="L226" s="17"/>
      <c r="M226" s="63" t="str">
        <f t="shared" si="3"/>
        <v/>
      </c>
      <c r="N226" s="62"/>
      <c r="O226" s="65"/>
    </row>
    <row r="227" spans="1:15" ht="18.75" x14ac:dyDescent="0.25">
      <c r="A227" s="34"/>
      <c r="B227" s="34"/>
      <c r="C227" s="43"/>
      <c r="D227" s="44"/>
      <c r="E227" s="45"/>
      <c r="F227" s="45"/>
      <c r="G227" s="34"/>
      <c r="H227" s="36"/>
      <c r="I227" s="25">
        <f>Tableau252[[#This Row],[Dates du document]]+Tableau252[[#This Row],[DUA]]</f>
        <v>0</v>
      </c>
      <c r="J227" s="19" t="str">
        <f ca="1">IF(AND(Tableau252[[#This Row],[Dates de destruction]]&lt;YEAR(TODAY()),NOT(ISBLANK(Tableau252[[#This Row],[Dates du document]]))),"Oui","")</f>
        <v/>
      </c>
      <c r="K227" s="17"/>
      <c r="L227" s="17"/>
      <c r="M227" s="63" t="str">
        <f t="shared" si="3"/>
        <v/>
      </c>
      <c r="N227" s="62"/>
      <c r="O227" s="65"/>
    </row>
    <row r="228" spans="1:15" ht="18.75" x14ac:dyDescent="0.25">
      <c r="A228" s="34"/>
      <c r="B228" s="34"/>
      <c r="C228" s="43"/>
      <c r="D228" s="44"/>
      <c r="E228" s="45"/>
      <c r="F228" s="45"/>
      <c r="G228" s="34"/>
      <c r="H228" s="36"/>
      <c r="I228" s="25">
        <f>Tableau252[[#This Row],[Dates du document]]+Tableau252[[#This Row],[DUA]]</f>
        <v>0</v>
      </c>
      <c r="J228" s="19" t="str">
        <f ca="1">IF(AND(Tableau252[[#This Row],[Dates de destruction]]&lt;YEAR(TODAY()),NOT(ISBLANK(Tableau252[[#This Row],[Dates du document]]))),"Oui","")</f>
        <v/>
      </c>
      <c r="K228" s="17"/>
      <c r="L228" s="17"/>
      <c r="M228" s="63" t="str">
        <f t="shared" si="3"/>
        <v/>
      </c>
      <c r="N228" s="62"/>
      <c r="O228" s="65"/>
    </row>
    <row r="229" spans="1:15" ht="18.75" x14ac:dyDescent="0.25">
      <c r="A229" s="34"/>
      <c r="B229" s="34"/>
      <c r="C229" s="43"/>
      <c r="D229" s="44"/>
      <c r="E229" s="45"/>
      <c r="F229" s="45"/>
      <c r="G229" s="34"/>
      <c r="H229" s="36"/>
      <c r="I229" s="25">
        <f>Tableau252[[#This Row],[Dates du document]]+Tableau252[[#This Row],[DUA]]</f>
        <v>0</v>
      </c>
      <c r="J229" s="19" t="str">
        <f ca="1">IF(AND(Tableau252[[#This Row],[Dates de destruction]]&lt;YEAR(TODAY()),NOT(ISBLANK(Tableau252[[#This Row],[Dates du document]]))),"Oui","")</f>
        <v/>
      </c>
      <c r="K229" s="17"/>
      <c r="L229" s="17"/>
      <c r="M229" s="63" t="str">
        <f t="shared" si="3"/>
        <v/>
      </c>
      <c r="N229" s="62"/>
      <c r="O229" s="65"/>
    </row>
    <row r="230" spans="1:15" ht="18.75" x14ac:dyDescent="0.25">
      <c r="A230" s="34"/>
      <c r="B230" s="34"/>
      <c r="C230" s="43"/>
      <c r="D230" s="44"/>
      <c r="E230" s="45"/>
      <c r="F230" s="45"/>
      <c r="G230" s="34"/>
      <c r="H230" s="36"/>
      <c r="I230" s="25">
        <f>Tableau252[[#This Row],[Dates du document]]+Tableau252[[#This Row],[DUA]]</f>
        <v>0</v>
      </c>
      <c r="J230" s="19" t="str">
        <f ca="1">IF(AND(Tableau252[[#This Row],[Dates de destruction]]&lt;YEAR(TODAY()),NOT(ISBLANK(Tableau252[[#This Row],[Dates du document]]))),"Oui","")</f>
        <v/>
      </c>
      <c r="K230" s="17"/>
      <c r="L230" s="17"/>
      <c r="M230" s="63" t="str">
        <f t="shared" si="3"/>
        <v/>
      </c>
      <c r="N230" s="62"/>
      <c r="O230" s="65"/>
    </row>
    <row r="231" spans="1:15" ht="18.75" x14ac:dyDescent="0.25">
      <c r="A231" s="34"/>
      <c r="B231" s="34"/>
      <c r="C231" s="43"/>
      <c r="D231" s="44"/>
      <c r="E231" s="45"/>
      <c r="F231" s="45"/>
      <c r="G231" s="34"/>
      <c r="H231" s="36"/>
      <c r="I231" s="25">
        <f>Tableau252[[#This Row],[Dates du document]]+Tableau252[[#This Row],[DUA]]</f>
        <v>0</v>
      </c>
      <c r="J231" s="19" t="str">
        <f ca="1">IF(AND(Tableau252[[#This Row],[Dates de destruction]]&lt;YEAR(TODAY()),NOT(ISBLANK(Tableau252[[#This Row],[Dates du document]]))),"Oui","")</f>
        <v/>
      </c>
      <c r="K231" s="17"/>
      <c r="L231" s="17"/>
      <c r="M231" s="63" t="str">
        <f t="shared" si="3"/>
        <v/>
      </c>
      <c r="N231" s="62"/>
      <c r="O231" s="65"/>
    </row>
    <row r="232" spans="1:15" ht="18.75" x14ac:dyDescent="0.25">
      <c r="A232" s="34"/>
      <c r="B232" s="34"/>
      <c r="C232" s="43"/>
      <c r="D232" s="44"/>
      <c r="E232" s="44"/>
      <c r="F232" s="44"/>
      <c r="G232" s="34"/>
      <c r="H232" s="36"/>
      <c r="I232" s="25">
        <f>Tableau252[[#This Row],[Dates du document]]+Tableau252[[#This Row],[DUA]]</f>
        <v>0</v>
      </c>
      <c r="J232" s="19" t="str">
        <f ca="1">IF(AND(Tableau252[[#This Row],[Dates de destruction]]&lt;YEAR(TODAY()),NOT(ISBLANK(Tableau252[[#This Row],[Dates du document]]))),"Oui","")</f>
        <v/>
      </c>
      <c r="K232" s="17"/>
      <c r="L232" s="17"/>
      <c r="M232" s="63" t="str">
        <f t="shared" si="3"/>
        <v/>
      </c>
      <c r="N232" s="62"/>
      <c r="O232" s="65"/>
    </row>
    <row r="233" spans="1:15" ht="18.75" x14ac:dyDescent="0.25">
      <c r="A233" s="34"/>
      <c r="B233" s="34"/>
      <c r="C233" s="43"/>
      <c r="D233" s="44"/>
      <c r="E233" s="44"/>
      <c r="F233" s="44"/>
      <c r="G233" s="34"/>
      <c r="H233" s="36"/>
      <c r="I233" s="25">
        <f>Tableau252[[#This Row],[Dates du document]]+Tableau252[[#This Row],[DUA]]</f>
        <v>0</v>
      </c>
      <c r="J233" s="19" t="str">
        <f ca="1">IF(AND(Tableau252[[#This Row],[Dates de destruction]]&lt;YEAR(TODAY()),NOT(ISBLANK(Tableau252[[#This Row],[Dates du document]]))),"Oui","")</f>
        <v/>
      </c>
      <c r="K233" s="17"/>
      <c r="L233" s="17"/>
      <c r="M233" s="63" t="str">
        <f t="shared" si="3"/>
        <v/>
      </c>
      <c r="N233" s="62"/>
      <c r="O233" s="65"/>
    </row>
    <row r="234" spans="1:15" ht="18.75" x14ac:dyDescent="0.25">
      <c r="A234" s="34"/>
      <c r="B234" s="34"/>
      <c r="C234" s="43"/>
      <c r="D234" s="44"/>
      <c r="E234" s="44"/>
      <c r="F234" s="44"/>
      <c r="G234" s="34"/>
      <c r="H234" s="36"/>
      <c r="I234" s="25">
        <f>Tableau252[[#This Row],[Dates du document]]+Tableau252[[#This Row],[DUA]]</f>
        <v>0</v>
      </c>
      <c r="J234" s="19" t="str">
        <f ca="1">IF(AND(Tableau252[[#This Row],[Dates de destruction]]&lt;YEAR(TODAY()),NOT(ISBLANK(Tableau252[[#This Row],[Dates du document]]))),"Oui","")</f>
        <v/>
      </c>
      <c r="K234" s="17"/>
      <c r="L234" s="17"/>
      <c r="M234" s="63" t="str">
        <f t="shared" si="3"/>
        <v/>
      </c>
      <c r="N234" s="62"/>
      <c r="O234" s="65"/>
    </row>
    <row r="235" spans="1:15" ht="18.75" x14ac:dyDescent="0.25">
      <c r="A235" s="34"/>
      <c r="B235" s="34"/>
      <c r="C235" s="43"/>
      <c r="D235" s="44"/>
      <c r="E235" s="44"/>
      <c r="F235" s="44"/>
      <c r="G235" s="34"/>
      <c r="H235" s="36"/>
      <c r="I235" s="25">
        <f>Tableau252[[#This Row],[Dates du document]]+Tableau252[[#This Row],[DUA]]</f>
        <v>0</v>
      </c>
      <c r="J235" s="19" t="str">
        <f ca="1">IF(AND(Tableau252[[#This Row],[Dates de destruction]]&lt;YEAR(TODAY()),NOT(ISBLANK(Tableau252[[#This Row],[Dates du document]]))),"Oui","")</f>
        <v/>
      </c>
      <c r="K235" s="17"/>
      <c r="L235" s="17"/>
      <c r="M235" s="63" t="str">
        <f t="shared" si="3"/>
        <v/>
      </c>
      <c r="N235" s="62"/>
      <c r="O235" s="65"/>
    </row>
    <row r="236" spans="1:15" ht="18.75" x14ac:dyDescent="0.25">
      <c r="A236" s="34"/>
      <c r="B236" s="34"/>
      <c r="C236" s="43"/>
      <c r="D236" s="44"/>
      <c r="E236" s="44"/>
      <c r="F236" s="44"/>
      <c r="G236" s="34"/>
      <c r="H236" s="37"/>
      <c r="I236" s="25">
        <f>Tableau252[[#This Row],[Dates du document]]+Tableau252[[#This Row],[DUA]]</f>
        <v>0</v>
      </c>
      <c r="J236" s="19" t="str">
        <f ca="1">IF(AND(Tableau252[[#This Row],[Dates de destruction]]&lt;YEAR(TODAY()),NOT(ISBLANK(Tableau252[[#This Row],[Dates du document]]))),"Oui","")</f>
        <v/>
      </c>
      <c r="K236" s="17"/>
      <c r="L236" s="17"/>
      <c r="M236" s="63" t="str">
        <f t="shared" si="3"/>
        <v/>
      </c>
      <c r="N236" s="62"/>
      <c r="O236" s="65"/>
    </row>
    <row r="237" spans="1:15" ht="18.75" x14ac:dyDescent="0.25">
      <c r="A237" s="34"/>
      <c r="B237" s="34"/>
      <c r="C237" s="43"/>
      <c r="D237" s="44"/>
      <c r="E237" s="44"/>
      <c r="F237" s="44"/>
      <c r="G237" s="34"/>
      <c r="H237" s="36"/>
      <c r="I237" s="25">
        <f>Tableau252[[#This Row],[Dates du document]]+Tableau252[[#This Row],[DUA]]</f>
        <v>0</v>
      </c>
      <c r="J237" s="19" t="str">
        <f ca="1">IF(AND(Tableau252[[#This Row],[Dates de destruction]]&lt;YEAR(TODAY()),NOT(ISBLANK(Tableau252[[#This Row],[Dates du document]]))),"Oui","")</f>
        <v/>
      </c>
      <c r="K237" s="17"/>
      <c r="L237" s="17"/>
      <c r="M237" s="63" t="str">
        <f t="shared" si="3"/>
        <v/>
      </c>
      <c r="N237" s="62"/>
      <c r="O237" s="65"/>
    </row>
    <row r="238" spans="1:15" ht="18.75" x14ac:dyDescent="0.25">
      <c r="A238" s="34"/>
      <c r="B238" s="34"/>
      <c r="C238" s="43"/>
      <c r="D238" s="44"/>
      <c r="E238" s="45"/>
      <c r="F238" s="45"/>
      <c r="G238" s="34"/>
      <c r="H238" s="36"/>
      <c r="I238" s="25">
        <f>Tableau252[[#This Row],[Dates du document]]+Tableau252[[#This Row],[DUA]]</f>
        <v>0</v>
      </c>
      <c r="J238" s="19" t="str">
        <f ca="1">IF(AND(Tableau252[[#This Row],[Dates de destruction]]&lt;YEAR(TODAY()),NOT(ISBLANK(Tableau252[[#This Row],[Dates du document]]))),"Oui","")</f>
        <v/>
      </c>
      <c r="K238" s="17"/>
      <c r="L238" s="17"/>
      <c r="M238" s="63" t="str">
        <f t="shared" si="3"/>
        <v/>
      </c>
      <c r="N238" s="62"/>
      <c r="O238" s="65"/>
    </row>
    <row r="239" spans="1:15" ht="18.75" x14ac:dyDescent="0.25">
      <c r="A239" s="34"/>
      <c r="B239" s="34"/>
      <c r="C239" s="43"/>
      <c r="D239" s="44"/>
      <c r="E239" s="44"/>
      <c r="F239" s="44"/>
      <c r="G239" s="34"/>
      <c r="H239" s="36"/>
      <c r="I239" s="25">
        <f>Tableau252[[#This Row],[Dates du document]]+Tableau252[[#This Row],[DUA]]</f>
        <v>0</v>
      </c>
      <c r="J239" s="19" t="str">
        <f ca="1">IF(AND(Tableau252[[#This Row],[Dates de destruction]]&lt;YEAR(TODAY()),NOT(ISBLANK(Tableau252[[#This Row],[Dates du document]]))),"Oui","")</f>
        <v/>
      </c>
      <c r="K239" s="17"/>
      <c r="L239" s="17"/>
      <c r="M239" s="63" t="str">
        <f t="shared" si="3"/>
        <v/>
      </c>
      <c r="N239" s="62"/>
      <c r="O239" s="65"/>
    </row>
    <row r="240" spans="1:15" ht="18.75" x14ac:dyDescent="0.25">
      <c r="A240" s="34"/>
      <c r="B240" s="34"/>
      <c r="C240" s="43"/>
      <c r="D240" s="44"/>
      <c r="E240" s="45"/>
      <c r="F240" s="45"/>
      <c r="G240" s="34"/>
      <c r="H240" s="36"/>
      <c r="I240" s="25">
        <f>Tableau252[[#This Row],[Dates du document]]+Tableau252[[#This Row],[DUA]]</f>
        <v>0</v>
      </c>
      <c r="J240" s="19" t="str">
        <f ca="1">IF(AND(Tableau252[[#This Row],[Dates de destruction]]&lt;YEAR(TODAY()),NOT(ISBLANK(Tableau252[[#This Row],[Dates du document]]))),"Oui","")</f>
        <v/>
      </c>
      <c r="K240" s="17"/>
      <c r="L240" s="17"/>
      <c r="M240" s="63" t="str">
        <f t="shared" si="3"/>
        <v/>
      </c>
      <c r="N240" s="62"/>
      <c r="O240" s="65"/>
    </row>
    <row r="241" spans="1:15" ht="18.75" x14ac:dyDescent="0.25">
      <c r="A241" s="34"/>
      <c r="B241" s="34"/>
      <c r="C241" s="43"/>
      <c r="D241" s="44"/>
      <c r="E241" s="45"/>
      <c r="F241" s="45"/>
      <c r="G241" s="34"/>
      <c r="H241" s="36"/>
      <c r="I241" s="25">
        <f>Tableau252[[#This Row],[Dates du document]]+Tableau252[[#This Row],[DUA]]</f>
        <v>0</v>
      </c>
      <c r="J241" s="19" t="str">
        <f ca="1">IF(AND(Tableau252[[#This Row],[Dates de destruction]]&lt;YEAR(TODAY()),NOT(ISBLANK(Tableau252[[#This Row],[Dates du document]]))),"Oui","")</f>
        <v/>
      </c>
      <c r="K241" s="17"/>
      <c r="L241" s="17"/>
      <c r="M241" s="63" t="str">
        <f t="shared" si="3"/>
        <v/>
      </c>
      <c r="N241" s="62"/>
      <c r="O241" s="65"/>
    </row>
    <row r="242" spans="1:15" ht="18.75" x14ac:dyDescent="0.25">
      <c r="A242" s="34"/>
      <c r="B242" s="34"/>
      <c r="C242" s="43"/>
      <c r="D242" s="44"/>
      <c r="E242" s="45"/>
      <c r="F242" s="45"/>
      <c r="G242" s="34"/>
      <c r="H242" s="36"/>
      <c r="I242" s="25">
        <f>Tableau252[[#This Row],[Dates du document]]+Tableau252[[#This Row],[DUA]]</f>
        <v>0</v>
      </c>
      <c r="J242" s="19" t="str">
        <f ca="1">IF(AND(Tableau252[[#This Row],[Dates de destruction]]&lt;YEAR(TODAY()),NOT(ISBLANK(Tableau252[[#This Row],[Dates du document]]))),"Oui","")</f>
        <v/>
      </c>
      <c r="K242" s="17"/>
      <c r="L242" s="17"/>
      <c r="M242" s="63" t="str">
        <f t="shared" si="3"/>
        <v/>
      </c>
      <c r="N242" s="62"/>
      <c r="O242" s="65"/>
    </row>
    <row r="243" spans="1:15" ht="18.75" x14ac:dyDescent="0.25">
      <c r="A243" s="34"/>
      <c r="B243" s="34"/>
      <c r="C243" s="43"/>
      <c r="D243" s="44"/>
      <c r="E243" s="45"/>
      <c r="F243" s="45"/>
      <c r="G243" s="34"/>
      <c r="H243" s="36"/>
      <c r="I243" s="25">
        <f>Tableau252[[#This Row],[Dates du document]]+Tableau252[[#This Row],[DUA]]</f>
        <v>0</v>
      </c>
      <c r="J243" s="19" t="str">
        <f ca="1">IF(AND(Tableau252[[#This Row],[Dates de destruction]]&lt;YEAR(TODAY()),NOT(ISBLANK(Tableau252[[#This Row],[Dates du document]]))),"Oui","")</f>
        <v/>
      </c>
      <c r="K243" s="17"/>
      <c r="L243" s="17"/>
      <c r="M243" s="63" t="str">
        <f t="shared" si="3"/>
        <v/>
      </c>
      <c r="N243" s="62"/>
      <c r="O243" s="65"/>
    </row>
    <row r="244" spans="1:15" ht="18.75" x14ac:dyDescent="0.25">
      <c r="A244" s="34"/>
      <c r="B244" s="34"/>
      <c r="C244" s="43"/>
      <c r="D244" s="44"/>
      <c r="E244" s="45"/>
      <c r="F244" s="45"/>
      <c r="G244" s="34"/>
      <c r="H244" s="36"/>
      <c r="I244" s="25">
        <f>Tableau252[[#This Row],[Dates du document]]+Tableau252[[#This Row],[DUA]]</f>
        <v>0</v>
      </c>
      <c r="J244" s="19" t="str">
        <f ca="1">IF(AND(Tableau252[[#This Row],[Dates de destruction]]&lt;YEAR(TODAY()),NOT(ISBLANK(Tableau252[[#This Row],[Dates du document]]))),"Oui","")</f>
        <v/>
      </c>
      <c r="K244" s="17"/>
      <c r="L244" s="17"/>
      <c r="M244" s="63" t="str">
        <f t="shared" si="3"/>
        <v/>
      </c>
      <c r="N244" s="62"/>
      <c r="O244" s="65"/>
    </row>
    <row r="245" spans="1:15" ht="18.75" x14ac:dyDescent="0.25">
      <c r="A245" s="34"/>
      <c r="B245" s="34"/>
      <c r="C245" s="43"/>
      <c r="D245" s="44"/>
      <c r="E245" s="45"/>
      <c r="F245" s="45"/>
      <c r="G245" s="34"/>
      <c r="H245" s="36"/>
      <c r="I245" s="25">
        <f>Tableau252[[#This Row],[Dates du document]]+Tableau252[[#This Row],[DUA]]</f>
        <v>0</v>
      </c>
      <c r="J245" s="19" t="str">
        <f ca="1">IF(AND(Tableau252[[#This Row],[Dates de destruction]]&lt;YEAR(TODAY()),NOT(ISBLANK(Tableau252[[#This Row],[Dates du document]]))),"Oui","")</f>
        <v/>
      </c>
      <c r="K245" s="17"/>
      <c r="L245" s="17"/>
      <c r="M245" s="63" t="str">
        <f t="shared" si="3"/>
        <v/>
      </c>
      <c r="N245" s="62"/>
      <c r="O245" s="65"/>
    </row>
    <row r="246" spans="1:15" ht="18.75" x14ac:dyDescent="0.25">
      <c r="A246" s="34"/>
      <c r="B246" s="34"/>
      <c r="C246" s="43"/>
      <c r="D246" s="44"/>
      <c r="E246" s="45"/>
      <c r="F246" s="45"/>
      <c r="G246" s="34"/>
      <c r="H246" s="36"/>
      <c r="I246" s="25">
        <f>Tableau252[[#This Row],[Dates du document]]+Tableau252[[#This Row],[DUA]]</f>
        <v>0</v>
      </c>
      <c r="J246" s="19" t="str">
        <f ca="1">IF(AND(Tableau252[[#This Row],[Dates de destruction]]&lt;YEAR(TODAY()),NOT(ISBLANK(Tableau252[[#This Row],[Dates du document]]))),"Oui","")</f>
        <v/>
      </c>
      <c r="K246" s="17"/>
      <c r="L246" s="17"/>
      <c r="M246" s="63" t="str">
        <f t="shared" si="3"/>
        <v/>
      </c>
      <c r="N246" s="62"/>
      <c r="O246" s="65"/>
    </row>
    <row r="247" spans="1:15" ht="18.75" x14ac:dyDescent="0.25">
      <c r="A247" s="34"/>
      <c r="B247" s="34"/>
      <c r="C247" s="43"/>
      <c r="D247" s="44"/>
      <c r="E247" s="45"/>
      <c r="F247" s="45"/>
      <c r="G247" s="34"/>
      <c r="H247" s="36"/>
      <c r="I247" s="25">
        <f>Tableau252[[#This Row],[Dates du document]]+Tableau252[[#This Row],[DUA]]</f>
        <v>0</v>
      </c>
      <c r="J247" s="19" t="str">
        <f ca="1">IF(AND(Tableau252[[#This Row],[Dates de destruction]]&lt;YEAR(TODAY()),NOT(ISBLANK(Tableau252[[#This Row],[Dates du document]]))),"Oui","")</f>
        <v/>
      </c>
      <c r="K247" s="17"/>
      <c r="L247" s="17"/>
      <c r="M247" s="63" t="str">
        <f t="shared" si="3"/>
        <v/>
      </c>
      <c r="N247" s="62"/>
      <c r="O247" s="65"/>
    </row>
    <row r="248" spans="1:15" ht="18.75" x14ac:dyDescent="0.25">
      <c r="A248" s="34"/>
      <c r="B248" s="34"/>
      <c r="C248" s="43"/>
      <c r="D248" s="44"/>
      <c r="E248" s="45"/>
      <c r="F248" s="45"/>
      <c r="G248" s="34"/>
      <c r="H248" s="36"/>
      <c r="I248" s="25">
        <f>Tableau252[[#This Row],[Dates du document]]+Tableau252[[#This Row],[DUA]]</f>
        <v>0</v>
      </c>
      <c r="J248" s="19" t="str">
        <f ca="1">IF(AND(Tableau252[[#This Row],[Dates de destruction]]&lt;YEAR(TODAY()),NOT(ISBLANK(Tableau252[[#This Row],[Dates du document]]))),"Oui","")</f>
        <v/>
      </c>
      <c r="K248" s="17"/>
      <c r="L248" s="17"/>
      <c r="M248" s="63" t="str">
        <f t="shared" si="3"/>
        <v/>
      </c>
      <c r="N248" s="62"/>
      <c r="O248" s="65"/>
    </row>
    <row r="249" spans="1:15" ht="18.75" x14ac:dyDescent="0.25">
      <c r="A249" s="34"/>
      <c r="B249" s="34"/>
      <c r="C249" s="43"/>
      <c r="D249" s="44"/>
      <c r="E249" s="45"/>
      <c r="F249" s="45"/>
      <c r="G249" s="34"/>
      <c r="H249" s="36"/>
      <c r="I249" s="25">
        <f>Tableau252[[#This Row],[Dates du document]]+Tableau252[[#This Row],[DUA]]</f>
        <v>0</v>
      </c>
      <c r="J249" s="19" t="str">
        <f ca="1">IF(AND(Tableau252[[#This Row],[Dates de destruction]]&lt;YEAR(TODAY()),NOT(ISBLANK(Tableau252[[#This Row],[Dates du document]]))),"Oui","")</f>
        <v/>
      </c>
      <c r="K249" s="17"/>
      <c r="L249" s="17"/>
      <c r="M249" s="63" t="str">
        <f t="shared" si="3"/>
        <v/>
      </c>
      <c r="N249" s="62"/>
      <c r="O249" s="65"/>
    </row>
    <row r="250" spans="1:15" ht="18.75" x14ac:dyDescent="0.25">
      <c r="A250" s="34"/>
      <c r="B250" s="34"/>
      <c r="C250" s="43"/>
      <c r="D250" s="44"/>
      <c r="E250" s="44"/>
      <c r="F250" s="44"/>
      <c r="G250" s="34"/>
      <c r="H250" s="36"/>
      <c r="I250" s="25">
        <f>Tableau252[[#This Row],[Dates du document]]+Tableau252[[#This Row],[DUA]]</f>
        <v>0</v>
      </c>
      <c r="J250" s="19" t="str">
        <f ca="1">IF(AND(Tableau252[[#This Row],[Dates de destruction]]&lt;YEAR(TODAY()),NOT(ISBLANK(Tableau252[[#This Row],[Dates du document]]))),"Oui","")</f>
        <v/>
      </c>
      <c r="K250" s="17"/>
      <c r="L250" s="17"/>
      <c r="M250" s="63" t="str">
        <f t="shared" si="3"/>
        <v/>
      </c>
      <c r="N250" s="62"/>
      <c r="O250" s="65"/>
    </row>
    <row r="251" spans="1:15" ht="18.75" x14ac:dyDescent="0.25">
      <c r="A251" s="34"/>
      <c r="B251" s="34"/>
      <c r="C251" s="43"/>
      <c r="D251" s="44"/>
      <c r="E251" s="44"/>
      <c r="F251" s="44"/>
      <c r="G251" s="34"/>
      <c r="H251" s="36"/>
      <c r="I251" s="25">
        <f>Tableau252[[#This Row],[Dates du document]]+Tableau252[[#This Row],[DUA]]</f>
        <v>0</v>
      </c>
      <c r="J251" s="19" t="str">
        <f ca="1">IF(AND(Tableau252[[#This Row],[Dates de destruction]]&lt;YEAR(TODAY()),NOT(ISBLANK(Tableau252[[#This Row],[Dates du document]]))),"Oui","")</f>
        <v/>
      </c>
      <c r="K251" s="17"/>
      <c r="L251" s="17"/>
      <c r="M251" s="63" t="str">
        <f t="shared" si="3"/>
        <v/>
      </c>
      <c r="N251" s="62"/>
      <c r="O251" s="65"/>
    </row>
    <row r="252" spans="1:15" ht="18.75" x14ac:dyDescent="0.25">
      <c r="A252" s="34"/>
      <c r="B252" s="34"/>
      <c r="C252" s="43"/>
      <c r="D252" s="44"/>
      <c r="E252" s="44"/>
      <c r="F252" s="44"/>
      <c r="G252" s="34"/>
      <c r="H252" s="36"/>
      <c r="I252" s="25">
        <f>Tableau252[[#This Row],[Dates du document]]+Tableau252[[#This Row],[DUA]]</f>
        <v>0</v>
      </c>
      <c r="J252" s="19" t="str">
        <f ca="1">IF(AND(Tableau252[[#This Row],[Dates de destruction]]&lt;YEAR(TODAY()),NOT(ISBLANK(Tableau252[[#This Row],[Dates du document]]))),"Oui","")</f>
        <v/>
      </c>
      <c r="K252" s="17"/>
      <c r="L252" s="17"/>
      <c r="M252" s="63" t="str">
        <f t="shared" si="3"/>
        <v/>
      </c>
      <c r="N252" s="62"/>
      <c r="O252" s="65"/>
    </row>
    <row r="253" spans="1:15" ht="18.75" x14ac:dyDescent="0.25">
      <c r="A253" s="34"/>
      <c r="B253" s="34"/>
      <c r="C253" s="43"/>
      <c r="D253" s="44"/>
      <c r="E253" s="44"/>
      <c r="F253" s="44"/>
      <c r="G253" s="34"/>
      <c r="H253" s="36"/>
      <c r="I253" s="25">
        <f>Tableau252[[#This Row],[Dates du document]]+Tableau252[[#This Row],[DUA]]</f>
        <v>0</v>
      </c>
      <c r="J253" s="19" t="str">
        <f ca="1">IF(AND(Tableau252[[#This Row],[Dates de destruction]]&lt;YEAR(TODAY()),NOT(ISBLANK(Tableau252[[#This Row],[Dates du document]]))),"Oui","")</f>
        <v/>
      </c>
      <c r="K253" s="17"/>
      <c r="L253" s="17"/>
      <c r="M253" s="63" t="str">
        <f t="shared" si="3"/>
        <v/>
      </c>
      <c r="N253" s="62"/>
      <c r="O253" s="65"/>
    </row>
    <row r="254" spans="1:15" ht="18.75" x14ac:dyDescent="0.25">
      <c r="A254" s="34"/>
      <c r="B254" s="34"/>
      <c r="C254" s="43"/>
      <c r="D254" s="44"/>
      <c r="E254" s="44"/>
      <c r="F254" s="44"/>
      <c r="G254" s="34"/>
      <c r="H254" s="36"/>
      <c r="I254" s="25">
        <f>Tableau252[[#This Row],[Dates du document]]+Tableau252[[#This Row],[DUA]]</f>
        <v>0</v>
      </c>
      <c r="J254" s="19" t="str">
        <f ca="1">IF(AND(Tableau252[[#This Row],[Dates de destruction]]&lt;YEAR(TODAY()),NOT(ISBLANK(Tableau252[[#This Row],[Dates du document]]))),"Oui","")</f>
        <v/>
      </c>
      <c r="K254" s="17"/>
      <c r="L254" s="17"/>
      <c r="M254" s="63" t="str">
        <f t="shared" si="3"/>
        <v/>
      </c>
      <c r="N254" s="62"/>
      <c r="O254" s="65"/>
    </row>
    <row r="255" spans="1:15" ht="18.75" x14ac:dyDescent="0.25">
      <c r="A255" s="34"/>
      <c r="B255" s="34"/>
      <c r="C255" s="43"/>
      <c r="D255" s="44"/>
      <c r="E255" s="44"/>
      <c r="F255" s="44"/>
      <c r="G255" s="34"/>
      <c r="H255" s="36"/>
      <c r="I255" s="25">
        <f>Tableau252[[#This Row],[Dates du document]]+Tableau252[[#This Row],[DUA]]</f>
        <v>0</v>
      </c>
      <c r="J255" s="19" t="str">
        <f ca="1">IF(AND(Tableau252[[#This Row],[Dates de destruction]]&lt;YEAR(TODAY()),NOT(ISBLANK(Tableau252[[#This Row],[Dates du document]]))),"Oui","")</f>
        <v/>
      </c>
      <c r="K255" s="17"/>
      <c r="L255" s="17"/>
      <c r="M255" s="63" t="str">
        <f t="shared" si="3"/>
        <v/>
      </c>
      <c r="N255" s="62"/>
      <c r="O255" s="65"/>
    </row>
    <row r="256" spans="1:15" ht="18.75" x14ac:dyDescent="0.25">
      <c r="A256" s="34"/>
      <c r="B256" s="34"/>
      <c r="C256" s="43"/>
      <c r="D256" s="44"/>
      <c r="E256" s="44"/>
      <c r="F256" s="44"/>
      <c r="G256" s="34"/>
      <c r="H256" s="36"/>
      <c r="I256" s="25">
        <f>Tableau252[[#This Row],[Dates du document]]+Tableau252[[#This Row],[DUA]]</f>
        <v>0</v>
      </c>
      <c r="J256" s="19" t="str">
        <f ca="1">IF(AND(Tableau252[[#This Row],[Dates de destruction]]&lt;YEAR(TODAY()),NOT(ISBLANK(Tableau252[[#This Row],[Dates du document]]))),"Oui","")</f>
        <v/>
      </c>
      <c r="K256" s="17"/>
      <c r="L256" s="17"/>
      <c r="M256" s="63" t="str">
        <f t="shared" si="3"/>
        <v/>
      </c>
      <c r="N256" s="62"/>
      <c r="O256" s="65"/>
    </row>
    <row r="257" spans="1:15" ht="18.75" x14ac:dyDescent="0.25">
      <c r="A257" s="34"/>
      <c r="B257" s="34"/>
      <c r="C257" s="43"/>
      <c r="D257" s="44"/>
      <c r="E257" s="44"/>
      <c r="F257" s="44"/>
      <c r="G257" s="34"/>
      <c r="H257" s="36"/>
      <c r="I257" s="25">
        <f>Tableau252[[#This Row],[Dates du document]]+Tableau252[[#This Row],[DUA]]</f>
        <v>0</v>
      </c>
      <c r="J257" s="19" t="str">
        <f ca="1">IF(AND(Tableau252[[#This Row],[Dates de destruction]]&lt;YEAR(TODAY()),NOT(ISBLANK(Tableau252[[#This Row],[Dates du document]]))),"Oui","")</f>
        <v/>
      </c>
      <c r="K257" s="17"/>
      <c r="L257" s="17"/>
      <c r="M257" s="63" t="str">
        <f t="shared" si="3"/>
        <v/>
      </c>
      <c r="N257" s="62"/>
      <c r="O257" s="65"/>
    </row>
    <row r="258" spans="1:15" ht="18.75" x14ac:dyDescent="0.25">
      <c r="A258" s="34"/>
      <c r="B258" s="34"/>
      <c r="C258" s="43"/>
      <c r="D258" s="44"/>
      <c r="E258" s="44"/>
      <c r="F258" s="44"/>
      <c r="G258" s="34"/>
      <c r="H258" s="39"/>
      <c r="I258" s="25">
        <f>Tableau252[[#This Row],[Dates du document]]+Tableau252[[#This Row],[DUA]]</f>
        <v>0</v>
      </c>
      <c r="J258" s="19" t="str">
        <f ca="1">IF(AND(Tableau252[[#This Row],[Dates de destruction]]&lt;YEAR(TODAY()),NOT(ISBLANK(Tableau252[[#This Row],[Dates du document]]))),"Oui","")</f>
        <v/>
      </c>
      <c r="K258" s="17"/>
      <c r="L258" s="17"/>
      <c r="M258" s="63" t="str">
        <f t="shared" si="3"/>
        <v/>
      </c>
      <c r="N258" s="62"/>
      <c r="O258" s="65"/>
    </row>
    <row r="259" spans="1:15" ht="18.75" x14ac:dyDescent="0.25">
      <c r="A259" s="34"/>
      <c r="B259" s="34"/>
      <c r="C259" s="43"/>
      <c r="D259" s="44"/>
      <c r="E259" s="44"/>
      <c r="F259" s="44"/>
      <c r="G259" s="34"/>
      <c r="H259" s="36"/>
      <c r="I259" s="25">
        <f>Tableau252[[#This Row],[Dates du document]]+Tableau252[[#This Row],[DUA]]</f>
        <v>0</v>
      </c>
      <c r="J259" s="19" t="str">
        <f ca="1">IF(AND(Tableau252[[#This Row],[Dates de destruction]]&lt;YEAR(TODAY()),NOT(ISBLANK(Tableau252[[#This Row],[Dates du document]]))),"Oui","")</f>
        <v/>
      </c>
      <c r="K259" s="17"/>
      <c r="L259" s="17"/>
      <c r="M259" s="63" t="str">
        <f t="shared" si="3"/>
        <v/>
      </c>
      <c r="N259" s="62"/>
      <c r="O259" s="65"/>
    </row>
    <row r="260" spans="1:15" ht="18.75" x14ac:dyDescent="0.25">
      <c r="A260" s="34"/>
      <c r="B260" s="34"/>
      <c r="C260" s="43"/>
      <c r="D260" s="44"/>
      <c r="E260" s="44"/>
      <c r="F260" s="44"/>
      <c r="G260" s="34"/>
      <c r="H260" s="36"/>
      <c r="I260" s="25">
        <f>Tableau252[[#This Row],[Dates du document]]+Tableau252[[#This Row],[DUA]]</f>
        <v>0</v>
      </c>
      <c r="J260" s="19" t="str">
        <f ca="1">IF(AND(Tableau252[[#This Row],[Dates de destruction]]&lt;YEAR(TODAY()),NOT(ISBLANK(Tableau252[[#This Row],[Dates du document]]))),"Oui","")</f>
        <v/>
      </c>
      <c r="K260" s="17"/>
      <c r="L260" s="17"/>
      <c r="M260" s="63" t="str">
        <f t="shared" si="3"/>
        <v/>
      </c>
      <c r="N260" s="62"/>
      <c r="O260" s="65"/>
    </row>
    <row r="261" spans="1:15" ht="18.75" x14ac:dyDescent="0.25">
      <c r="A261" s="34"/>
      <c r="B261" s="34"/>
      <c r="C261" s="43"/>
      <c r="D261" s="44"/>
      <c r="E261" s="44"/>
      <c r="F261" s="44"/>
      <c r="G261" s="34"/>
      <c r="H261" s="36"/>
      <c r="I261" s="25">
        <f>Tableau252[[#This Row],[Dates du document]]+Tableau252[[#This Row],[DUA]]</f>
        <v>0</v>
      </c>
      <c r="J261" s="19" t="str">
        <f ca="1">IF(AND(Tableau252[[#This Row],[Dates de destruction]]&lt;YEAR(TODAY()),NOT(ISBLANK(Tableau252[[#This Row],[Dates du document]]))),"Oui","")</f>
        <v/>
      </c>
      <c r="K261" s="17"/>
      <c r="L261" s="17"/>
      <c r="M261" s="63" t="str">
        <f t="shared" si="3"/>
        <v/>
      </c>
      <c r="N261" s="62"/>
      <c r="O261" s="65"/>
    </row>
    <row r="262" spans="1:15" ht="18.75" x14ac:dyDescent="0.25">
      <c r="A262" s="34"/>
      <c r="B262" s="34"/>
      <c r="C262" s="43"/>
      <c r="D262" s="44"/>
      <c r="E262" s="44"/>
      <c r="F262" s="44"/>
      <c r="G262" s="34"/>
      <c r="H262" s="36"/>
      <c r="I262" s="25">
        <f>Tableau252[[#This Row],[Dates du document]]+Tableau252[[#This Row],[DUA]]</f>
        <v>0</v>
      </c>
      <c r="J262" s="19" t="str">
        <f ca="1">IF(AND(Tableau252[[#This Row],[Dates de destruction]]&lt;YEAR(TODAY()),NOT(ISBLANK(Tableau252[[#This Row],[Dates du document]]))),"Oui","")</f>
        <v/>
      </c>
      <c r="K262" s="17"/>
      <c r="L262" s="17"/>
      <c r="M262" s="63" t="str">
        <f t="shared" ref="M262:M325" si="4">IF($L262&lt;&gt;"","Oui","")</f>
        <v/>
      </c>
      <c r="N262" s="62"/>
      <c r="O262" s="65"/>
    </row>
    <row r="263" spans="1:15" ht="18.75" x14ac:dyDescent="0.25">
      <c r="A263" s="34"/>
      <c r="B263" s="34"/>
      <c r="C263" s="43"/>
      <c r="D263" s="44"/>
      <c r="E263" s="44"/>
      <c r="F263" s="44"/>
      <c r="G263" s="34"/>
      <c r="H263" s="36"/>
      <c r="I263" s="25">
        <f>Tableau252[[#This Row],[Dates du document]]+Tableau252[[#This Row],[DUA]]</f>
        <v>0</v>
      </c>
      <c r="J263" s="19" t="str">
        <f ca="1">IF(AND(Tableau252[[#This Row],[Dates de destruction]]&lt;YEAR(TODAY()),NOT(ISBLANK(Tableau252[[#This Row],[Dates du document]]))),"Oui","")</f>
        <v/>
      </c>
      <c r="K263" s="17"/>
      <c r="L263" s="17"/>
      <c r="M263" s="63" t="str">
        <f t="shared" si="4"/>
        <v/>
      </c>
      <c r="N263" s="62"/>
      <c r="O263" s="65"/>
    </row>
    <row r="264" spans="1:15" ht="18.75" x14ac:dyDescent="0.25">
      <c r="A264" s="34"/>
      <c r="B264" s="34"/>
      <c r="C264" s="43"/>
      <c r="D264" s="44"/>
      <c r="E264" s="44"/>
      <c r="F264" s="44"/>
      <c r="G264" s="34"/>
      <c r="H264" s="36"/>
      <c r="I264" s="25">
        <f>Tableau252[[#This Row],[Dates du document]]+Tableau252[[#This Row],[DUA]]</f>
        <v>0</v>
      </c>
      <c r="J264" s="19" t="str">
        <f ca="1">IF(AND(Tableau252[[#This Row],[Dates de destruction]]&lt;YEAR(TODAY()),NOT(ISBLANK(Tableau252[[#This Row],[Dates du document]]))),"Oui","")</f>
        <v/>
      </c>
      <c r="K264" s="17"/>
      <c r="L264" s="17"/>
      <c r="M264" s="63" t="str">
        <f t="shared" si="4"/>
        <v/>
      </c>
      <c r="N264" s="62"/>
      <c r="O264" s="65"/>
    </row>
    <row r="265" spans="1:15" ht="18.75" x14ac:dyDescent="0.25">
      <c r="A265" s="34"/>
      <c r="B265" s="34"/>
      <c r="C265" s="43"/>
      <c r="D265" s="44"/>
      <c r="E265" s="44"/>
      <c r="F265" s="44"/>
      <c r="G265" s="34"/>
      <c r="H265" s="36"/>
      <c r="I265" s="25">
        <f>Tableau252[[#This Row],[Dates du document]]+Tableau252[[#This Row],[DUA]]</f>
        <v>0</v>
      </c>
      <c r="J265" s="19" t="str">
        <f ca="1">IF(AND(Tableau252[[#This Row],[Dates de destruction]]&lt;YEAR(TODAY()),NOT(ISBLANK(Tableau252[[#This Row],[Dates du document]]))),"Oui","")</f>
        <v/>
      </c>
      <c r="K265" s="17"/>
      <c r="L265" s="17"/>
      <c r="M265" s="63" t="str">
        <f t="shared" si="4"/>
        <v/>
      </c>
      <c r="N265" s="62"/>
      <c r="O265" s="65"/>
    </row>
    <row r="266" spans="1:15" ht="18.75" x14ac:dyDescent="0.25">
      <c r="A266" s="34"/>
      <c r="B266" s="34"/>
      <c r="C266" s="43"/>
      <c r="D266" s="44"/>
      <c r="E266" s="44"/>
      <c r="F266" s="44"/>
      <c r="G266" s="34"/>
      <c r="H266" s="36"/>
      <c r="I266" s="25">
        <f>Tableau252[[#This Row],[Dates du document]]+Tableau252[[#This Row],[DUA]]</f>
        <v>0</v>
      </c>
      <c r="J266" s="19" t="str">
        <f ca="1">IF(AND(Tableau252[[#This Row],[Dates de destruction]]&lt;YEAR(TODAY()),NOT(ISBLANK(Tableau252[[#This Row],[Dates du document]]))),"Oui","")</f>
        <v/>
      </c>
      <c r="K266" s="17"/>
      <c r="L266" s="17"/>
      <c r="M266" s="63" t="str">
        <f t="shared" si="4"/>
        <v/>
      </c>
      <c r="N266" s="62"/>
      <c r="O266" s="65"/>
    </row>
    <row r="267" spans="1:15" ht="18.75" x14ac:dyDescent="0.25">
      <c r="A267" s="34"/>
      <c r="B267" s="34"/>
      <c r="C267" s="43"/>
      <c r="D267" s="44"/>
      <c r="E267" s="44"/>
      <c r="F267" s="44"/>
      <c r="G267" s="34"/>
      <c r="H267" s="36"/>
      <c r="I267" s="25">
        <f>Tableau252[[#This Row],[Dates du document]]+Tableau252[[#This Row],[DUA]]</f>
        <v>0</v>
      </c>
      <c r="J267" s="19" t="str">
        <f ca="1">IF(AND(Tableau252[[#This Row],[Dates de destruction]]&lt;YEAR(TODAY()),NOT(ISBLANK(Tableau252[[#This Row],[Dates du document]]))),"Oui","")</f>
        <v/>
      </c>
      <c r="K267" s="17"/>
      <c r="L267" s="17"/>
      <c r="M267" s="63" t="str">
        <f t="shared" si="4"/>
        <v/>
      </c>
      <c r="N267" s="62"/>
      <c r="O267" s="65"/>
    </row>
    <row r="268" spans="1:15" ht="18.75" x14ac:dyDescent="0.25">
      <c r="A268" s="34"/>
      <c r="B268" s="34"/>
      <c r="C268" s="43"/>
      <c r="D268" s="44"/>
      <c r="E268" s="44"/>
      <c r="F268" s="44"/>
      <c r="G268" s="34"/>
      <c r="H268" s="36"/>
      <c r="I268" s="25">
        <f>Tableau252[[#This Row],[Dates du document]]+Tableau252[[#This Row],[DUA]]</f>
        <v>0</v>
      </c>
      <c r="J268" s="19" t="str">
        <f ca="1">IF(AND(Tableau252[[#This Row],[Dates de destruction]]&lt;YEAR(TODAY()),NOT(ISBLANK(Tableau252[[#This Row],[Dates du document]]))),"Oui","")</f>
        <v/>
      </c>
      <c r="K268" s="17"/>
      <c r="L268" s="17"/>
      <c r="M268" s="63" t="str">
        <f t="shared" si="4"/>
        <v/>
      </c>
      <c r="N268" s="62"/>
      <c r="O268" s="65"/>
    </row>
    <row r="269" spans="1:15" ht="18.75" x14ac:dyDescent="0.25">
      <c r="A269" s="34"/>
      <c r="B269" s="34"/>
      <c r="C269" s="43"/>
      <c r="D269" s="44"/>
      <c r="E269" s="44"/>
      <c r="F269" s="44"/>
      <c r="G269" s="34"/>
      <c r="H269" s="36"/>
      <c r="I269" s="25">
        <f>Tableau252[[#This Row],[Dates du document]]+Tableau252[[#This Row],[DUA]]</f>
        <v>0</v>
      </c>
      <c r="J269" s="19" t="str">
        <f ca="1">IF(AND(Tableau252[[#This Row],[Dates de destruction]]&lt;YEAR(TODAY()),NOT(ISBLANK(Tableau252[[#This Row],[Dates du document]]))),"Oui","")</f>
        <v/>
      </c>
      <c r="K269" s="17"/>
      <c r="L269" s="17"/>
      <c r="M269" s="63" t="str">
        <f t="shared" si="4"/>
        <v/>
      </c>
      <c r="N269" s="62"/>
      <c r="O269" s="65"/>
    </row>
    <row r="270" spans="1:15" ht="18.75" x14ac:dyDescent="0.25">
      <c r="A270" s="34"/>
      <c r="B270" s="34"/>
      <c r="C270" s="43"/>
      <c r="D270" s="44"/>
      <c r="E270" s="44"/>
      <c r="F270" s="44"/>
      <c r="G270" s="34"/>
      <c r="H270" s="36"/>
      <c r="I270" s="25">
        <f>Tableau252[[#This Row],[Dates du document]]+Tableau252[[#This Row],[DUA]]</f>
        <v>0</v>
      </c>
      <c r="J270" s="19" t="str">
        <f ca="1">IF(AND(Tableau252[[#This Row],[Dates de destruction]]&lt;YEAR(TODAY()),NOT(ISBLANK(Tableau252[[#This Row],[Dates du document]]))),"Oui","")</f>
        <v/>
      </c>
      <c r="K270" s="17"/>
      <c r="L270" s="17"/>
      <c r="M270" s="63" t="str">
        <f t="shared" si="4"/>
        <v/>
      </c>
      <c r="N270" s="62"/>
      <c r="O270" s="65"/>
    </row>
    <row r="271" spans="1:15" ht="18.75" x14ac:dyDescent="0.25">
      <c r="A271" s="34"/>
      <c r="B271" s="34"/>
      <c r="C271" s="43"/>
      <c r="D271" s="44"/>
      <c r="E271" s="44"/>
      <c r="F271" s="44"/>
      <c r="G271" s="34"/>
      <c r="H271" s="36"/>
      <c r="I271" s="25">
        <f>Tableau252[[#This Row],[Dates du document]]+Tableau252[[#This Row],[DUA]]</f>
        <v>0</v>
      </c>
      <c r="J271" s="19" t="str">
        <f ca="1">IF(AND(Tableau252[[#This Row],[Dates de destruction]]&lt;YEAR(TODAY()),NOT(ISBLANK(Tableau252[[#This Row],[Dates du document]]))),"Oui","")</f>
        <v/>
      </c>
      <c r="K271" s="17"/>
      <c r="L271" s="17"/>
      <c r="M271" s="63" t="str">
        <f t="shared" si="4"/>
        <v/>
      </c>
      <c r="N271" s="62"/>
      <c r="O271" s="65"/>
    </row>
    <row r="272" spans="1:15" ht="18.75" x14ac:dyDescent="0.25">
      <c r="A272" s="34"/>
      <c r="B272" s="34"/>
      <c r="C272" s="43"/>
      <c r="D272" s="44"/>
      <c r="E272" s="44"/>
      <c r="F272" s="44"/>
      <c r="G272" s="34"/>
      <c r="H272" s="36"/>
      <c r="I272" s="25">
        <f>Tableau252[[#This Row],[Dates du document]]+Tableau252[[#This Row],[DUA]]</f>
        <v>0</v>
      </c>
      <c r="J272" s="19" t="str">
        <f ca="1">IF(AND(Tableau252[[#This Row],[Dates de destruction]]&lt;YEAR(TODAY()),NOT(ISBLANK(Tableau252[[#This Row],[Dates du document]]))),"Oui","")</f>
        <v/>
      </c>
      <c r="K272" s="17"/>
      <c r="L272" s="17"/>
      <c r="M272" s="63" t="str">
        <f t="shared" si="4"/>
        <v/>
      </c>
      <c r="N272" s="62"/>
      <c r="O272" s="65"/>
    </row>
    <row r="273" spans="1:15" ht="18.75" x14ac:dyDescent="0.25">
      <c r="A273" s="34"/>
      <c r="B273" s="34"/>
      <c r="C273" s="43"/>
      <c r="D273" s="44"/>
      <c r="E273" s="44"/>
      <c r="F273" s="44"/>
      <c r="G273" s="34"/>
      <c r="H273" s="36"/>
      <c r="I273" s="25">
        <f>Tableau252[[#This Row],[Dates du document]]+Tableau252[[#This Row],[DUA]]</f>
        <v>0</v>
      </c>
      <c r="J273" s="19" t="str">
        <f ca="1">IF(AND(Tableau252[[#This Row],[Dates de destruction]]&lt;YEAR(TODAY()),NOT(ISBLANK(Tableau252[[#This Row],[Dates du document]]))),"Oui","")</f>
        <v/>
      </c>
      <c r="K273" s="17"/>
      <c r="L273" s="17"/>
      <c r="M273" s="63" t="str">
        <f t="shared" si="4"/>
        <v/>
      </c>
      <c r="N273" s="62"/>
      <c r="O273" s="65"/>
    </row>
    <row r="274" spans="1:15" ht="18.75" x14ac:dyDescent="0.25">
      <c r="A274" s="34"/>
      <c r="B274" s="34"/>
      <c r="C274" s="43"/>
      <c r="D274" s="44"/>
      <c r="E274" s="44"/>
      <c r="F274" s="44"/>
      <c r="G274" s="34"/>
      <c r="H274" s="36"/>
      <c r="I274" s="25">
        <f>Tableau252[[#This Row],[Dates du document]]+Tableau252[[#This Row],[DUA]]</f>
        <v>0</v>
      </c>
      <c r="J274" s="19" t="str">
        <f ca="1">IF(AND(Tableau252[[#This Row],[Dates de destruction]]&lt;YEAR(TODAY()),NOT(ISBLANK(Tableau252[[#This Row],[Dates du document]]))),"Oui","")</f>
        <v/>
      </c>
      <c r="K274" s="17"/>
      <c r="L274" s="17"/>
      <c r="M274" s="63" t="str">
        <f t="shared" si="4"/>
        <v/>
      </c>
      <c r="N274" s="62"/>
      <c r="O274" s="65"/>
    </row>
    <row r="275" spans="1:15" ht="18.75" x14ac:dyDescent="0.25">
      <c r="A275" s="34"/>
      <c r="B275" s="34"/>
      <c r="C275" s="43"/>
      <c r="D275" s="44"/>
      <c r="E275" s="44"/>
      <c r="F275" s="44"/>
      <c r="G275" s="34"/>
      <c r="H275" s="36"/>
      <c r="I275" s="25">
        <f>Tableau252[[#This Row],[Dates du document]]+Tableau252[[#This Row],[DUA]]</f>
        <v>0</v>
      </c>
      <c r="J275" s="19" t="str">
        <f ca="1">IF(AND(Tableau252[[#This Row],[Dates de destruction]]&lt;YEAR(TODAY()),NOT(ISBLANK(Tableau252[[#This Row],[Dates du document]]))),"Oui","")</f>
        <v/>
      </c>
      <c r="K275" s="17"/>
      <c r="L275" s="17"/>
      <c r="M275" s="63" t="str">
        <f t="shared" si="4"/>
        <v/>
      </c>
      <c r="N275" s="62"/>
      <c r="O275" s="65"/>
    </row>
    <row r="276" spans="1:15" ht="18.75" x14ac:dyDescent="0.25">
      <c r="A276" s="34"/>
      <c r="B276" s="34"/>
      <c r="C276" s="43"/>
      <c r="D276" s="44"/>
      <c r="E276" s="44"/>
      <c r="F276" s="44"/>
      <c r="G276" s="34"/>
      <c r="H276" s="36"/>
      <c r="I276" s="25">
        <f>Tableau252[[#This Row],[Dates du document]]+Tableau252[[#This Row],[DUA]]</f>
        <v>0</v>
      </c>
      <c r="J276" s="19" t="str">
        <f ca="1">IF(AND(Tableau252[[#This Row],[Dates de destruction]]&lt;YEAR(TODAY()),NOT(ISBLANK(Tableau252[[#This Row],[Dates du document]]))),"Oui","")</f>
        <v/>
      </c>
      <c r="K276" s="17"/>
      <c r="L276" s="17"/>
      <c r="M276" s="63" t="str">
        <f t="shared" si="4"/>
        <v/>
      </c>
      <c r="N276" s="62"/>
      <c r="O276" s="65"/>
    </row>
    <row r="277" spans="1:15" ht="18.75" x14ac:dyDescent="0.25">
      <c r="A277" s="34"/>
      <c r="B277" s="34"/>
      <c r="C277" s="43"/>
      <c r="D277" s="44"/>
      <c r="E277" s="44"/>
      <c r="F277" s="44"/>
      <c r="G277" s="34"/>
      <c r="H277" s="36"/>
      <c r="I277" s="25">
        <f>Tableau252[[#This Row],[Dates du document]]+Tableau252[[#This Row],[DUA]]</f>
        <v>0</v>
      </c>
      <c r="J277" s="19" t="str">
        <f ca="1">IF(AND(Tableau252[[#This Row],[Dates de destruction]]&lt;YEAR(TODAY()),NOT(ISBLANK(Tableau252[[#This Row],[Dates du document]]))),"Oui","")</f>
        <v/>
      </c>
      <c r="K277" s="17"/>
      <c r="L277" s="17"/>
      <c r="M277" s="63" t="str">
        <f t="shared" si="4"/>
        <v/>
      </c>
      <c r="N277" s="62"/>
      <c r="O277" s="65"/>
    </row>
    <row r="278" spans="1:15" ht="18.75" x14ac:dyDescent="0.25">
      <c r="A278" s="34"/>
      <c r="B278" s="34"/>
      <c r="C278" s="43"/>
      <c r="D278" s="44"/>
      <c r="E278" s="44"/>
      <c r="F278" s="44"/>
      <c r="G278" s="34"/>
      <c r="H278" s="36"/>
      <c r="I278" s="25">
        <f>Tableau252[[#This Row],[Dates du document]]+Tableau252[[#This Row],[DUA]]</f>
        <v>0</v>
      </c>
      <c r="J278" s="19" t="str">
        <f ca="1">IF(AND(Tableau252[[#This Row],[Dates de destruction]]&lt;YEAR(TODAY()),NOT(ISBLANK(Tableau252[[#This Row],[Dates du document]]))),"Oui","")</f>
        <v/>
      </c>
      <c r="K278" s="17"/>
      <c r="L278" s="17"/>
      <c r="M278" s="63" t="str">
        <f t="shared" si="4"/>
        <v/>
      </c>
      <c r="N278" s="62"/>
      <c r="O278" s="65"/>
    </row>
    <row r="279" spans="1:15" ht="18.75" x14ac:dyDescent="0.25">
      <c r="A279" s="34"/>
      <c r="B279" s="34"/>
      <c r="C279" s="43"/>
      <c r="D279" s="44"/>
      <c r="E279" s="44"/>
      <c r="F279" s="44"/>
      <c r="G279" s="34"/>
      <c r="H279" s="36"/>
      <c r="I279" s="25">
        <f>Tableau252[[#This Row],[Dates du document]]+Tableau252[[#This Row],[DUA]]</f>
        <v>0</v>
      </c>
      <c r="J279" s="19" t="str">
        <f ca="1">IF(AND(Tableau252[[#This Row],[Dates de destruction]]&lt;YEAR(TODAY()),NOT(ISBLANK(Tableau252[[#This Row],[Dates du document]]))),"Oui","")</f>
        <v/>
      </c>
      <c r="K279" s="17"/>
      <c r="L279" s="17"/>
      <c r="M279" s="63" t="str">
        <f t="shared" si="4"/>
        <v/>
      </c>
      <c r="N279" s="62"/>
      <c r="O279" s="65"/>
    </row>
    <row r="280" spans="1:15" ht="18.75" x14ac:dyDescent="0.25">
      <c r="A280" s="34"/>
      <c r="B280" s="34"/>
      <c r="C280" s="43"/>
      <c r="D280" s="44"/>
      <c r="E280" s="44"/>
      <c r="F280" s="44"/>
      <c r="G280" s="34"/>
      <c r="H280" s="36"/>
      <c r="I280" s="25">
        <f>Tableau252[[#This Row],[Dates du document]]+Tableau252[[#This Row],[DUA]]</f>
        <v>0</v>
      </c>
      <c r="J280" s="19" t="str">
        <f ca="1">IF(AND(Tableau252[[#This Row],[Dates de destruction]]&lt;YEAR(TODAY()),NOT(ISBLANK(Tableau252[[#This Row],[Dates du document]]))),"Oui","")</f>
        <v/>
      </c>
      <c r="K280" s="17"/>
      <c r="L280" s="17"/>
      <c r="M280" s="63" t="str">
        <f t="shared" si="4"/>
        <v/>
      </c>
      <c r="N280" s="62"/>
      <c r="O280" s="65"/>
    </row>
    <row r="281" spans="1:15" ht="18.75" x14ac:dyDescent="0.25">
      <c r="A281" s="34"/>
      <c r="B281" s="34"/>
      <c r="C281" s="43"/>
      <c r="D281" s="44"/>
      <c r="E281" s="44"/>
      <c r="F281" s="44"/>
      <c r="G281" s="34"/>
      <c r="H281" s="36"/>
      <c r="I281" s="25">
        <f>Tableau252[[#This Row],[Dates du document]]+Tableau252[[#This Row],[DUA]]</f>
        <v>0</v>
      </c>
      <c r="J281" s="19" t="str">
        <f ca="1">IF(AND(Tableau252[[#This Row],[Dates de destruction]]&lt;YEAR(TODAY()),NOT(ISBLANK(Tableau252[[#This Row],[Dates du document]]))),"Oui","")</f>
        <v/>
      </c>
      <c r="K281" s="17"/>
      <c r="L281" s="17"/>
      <c r="M281" s="63" t="str">
        <f t="shared" si="4"/>
        <v/>
      </c>
      <c r="N281" s="62"/>
      <c r="O281" s="65"/>
    </row>
    <row r="282" spans="1:15" ht="18.75" x14ac:dyDescent="0.25">
      <c r="A282" s="34"/>
      <c r="B282" s="34"/>
      <c r="C282" s="43"/>
      <c r="D282" s="44"/>
      <c r="E282" s="44"/>
      <c r="F282" s="44"/>
      <c r="G282" s="34"/>
      <c r="H282" s="36"/>
      <c r="I282" s="25">
        <f>Tableau252[[#This Row],[Dates du document]]+Tableau252[[#This Row],[DUA]]</f>
        <v>0</v>
      </c>
      <c r="J282" s="19" t="str">
        <f ca="1">IF(AND(Tableau252[[#This Row],[Dates de destruction]]&lt;YEAR(TODAY()),NOT(ISBLANK(Tableau252[[#This Row],[Dates du document]]))),"Oui","")</f>
        <v/>
      </c>
      <c r="K282" s="17"/>
      <c r="L282" s="17"/>
      <c r="M282" s="63" t="str">
        <f t="shared" si="4"/>
        <v/>
      </c>
      <c r="N282" s="62"/>
      <c r="O282" s="65"/>
    </row>
    <row r="283" spans="1:15" ht="18.75" x14ac:dyDescent="0.25">
      <c r="A283" s="34"/>
      <c r="B283" s="34"/>
      <c r="C283" s="43"/>
      <c r="D283" s="44"/>
      <c r="E283" s="44"/>
      <c r="F283" s="44"/>
      <c r="G283" s="34"/>
      <c r="H283" s="36"/>
      <c r="I283" s="25">
        <f>Tableau252[[#This Row],[Dates du document]]+Tableau252[[#This Row],[DUA]]</f>
        <v>0</v>
      </c>
      <c r="J283" s="19" t="str">
        <f ca="1">IF(AND(Tableau252[[#This Row],[Dates de destruction]]&lt;YEAR(TODAY()),NOT(ISBLANK(Tableau252[[#This Row],[Dates du document]]))),"Oui","")</f>
        <v/>
      </c>
      <c r="K283" s="17"/>
      <c r="L283" s="17"/>
      <c r="M283" s="63" t="str">
        <f t="shared" si="4"/>
        <v/>
      </c>
      <c r="N283" s="62"/>
      <c r="O283" s="65"/>
    </row>
    <row r="284" spans="1:15" ht="18.75" x14ac:dyDescent="0.25">
      <c r="A284" s="34"/>
      <c r="B284" s="34"/>
      <c r="C284" s="43"/>
      <c r="D284" s="44"/>
      <c r="E284" s="44"/>
      <c r="F284" s="44"/>
      <c r="G284" s="34"/>
      <c r="H284" s="36"/>
      <c r="I284" s="25">
        <f>Tableau252[[#This Row],[Dates du document]]+Tableau252[[#This Row],[DUA]]</f>
        <v>0</v>
      </c>
      <c r="J284" s="19" t="str">
        <f ca="1">IF(AND(Tableau252[[#This Row],[Dates de destruction]]&lt;YEAR(TODAY()),NOT(ISBLANK(Tableau252[[#This Row],[Dates du document]]))),"Oui","")</f>
        <v/>
      </c>
      <c r="K284" s="17"/>
      <c r="L284" s="17"/>
      <c r="M284" s="63" t="str">
        <f t="shared" si="4"/>
        <v/>
      </c>
      <c r="N284" s="62"/>
      <c r="O284" s="65"/>
    </row>
    <row r="285" spans="1:15" ht="18.75" x14ac:dyDescent="0.25">
      <c r="A285" s="34"/>
      <c r="B285" s="34"/>
      <c r="C285" s="43"/>
      <c r="D285" s="44"/>
      <c r="E285" s="44"/>
      <c r="F285" s="44"/>
      <c r="G285" s="34"/>
      <c r="H285" s="36"/>
      <c r="I285" s="25">
        <f>Tableau252[[#This Row],[Dates du document]]+Tableau252[[#This Row],[DUA]]</f>
        <v>0</v>
      </c>
      <c r="J285" s="19" t="str">
        <f ca="1">IF(AND(Tableau252[[#This Row],[Dates de destruction]]&lt;YEAR(TODAY()),NOT(ISBLANK(Tableau252[[#This Row],[Dates du document]]))),"Oui","")</f>
        <v/>
      </c>
      <c r="K285" s="17"/>
      <c r="L285" s="17"/>
      <c r="M285" s="63" t="str">
        <f t="shared" si="4"/>
        <v/>
      </c>
      <c r="N285" s="62"/>
      <c r="O285" s="65"/>
    </row>
    <row r="286" spans="1:15" ht="18.75" x14ac:dyDescent="0.25">
      <c r="A286" s="34"/>
      <c r="B286" s="34"/>
      <c r="C286" s="43"/>
      <c r="D286" s="44"/>
      <c r="E286" s="44"/>
      <c r="F286" s="44"/>
      <c r="G286" s="34"/>
      <c r="H286" s="36"/>
      <c r="I286" s="25">
        <f>Tableau252[[#This Row],[Dates du document]]+Tableau252[[#This Row],[DUA]]</f>
        <v>0</v>
      </c>
      <c r="J286" s="19" t="str">
        <f ca="1">IF(AND(Tableau252[[#This Row],[Dates de destruction]]&lt;YEAR(TODAY()),NOT(ISBLANK(Tableau252[[#This Row],[Dates du document]]))),"Oui","")</f>
        <v/>
      </c>
      <c r="K286" s="17"/>
      <c r="L286" s="17"/>
      <c r="M286" s="63" t="str">
        <f t="shared" si="4"/>
        <v/>
      </c>
      <c r="N286" s="62"/>
      <c r="O286" s="65"/>
    </row>
    <row r="287" spans="1:15" ht="18.75" x14ac:dyDescent="0.25">
      <c r="A287" s="34"/>
      <c r="B287" s="34"/>
      <c r="C287" s="43"/>
      <c r="D287" s="44"/>
      <c r="E287" s="44"/>
      <c r="F287" s="44"/>
      <c r="G287" s="34"/>
      <c r="H287" s="36"/>
      <c r="I287" s="25">
        <f>Tableau252[[#This Row],[Dates du document]]+Tableau252[[#This Row],[DUA]]</f>
        <v>0</v>
      </c>
      <c r="J287" s="19" t="str">
        <f ca="1">IF(AND(Tableau252[[#This Row],[Dates de destruction]]&lt;YEAR(TODAY()),NOT(ISBLANK(Tableau252[[#This Row],[Dates du document]]))),"Oui","")</f>
        <v/>
      </c>
      <c r="K287" s="17"/>
      <c r="L287" s="17"/>
      <c r="M287" s="63" t="str">
        <f t="shared" si="4"/>
        <v/>
      </c>
      <c r="N287" s="62"/>
      <c r="O287" s="65"/>
    </row>
    <row r="288" spans="1:15" ht="18.75" x14ac:dyDescent="0.25">
      <c r="A288" s="34"/>
      <c r="B288" s="34"/>
      <c r="C288" s="43"/>
      <c r="D288" s="44"/>
      <c r="E288" s="44"/>
      <c r="F288" s="44"/>
      <c r="G288" s="34"/>
      <c r="H288" s="36"/>
      <c r="I288" s="25">
        <f>Tableau252[[#This Row],[Dates du document]]+Tableau252[[#This Row],[DUA]]</f>
        <v>0</v>
      </c>
      <c r="J288" s="19" t="str">
        <f ca="1">IF(AND(Tableau252[[#This Row],[Dates de destruction]]&lt;YEAR(TODAY()),NOT(ISBLANK(Tableau252[[#This Row],[Dates du document]]))),"Oui","")</f>
        <v/>
      </c>
      <c r="K288" s="17"/>
      <c r="L288" s="17"/>
      <c r="M288" s="63" t="str">
        <f t="shared" si="4"/>
        <v/>
      </c>
      <c r="N288" s="62"/>
      <c r="O288" s="65"/>
    </row>
    <row r="289" spans="1:15" ht="18.75" x14ac:dyDescent="0.25">
      <c r="A289" s="34"/>
      <c r="B289" s="34"/>
      <c r="C289" s="43"/>
      <c r="D289" s="44"/>
      <c r="E289" s="44"/>
      <c r="F289" s="44"/>
      <c r="G289" s="34"/>
      <c r="H289" s="36"/>
      <c r="I289" s="25">
        <f>Tableau252[[#This Row],[Dates du document]]+Tableau252[[#This Row],[DUA]]</f>
        <v>0</v>
      </c>
      <c r="J289" s="19" t="str">
        <f ca="1">IF(AND(Tableau252[[#This Row],[Dates de destruction]]&lt;YEAR(TODAY()),NOT(ISBLANK(Tableau252[[#This Row],[Dates du document]]))),"Oui","")</f>
        <v/>
      </c>
      <c r="K289" s="17"/>
      <c r="L289" s="17"/>
      <c r="M289" s="63" t="str">
        <f t="shared" si="4"/>
        <v/>
      </c>
      <c r="N289" s="62"/>
      <c r="O289" s="65"/>
    </row>
    <row r="290" spans="1:15" ht="18.75" x14ac:dyDescent="0.25">
      <c r="A290" s="34"/>
      <c r="B290" s="34"/>
      <c r="C290" s="43"/>
      <c r="D290" s="44"/>
      <c r="E290" s="44"/>
      <c r="F290" s="44"/>
      <c r="G290" s="34"/>
      <c r="H290" s="36"/>
      <c r="I290" s="25">
        <f>Tableau252[[#This Row],[Dates du document]]+Tableau252[[#This Row],[DUA]]</f>
        <v>0</v>
      </c>
      <c r="J290" s="19" t="str">
        <f ca="1">IF(AND(Tableau252[[#This Row],[Dates de destruction]]&lt;YEAR(TODAY()),NOT(ISBLANK(Tableau252[[#This Row],[Dates du document]]))),"Oui","")</f>
        <v/>
      </c>
      <c r="K290" s="17"/>
      <c r="L290" s="17"/>
      <c r="M290" s="63" t="str">
        <f t="shared" si="4"/>
        <v/>
      </c>
      <c r="N290" s="62"/>
      <c r="O290" s="65"/>
    </row>
    <row r="291" spans="1:15" ht="18.75" x14ac:dyDescent="0.25">
      <c r="A291" s="34"/>
      <c r="B291" s="34"/>
      <c r="C291" s="43"/>
      <c r="D291" s="44"/>
      <c r="E291" s="44"/>
      <c r="F291" s="44"/>
      <c r="G291" s="34"/>
      <c r="H291" s="36"/>
      <c r="I291" s="25">
        <f>Tableau252[[#This Row],[Dates du document]]+Tableau252[[#This Row],[DUA]]</f>
        <v>0</v>
      </c>
      <c r="J291" s="19" t="str">
        <f ca="1">IF(AND(Tableau252[[#This Row],[Dates de destruction]]&lt;YEAR(TODAY()),NOT(ISBLANK(Tableau252[[#This Row],[Dates du document]]))),"Oui","")</f>
        <v/>
      </c>
      <c r="K291" s="17"/>
      <c r="L291" s="17"/>
      <c r="M291" s="63" t="str">
        <f t="shared" si="4"/>
        <v/>
      </c>
      <c r="N291" s="62"/>
      <c r="O291" s="65"/>
    </row>
    <row r="292" spans="1:15" ht="18.75" x14ac:dyDescent="0.25">
      <c r="A292" s="34"/>
      <c r="B292" s="34"/>
      <c r="C292" s="43"/>
      <c r="D292" s="44"/>
      <c r="E292" s="44"/>
      <c r="F292" s="44"/>
      <c r="G292" s="34"/>
      <c r="H292" s="36"/>
      <c r="I292" s="25">
        <f>Tableau252[[#This Row],[Dates du document]]+Tableau252[[#This Row],[DUA]]</f>
        <v>0</v>
      </c>
      <c r="J292" s="19" t="str">
        <f ca="1">IF(AND(Tableau252[[#This Row],[Dates de destruction]]&lt;YEAR(TODAY()),NOT(ISBLANK(Tableau252[[#This Row],[Dates du document]]))),"Oui","")</f>
        <v/>
      </c>
      <c r="K292" s="17"/>
      <c r="L292" s="17"/>
      <c r="M292" s="63" t="str">
        <f t="shared" si="4"/>
        <v/>
      </c>
      <c r="N292" s="62"/>
      <c r="O292" s="65"/>
    </row>
    <row r="293" spans="1:15" ht="18.75" x14ac:dyDescent="0.25">
      <c r="A293" s="34"/>
      <c r="B293" s="34"/>
      <c r="C293" s="43"/>
      <c r="D293" s="44"/>
      <c r="E293" s="44"/>
      <c r="F293" s="44"/>
      <c r="G293" s="34"/>
      <c r="H293" s="36"/>
      <c r="I293" s="25">
        <f>Tableau252[[#This Row],[Dates du document]]+Tableau252[[#This Row],[DUA]]</f>
        <v>0</v>
      </c>
      <c r="J293" s="19" t="str">
        <f ca="1">IF(AND(Tableau252[[#This Row],[Dates de destruction]]&lt;YEAR(TODAY()),NOT(ISBLANK(Tableau252[[#This Row],[Dates du document]]))),"Oui","")</f>
        <v/>
      </c>
      <c r="K293" s="17"/>
      <c r="L293" s="17"/>
      <c r="M293" s="63" t="str">
        <f t="shared" si="4"/>
        <v/>
      </c>
      <c r="N293" s="62"/>
      <c r="O293" s="65"/>
    </row>
    <row r="294" spans="1:15" ht="18.75" x14ac:dyDescent="0.25">
      <c r="A294" s="34"/>
      <c r="B294" s="34"/>
      <c r="C294" s="43"/>
      <c r="D294" s="44"/>
      <c r="E294" s="44"/>
      <c r="F294" s="44"/>
      <c r="G294" s="34"/>
      <c r="H294" s="36"/>
      <c r="I294" s="25">
        <f>Tableau252[[#This Row],[Dates du document]]+Tableau252[[#This Row],[DUA]]</f>
        <v>0</v>
      </c>
      <c r="J294" s="19" t="str">
        <f ca="1">IF(AND(Tableau252[[#This Row],[Dates de destruction]]&lt;YEAR(TODAY()),NOT(ISBLANK(Tableau252[[#This Row],[Dates du document]]))),"Oui","")</f>
        <v/>
      </c>
      <c r="K294" s="17"/>
      <c r="L294" s="17"/>
      <c r="M294" s="63" t="str">
        <f t="shared" si="4"/>
        <v/>
      </c>
      <c r="N294" s="62"/>
      <c r="O294" s="65"/>
    </row>
    <row r="295" spans="1:15" ht="18.75" x14ac:dyDescent="0.25">
      <c r="A295" s="34"/>
      <c r="B295" s="34"/>
      <c r="C295" s="43"/>
      <c r="D295" s="44"/>
      <c r="E295" s="44"/>
      <c r="F295" s="44"/>
      <c r="G295" s="34"/>
      <c r="H295" s="36"/>
      <c r="I295" s="25">
        <f>Tableau252[[#This Row],[Dates du document]]+Tableau252[[#This Row],[DUA]]</f>
        <v>0</v>
      </c>
      <c r="J295" s="19" t="str">
        <f ca="1">IF(AND(Tableau252[[#This Row],[Dates de destruction]]&lt;YEAR(TODAY()),NOT(ISBLANK(Tableau252[[#This Row],[Dates du document]]))),"Oui","")</f>
        <v/>
      </c>
      <c r="K295" s="17"/>
      <c r="L295" s="17"/>
      <c r="M295" s="63" t="str">
        <f t="shared" si="4"/>
        <v/>
      </c>
      <c r="N295" s="62"/>
      <c r="O295" s="65"/>
    </row>
    <row r="296" spans="1:15" ht="18.75" x14ac:dyDescent="0.25">
      <c r="A296" s="34"/>
      <c r="B296" s="34"/>
      <c r="C296" s="43"/>
      <c r="D296" s="44"/>
      <c r="E296" s="44"/>
      <c r="F296" s="44"/>
      <c r="G296" s="34"/>
      <c r="H296" s="36"/>
      <c r="I296" s="25">
        <f>Tableau252[[#This Row],[Dates du document]]+Tableau252[[#This Row],[DUA]]</f>
        <v>0</v>
      </c>
      <c r="J296" s="19" t="str">
        <f ca="1">IF(AND(Tableau252[[#This Row],[Dates de destruction]]&lt;YEAR(TODAY()),NOT(ISBLANK(Tableau252[[#This Row],[Dates du document]]))),"Oui","")</f>
        <v/>
      </c>
      <c r="K296" s="17"/>
      <c r="L296" s="17"/>
      <c r="M296" s="63" t="str">
        <f t="shared" si="4"/>
        <v/>
      </c>
      <c r="N296" s="62"/>
      <c r="O296" s="65"/>
    </row>
    <row r="297" spans="1:15" ht="18.75" x14ac:dyDescent="0.25">
      <c r="A297" s="34"/>
      <c r="B297" s="34"/>
      <c r="C297" s="43"/>
      <c r="D297" s="44"/>
      <c r="E297" s="44"/>
      <c r="F297" s="44"/>
      <c r="G297" s="34"/>
      <c r="H297" s="36"/>
      <c r="I297" s="25">
        <f>Tableau252[[#This Row],[Dates du document]]+Tableau252[[#This Row],[DUA]]</f>
        <v>0</v>
      </c>
      <c r="J297" s="19" t="str">
        <f ca="1">IF(AND(Tableau252[[#This Row],[Dates de destruction]]&lt;YEAR(TODAY()),NOT(ISBLANK(Tableau252[[#This Row],[Dates du document]]))),"Oui","")</f>
        <v/>
      </c>
      <c r="K297" s="17"/>
      <c r="L297" s="17"/>
      <c r="M297" s="63" t="str">
        <f t="shared" si="4"/>
        <v/>
      </c>
      <c r="N297" s="62"/>
      <c r="O297" s="65"/>
    </row>
    <row r="298" spans="1:15" ht="18.75" x14ac:dyDescent="0.25">
      <c r="A298" s="34"/>
      <c r="B298" s="34"/>
      <c r="C298" s="43"/>
      <c r="D298" s="44"/>
      <c r="E298" s="44"/>
      <c r="F298" s="44"/>
      <c r="G298" s="34"/>
      <c r="H298" s="36"/>
      <c r="I298" s="25">
        <f>Tableau252[[#This Row],[Dates du document]]+Tableau252[[#This Row],[DUA]]</f>
        <v>0</v>
      </c>
      <c r="J298" s="19" t="str">
        <f ca="1">IF(AND(Tableau252[[#This Row],[Dates de destruction]]&lt;YEAR(TODAY()),NOT(ISBLANK(Tableau252[[#This Row],[Dates du document]]))),"Oui","")</f>
        <v/>
      </c>
      <c r="K298" s="17"/>
      <c r="L298" s="17"/>
      <c r="M298" s="63" t="str">
        <f t="shared" si="4"/>
        <v/>
      </c>
      <c r="N298" s="62"/>
      <c r="O298" s="65"/>
    </row>
    <row r="299" spans="1:15" ht="18.75" x14ac:dyDescent="0.25">
      <c r="A299" s="34"/>
      <c r="B299" s="34"/>
      <c r="C299" s="43"/>
      <c r="D299" s="44"/>
      <c r="E299" s="44"/>
      <c r="F299" s="44"/>
      <c r="G299" s="34"/>
      <c r="H299" s="36"/>
      <c r="I299" s="25">
        <f>Tableau252[[#This Row],[Dates du document]]+Tableau252[[#This Row],[DUA]]</f>
        <v>0</v>
      </c>
      <c r="J299" s="19" t="str">
        <f ca="1">IF(AND(Tableau252[[#This Row],[Dates de destruction]]&lt;YEAR(TODAY()),NOT(ISBLANK(Tableau252[[#This Row],[Dates du document]]))),"Oui","")</f>
        <v/>
      </c>
      <c r="K299" s="17"/>
      <c r="L299" s="17"/>
      <c r="M299" s="63" t="str">
        <f t="shared" si="4"/>
        <v/>
      </c>
      <c r="N299" s="62"/>
      <c r="O299" s="65"/>
    </row>
    <row r="300" spans="1:15" ht="18.75" x14ac:dyDescent="0.25">
      <c r="A300" s="34"/>
      <c r="B300" s="34"/>
      <c r="C300" s="43"/>
      <c r="D300" s="44"/>
      <c r="E300" s="44"/>
      <c r="F300" s="44"/>
      <c r="G300" s="34"/>
      <c r="H300" s="36"/>
      <c r="I300" s="25">
        <f>Tableau252[[#This Row],[Dates du document]]+Tableau252[[#This Row],[DUA]]</f>
        <v>0</v>
      </c>
      <c r="J300" s="19" t="str">
        <f ca="1">IF(AND(Tableau252[[#This Row],[Dates de destruction]]&lt;YEAR(TODAY()),NOT(ISBLANK(Tableau252[[#This Row],[Dates du document]]))),"Oui","")</f>
        <v/>
      </c>
      <c r="K300" s="17"/>
      <c r="L300" s="17"/>
      <c r="M300" s="63" t="str">
        <f t="shared" si="4"/>
        <v/>
      </c>
      <c r="N300" s="62"/>
      <c r="O300" s="65"/>
    </row>
    <row r="301" spans="1:15" ht="18.75" x14ac:dyDescent="0.25">
      <c r="A301" s="34"/>
      <c r="B301" s="34"/>
      <c r="C301" s="43"/>
      <c r="D301" s="44"/>
      <c r="E301" s="44"/>
      <c r="F301" s="44"/>
      <c r="G301" s="34"/>
      <c r="H301" s="36"/>
      <c r="I301" s="25">
        <f>Tableau252[[#This Row],[Dates du document]]+Tableau252[[#This Row],[DUA]]</f>
        <v>0</v>
      </c>
      <c r="J301" s="19" t="str">
        <f ca="1">IF(AND(Tableau252[[#This Row],[Dates de destruction]]&lt;YEAR(TODAY()),NOT(ISBLANK(Tableau252[[#This Row],[Dates du document]]))),"Oui","")</f>
        <v/>
      </c>
      <c r="K301" s="17"/>
      <c r="L301" s="17"/>
      <c r="M301" s="63" t="str">
        <f t="shared" si="4"/>
        <v/>
      </c>
      <c r="N301" s="62"/>
      <c r="O301" s="65"/>
    </row>
    <row r="302" spans="1:15" ht="18.75" x14ac:dyDescent="0.25">
      <c r="A302" s="34"/>
      <c r="B302" s="34"/>
      <c r="C302" s="43"/>
      <c r="D302" s="44"/>
      <c r="E302" s="44"/>
      <c r="F302" s="44"/>
      <c r="G302" s="34"/>
      <c r="H302" s="36"/>
      <c r="I302" s="25">
        <f>Tableau252[[#This Row],[Dates du document]]+Tableau252[[#This Row],[DUA]]</f>
        <v>0</v>
      </c>
      <c r="J302" s="19" t="str">
        <f ca="1">IF(AND(Tableau252[[#This Row],[Dates de destruction]]&lt;YEAR(TODAY()),NOT(ISBLANK(Tableau252[[#This Row],[Dates du document]]))),"Oui","")</f>
        <v/>
      </c>
      <c r="K302" s="17"/>
      <c r="L302" s="17"/>
      <c r="M302" s="63" t="str">
        <f t="shared" si="4"/>
        <v/>
      </c>
      <c r="N302" s="62"/>
      <c r="O302" s="65"/>
    </row>
    <row r="303" spans="1:15" ht="18.75" x14ac:dyDescent="0.25">
      <c r="A303" s="34"/>
      <c r="B303" s="34"/>
      <c r="C303" s="43"/>
      <c r="D303" s="44"/>
      <c r="E303" s="44"/>
      <c r="F303" s="44"/>
      <c r="G303" s="34"/>
      <c r="H303" s="36"/>
      <c r="I303" s="25">
        <f>Tableau252[[#This Row],[Dates du document]]+Tableau252[[#This Row],[DUA]]</f>
        <v>0</v>
      </c>
      <c r="J303" s="19" t="str">
        <f ca="1">IF(AND(Tableau252[[#This Row],[Dates de destruction]]&lt;YEAR(TODAY()),NOT(ISBLANK(Tableau252[[#This Row],[Dates du document]]))),"Oui","")</f>
        <v/>
      </c>
      <c r="K303" s="17"/>
      <c r="L303" s="17"/>
      <c r="M303" s="63" t="str">
        <f t="shared" si="4"/>
        <v/>
      </c>
      <c r="N303" s="62"/>
      <c r="O303" s="65"/>
    </row>
    <row r="304" spans="1:15" ht="18.75" x14ac:dyDescent="0.25">
      <c r="A304" s="34"/>
      <c r="B304" s="34"/>
      <c r="C304" s="43"/>
      <c r="D304" s="44"/>
      <c r="E304" s="44"/>
      <c r="F304" s="44"/>
      <c r="G304" s="34"/>
      <c r="H304" s="36"/>
      <c r="I304" s="25">
        <f>Tableau252[[#This Row],[Dates du document]]+Tableau252[[#This Row],[DUA]]</f>
        <v>0</v>
      </c>
      <c r="J304" s="19" t="str">
        <f ca="1">IF(AND(Tableau252[[#This Row],[Dates de destruction]]&lt;YEAR(TODAY()),NOT(ISBLANK(Tableau252[[#This Row],[Dates du document]]))),"Oui","")</f>
        <v/>
      </c>
      <c r="K304" s="17"/>
      <c r="L304" s="17"/>
      <c r="M304" s="63" t="str">
        <f t="shared" si="4"/>
        <v/>
      </c>
      <c r="N304" s="62"/>
      <c r="O304" s="65"/>
    </row>
    <row r="305" spans="1:15" ht="18.75" x14ac:dyDescent="0.25">
      <c r="A305" s="34"/>
      <c r="B305" s="34"/>
      <c r="C305" s="43"/>
      <c r="D305" s="44"/>
      <c r="E305" s="44"/>
      <c r="F305" s="44"/>
      <c r="G305" s="34"/>
      <c r="H305" s="36"/>
      <c r="I305" s="25">
        <f>Tableau252[[#This Row],[Dates du document]]+Tableau252[[#This Row],[DUA]]</f>
        <v>0</v>
      </c>
      <c r="J305" s="19" t="str">
        <f ca="1">IF(AND(Tableau252[[#This Row],[Dates de destruction]]&lt;YEAR(TODAY()),NOT(ISBLANK(Tableau252[[#This Row],[Dates du document]]))),"Oui","")</f>
        <v/>
      </c>
      <c r="K305" s="17"/>
      <c r="L305" s="17"/>
      <c r="M305" s="63" t="str">
        <f t="shared" si="4"/>
        <v/>
      </c>
      <c r="N305" s="62"/>
      <c r="O305" s="65"/>
    </row>
    <row r="306" spans="1:15" ht="18.75" x14ac:dyDescent="0.25">
      <c r="A306" s="34"/>
      <c r="B306" s="34"/>
      <c r="C306" s="43"/>
      <c r="D306" s="44"/>
      <c r="E306" s="44"/>
      <c r="F306" s="44"/>
      <c r="G306" s="34"/>
      <c r="H306" s="36"/>
      <c r="I306" s="25">
        <f>Tableau252[[#This Row],[Dates du document]]+Tableau252[[#This Row],[DUA]]</f>
        <v>0</v>
      </c>
      <c r="J306" s="19" t="str">
        <f ca="1">IF(AND(Tableau252[[#This Row],[Dates de destruction]]&lt;YEAR(TODAY()),NOT(ISBLANK(Tableau252[[#This Row],[Dates du document]]))),"Oui","")</f>
        <v/>
      </c>
      <c r="K306" s="17"/>
      <c r="L306" s="17"/>
      <c r="M306" s="63" t="str">
        <f t="shared" si="4"/>
        <v/>
      </c>
      <c r="N306" s="62"/>
      <c r="O306" s="65"/>
    </row>
    <row r="307" spans="1:15" ht="18.75" x14ac:dyDescent="0.25">
      <c r="A307" s="34"/>
      <c r="B307" s="34"/>
      <c r="C307" s="43"/>
      <c r="D307" s="44"/>
      <c r="E307" s="44"/>
      <c r="F307" s="44"/>
      <c r="G307" s="34"/>
      <c r="H307" s="36"/>
      <c r="I307" s="25">
        <f>Tableau252[[#This Row],[Dates du document]]+Tableau252[[#This Row],[DUA]]</f>
        <v>0</v>
      </c>
      <c r="J307" s="19" t="str">
        <f ca="1">IF(AND(Tableau252[[#This Row],[Dates de destruction]]&lt;YEAR(TODAY()),NOT(ISBLANK(Tableau252[[#This Row],[Dates du document]]))),"Oui","")</f>
        <v/>
      </c>
      <c r="K307" s="17"/>
      <c r="L307" s="17"/>
      <c r="M307" s="63" t="str">
        <f t="shared" si="4"/>
        <v/>
      </c>
      <c r="N307" s="62"/>
      <c r="O307" s="65"/>
    </row>
    <row r="308" spans="1:15" ht="18.75" x14ac:dyDescent="0.25">
      <c r="A308" s="34"/>
      <c r="B308" s="34"/>
      <c r="C308" s="43"/>
      <c r="D308" s="44"/>
      <c r="E308" s="44"/>
      <c r="F308" s="44"/>
      <c r="G308" s="34"/>
      <c r="H308" s="36"/>
      <c r="I308" s="25">
        <f>Tableau252[[#This Row],[Dates du document]]+Tableau252[[#This Row],[DUA]]</f>
        <v>0</v>
      </c>
      <c r="J308" s="19" t="str">
        <f ca="1">IF(AND(Tableau252[[#This Row],[Dates de destruction]]&lt;YEAR(TODAY()),NOT(ISBLANK(Tableau252[[#This Row],[Dates du document]]))),"Oui","")</f>
        <v/>
      </c>
      <c r="K308" s="17"/>
      <c r="L308" s="17"/>
      <c r="M308" s="63" t="str">
        <f t="shared" si="4"/>
        <v/>
      </c>
      <c r="N308" s="62"/>
      <c r="O308" s="65"/>
    </row>
    <row r="309" spans="1:15" ht="18.75" x14ac:dyDescent="0.25">
      <c r="A309" s="34"/>
      <c r="B309" s="34"/>
      <c r="C309" s="43"/>
      <c r="D309" s="44"/>
      <c r="E309" s="44"/>
      <c r="F309" s="44"/>
      <c r="G309" s="34"/>
      <c r="H309" s="36"/>
      <c r="I309" s="25">
        <f>Tableau252[[#This Row],[Dates du document]]+Tableau252[[#This Row],[DUA]]</f>
        <v>0</v>
      </c>
      <c r="J309" s="19" t="str">
        <f ca="1">IF(AND(Tableau252[[#This Row],[Dates de destruction]]&lt;YEAR(TODAY()),NOT(ISBLANK(Tableau252[[#This Row],[Dates du document]]))),"Oui","")</f>
        <v/>
      </c>
      <c r="K309" s="17"/>
      <c r="L309" s="17"/>
      <c r="M309" s="63" t="str">
        <f t="shared" si="4"/>
        <v/>
      </c>
      <c r="N309" s="62"/>
      <c r="O309" s="65"/>
    </row>
    <row r="310" spans="1:15" ht="18.75" x14ac:dyDescent="0.25">
      <c r="A310" s="34"/>
      <c r="B310" s="34"/>
      <c r="C310" s="43"/>
      <c r="D310" s="44"/>
      <c r="E310" s="44"/>
      <c r="F310" s="44"/>
      <c r="G310" s="34"/>
      <c r="H310" s="36"/>
      <c r="I310" s="25">
        <f>Tableau252[[#This Row],[Dates du document]]+Tableau252[[#This Row],[DUA]]</f>
        <v>0</v>
      </c>
      <c r="J310" s="19" t="str">
        <f ca="1">IF(AND(Tableau252[[#This Row],[Dates de destruction]]&lt;YEAR(TODAY()),NOT(ISBLANK(Tableau252[[#This Row],[Dates du document]]))),"Oui","")</f>
        <v/>
      </c>
      <c r="K310" s="17"/>
      <c r="L310" s="17"/>
      <c r="M310" s="63" t="str">
        <f t="shared" si="4"/>
        <v/>
      </c>
      <c r="N310" s="62"/>
      <c r="O310" s="65"/>
    </row>
    <row r="311" spans="1:15" ht="18.75" x14ac:dyDescent="0.25">
      <c r="A311" s="34"/>
      <c r="B311" s="34"/>
      <c r="C311" s="43"/>
      <c r="D311" s="44"/>
      <c r="E311" s="44"/>
      <c r="F311" s="44"/>
      <c r="G311" s="34"/>
      <c r="H311" s="36"/>
      <c r="I311" s="25">
        <f>Tableau252[[#This Row],[Dates du document]]+Tableau252[[#This Row],[DUA]]</f>
        <v>0</v>
      </c>
      <c r="J311" s="19" t="str">
        <f ca="1">IF(AND(Tableau252[[#This Row],[Dates de destruction]]&lt;YEAR(TODAY()),NOT(ISBLANK(Tableau252[[#This Row],[Dates du document]]))),"Oui","")</f>
        <v/>
      </c>
      <c r="K311" s="17"/>
      <c r="L311" s="17"/>
      <c r="M311" s="63" t="str">
        <f t="shared" si="4"/>
        <v/>
      </c>
      <c r="N311" s="62"/>
      <c r="O311" s="65"/>
    </row>
    <row r="312" spans="1:15" ht="18.75" x14ac:dyDescent="0.25">
      <c r="A312" s="34"/>
      <c r="B312" s="34"/>
      <c r="C312" s="43"/>
      <c r="D312" s="44"/>
      <c r="E312" s="44"/>
      <c r="F312" s="44"/>
      <c r="G312" s="34"/>
      <c r="H312" s="36"/>
      <c r="I312" s="25">
        <f>Tableau252[[#This Row],[Dates du document]]+Tableau252[[#This Row],[DUA]]</f>
        <v>0</v>
      </c>
      <c r="J312" s="19" t="str">
        <f ca="1">IF(AND(Tableau252[[#This Row],[Dates de destruction]]&lt;YEAR(TODAY()),NOT(ISBLANK(Tableau252[[#This Row],[Dates du document]]))),"Oui","")</f>
        <v/>
      </c>
      <c r="K312" s="17"/>
      <c r="L312" s="17"/>
      <c r="M312" s="63" t="str">
        <f t="shared" si="4"/>
        <v/>
      </c>
      <c r="N312" s="62"/>
      <c r="O312" s="65"/>
    </row>
    <row r="313" spans="1:15" ht="18.75" x14ac:dyDescent="0.25">
      <c r="A313" s="34"/>
      <c r="B313" s="34"/>
      <c r="C313" s="43"/>
      <c r="D313" s="44"/>
      <c r="E313" s="44"/>
      <c r="F313" s="44"/>
      <c r="G313" s="34"/>
      <c r="H313" s="36"/>
      <c r="I313" s="25">
        <f>Tableau252[[#This Row],[Dates du document]]+Tableau252[[#This Row],[DUA]]</f>
        <v>0</v>
      </c>
      <c r="J313" s="19" t="str">
        <f ca="1">IF(AND(Tableau252[[#This Row],[Dates de destruction]]&lt;YEAR(TODAY()),NOT(ISBLANK(Tableau252[[#This Row],[Dates du document]]))),"Oui","")</f>
        <v/>
      </c>
      <c r="K313" s="17"/>
      <c r="L313" s="17"/>
      <c r="M313" s="63" t="str">
        <f t="shared" si="4"/>
        <v/>
      </c>
      <c r="N313" s="62"/>
      <c r="O313" s="65"/>
    </row>
    <row r="314" spans="1:15" ht="18.75" x14ac:dyDescent="0.25">
      <c r="A314" s="34"/>
      <c r="B314" s="34"/>
      <c r="C314" s="43"/>
      <c r="D314" s="44"/>
      <c r="E314" s="44"/>
      <c r="F314" s="44"/>
      <c r="G314" s="34"/>
      <c r="H314" s="36"/>
      <c r="I314" s="25">
        <f>Tableau252[[#This Row],[Dates du document]]+Tableau252[[#This Row],[DUA]]</f>
        <v>0</v>
      </c>
      <c r="J314" s="19" t="str">
        <f ca="1">IF(AND(Tableau252[[#This Row],[Dates de destruction]]&lt;YEAR(TODAY()),NOT(ISBLANK(Tableau252[[#This Row],[Dates du document]]))),"Oui","")</f>
        <v/>
      </c>
      <c r="K314" s="17"/>
      <c r="L314" s="17"/>
      <c r="M314" s="63" t="str">
        <f t="shared" si="4"/>
        <v/>
      </c>
      <c r="N314" s="62"/>
      <c r="O314" s="65"/>
    </row>
    <row r="315" spans="1:15" ht="18.75" x14ac:dyDescent="0.25">
      <c r="A315" s="34"/>
      <c r="B315" s="34"/>
      <c r="C315" s="43"/>
      <c r="D315" s="44"/>
      <c r="E315" s="44"/>
      <c r="F315" s="44"/>
      <c r="G315" s="34"/>
      <c r="H315" s="36"/>
      <c r="I315" s="25">
        <f>Tableau252[[#This Row],[Dates du document]]+Tableau252[[#This Row],[DUA]]</f>
        <v>0</v>
      </c>
      <c r="J315" s="19" t="str">
        <f ca="1">IF(AND(Tableau252[[#This Row],[Dates de destruction]]&lt;YEAR(TODAY()),NOT(ISBLANK(Tableau252[[#This Row],[Dates du document]]))),"Oui","")</f>
        <v/>
      </c>
      <c r="K315" s="17"/>
      <c r="L315" s="17"/>
      <c r="M315" s="63" t="str">
        <f t="shared" si="4"/>
        <v/>
      </c>
      <c r="N315" s="62"/>
      <c r="O315" s="65"/>
    </row>
    <row r="316" spans="1:15" ht="18.75" x14ac:dyDescent="0.25">
      <c r="A316" s="34"/>
      <c r="B316" s="34"/>
      <c r="C316" s="43"/>
      <c r="D316" s="44"/>
      <c r="E316" s="44"/>
      <c r="F316" s="44"/>
      <c r="G316" s="34"/>
      <c r="H316" s="36"/>
      <c r="I316" s="25">
        <f>Tableau252[[#This Row],[Dates du document]]+Tableau252[[#This Row],[DUA]]</f>
        <v>0</v>
      </c>
      <c r="J316" s="19" t="str">
        <f ca="1">IF(AND(Tableau252[[#This Row],[Dates de destruction]]&lt;YEAR(TODAY()),NOT(ISBLANK(Tableau252[[#This Row],[Dates du document]]))),"Oui","")</f>
        <v/>
      </c>
      <c r="K316" s="17"/>
      <c r="L316" s="17"/>
      <c r="M316" s="63" t="str">
        <f t="shared" si="4"/>
        <v/>
      </c>
      <c r="N316" s="62"/>
      <c r="O316" s="65"/>
    </row>
    <row r="317" spans="1:15" ht="18.75" x14ac:dyDescent="0.25">
      <c r="A317" s="34"/>
      <c r="B317" s="34"/>
      <c r="C317" s="43"/>
      <c r="D317" s="44"/>
      <c r="E317" s="44"/>
      <c r="F317" s="44"/>
      <c r="G317" s="34"/>
      <c r="H317" s="36"/>
      <c r="I317" s="25">
        <f>Tableau252[[#This Row],[Dates du document]]+Tableau252[[#This Row],[DUA]]</f>
        <v>0</v>
      </c>
      <c r="J317" s="19" t="str">
        <f ca="1">IF(AND(Tableau252[[#This Row],[Dates de destruction]]&lt;YEAR(TODAY()),NOT(ISBLANK(Tableau252[[#This Row],[Dates du document]]))),"Oui","")</f>
        <v/>
      </c>
      <c r="K317" s="17"/>
      <c r="L317" s="17"/>
      <c r="M317" s="63" t="str">
        <f t="shared" si="4"/>
        <v/>
      </c>
      <c r="N317" s="62"/>
      <c r="O317" s="65"/>
    </row>
    <row r="318" spans="1:15" ht="18.75" x14ac:dyDescent="0.25">
      <c r="A318" s="34"/>
      <c r="B318" s="34"/>
      <c r="C318" s="43"/>
      <c r="D318" s="44"/>
      <c r="E318" s="44"/>
      <c r="F318" s="44"/>
      <c r="G318" s="34"/>
      <c r="H318" s="36"/>
      <c r="I318" s="25">
        <f>Tableau252[[#This Row],[Dates du document]]+Tableau252[[#This Row],[DUA]]</f>
        <v>0</v>
      </c>
      <c r="J318" s="19" t="str">
        <f ca="1">IF(AND(Tableau252[[#This Row],[Dates de destruction]]&lt;YEAR(TODAY()),NOT(ISBLANK(Tableau252[[#This Row],[Dates du document]]))),"Oui","")</f>
        <v/>
      </c>
      <c r="K318" s="17"/>
      <c r="L318" s="17"/>
      <c r="M318" s="63" t="str">
        <f t="shared" si="4"/>
        <v/>
      </c>
      <c r="N318" s="62"/>
      <c r="O318" s="65"/>
    </row>
    <row r="319" spans="1:15" ht="18.75" x14ac:dyDescent="0.25">
      <c r="A319" s="34"/>
      <c r="B319" s="34"/>
      <c r="C319" s="43"/>
      <c r="D319" s="44"/>
      <c r="E319" s="44"/>
      <c r="F319" s="44"/>
      <c r="G319" s="34"/>
      <c r="H319" s="36"/>
      <c r="I319" s="25">
        <f>Tableau252[[#This Row],[Dates du document]]+Tableau252[[#This Row],[DUA]]</f>
        <v>0</v>
      </c>
      <c r="J319" s="19" t="str">
        <f ca="1">IF(AND(Tableau252[[#This Row],[Dates de destruction]]&lt;YEAR(TODAY()),NOT(ISBLANK(Tableau252[[#This Row],[Dates du document]]))),"Oui","")</f>
        <v/>
      </c>
      <c r="K319" s="17"/>
      <c r="L319" s="17"/>
      <c r="M319" s="63" t="str">
        <f t="shared" si="4"/>
        <v/>
      </c>
      <c r="N319" s="62"/>
      <c r="O319" s="65"/>
    </row>
    <row r="320" spans="1:15" ht="18.75" x14ac:dyDescent="0.25">
      <c r="A320" s="34"/>
      <c r="B320" s="34"/>
      <c r="C320" s="43"/>
      <c r="D320" s="44"/>
      <c r="E320" s="44"/>
      <c r="F320" s="44"/>
      <c r="G320" s="34"/>
      <c r="H320" s="36"/>
      <c r="I320" s="25">
        <f>Tableau252[[#This Row],[Dates du document]]+Tableau252[[#This Row],[DUA]]</f>
        <v>0</v>
      </c>
      <c r="J320" s="19" t="str">
        <f ca="1">IF(AND(Tableau252[[#This Row],[Dates de destruction]]&lt;YEAR(TODAY()),NOT(ISBLANK(Tableau252[[#This Row],[Dates du document]]))),"Oui","")</f>
        <v/>
      </c>
      <c r="K320" s="17"/>
      <c r="L320" s="17"/>
      <c r="M320" s="63" t="str">
        <f t="shared" si="4"/>
        <v/>
      </c>
      <c r="N320" s="62"/>
      <c r="O320" s="65"/>
    </row>
    <row r="321" spans="1:15" ht="18.75" x14ac:dyDescent="0.25">
      <c r="A321" s="34"/>
      <c r="B321" s="34"/>
      <c r="C321" s="43"/>
      <c r="D321" s="44"/>
      <c r="E321" s="44"/>
      <c r="F321" s="44"/>
      <c r="G321" s="34"/>
      <c r="H321" s="36"/>
      <c r="I321" s="25">
        <f>Tableau252[[#This Row],[Dates du document]]+Tableau252[[#This Row],[DUA]]</f>
        <v>0</v>
      </c>
      <c r="J321" s="19" t="str">
        <f ca="1">IF(AND(Tableau252[[#This Row],[Dates de destruction]]&lt;YEAR(TODAY()),NOT(ISBLANK(Tableau252[[#This Row],[Dates du document]]))),"Oui","")</f>
        <v/>
      </c>
      <c r="K321" s="17"/>
      <c r="L321" s="17"/>
      <c r="M321" s="63" t="str">
        <f t="shared" si="4"/>
        <v/>
      </c>
      <c r="N321" s="62"/>
      <c r="O321" s="65"/>
    </row>
    <row r="322" spans="1:15" ht="18.75" x14ac:dyDescent="0.25">
      <c r="A322" s="34"/>
      <c r="B322" s="34"/>
      <c r="C322" s="43"/>
      <c r="D322" s="44"/>
      <c r="E322" s="44"/>
      <c r="F322" s="44"/>
      <c r="G322" s="34"/>
      <c r="H322" s="36"/>
      <c r="I322" s="25">
        <f>Tableau252[[#This Row],[Dates du document]]+Tableau252[[#This Row],[DUA]]</f>
        <v>0</v>
      </c>
      <c r="J322" s="19" t="str">
        <f ca="1">IF(AND(Tableau252[[#This Row],[Dates de destruction]]&lt;YEAR(TODAY()),NOT(ISBLANK(Tableau252[[#This Row],[Dates du document]]))),"Oui","")</f>
        <v/>
      </c>
      <c r="K322" s="17"/>
      <c r="L322" s="17"/>
      <c r="M322" s="63" t="str">
        <f t="shared" si="4"/>
        <v/>
      </c>
      <c r="N322" s="62"/>
      <c r="O322" s="65"/>
    </row>
    <row r="323" spans="1:15" ht="18.75" x14ac:dyDescent="0.25">
      <c r="A323" s="34"/>
      <c r="B323" s="34"/>
      <c r="C323" s="43"/>
      <c r="D323" s="44"/>
      <c r="E323" s="44"/>
      <c r="F323" s="44"/>
      <c r="G323" s="34"/>
      <c r="H323" s="36"/>
      <c r="I323" s="25">
        <f>Tableau252[[#This Row],[Dates du document]]+Tableau252[[#This Row],[DUA]]</f>
        <v>0</v>
      </c>
      <c r="J323" s="19" t="str">
        <f ca="1">IF(AND(Tableau252[[#This Row],[Dates de destruction]]&lt;YEAR(TODAY()),NOT(ISBLANK(Tableau252[[#This Row],[Dates du document]]))),"Oui","")</f>
        <v/>
      </c>
      <c r="K323" s="17"/>
      <c r="L323" s="17"/>
      <c r="M323" s="63" t="str">
        <f t="shared" si="4"/>
        <v/>
      </c>
      <c r="N323" s="62"/>
      <c r="O323" s="65"/>
    </row>
    <row r="324" spans="1:15" ht="18.75" x14ac:dyDescent="0.25">
      <c r="A324" s="34"/>
      <c r="B324" s="34"/>
      <c r="C324" s="43"/>
      <c r="D324" s="44"/>
      <c r="E324" s="44"/>
      <c r="F324" s="44"/>
      <c r="G324" s="34"/>
      <c r="H324" s="36"/>
      <c r="I324" s="25">
        <f>Tableau252[[#This Row],[Dates du document]]+Tableau252[[#This Row],[DUA]]</f>
        <v>0</v>
      </c>
      <c r="J324" s="19" t="str">
        <f ca="1">IF(AND(Tableau252[[#This Row],[Dates de destruction]]&lt;YEAR(TODAY()),NOT(ISBLANK(Tableau252[[#This Row],[Dates du document]]))),"Oui","")</f>
        <v/>
      </c>
      <c r="K324" s="17"/>
      <c r="L324" s="17"/>
      <c r="M324" s="63" t="str">
        <f t="shared" si="4"/>
        <v/>
      </c>
      <c r="N324" s="62"/>
      <c r="O324" s="65"/>
    </row>
    <row r="325" spans="1:15" ht="18.75" x14ac:dyDescent="0.25">
      <c r="A325" s="34"/>
      <c r="B325" s="34"/>
      <c r="C325" s="43"/>
      <c r="D325" s="44"/>
      <c r="E325" s="44"/>
      <c r="F325" s="44"/>
      <c r="G325" s="34"/>
      <c r="H325" s="36"/>
      <c r="I325" s="25">
        <f>Tableau252[[#This Row],[Dates du document]]+Tableau252[[#This Row],[DUA]]</f>
        <v>0</v>
      </c>
      <c r="J325" s="19" t="str">
        <f ca="1">IF(AND(Tableau252[[#This Row],[Dates de destruction]]&lt;YEAR(TODAY()),NOT(ISBLANK(Tableau252[[#This Row],[Dates du document]]))),"Oui","")</f>
        <v/>
      </c>
      <c r="K325" s="17"/>
      <c r="L325" s="17"/>
      <c r="M325" s="63" t="str">
        <f t="shared" si="4"/>
        <v/>
      </c>
      <c r="N325" s="62"/>
      <c r="O325" s="65"/>
    </row>
    <row r="326" spans="1:15" ht="18.75" x14ac:dyDescent="0.25">
      <c r="A326" s="34"/>
      <c r="B326" s="34"/>
      <c r="C326" s="43"/>
      <c r="D326" s="44"/>
      <c r="E326" s="44"/>
      <c r="F326" s="44"/>
      <c r="G326" s="34"/>
      <c r="H326" s="36"/>
      <c r="I326" s="25">
        <f>Tableau252[[#This Row],[Dates du document]]+Tableau252[[#This Row],[DUA]]</f>
        <v>0</v>
      </c>
      <c r="J326" s="19" t="str">
        <f ca="1">IF(AND(Tableau252[[#This Row],[Dates de destruction]]&lt;YEAR(TODAY()),NOT(ISBLANK(Tableau252[[#This Row],[Dates du document]]))),"Oui","")</f>
        <v/>
      </c>
      <c r="K326" s="17"/>
      <c r="L326" s="17"/>
      <c r="M326" s="63" t="str">
        <f t="shared" ref="M326:M389" si="5">IF($L326&lt;&gt;"","Oui","")</f>
        <v/>
      </c>
      <c r="N326" s="62"/>
      <c r="O326" s="65"/>
    </row>
    <row r="327" spans="1:15" ht="18.75" x14ac:dyDescent="0.25">
      <c r="A327" s="34"/>
      <c r="B327" s="34"/>
      <c r="C327" s="43"/>
      <c r="D327" s="44"/>
      <c r="E327" s="44"/>
      <c r="F327" s="44"/>
      <c r="G327" s="34"/>
      <c r="H327" s="36"/>
      <c r="I327" s="25">
        <f>Tableau252[[#This Row],[Dates du document]]+Tableau252[[#This Row],[DUA]]</f>
        <v>0</v>
      </c>
      <c r="J327" s="19" t="str">
        <f ca="1">IF(AND(Tableau252[[#This Row],[Dates de destruction]]&lt;YEAR(TODAY()),NOT(ISBLANK(Tableau252[[#This Row],[Dates du document]]))),"Oui","")</f>
        <v/>
      </c>
      <c r="K327" s="17"/>
      <c r="L327" s="17"/>
      <c r="M327" s="63" t="str">
        <f t="shared" si="5"/>
        <v/>
      </c>
      <c r="N327" s="62"/>
      <c r="O327" s="65"/>
    </row>
    <row r="328" spans="1:15" ht="18.75" x14ac:dyDescent="0.25">
      <c r="A328" s="34"/>
      <c r="B328" s="34"/>
      <c r="C328" s="43"/>
      <c r="D328" s="44"/>
      <c r="E328" s="44"/>
      <c r="F328" s="44"/>
      <c r="G328" s="34"/>
      <c r="H328" s="36"/>
      <c r="I328" s="25">
        <f>Tableau252[[#This Row],[Dates du document]]+Tableau252[[#This Row],[DUA]]</f>
        <v>0</v>
      </c>
      <c r="J328" s="19" t="str">
        <f ca="1">IF(AND(Tableau252[[#This Row],[Dates de destruction]]&lt;YEAR(TODAY()),NOT(ISBLANK(Tableau252[[#This Row],[Dates du document]]))),"Oui","")</f>
        <v/>
      </c>
      <c r="K328" s="17"/>
      <c r="L328" s="17"/>
      <c r="M328" s="63" t="str">
        <f t="shared" si="5"/>
        <v/>
      </c>
      <c r="N328" s="62"/>
      <c r="O328" s="65"/>
    </row>
    <row r="329" spans="1:15" ht="18.75" x14ac:dyDescent="0.25">
      <c r="A329" s="34"/>
      <c r="B329" s="34"/>
      <c r="C329" s="43"/>
      <c r="D329" s="44"/>
      <c r="E329" s="44"/>
      <c r="F329" s="44"/>
      <c r="G329" s="34"/>
      <c r="H329" s="36"/>
      <c r="I329" s="25">
        <f>Tableau252[[#This Row],[Dates du document]]+Tableau252[[#This Row],[DUA]]</f>
        <v>0</v>
      </c>
      <c r="J329" s="19" t="str">
        <f ca="1">IF(AND(Tableau252[[#This Row],[Dates de destruction]]&lt;YEAR(TODAY()),NOT(ISBLANK(Tableau252[[#This Row],[Dates du document]]))),"Oui","")</f>
        <v/>
      </c>
      <c r="K329" s="17"/>
      <c r="L329" s="17"/>
      <c r="M329" s="63" t="str">
        <f t="shared" si="5"/>
        <v/>
      </c>
      <c r="N329" s="62"/>
      <c r="O329" s="65"/>
    </row>
    <row r="330" spans="1:15" ht="18.75" x14ac:dyDescent="0.25">
      <c r="A330" s="34"/>
      <c r="B330" s="34"/>
      <c r="C330" s="43"/>
      <c r="D330" s="44"/>
      <c r="E330" s="44"/>
      <c r="F330" s="44"/>
      <c r="G330" s="34"/>
      <c r="H330" s="36"/>
      <c r="I330" s="25">
        <f>Tableau252[[#This Row],[Dates du document]]+Tableau252[[#This Row],[DUA]]</f>
        <v>0</v>
      </c>
      <c r="J330" s="19" t="str">
        <f ca="1">IF(AND(Tableau252[[#This Row],[Dates de destruction]]&lt;YEAR(TODAY()),NOT(ISBLANK(Tableau252[[#This Row],[Dates du document]]))),"Oui","")</f>
        <v/>
      </c>
      <c r="K330" s="17"/>
      <c r="L330" s="17"/>
      <c r="M330" s="63" t="str">
        <f t="shared" si="5"/>
        <v/>
      </c>
      <c r="N330" s="62"/>
      <c r="O330" s="65"/>
    </row>
    <row r="331" spans="1:15" ht="18.75" x14ac:dyDescent="0.25">
      <c r="A331" s="34"/>
      <c r="B331" s="34"/>
      <c r="C331" s="43"/>
      <c r="D331" s="44"/>
      <c r="E331" s="44"/>
      <c r="F331" s="44"/>
      <c r="G331" s="34"/>
      <c r="H331" s="36"/>
      <c r="I331" s="25">
        <f>Tableau252[[#This Row],[Dates du document]]+Tableau252[[#This Row],[DUA]]</f>
        <v>0</v>
      </c>
      <c r="J331" s="19" t="str">
        <f ca="1">IF(AND(Tableau252[[#This Row],[Dates de destruction]]&lt;YEAR(TODAY()),NOT(ISBLANK(Tableau252[[#This Row],[Dates du document]]))),"Oui","")</f>
        <v/>
      </c>
      <c r="K331" s="17"/>
      <c r="L331" s="17"/>
      <c r="M331" s="63" t="str">
        <f t="shared" si="5"/>
        <v/>
      </c>
      <c r="N331" s="62"/>
      <c r="O331" s="65"/>
    </row>
    <row r="332" spans="1:15" ht="18.75" x14ac:dyDescent="0.25">
      <c r="A332" s="34"/>
      <c r="B332" s="34"/>
      <c r="C332" s="43"/>
      <c r="D332" s="44"/>
      <c r="E332" s="44"/>
      <c r="F332" s="44"/>
      <c r="G332" s="34"/>
      <c r="H332" s="36"/>
      <c r="I332" s="25">
        <f>Tableau252[[#This Row],[Dates du document]]+Tableau252[[#This Row],[DUA]]</f>
        <v>0</v>
      </c>
      <c r="J332" s="19" t="str">
        <f ca="1">IF(AND(Tableau252[[#This Row],[Dates de destruction]]&lt;YEAR(TODAY()),NOT(ISBLANK(Tableau252[[#This Row],[Dates du document]]))),"Oui","")</f>
        <v/>
      </c>
      <c r="K332" s="17"/>
      <c r="L332" s="17"/>
      <c r="M332" s="63" t="str">
        <f t="shared" si="5"/>
        <v/>
      </c>
      <c r="N332" s="62"/>
      <c r="O332" s="65"/>
    </row>
    <row r="333" spans="1:15" ht="18.75" x14ac:dyDescent="0.25">
      <c r="A333" s="34"/>
      <c r="B333" s="34"/>
      <c r="C333" s="43"/>
      <c r="D333" s="44"/>
      <c r="E333" s="44"/>
      <c r="F333" s="44"/>
      <c r="G333" s="34"/>
      <c r="H333" s="36"/>
      <c r="I333" s="25">
        <f>Tableau252[[#This Row],[Dates du document]]+Tableau252[[#This Row],[DUA]]</f>
        <v>0</v>
      </c>
      <c r="J333" s="19" t="str">
        <f ca="1">IF(AND(Tableau252[[#This Row],[Dates de destruction]]&lt;YEAR(TODAY()),NOT(ISBLANK(Tableau252[[#This Row],[Dates du document]]))),"Oui","")</f>
        <v/>
      </c>
      <c r="K333" s="17"/>
      <c r="L333" s="17"/>
      <c r="M333" s="63" t="str">
        <f t="shared" si="5"/>
        <v/>
      </c>
      <c r="N333" s="62"/>
      <c r="O333" s="65"/>
    </row>
    <row r="334" spans="1:15" ht="18.75" x14ac:dyDescent="0.25">
      <c r="A334" s="34"/>
      <c r="B334" s="34"/>
      <c r="C334" s="43"/>
      <c r="D334" s="44"/>
      <c r="E334" s="44"/>
      <c r="F334" s="44"/>
      <c r="G334" s="34"/>
      <c r="H334" s="36"/>
      <c r="I334" s="25">
        <f>Tableau252[[#This Row],[Dates du document]]+Tableau252[[#This Row],[DUA]]</f>
        <v>0</v>
      </c>
      <c r="J334" s="19" t="str">
        <f ca="1">IF(AND(Tableau252[[#This Row],[Dates de destruction]]&lt;YEAR(TODAY()),NOT(ISBLANK(Tableau252[[#This Row],[Dates du document]]))),"Oui","")</f>
        <v/>
      </c>
      <c r="K334" s="17"/>
      <c r="L334" s="17"/>
      <c r="M334" s="63" t="str">
        <f t="shared" si="5"/>
        <v/>
      </c>
      <c r="N334" s="62"/>
      <c r="O334" s="65"/>
    </row>
    <row r="335" spans="1:15" ht="18.75" x14ac:dyDescent="0.25">
      <c r="A335" s="34"/>
      <c r="B335" s="34"/>
      <c r="C335" s="43"/>
      <c r="D335" s="44"/>
      <c r="E335" s="44"/>
      <c r="F335" s="44"/>
      <c r="G335" s="34"/>
      <c r="H335" s="36"/>
      <c r="I335" s="25">
        <f>Tableau252[[#This Row],[Dates du document]]+Tableau252[[#This Row],[DUA]]</f>
        <v>0</v>
      </c>
      <c r="J335" s="19" t="str">
        <f ca="1">IF(AND(Tableau252[[#This Row],[Dates de destruction]]&lt;YEAR(TODAY()),NOT(ISBLANK(Tableau252[[#This Row],[Dates du document]]))),"Oui","")</f>
        <v/>
      </c>
      <c r="K335" s="17"/>
      <c r="L335" s="17"/>
      <c r="M335" s="63" t="str">
        <f t="shared" si="5"/>
        <v/>
      </c>
      <c r="N335" s="62"/>
      <c r="O335" s="65"/>
    </row>
    <row r="336" spans="1:15" ht="18.75" x14ac:dyDescent="0.25">
      <c r="A336" s="34"/>
      <c r="B336" s="34"/>
      <c r="C336" s="43"/>
      <c r="D336" s="44"/>
      <c r="E336" s="44"/>
      <c r="F336" s="44"/>
      <c r="G336" s="34"/>
      <c r="H336" s="36"/>
      <c r="I336" s="25">
        <f>Tableau252[[#This Row],[Dates du document]]+Tableau252[[#This Row],[DUA]]</f>
        <v>0</v>
      </c>
      <c r="J336" s="19" t="str">
        <f ca="1">IF(AND(Tableau252[[#This Row],[Dates de destruction]]&lt;YEAR(TODAY()),NOT(ISBLANK(Tableau252[[#This Row],[Dates du document]]))),"Oui","")</f>
        <v/>
      </c>
      <c r="K336" s="17"/>
      <c r="L336" s="17"/>
      <c r="M336" s="63" t="str">
        <f t="shared" si="5"/>
        <v/>
      </c>
      <c r="N336" s="62"/>
      <c r="O336" s="65"/>
    </row>
    <row r="337" spans="1:15" ht="18.75" x14ac:dyDescent="0.25">
      <c r="A337" s="34"/>
      <c r="B337" s="34"/>
      <c r="C337" s="43"/>
      <c r="D337" s="44"/>
      <c r="E337" s="44"/>
      <c r="F337" s="44"/>
      <c r="G337" s="34"/>
      <c r="H337" s="36"/>
      <c r="I337" s="25">
        <f>Tableau252[[#This Row],[Dates du document]]+Tableau252[[#This Row],[DUA]]</f>
        <v>0</v>
      </c>
      <c r="J337" s="19" t="str">
        <f ca="1">IF(AND(Tableau252[[#This Row],[Dates de destruction]]&lt;YEAR(TODAY()),NOT(ISBLANK(Tableau252[[#This Row],[Dates du document]]))),"Oui","")</f>
        <v/>
      </c>
      <c r="K337" s="17"/>
      <c r="L337" s="17"/>
      <c r="M337" s="63" t="str">
        <f t="shared" si="5"/>
        <v/>
      </c>
      <c r="N337" s="62"/>
      <c r="O337" s="65"/>
    </row>
    <row r="338" spans="1:15" ht="18.75" x14ac:dyDescent="0.25">
      <c r="A338" s="34"/>
      <c r="B338" s="34"/>
      <c r="C338" s="43"/>
      <c r="D338" s="44"/>
      <c r="E338" s="44"/>
      <c r="F338" s="44"/>
      <c r="G338" s="34"/>
      <c r="H338" s="36"/>
      <c r="I338" s="25">
        <f>Tableau252[[#This Row],[Dates du document]]+Tableau252[[#This Row],[DUA]]</f>
        <v>0</v>
      </c>
      <c r="J338" s="19" t="str">
        <f ca="1">IF(AND(Tableau252[[#This Row],[Dates de destruction]]&lt;YEAR(TODAY()),NOT(ISBLANK(Tableau252[[#This Row],[Dates du document]]))),"Oui","")</f>
        <v/>
      </c>
      <c r="K338" s="17"/>
      <c r="L338" s="17"/>
      <c r="M338" s="63" t="str">
        <f t="shared" si="5"/>
        <v/>
      </c>
      <c r="N338" s="62"/>
      <c r="O338" s="65"/>
    </row>
    <row r="339" spans="1:15" ht="18.75" x14ac:dyDescent="0.25">
      <c r="A339" s="34"/>
      <c r="B339" s="34"/>
      <c r="C339" s="43"/>
      <c r="D339" s="44"/>
      <c r="E339" s="44"/>
      <c r="F339" s="44"/>
      <c r="G339" s="34"/>
      <c r="H339" s="36"/>
      <c r="I339" s="25">
        <f>Tableau252[[#This Row],[Dates du document]]+Tableau252[[#This Row],[DUA]]</f>
        <v>0</v>
      </c>
      <c r="J339" s="19" t="str">
        <f ca="1">IF(AND(Tableau252[[#This Row],[Dates de destruction]]&lt;YEAR(TODAY()),NOT(ISBLANK(Tableau252[[#This Row],[Dates du document]]))),"Oui","")</f>
        <v/>
      </c>
      <c r="K339" s="17"/>
      <c r="L339" s="17"/>
      <c r="M339" s="63" t="str">
        <f t="shared" si="5"/>
        <v/>
      </c>
      <c r="N339" s="62"/>
      <c r="O339" s="65"/>
    </row>
    <row r="340" spans="1:15" ht="18.75" x14ac:dyDescent="0.25">
      <c r="A340" s="34"/>
      <c r="B340" s="34"/>
      <c r="C340" s="43"/>
      <c r="D340" s="44"/>
      <c r="E340" s="44"/>
      <c r="F340" s="44"/>
      <c r="G340" s="34"/>
      <c r="H340" s="36"/>
      <c r="I340" s="25">
        <f>Tableau252[[#This Row],[Dates du document]]+Tableau252[[#This Row],[DUA]]</f>
        <v>0</v>
      </c>
      <c r="J340" s="19" t="str">
        <f ca="1">IF(AND(Tableau252[[#This Row],[Dates de destruction]]&lt;YEAR(TODAY()),NOT(ISBLANK(Tableau252[[#This Row],[Dates du document]]))),"Oui","")</f>
        <v/>
      </c>
      <c r="K340" s="17"/>
      <c r="L340" s="17"/>
      <c r="M340" s="63" t="str">
        <f t="shared" si="5"/>
        <v/>
      </c>
      <c r="N340" s="62"/>
      <c r="O340" s="65"/>
    </row>
    <row r="341" spans="1:15" ht="18.75" x14ac:dyDescent="0.25">
      <c r="A341" s="34"/>
      <c r="B341" s="34"/>
      <c r="C341" s="43"/>
      <c r="D341" s="44"/>
      <c r="E341" s="44"/>
      <c r="F341" s="44"/>
      <c r="G341" s="34"/>
      <c r="H341" s="36"/>
      <c r="I341" s="25">
        <f>Tableau252[[#This Row],[Dates du document]]+Tableau252[[#This Row],[DUA]]</f>
        <v>0</v>
      </c>
      <c r="J341" s="19" t="str">
        <f ca="1">IF(AND(Tableau252[[#This Row],[Dates de destruction]]&lt;YEAR(TODAY()),NOT(ISBLANK(Tableau252[[#This Row],[Dates du document]]))),"Oui","")</f>
        <v/>
      </c>
      <c r="K341" s="17"/>
      <c r="L341" s="17"/>
      <c r="M341" s="63" t="str">
        <f t="shared" si="5"/>
        <v/>
      </c>
      <c r="N341" s="62"/>
      <c r="O341" s="65"/>
    </row>
    <row r="342" spans="1:15" ht="18.75" x14ac:dyDescent="0.25">
      <c r="A342" s="34"/>
      <c r="B342" s="34"/>
      <c r="C342" s="43"/>
      <c r="D342" s="44"/>
      <c r="E342" s="44"/>
      <c r="F342" s="44"/>
      <c r="G342" s="34"/>
      <c r="H342" s="36"/>
      <c r="I342" s="25">
        <f>Tableau252[[#This Row],[Dates du document]]+Tableau252[[#This Row],[DUA]]</f>
        <v>0</v>
      </c>
      <c r="J342" s="19" t="str">
        <f ca="1">IF(AND(Tableau252[[#This Row],[Dates de destruction]]&lt;YEAR(TODAY()),NOT(ISBLANK(Tableau252[[#This Row],[Dates du document]]))),"Oui","")</f>
        <v/>
      </c>
      <c r="K342" s="17"/>
      <c r="L342" s="17"/>
      <c r="M342" s="63" t="str">
        <f t="shared" si="5"/>
        <v/>
      </c>
      <c r="N342" s="62"/>
      <c r="O342" s="65"/>
    </row>
    <row r="343" spans="1:15" ht="18.75" x14ac:dyDescent="0.25">
      <c r="A343" s="34"/>
      <c r="B343" s="34"/>
      <c r="C343" s="43"/>
      <c r="D343" s="44"/>
      <c r="E343" s="44"/>
      <c r="F343" s="44"/>
      <c r="G343" s="34"/>
      <c r="H343" s="36"/>
      <c r="I343" s="25">
        <f>Tableau252[[#This Row],[Dates du document]]+Tableau252[[#This Row],[DUA]]</f>
        <v>0</v>
      </c>
      <c r="J343" s="19" t="str">
        <f ca="1">IF(AND(Tableau252[[#This Row],[Dates de destruction]]&lt;YEAR(TODAY()),NOT(ISBLANK(Tableau252[[#This Row],[Dates du document]]))),"Oui","")</f>
        <v/>
      </c>
      <c r="K343" s="17"/>
      <c r="L343" s="17"/>
      <c r="M343" s="63" t="str">
        <f t="shared" si="5"/>
        <v/>
      </c>
      <c r="N343" s="62"/>
      <c r="O343" s="65"/>
    </row>
    <row r="344" spans="1:15" ht="18.75" x14ac:dyDescent="0.25">
      <c r="A344" s="34"/>
      <c r="B344" s="34"/>
      <c r="C344" s="43"/>
      <c r="D344" s="44"/>
      <c r="E344" s="44"/>
      <c r="F344" s="44"/>
      <c r="G344" s="34"/>
      <c r="H344" s="36"/>
      <c r="I344" s="25">
        <f>Tableau252[[#This Row],[Dates du document]]+Tableau252[[#This Row],[DUA]]</f>
        <v>0</v>
      </c>
      <c r="J344" s="19" t="str">
        <f ca="1">IF(AND(Tableau252[[#This Row],[Dates de destruction]]&lt;YEAR(TODAY()),NOT(ISBLANK(Tableau252[[#This Row],[Dates du document]]))),"Oui","")</f>
        <v/>
      </c>
      <c r="K344" s="17"/>
      <c r="L344" s="17"/>
      <c r="M344" s="63" t="str">
        <f t="shared" si="5"/>
        <v/>
      </c>
      <c r="N344" s="62"/>
      <c r="O344" s="65"/>
    </row>
    <row r="345" spans="1:15" ht="18.75" x14ac:dyDescent="0.25">
      <c r="A345" s="34"/>
      <c r="B345" s="34"/>
      <c r="C345" s="43"/>
      <c r="D345" s="44"/>
      <c r="E345" s="44"/>
      <c r="F345" s="44"/>
      <c r="G345" s="34"/>
      <c r="H345" s="36"/>
      <c r="I345" s="25">
        <f>Tableau252[[#This Row],[Dates du document]]+Tableau252[[#This Row],[DUA]]</f>
        <v>0</v>
      </c>
      <c r="J345" s="19" t="str">
        <f ca="1">IF(AND(Tableau252[[#This Row],[Dates de destruction]]&lt;YEAR(TODAY()),NOT(ISBLANK(Tableau252[[#This Row],[Dates du document]]))),"Oui","")</f>
        <v/>
      </c>
      <c r="K345" s="17"/>
      <c r="L345" s="17"/>
      <c r="M345" s="63" t="str">
        <f t="shared" si="5"/>
        <v/>
      </c>
      <c r="N345" s="62"/>
      <c r="O345" s="65"/>
    </row>
    <row r="346" spans="1:15" ht="18.75" x14ac:dyDescent="0.25">
      <c r="A346" s="34"/>
      <c r="B346" s="34"/>
      <c r="C346" s="43"/>
      <c r="D346" s="44"/>
      <c r="E346" s="44"/>
      <c r="F346" s="44"/>
      <c r="G346" s="34"/>
      <c r="H346" s="36"/>
      <c r="I346" s="25">
        <f>Tableau252[[#This Row],[Dates du document]]+Tableau252[[#This Row],[DUA]]</f>
        <v>0</v>
      </c>
      <c r="J346" s="19" t="str">
        <f ca="1">IF(AND(Tableau252[[#This Row],[Dates de destruction]]&lt;YEAR(TODAY()),NOT(ISBLANK(Tableau252[[#This Row],[Dates du document]]))),"Oui","")</f>
        <v/>
      </c>
      <c r="K346" s="17"/>
      <c r="L346" s="17"/>
      <c r="M346" s="63" t="str">
        <f t="shared" si="5"/>
        <v/>
      </c>
      <c r="N346" s="62"/>
      <c r="O346" s="65"/>
    </row>
    <row r="347" spans="1:15" ht="18.75" x14ac:dyDescent="0.25">
      <c r="A347" s="34"/>
      <c r="B347" s="34"/>
      <c r="C347" s="43"/>
      <c r="D347" s="44"/>
      <c r="E347" s="44"/>
      <c r="F347" s="44"/>
      <c r="G347" s="34"/>
      <c r="H347" s="36"/>
      <c r="I347" s="25">
        <f>Tableau252[[#This Row],[Dates du document]]+Tableau252[[#This Row],[DUA]]</f>
        <v>0</v>
      </c>
      <c r="J347" s="19" t="str">
        <f ca="1">IF(AND(Tableau252[[#This Row],[Dates de destruction]]&lt;YEAR(TODAY()),NOT(ISBLANK(Tableau252[[#This Row],[Dates du document]]))),"Oui","")</f>
        <v/>
      </c>
      <c r="K347" s="17"/>
      <c r="L347" s="17"/>
      <c r="M347" s="63" t="str">
        <f t="shared" si="5"/>
        <v/>
      </c>
      <c r="N347" s="62"/>
      <c r="O347" s="65"/>
    </row>
    <row r="348" spans="1:15" ht="18.75" x14ac:dyDescent="0.25">
      <c r="A348" s="34"/>
      <c r="B348" s="34"/>
      <c r="C348" s="43"/>
      <c r="D348" s="44"/>
      <c r="E348" s="44"/>
      <c r="F348" s="44"/>
      <c r="G348" s="34"/>
      <c r="H348" s="36"/>
      <c r="I348" s="25">
        <f>Tableau252[[#This Row],[Dates du document]]+Tableau252[[#This Row],[DUA]]</f>
        <v>0</v>
      </c>
      <c r="J348" s="19" t="str">
        <f ca="1">IF(AND(Tableau252[[#This Row],[Dates de destruction]]&lt;YEAR(TODAY()),NOT(ISBLANK(Tableau252[[#This Row],[Dates du document]]))),"Oui","")</f>
        <v/>
      </c>
      <c r="K348" s="17"/>
      <c r="L348" s="17"/>
      <c r="M348" s="63" t="str">
        <f t="shared" si="5"/>
        <v/>
      </c>
      <c r="N348" s="62"/>
      <c r="O348" s="65"/>
    </row>
    <row r="349" spans="1:15" ht="18.75" x14ac:dyDescent="0.25">
      <c r="A349" s="34"/>
      <c r="B349" s="34"/>
      <c r="C349" s="43"/>
      <c r="D349" s="44"/>
      <c r="E349" s="44"/>
      <c r="F349" s="44"/>
      <c r="G349" s="34"/>
      <c r="H349" s="36"/>
      <c r="I349" s="25">
        <f>Tableau252[[#This Row],[Dates du document]]+Tableau252[[#This Row],[DUA]]</f>
        <v>0</v>
      </c>
      <c r="J349" s="19" t="str">
        <f ca="1">IF(AND(Tableau252[[#This Row],[Dates de destruction]]&lt;YEAR(TODAY()),NOT(ISBLANK(Tableau252[[#This Row],[Dates du document]]))),"Oui","")</f>
        <v/>
      </c>
      <c r="K349" s="17"/>
      <c r="L349" s="17"/>
      <c r="M349" s="63" t="str">
        <f t="shared" si="5"/>
        <v/>
      </c>
      <c r="N349" s="62"/>
      <c r="O349" s="65"/>
    </row>
    <row r="350" spans="1:15" ht="18.75" x14ac:dyDescent="0.25">
      <c r="A350" s="34"/>
      <c r="B350" s="34"/>
      <c r="C350" s="43"/>
      <c r="D350" s="44"/>
      <c r="E350" s="44"/>
      <c r="F350" s="44"/>
      <c r="G350" s="34"/>
      <c r="H350" s="36"/>
      <c r="I350" s="25">
        <f>Tableau252[[#This Row],[Dates du document]]+Tableau252[[#This Row],[DUA]]</f>
        <v>0</v>
      </c>
      <c r="J350" s="19" t="str">
        <f ca="1">IF(AND(Tableau252[[#This Row],[Dates de destruction]]&lt;YEAR(TODAY()),NOT(ISBLANK(Tableau252[[#This Row],[Dates du document]]))),"Oui","")</f>
        <v/>
      </c>
      <c r="K350" s="17"/>
      <c r="L350" s="17"/>
      <c r="M350" s="63" t="str">
        <f t="shared" si="5"/>
        <v/>
      </c>
      <c r="N350" s="62"/>
      <c r="O350" s="65"/>
    </row>
    <row r="351" spans="1:15" ht="18.75" x14ac:dyDescent="0.25">
      <c r="A351" s="34"/>
      <c r="B351" s="34"/>
      <c r="C351" s="43"/>
      <c r="D351" s="44"/>
      <c r="E351" s="44"/>
      <c r="F351" s="44"/>
      <c r="G351" s="34"/>
      <c r="H351" s="36"/>
      <c r="I351" s="25">
        <f>Tableau252[[#This Row],[Dates du document]]+Tableau252[[#This Row],[DUA]]</f>
        <v>0</v>
      </c>
      <c r="J351" s="19" t="str">
        <f ca="1">IF(AND(Tableau252[[#This Row],[Dates de destruction]]&lt;YEAR(TODAY()),NOT(ISBLANK(Tableau252[[#This Row],[Dates du document]]))),"Oui","")</f>
        <v/>
      </c>
      <c r="K351" s="17"/>
      <c r="L351" s="17"/>
      <c r="M351" s="63" t="str">
        <f t="shared" si="5"/>
        <v/>
      </c>
      <c r="N351" s="62"/>
      <c r="O351" s="65"/>
    </row>
    <row r="352" spans="1:15" ht="18.75" x14ac:dyDescent="0.25">
      <c r="A352" s="34"/>
      <c r="B352" s="34"/>
      <c r="C352" s="43"/>
      <c r="D352" s="44"/>
      <c r="E352" s="44"/>
      <c r="F352" s="44"/>
      <c r="G352" s="34"/>
      <c r="H352" s="36"/>
      <c r="I352" s="25">
        <f>Tableau252[[#This Row],[Dates du document]]+Tableau252[[#This Row],[DUA]]</f>
        <v>0</v>
      </c>
      <c r="J352" s="19" t="str">
        <f ca="1">IF(AND(Tableau252[[#This Row],[Dates de destruction]]&lt;YEAR(TODAY()),NOT(ISBLANK(Tableau252[[#This Row],[Dates du document]]))),"Oui","")</f>
        <v/>
      </c>
      <c r="K352" s="17"/>
      <c r="L352" s="17"/>
      <c r="M352" s="63" t="str">
        <f t="shared" si="5"/>
        <v/>
      </c>
      <c r="N352" s="62"/>
      <c r="O352" s="65"/>
    </row>
    <row r="353" spans="1:15" ht="18.75" x14ac:dyDescent="0.25">
      <c r="A353" s="34"/>
      <c r="B353" s="34"/>
      <c r="C353" s="43"/>
      <c r="D353" s="44"/>
      <c r="E353" s="44"/>
      <c r="F353" s="44"/>
      <c r="G353" s="34"/>
      <c r="H353" s="36"/>
      <c r="I353" s="25">
        <f>Tableau252[[#This Row],[Dates du document]]+Tableau252[[#This Row],[DUA]]</f>
        <v>0</v>
      </c>
      <c r="J353" s="19" t="str">
        <f ca="1">IF(AND(Tableau252[[#This Row],[Dates de destruction]]&lt;YEAR(TODAY()),NOT(ISBLANK(Tableau252[[#This Row],[Dates du document]]))),"Oui","")</f>
        <v/>
      </c>
      <c r="K353" s="17"/>
      <c r="L353" s="17"/>
      <c r="M353" s="63" t="str">
        <f t="shared" si="5"/>
        <v/>
      </c>
      <c r="N353" s="62"/>
      <c r="O353" s="65"/>
    </row>
    <row r="354" spans="1:15" ht="18.75" x14ac:dyDescent="0.25">
      <c r="A354" s="34"/>
      <c r="B354" s="34"/>
      <c r="C354" s="43"/>
      <c r="D354" s="44"/>
      <c r="E354" s="44"/>
      <c r="F354" s="44"/>
      <c r="G354" s="34"/>
      <c r="H354" s="36"/>
      <c r="I354" s="25">
        <f>Tableau252[[#This Row],[Dates du document]]+Tableau252[[#This Row],[DUA]]</f>
        <v>0</v>
      </c>
      <c r="J354" s="19" t="str">
        <f ca="1">IF(AND(Tableau252[[#This Row],[Dates de destruction]]&lt;YEAR(TODAY()),NOT(ISBLANK(Tableau252[[#This Row],[Dates du document]]))),"Oui","")</f>
        <v/>
      </c>
      <c r="K354" s="17"/>
      <c r="L354" s="17"/>
      <c r="M354" s="63" t="str">
        <f t="shared" si="5"/>
        <v/>
      </c>
      <c r="N354" s="62"/>
      <c r="O354" s="65"/>
    </row>
    <row r="355" spans="1:15" ht="18.75" x14ac:dyDescent="0.25">
      <c r="A355" s="34"/>
      <c r="B355" s="34"/>
      <c r="C355" s="43"/>
      <c r="D355" s="44"/>
      <c r="E355" s="44"/>
      <c r="F355" s="44"/>
      <c r="G355" s="34"/>
      <c r="H355" s="36"/>
      <c r="I355" s="25">
        <f>Tableau252[[#This Row],[Dates du document]]+Tableau252[[#This Row],[DUA]]</f>
        <v>0</v>
      </c>
      <c r="J355" s="19" t="str">
        <f ca="1">IF(AND(Tableau252[[#This Row],[Dates de destruction]]&lt;YEAR(TODAY()),NOT(ISBLANK(Tableau252[[#This Row],[Dates du document]]))),"Oui","")</f>
        <v/>
      </c>
      <c r="K355" s="17"/>
      <c r="L355" s="17"/>
      <c r="M355" s="63" t="str">
        <f t="shared" si="5"/>
        <v/>
      </c>
      <c r="N355" s="62"/>
      <c r="O355" s="65"/>
    </row>
    <row r="356" spans="1:15" ht="18.75" x14ac:dyDescent="0.25">
      <c r="A356" s="34"/>
      <c r="B356" s="34"/>
      <c r="C356" s="43"/>
      <c r="D356" s="44"/>
      <c r="E356" s="44"/>
      <c r="F356" s="44"/>
      <c r="G356" s="34"/>
      <c r="H356" s="36"/>
      <c r="I356" s="25">
        <f>Tableau252[[#This Row],[Dates du document]]+Tableau252[[#This Row],[DUA]]</f>
        <v>0</v>
      </c>
      <c r="J356" s="19" t="str">
        <f ca="1">IF(AND(Tableau252[[#This Row],[Dates de destruction]]&lt;YEAR(TODAY()),NOT(ISBLANK(Tableau252[[#This Row],[Dates du document]]))),"Oui","")</f>
        <v/>
      </c>
      <c r="K356" s="17"/>
      <c r="L356" s="17"/>
      <c r="M356" s="63" t="str">
        <f t="shared" si="5"/>
        <v/>
      </c>
      <c r="N356" s="62"/>
      <c r="O356" s="65"/>
    </row>
    <row r="357" spans="1:15" ht="18.75" x14ac:dyDescent="0.25">
      <c r="A357" s="34"/>
      <c r="B357" s="34"/>
      <c r="C357" s="43"/>
      <c r="D357" s="44"/>
      <c r="E357" s="44"/>
      <c r="F357" s="44"/>
      <c r="G357" s="34"/>
      <c r="H357" s="36"/>
      <c r="I357" s="25">
        <f>Tableau252[[#This Row],[Dates du document]]+Tableau252[[#This Row],[DUA]]</f>
        <v>0</v>
      </c>
      <c r="J357" s="19" t="str">
        <f ca="1">IF(AND(Tableau252[[#This Row],[Dates de destruction]]&lt;YEAR(TODAY()),NOT(ISBLANK(Tableau252[[#This Row],[Dates du document]]))),"Oui","")</f>
        <v/>
      </c>
      <c r="K357" s="17"/>
      <c r="L357" s="17"/>
      <c r="M357" s="63" t="str">
        <f t="shared" si="5"/>
        <v/>
      </c>
      <c r="N357" s="62"/>
      <c r="O357" s="65"/>
    </row>
    <row r="358" spans="1:15" ht="18.75" x14ac:dyDescent="0.25">
      <c r="A358" s="34"/>
      <c r="B358" s="34"/>
      <c r="C358" s="43"/>
      <c r="D358" s="44"/>
      <c r="E358" s="44"/>
      <c r="F358" s="44"/>
      <c r="G358" s="34"/>
      <c r="H358" s="36"/>
      <c r="I358" s="25">
        <f>Tableau252[[#This Row],[Dates du document]]+Tableau252[[#This Row],[DUA]]</f>
        <v>0</v>
      </c>
      <c r="J358" s="19" t="str">
        <f ca="1">IF(AND(Tableau252[[#This Row],[Dates de destruction]]&lt;YEAR(TODAY()),NOT(ISBLANK(Tableau252[[#This Row],[Dates du document]]))),"Oui","")</f>
        <v/>
      </c>
      <c r="K358" s="17"/>
      <c r="L358" s="17"/>
      <c r="M358" s="63" t="str">
        <f t="shared" si="5"/>
        <v/>
      </c>
      <c r="N358" s="62"/>
      <c r="O358" s="65"/>
    </row>
    <row r="359" spans="1:15" ht="18.75" x14ac:dyDescent="0.25">
      <c r="A359" s="34"/>
      <c r="B359" s="34"/>
      <c r="C359" s="43"/>
      <c r="D359" s="44"/>
      <c r="E359" s="44"/>
      <c r="F359" s="44"/>
      <c r="G359" s="34"/>
      <c r="H359" s="36"/>
      <c r="I359" s="25">
        <f>Tableau252[[#This Row],[Dates du document]]+Tableau252[[#This Row],[DUA]]</f>
        <v>0</v>
      </c>
      <c r="J359" s="19" t="str">
        <f ca="1">IF(AND(Tableau252[[#This Row],[Dates de destruction]]&lt;YEAR(TODAY()),NOT(ISBLANK(Tableau252[[#This Row],[Dates du document]]))),"Oui","")</f>
        <v/>
      </c>
      <c r="K359" s="17"/>
      <c r="L359" s="17"/>
      <c r="M359" s="63" t="str">
        <f t="shared" si="5"/>
        <v/>
      </c>
      <c r="N359" s="62"/>
      <c r="O359" s="65"/>
    </row>
    <row r="360" spans="1:15" ht="18.75" x14ac:dyDescent="0.25">
      <c r="A360" s="34"/>
      <c r="B360" s="34"/>
      <c r="C360" s="43"/>
      <c r="D360" s="44"/>
      <c r="E360" s="44"/>
      <c r="F360" s="44"/>
      <c r="G360" s="34"/>
      <c r="H360" s="36"/>
      <c r="I360" s="25">
        <f>Tableau252[[#This Row],[Dates du document]]+Tableau252[[#This Row],[DUA]]</f>
        <v>0</v>
      </c>
      <c r="J360" s="19" t="str">
        <f ca="1">IF(AND(Tableau252[[#This Row],[Dates de destruction]]&lt;YEAR(TODAY()),NOT(ISBLANK(Tableau252[[#This Row],[Dates du document]]))),"Oui","")</f>
        <v/>
      </c>
      <c r="K360" s="17"/>
      <c r="L360" s="17"/>
      <c r="M360" s="63" t="str">
        <f t="shared" si="5"/>
        <v/>
      </c>
      <c r="N360" s="62"/>
      <c r="O360" s="65"/>
    </row>
    <row r="361" spans="1:15" ht="18.75" x14ac:dyDescent="0.25">
      <c r="A361" s="34"/>
      <c r="B361" s="34"/>
      <c r="C361" s="43"/>
      <c r="D361" s="44"/>
      <c r="E361" s="44"/>
      <c r="F361" s="44"/>
      <c r="G361" s="34"/>
      <c r="H361" s="36"/>
      <c r="I361" s="25">
        <f>Tableau252[[#This Row],[Dates du document]]+Tableau252[[#This Row],[DUA]]</f>
        <v>0</v>
      </c>
      <c r="J361" s="19" t="str">
        <f ca="1">IF(AND(Tableau252[[#This Row],[Dates de destruction]]&lt;YEAR(TODAY()),NOT(ISBLANK(Tableau252[[#This Row],[Dates du document]]))),"Oui","")</f>
        <v/>
      </c>
      <c r="K361" s="17"/>
      <c r="L361" s="17"/>
      <c r="M361" s="63" t="str">
        <f t="shared" si="5"/>
        <v/>
      </c>
      <c r="N361" s="62"/>
      <c r="O361" s="65"/>
    </row>
    <row r="362" spans="1:15" ht="18.75" x14ac:dyDescent="0.25">
      <c r="A362" s="3"/>
      <c r="B362" s="34"/>
      <c r="C362" s="43"/>
      <c r="D362" s="44"/>
      <c r="E362" s="44"/>
      <c r="F362" s="44"/>
      <c r="G362" s="34"/>
      <c r="H362" s="36"/>
      <c r="I362" s="25">
        <f>Tableau252[[#This Row],[Dates du document]]+Tableau252[[#This Row],[DUA]]</f>
        <v>0</v>
      </c>
      <c r="J362" s="19" t="str">
        <f ca="1">IF(AND(Tableau252[[#This Row],[Dates de destruction]]&lt;YEAR(TODAY()),NOT(ISBLANK(Tableau252[[#This Row],[Dates du document]]))),"Oui","")</f>
        <v/>
      </c>
      <c r="K362" s="17"/>
      <c r="L362" s="17"/>
      <c r="M362" s="63" t="str">
        <f t="shared" si="5"/>
        <v/>
      </c>
      <c r="N362" s="62"/>
      <c r="O362" s="65"/>
    </row>
    <row r="363" spans="1:15" ht="18.75" x14ac:dyDescent="0.25">
      <c r="A363" s="3"/>
      <c r="B363" s="34"/>
      <c r="C363" s="43"/>
      <c r="D363" s="44"/>
      <c r="E363" s="44"/>
      <c r="F363" s="44"/>
      <c r="G363" s="34"/>
      <c r="H363" s="37"/>
      <c r="I363" s="25">
        <f>Tableau252[[#This Row],[Dates du document]]+Tableau252[[#This Row],[DUA]]</f>
        <v>0</v>
      </c>
      <c r="J363" s="19" t="str">
        <f ca="1">IF(AND(Tableau252[[#This Row],[Dates de destruction]]&lt;YEAR(TODAY()),NOT(ISBLANK(Tableau252[[#This Row],[Dates du document]]))),"Oui","")</f>
        <v/>
      </c>
      <c r="K363" s="17"/>
      <c r="L363" s="17"/>
      <c r="M363" s="63" t="str">
        <f t="shared" si="5"/>
        <v/>
      </c>
      <c r="N363" s="62"/>
      <c r="O363" s="65"/>
    </row>
    <row r="364" spans="1:15" ht="18.75" x14ac:dyDescent="0.25">
      <c r="A364" s="3"/>
      <c r="B364" s="34"/>
      <c r="C364" s="43"/>
      <c r="D364" s="44"/>
      <c r="E364" s="44"/>
      <c r="F364" s="44"/>
      <c r="G364" s="34"/>
      <c r="H364" s="37"/>
      <c r="I364" s="25">
        <f>Tableau252[[#This Row],[Dates du document]]+Tableau252[[#This Row],[DUA]]</f>
        <v>0</v>
      </c>
      <c r="J364" s="19" t="str">
        <f ca="1">IF(AND(Tableau252[[#This Row],[Dates de destruction]]&lt;YEAR(TODAY()),NOT(ISBLANK(Tableau252[[#This Row],[Dates du document]]))),"Oui","")</f>
        <v/>
      </c>
      <c r="K364" s="17"/>
      <c r="L364" s="17"/>
      <c r="M364" s="63" t="str">
        <f t="shared" si="5"/>
        <v/>
      </c>
      <c r="N364" s="62"/>
      <c r="O364" s="65"/>
    </row>
    <row r="365" spans="1:15" ht="18.75" x14ac:dyDescent="0.25">
      <c r="A365" s="3"/>
      <c r="B365" s="34"/>
      <c r="C365" s="43"/>
      <c r="D365" s="44"/>
      <c r="E365" s="44"/>
      <c r="F365" s="44"/>
      <c r="G365" s="34"/>
      <c r="H365" s="37"/>
      <c r="I365" s="25">
        <f>Tableau252[[#This Row],[Dates du document]]+Tableau252[[#This Row],[DUA]]</f>
        <v>0</v>
      </c>
      <c r="J365" s="19" t="str">
        <f ca="1">IF(AND(Tableau252[[#This Row],[Dates de destruction]]&lt;YEAR(TODAY()),NOT(ISBLANK(Tableau252[[#This Row],[Dates du document]]))),"Oui","")</f>
        <v/>
      </c>
      <c r="K365" s="17"/>
      <c r="L365" s="17"/>
      <c r="M365" s="63" t="str">
        <f t="shared" si="5"/>
        <v/>
      </c>
      <c r="N365" s="62"/>
      <c r="O365" s="65"/>
    </row>
    <row r="366" spans="1:15" ht="18.75" x14ac:dyDescent="0.25">
      <c r="A366" s="3"/>
      <c r="B366" s="34"/>
      <c r="C366" s="43"/>
      <c r="D366" s="44"/>
      <c r="E366" s="44"/>
      <c r="F366" s="44"/>
      <c r="G366" s="34"/>
      <c r="H366" s="37"/>
      <c r="I366" s="25">
        <f>Tableau252[[#This Row],[Dates du document]]+Tableau252[[#This Row],[DUA]]</f>
        <v>0</v>
      </c>
      <c r="J366" s="19" t="str">
        <f ca="1">IF(AND(Tableau252[[#This Row],[Dates de destruction]]&lt;YEAR(TODAY()),NOT(ISBLANK(Tableau252[[#This Row],[Dates du document]]))),"Oui","")</f>
        <v/>
      </c>
      <c r="K366" s="17"/>
      <c r="L366" s="17"/>
      <c r="M366" s="63" t="str">
        <f t="shared" si="5"/>
        <v/>
      </c>
      <c r="N366" s="62"/>
      <c r="O366" s="65"/>
    </row>
    <row r="367" spans="1:15" ht="18.75" x14ac:dyDescent="0.25">
      <c r="A367" s="3"/>
      <c r="B367" s="34"/>
      <c r="C367" s="43"/>
      <c r="D367" s="44"/>
      <c r="E367" s="44"/>
      <c r="F367" s="44"/>
      <c r="G367" s="34"/>
      <c r="H367" s="37"/>
      <c r="I367" s="25">
        <f>Tableau252[[#This Row],[Dates du document]]+Tableau252[[#This Row],[DUA]]</f>
        <v>0</v>
      </c>
      <c r="J367" s="19" t="str">
        <f ca="1">IF(AND(Tableau252[[#This Row],[Dates de destruction]]&lt;YEAR(TODAY()),NOT(ISBLANK(Tableau252[[#This Row],[Dates du document]]))),"Oui","")</f>
        <v/>
      </c>
      <c r="K367" s="17"/>
      <c r="L367" s="17"/>
      <c r="M367" s="63" t="str">
        <f t="shared" si="5"/>
        <v/>
      </c>
      <c r="N367" s="62"/>
      <c r="O367" s="65"/>
    </row>
    <row r="368" spans="1:15" ht="18.75" x14ac:dyDescent="0.25">
      <c r="A368" s="3"/>
      <c r="B368" s="34"/>
      <c r="C368" s="43"/>
      <c r="D368" s="44"/>
      <c r="E368" s="44"/>
      <c r="F368" s="44"/>
      <c r="G368" s="34"/>
      <c r="H368" s="37"/>
      <c r="I368" s="25">
        <f>Tableau252[[#This Row],[Dates du document]]+Tableau252[[#This Row],[DUA]]</f>
        <v>0</v>
      </c>
      <c r="J368" s="19" t="str">
        <f ca="1">IF(AND(Tableau252[[#This Row],[Dates de destruction]]&lt;YEAR(TODAY()),NOT(ISBLANK(Tableau252[[#This Row],[Dates du document]]))),"Oui","")</f>
        <v/>
      </c>
      <c r="K368" s="17"/>
      <c r="L368" s="17"/>
      <c r="M368" s="63" t="str">
        <f t="shared" si="5"/>
        <v/>
      </c>
      <c r="N368" s="62"/>
      <c r="O368" s="65"/>
    </row>
    <row r="369" spans="1:15" ht="18.75" x14ac:dyDescent="0.25">
      <c r="A369" s="3"/>
      <c r="B369" s="34"/>
      <c r="C369" s="43"/>
      <c r="D369" s="44"/>
      <c r="E369" s="44"/>
      <c r="F369" s="44"/>
      <c r="G369" s="34"/>
      <c r="H369" s="37"/>
      <c r="I369" s="25">
        <f>Tableau252[[#This Row],[Dates du document]]+Tableau252[[#This Row],[DUA]]</f>
        <v>0</v>
      </c>
      <c r="J369" s="19" t="str">
        <f ca="1">IF(AND(Tableau252[[#This Row],[Dates de destruction]]&lt;YEAR(TODAY()),NOT(ISBLANK(Tableau252[[#This Row],[Dates du document]]))),"Oui","")</f>
        <v/>
      </c>
      <c r="K369" s="17"/>
      <c r="L369" s="17"/>
      <c r="M369" s="63" t="str">
        <f t="shared" si="5"/>
        <v/>
      </c>
      <c r="N369" s="62"/>
      <c r="O369" s="65"/>
    </row>
    <row r="370" spans="1:15" ht="18.75" x14ac:dyDescent="0.25">
      <c r="A370" s="3"/>
      <c r="B370" s="34"/>
      <c r="C370" s="43"/>
      <c r="D370" s="44"/>
      <c r="E370" s="44"/>
      <c r="F370" s="44"/>
      <c r="G370" s="34"/>
      <c r="H370" s="37"/>
      <c r="I370" s="25">
        <f>Tableau252[[#This Row],[Dates du document]]+Tableau252[[#This Row],[DUA]]</f>
        <v>0</v>
      </c>
      <c r="J370" s="19" t="str">
        <f ca="1">IF(AND(Tableau252[[#This Row],[Dates de destruction]]&lt;YEAR(TODAY()),NOT(ISBLANK(Tableau252[[#This Row],[Dates du document]]))),"Oui","")</f>
        <v/>
      </c>
      <c r="K370" s="17"/>
      <c r="L370" s="17"/>
      <c r="M370" s="63" t="str">
        <f t="shared" si="5"/>
        <v/>
      </c>
      <c r="N370" s="62"/>
      <c r="O370" s="65"/>
    </row>
    <row r="371" spans="1:15" ht="18.75" x14ac:dyDescent="0.25">
      <c r="A371" s="3"/>
      <c r="B371" s="34"/>
      <c r="C371" s="43"/>
      <c r="D371" s="44"/>
      <c r="E371" s="44"/>
      <c r="F371" s="44"/>
      <c r="G371" s="34"/>
      <c r="H371" s="37"/>
      <c r="I371" s="25">
        <f>Tableau252[[#This Row],[Dates du document]]+Tableau252[[#This Row],[DUA]]</f>
        <v>0</v>
      </c>
      <c r="J371" s="19" t="str">
        <f ca="1">IF(AND(Tableau252[[#This Row],[Dates de destruction]]&lt;YEAR(TODAY()),NOT(ISBLANK(Tableau252[[#This Row],[Dates du document]]))),"Oui","")</f>
        <v/>
      </c>
      <c r="K371" s="17"/>
      <c r="L371" s="17"/>
      <c r="M371" s="63" t="str">
        <f t="shared" si="5"/>
        <v/>
      </c>
      <c r="N371" s="62"/>
      <c r="O371" s="65"/>
    </row>
    <row r="372" spans="1:15" ht="18.75" x14ac:dyDescent="0.25">
      <c r="A372" s="3"/>
      <c r="B372" s="34"/>
      <c r="C372" s="43"/>
      <c r="D372" s="44"/>
      <c r="E372" s="44"/>
      <c r="F372" s="44"/>
      <c r="G372" s="34"/>
      <c r="H372" s="37"/>
      <c r="I372" s="25">
        <f>Tableau252[[#This Row],[Dates du document]]+Tableau252[[#This Row],[DUA]]</f>
        <v>0</v>
      </c>
      <c r="J372" s="19" t="str">
        <f ca="1">IF(AND(Tableau252[[#This Row],[Dates de destruction]]&lt;YEAR(TODAY()),NOT(ISBLANK(Tableau252[[#This Row],[Dates du document]]))),"Oui","")</f>
        <v/>
      </c>
      <c r="K372" s="17"/>
      <c r="L372" s="17"/>
      <c r="M372" s="63" t="str">
        <f t="shared" si="5"/>
        <v/>
      </c>
      <c r="N372" s="62"/>
      <c r="O372" s="65"/>
    </row>
    <row r="373" spans="1:15" ht="18.75" x14ac:dyDescent="0.25">
      <c r="A373" s="3"/>
      <c r="B373" s="34"/>
      <c r="C373" s="43"/>
      <c r="D373" s="44"/>
      <c r="E373" s="44"/>
      <c r="F373" s="44"/>
      <c r="G373" s="34"/>
      <c r="H373" s="37"/>
      <c r="I373" s="25">
        <f>Tableau252[[#This Row],[Dates du document]]+Tableau252[[#This Row],[DUA]]</f>
        <v>0</v>
      </c>
      <c r="J373" s="19" t="str">
        <f ca="1">IF(AND(Tableau252[[#This Row],[Dates de destruction]]&lt;YEAR(TODAY()),NOT(ISBLANK(Tableau252[[#This Row],[Dates du document]]))),"Oui","")</f>
        <v/>
      </c>
      <c r="K373" s="17"/>
      <c r="L373" s="17"/>
      <c r="M373" s="63" t="str">
        <f t="shared" si="5"/>
        <v/>
      </c>
      <c r="N373" s="62"/>
      <c r="O373" s="65"/>
    </row>
    <row r="374" spans="1:15" ht="18.75" x14ac:dyDescent="0.25">
      <c r="A374" s="3"/>
      <c r="B374" s="34"/>
      <c r="C374" s="43"/>
      <c r="D374" s="44"/>
      <c r="E374" s="44"/>
      <c r="F374" s="44"/>
      <c r="G374" s="34"/>
      <c r="H374" s="37"/>
      <c r="I374" s="25">
        <f>Tableau252[[#This Row],[Dates du document]]+Tableau252[[#This Row],[DUA]]</f>
        <v>0</v>
      </c>
      <c r="J374" s="19" t="str">
        <f ca="1">IF(AND(Tableau252[[#This Row],[Dates de destruction]]&lt;YEAR(TODAY()),NOT(ISBLANK(Tableau252[[#This Row],[Dates du document]]))),"Oui","")</f>
        <v/>
      </c>
      <c r="K374" s="17"/>
      <c r="L374" s="17"/>
      <c r="M374" s="63" t="str">
        <f t="shared" si="5"/>
        <v/>
      </c>
      <c r="N374" s="62"/>
      <c r="O374" s="65"/>
    </row>
    <row r="375" spans="1:15" ht="18.75" x14ac:dyDescent="0.25">
      <c r="A375" s="3"/>
      <c r="B375" s="3"/>
      <c r="C375" s="43"/>
      <c r="D375" s="44"/>
      <c r="E375" s="44"/>
      <c r="F375" s="44"/>
      <c r="G375" s="34"/>
      <c r="H375" s="37"/>
      <c r="I375" s="25">
        <f>Tableau252[[#This Row],[Dates du document]]+Tableau252[[#This Row],[DUA]]</f>
        <v>0</v>
      </c>
      <c r="J375" s="19" t="str">
        <f ca="1">IF(AND(Tableau252[[#This Row],[Dates de destruction]]&lt;YEAR(TODAY()),NOT(ISBLANK(Tableau252[[#This Row],[Dates du document]]))),"Oui","")</f>
        <v/>
      </c>
      <c r="K375" s="17"/>
      <c r="L375" s="17"/>
      <c r="M375" s="63" t="str">
        <f t="shared" si="5"/>
        <v/>
      </c>
      <c r="N375" s="62"/>
      <c r="O375" s="65"/>
    </row>
    <row r="376" spans="1:15" ht="18.75" x14ac:dyDescent="0.25">
      <c r="A376" s="3"/>
      <c r="B376" s="3"/>
      <c r="C376" s="43"/>
      <c r="D376" s="44"/>
      <c r="E376" s="44"/>
      <c r="F376" s="44"/>
      <c r="G376" s="34"/>
      <c r="H376" s="37"/>
      <c r="I376" s="25">
        <f>Tableau252[[#This Row],[Dates du document]]+Tableau252[[#This Row],[DUA]]</f>
        <v>0</v>
      </c>
      <c r="J376" s="19" t="str">
        <f ca="1">IF(AND(Tableau252[[#This Row],[Dates de destruction]]&lt;YEAR(TODAY()),NOT(ISBLANK(Tableau252[[#This Row],[Dates du document]]))),"Oui","")</f>
        <v/>
      </c>
      <c r="K376" s="17"/>
      <c r="L376" s="17"/>
      <c r="M376" s="63" t="str">
        <f t="shared" si="5"/>
        <v/>
      </c>
      <c r="N376" s="62"/>
      <c r="O376" s="65"/>
    </row>
    <row r="377" spans="1:15" ht="18.75" x14ac:dyDescent="0.25">
      <c r="A377" s="3"/>
      <c r="B377" s="3"/>
      <c r="C377" s="43"/>
      <c r="D377" s="44"/>
      <c r="E377" s="44"/>
      <c r="F377" s="44"/>
      <c r="G377" s="34"/>
      <c r="H377" s="37"/>
      <c r="I377" s="25">
        <f>Tableau252[[#This Row],[Dates du document]]+Tableau252[[#This Row],[DUA]]</f>
        <v>0</v>
      </c>
      <c r="J377" s="19" t="str">
        <f ca="1">IF(AND(Tableau252[[#This Row],[Dates de destruction]]&lt;YEAR(TODAY()),NOT(ISBLANK(Tableau252[[#This Row],[Dates du document]]))),"Oui","")</f>
        <v/>
      </c>
      <c r="K377" s="17"/>
      <c r="L377" s="17"/>
      <c r="M377" s="63" t="str">
        <f t="shared" si="5"/>
        <v/>
      </c>
      <c r="N377" s="62"/>
      <c r="O377" s="65"/>
    </row>
    <row r="378" spans="1:15" ht="18.75" x14ac:dyDescent="0.25">
      <c r="A378" s="3"/>
      <c r="B378" s="3"/>
      <c r="C378" s="43"/>
      <c r="D378" s="44"/>
      <c r="E378" s="44"/>
      <c r="F378" s="44"/>
      <c r="G378" s="34"/>
      <c r="H378" s="37"/>
      <c r="I378" s="25">
        <f>Tableau252[[#This Row],[Dates du document]]+Tableau252[[#This Row],[DUA]]</f>
        <v>0</v>
      </c>
      <c r="J378" s="19" t="str">
        <f ca="1">IF(AND(Tableau252[[#This Row],[Dates de destruction]]&lt;YEAR(TODAY()),NOT(ISBLANK(Tableau252[[#This Row],[Dates du document]]))),"Oui","")</f>
        <v/>
      </c>
      <c r="K378" s="17"/>
      <c r="L378" s="17"/>
      <c r="M378" s="63" t="str">
        <f t="shared" si="5"/>
        <v/>
      </c>
      <c r="N378" s="62"/>
      <c r="O378" s="65"/>
    </row>
    <row r="379" spans="1:15" ht="18.75" x14ac:dyDescent="0.25">
      <c r="A379" s="3"/>
      <c r="B379" s="3"/>
      <c r="C379" s="43"/>
      <c r="D379" s="44"/>
      <c r="E379" s="44"/>
      <c r="F379" s="44"/>
      <c r="G379" s="34"/>
      <c r="H379" s="37"/>
      <c r="I379" s="25">
        <f>Tableau252[[#This Row],[Dates du document]]+Tableau252[[#This Row],[DUA]]</f>
        <v>0</v>
      </c>
      <c r="J379" s="19" t="str">
        <f ca="1">IF(AND(Tableau252[[#This Row],[Dates de destruction]]&lt;YEAR(TODAY()),NOT(ISBLANK(Tableau252[[#This Row],[Dates du document]]))),"Oui","")</f>
        <v/>
      </c>
      <c r="K379" s="17"/>
      <c r="L379" s="17"/>
      <c r="M379" s="63" t="str">
        <f t="shared" si="5"/>
        <v/>
      </c>
      <c r="N379" s="62"/>
      <c r="O379" s="65"/>
    </row>
    <row r="380" spans="1:15" ht="18.75" x14ac:dyDescent="0.25">
      <c r="A380" s="3"/>
      <c r="B380" s="3"/>
      <c r="C380" s="43"/>
      <c r="D380" s="44"/>
      <c r="E380" s="44"/>
      <c r="F380" s="44"/>
      <c r="G380" s="3"/>
      <c r="H380" s="37"/>
      <c r="I380" s="25">
        <f>Tableau252[[#This Row],[Dates du document]]+Tableau252[[#This Row],[DUA]]</f>
        <v>0</v>
      </c>
      <c r="J380" s="19" t="str">
        <f ca="1">IF(AND(Tableau252[[#This Row],[Dates de destruction]]&lt;YEAR(TODAY()),NOT(ISBLANK(Tableau252[[#This Row],[Dates du document]]))),"Oui","")</f>
        <v/>
      </c>
      <c r="K380" s="17"/>
      <c r="L380" s="17"/>
      <c r="M380" s="63" t="str">
        <f t="shared" si="5"/>
        <v/>
      </c>
      <c r="N380" s="62"/>
      <c r="O380" s="65"/>
    </row>
    <row r="381" spans="1:15" ht="18.75" x14ac:dyDescent="0.25">
      <c r="A381" s="3"/>
      <c r="B381" s="3"/>
      <c r="C381" s="43"/>
      <c r="D381" s="44"/>
      <c r="E381" s="44"/>
      <c r="F381" s="44"/>
      <c r="G381" s="3"/>
      <c r="H381" s="37"/>
      <c r="I381" s="25">
        <f>Tableau252[[#This Row],[Dates du document]]+Tableau252[[#This Row],[DUA]]</f>
        <v>0</v>
      </c>
      <c r="J381" s="19" t="str">
        <f ca="1">IF(AND(Tableau252[[#This Row],[Dates de destruction]]&lt;YEAR(TODAY()),NOT(ISBLANK(Tableau252[[#This Row],[Dates du document]]))),"Oui","")</f>
        <v/>
      </c>
      <c r="K381" s="17"/>
      <c r="L381" s="17"/>
      <c r="M381" s="63" t="str">
        <f t="shared" si="5"/>
        <v/>
      </c>
      <c r="N381" s="62"/>
      <c r="O381" s="65"/>
    </row>
    <row r="382" spans="1:15" ht="18.75" x14ac:dyDescent="0.25">
      <c r="A382" s="3"/>
      <c r="B382" s="3"/>
      <c r="C382" s="43"/>
      <c r="D382" s="44"/>
      <c r="E382" s="44"/>
      <c r="F382" s="44"/>
      <c r="G382" s="3"/>
      <c r="H382" s="37"/>
      <c r="I382" s="25">
        <f>Tableau252[[#This Row],[Dates du document]]+Tableau252[[#This Row],[DUA]]</f>
        <v>0</v>
      </c>
      <c r="J382" s="19" t="str">
        <f ca="1">IF(AND(Tableau252[[#This Row],[Dates de destruction]]&lt;YEAR(TODAY()),NOT(ISBLANK(Tableau252[[#This Row],[Dates du document]]))),"Oui","")</f>
        <v/>
      </c>
      <c r="K382" s="17"/>
      <c r="L382" s="17"/>
      <c r="M382" s="63" t="str">
        <f t="shared" si="5"/>
        <v/>
      </c>
      <c r="N382" s="62"/>
      <c r="O382" s="65"/>
    </row>
    <row r="383" spans="1:15" ht="18.75" x14ac:dyDescent="0.25">
      <c r="A383" s="3"/>
      <c r="B383" s="3"/>
      <c r="C383" s="43"/>
      <c r="D383" s="44"/>
      <c r="E383" s="44"/>
      <c r="F383" s="44"/>
      <c r="G383" s="3"/>
      <c r="H383" s="37"/>
      <c r="I383" s="25">
        <f>Tableau252[[#This Row],[Dates du document]]+Tableau252[[#This Row],[DUA]]</f>
        <v>0</v>
      </c>
      <c r="J383" s="19" t="str">
        <f ca="1">IF(AND(Tableau252[[#This Row],[Dates de destruction]]&lt;YEAR(TODAY()),NOT(ISBLANK(Tableau252[[#This Row],[Dates du document]]))),"Oui","")</f>
        <v/>
      </c>
      <c r="K383" s="17"/>
      <c r="L383" s="17"/>
      <c r="M383" s="63" t="str">
        <f t="shared" si="5"/>
        <v/>
      </c>
      <c r="N383" s="62"/>
      <c r="O383" s="65"/>
    </row>
    <row r="384" spans="1:15" ht="18.75" x14ac:dyDescent="0.25">
      <c r="A384" s="3"/>
      <c r="B384" s="3"/>
      <c r="C384" s="43"/>
      <c r="D384" s="44"/>
      <c r="E384" s="44"/>
      <c r="F384" s="44"/>
      <c r="G384" s="3"/>
      <c r="H384" s="37"/>
      <c r="I384" s="25">
        <f>Tableau252[[#This Row],[Dates du document]]+Tableau252[[#This Row],[DUA]]</f>
        <v>0</v>
      </c>
      <c r="J384" s="19" t="str">
        <f ca="1">IF(AND(Tableau252[[#This Row],[Dates de destruction]]&lt;YEAR(TODAY()),NOT(ISBLANK(Tableau252[[#This Row],[Dates du document]]))),"Oui","")</f>
        <v/>
      </c>
      <c r="K384" s="17"/>
      <c r="L384" s="17"/>
      <c r="M384" s="63" t="str">
        <f t="shared" si="5"/>
        <v/>
      </c>
      <c r="N384" s="62"/>
      <c r="O384" s="65"/>
    </row>
    <row r="385" spans="1:15" ht="18.75" x14ac:dyDescent="0.25">
      <c r="A385" s="3"/>
      <c r="B385" s="3"/>
      <c r="C385" s="43"/>
      <c r="D385" s="44"/>
      <c r="E385" s="44"/>
      <c r="F385" s="44"/>
      <c r="G385" s="3"/>
      <c r="H385" s="37"/>
      <c r="I385" s="25">
        <f>Tableau252[[#This Row],[Dates du document]]+Tableau252[[#This Row],[DUA]]</f>
        <v>0</v>
      </c>
      <c r="J385" s="19" t="str">
        <f ca="1">IF(AND(Tableau252[[#This Row],[Dates de destruction]]&lt;YEAR(TODAY()),NOT(ISBLANK(Tableau252[[#This Row],[Dates du document]]))),"Oui","")</f>
        <v/>
      </c>
      <c r="K385" s="17"/>
      <c r="L385" s="17"/>
      <c r="M385" s="63" t="str">
        <f t="shared" si="5"/>
        <v/>
      </c>
      <c r="N385" s="62"/>
      <c r="O385" s="65"/>
    </row>
    <row r="386" spans="1:15" ht="18.75" x14ac:dyDescent="0.25">
      <c r="A386" s="3"/>
      <c r="B386" s="3"/>
      <c r="C386" s="43"/>
      <c r="D386" s="44"/>
      <c r="E386" s="44"/>
      <c r="F386" s="44"/>
      <c r="G386" s="3"/>
      <c r="H386" s="37"/>
      <c r="I386" s="25">
        <f>Tableau252[[#This Row],[Dates du document]]+Tableau252[[#This Row],[DUA]]</f>
        <v>0</v>
      </c>
      <c r="J386" s="19" t="str">
        <f ca="1">IF(AND(Tableau252[[#This Row],[Dates de destruction]]&lt;YEAR(TODAY()),NOT(ISBLANK(Tableau252[[#This Row],[Dates du document]]))),"Oui","")</f>
        <v/>
      </c>
      <c r="K386" s="17"/>
      <c r="L386" s="17"/>
      <c r="M386" s="63" t="str">
        <f t="shared" si="5"/>
        <v/>
      </c>
      <c r="N386" s="62"/>
      <c r="O386" s="65"/>
    </row>
    <row r="387" spans="1:15" ht="18.75" x14ac:dyDescent="0.25">
      <c r="A387" s="3"/>
      <c r="B387" s="3"/>
      <c r="C387" s="43"/>
      <c r="D387" s="44"/>
      <c r="E387" s="2"/>
      <c r="F387" s="2"/>
      <c r="G387" s="3"/>
      <c r="H387" s="37"/>
      <c r="I387" s="25">
        <f>Tableau252[[#This Row],[Dates du document]]+Tableau252[[#This Row],[DUA]]</f>
        <v>0</v>
      </c>
      <c r="J387" s="19" t="str">
        <f ca="1">IF(AND(Tableau252[[#This Row],[Dates de destruction]]&lt;YEAR(TODAY()),NOT(ISBLANK(Tableau252[[#This Row],[Dates du document]]))),"Oui","")</f>
        <v/>
      </c>
      <c r="K387" s="17"/>
      <c r="L387" s="17"/>
      <c r="M387" s="63" t="str">
        <f t="shared" si="5"/>
        <v/>
      </c>
      <c r="N387" s="62"/>
      <c r="O387" s="65"/>
    </row>
    <row r="388" spans="1:15" ht="18.75" x14ac:dyDescent="0.25">
      <c r="A388" s="3"/>
      <c r="B388" s="3"/>
      <c r="C388" s="43"/>
      <c r="D388" s="44"/>
      <c r="E388" s="44"/>
      <c r="F388" s="44"/>
      <c r="G388" s="3"/>
      <c r="H388" s="37"/>
      <c r="I388" s="25">
        <f>Tableau252[[#This Row],[Dates du document]]+Tableau252[[#This Row],[DUA]]</f>
        <v>0</v>
      </c>
      <c r="J388" s="19" t="str">
        <f ca="1">IF(AND(Tableau252[[#This Row],[Dates de destruction]]&lt;YEAR(TODAY()),NOT(ISBLANK(Tableau252[[#This Row],[Dates du document]]))),"Oui","")</f>
        <v/>
      </c>
      <c r="K388" s="17"/>
      <c r="L388" s="17"/>
      <c r="M388" s="63" t="str">
        <f t="shared" si="5"/>
        <v/>
      </c>
      <c r="N388" s="62"/>
      <c r="O388" s="65"/>
    </row>
    <row r="389" spans="1:15" ht="18.75" x14ac:dyDescent="0.25">
      <c r="A389" s="3"/>
      <c r="B389" s="3"/>
      <c r="C389" s="43"/>
      <c r="D389" s="44"/>
      <c r="E389" s="44"/>
      <c r="F389" s="44"/>
      <c r="G389" s="3"/>
      <c r="H389" s="37"/>
      <c r="I389" s="25">
        <f>Tableau252[[#This Row],[Dates du document]]+Tableau252[[#This Row],[DUA]]</f>
        <v>0</v>
      </c>
      <c r="J389" s="19" t="str">
        <f ca="1">IF(AND(Tableau252[[#This Row],[Dates de destruction]]&lt;YEAR(TODAY()),NOT(ISBLANK(Tableau252[[#This Row],[Dates du document]]))),"Oui","")</f>
        <v/>
      </c>
      <c r="K389" s="17"/>
      <c r="L389" s="17"/>
      <c r="M389" s="63" t="str">
        <f t="shared" si="5"/>
        <v/>
      </c>
      <c r="N389" s="62"/>
      <c r="O389" s="65"/>
    </row>
    <row r="390" spans="1:15" ht="18.75" x14ac:dyDescent="0.25">
      <c r="A390" s="3"/>
      <c r="B390" s="3"/>
      <c r="C390" s="43"/>
      <c r="D390" s="44"/>
      <c r="E390" s="44"/>
      <c r="F390" s="44"/>
      <c r="G390" s="3"/>
      <c r="H390" s="37"/>
      <c r="I390" s="25">
        <f>Tableau252[[#This Row],[Dates du document]]+Tableau252[[#This Row],[DUA]]</f>
        <v>0</v>
      </c>
      <c r="J390" s="19" t="str">
        <f ca="1">IF(AND(Tableau252[[#This Row],[Dates de destruction]]&lt;YEAR(TODAY()),NOT(ISBLANK(Tableau252[[#This Row],[Dates du document]]))),"Oui","")</f>
        <v/>
      </c>
      <c r="K390" s="17"/>
      <c r="L390" s="17"/>
      <c r="M390" s="63" t="str">
        <f t="shared" ref="M390:M453" si="6">IF($L390&lt;&gt;"","Oui","")</f>
        <v/>
      </c>
      <c r="N390" s="62"/>
      <c r="O390" s="65"/>
    </row>
    <row r="391" spans="1:15" ht="18.75" x14ac:dyDescent="0.25">
      <c r="A391" s="3"/>
      <c r="B391" s="3"/>
      <c r="C391" s="43"/>
      <c r="D391" s="44"/>
      <c r="E391" s="44"/>
      <c r="F391" s="44"/>
      <c r="G391" s="3"/>
      <c r="H391" s="37"/>
      <c r="I391" s="25">
        <f>Tableau252[[#This Row],[Dates du document]]+Tableau252[[#This Row],[DUA]]</f>
        <v>0</v>
      </c>
      <c r="J391" s="19" t="str">
        <f ca="1">IF(AND(Tableau252[[#This Row],[Dates de destruction]]&lt;YEAR(TODAY()),NOT(ISBLANK(Tableau252[[#This Row],[Dates du document]]))),"Oui","")</f>
        <v/>
      </c>
      <c r="K391" s="17"/>
      <c r="L391" s="17"/>
      <c r="M391" s="63" t="str">
        <f t="shared" si="6"/>
        <v/>
      </c>
      <c r="N391" s="62"/>
      <c r="O391" s="65"/>
    </row>
    <row r="392" spans="1:15" ht="18.75" x14ac:dyDescent="0.25">
      <c r="A392" s="3"/>
      <c r="B392" s="3"/>
      <c r="C392" s="43"/>
      <c r="D392" s="44"/>
      <c r="E392" s="44"/>
      <c r="F392" s="44"/>
      <c r="G392" s="3"/>
      <c r="H392" s="37"/>
      <c r="I392" s="25">
        <f>Tableau252[[#This Row],[Dates du document]]+Tableau252[[#This Row],[DUA]]</f>
        <v>0</v>
      </c>
      <c r="J392" s="19" t="str">
        <f ca="1">IF(AND(Tableau252[[#This Row],[Dates de destruction]]&lt;YEAR(TODAY()),NOT(ISBLANK(Tableau252[[#This Row],[Dates du document]]))),"Oui","")</f>
        <v/>
      </c>
      <c r="K392" s="17"/>
      <c r="L392" s="17"/>
      <c r="M392" s="63" t="str">
        <f t="shared" si="6"/>
        <v/>
      </c>
      <c r="N392" s="62"/>
      <c r="O392" s="65"/>
    </row>
    <row r="393" spans="1:15" ht="18.75" x14ac:dyDescent="0.25">
      <c r="A393" s="3"/>
      <c r="B393" s="3"/>
      <c r="C393" s="43"/>
      <c r="D393" s="44"/>
      <c r="E393" s="44"/>
      <c r="F393" s="44"/>
      <c r="G393" s="3"/>
      <c r="H393" s="37"/>
      <c r="I393" s="25">
        <f>Tableau252[[#This Row],[Dates du document]]+Tableau252[[#This Row],[DUA]]</f>
        <v>0</v>
      </c>
      <c r="J393" s="19" t="str">
        <f ca="1">IF(AND(Tableau252[[#This Row],[Dates de destruction]]&lt;YEAR(TODAY()),NOT(ISBLANK(Tableau252[[#This Row],[Dates du document]]))),"Oui","")</f>
        <v/>
      </c>
      <c r="K393" s="17"/>
      <c r="L393" s="17"/>
      <c r="M393" s="63" t="str">
        <f t="shared" si="6"/>
        <v/>
      </c>
      <c r="N393" s="62"/>
      <c r="O393" s="65"/>
    </row>
    <row r="394" spans="1:15" ht="18.75" x14ac:dyDescent="0.25">
      <c r="A394" s="3"/>
      <c r="B394" s="3"/>
      <c r="C394" s="43"/>
      <c r="D394" s="44"/>
      <c r="E394" s="44"/>
      <c r="F394" s="44"/>
      <c r="G394" s="3"/>
      <c r="H394" s="37"/>
      <c r="I394" s="25">
        <f>Tableau252[[#This Row],[Dates du document]]+Tableau252[[#This Row],[DUA]]</f>
        <v>0</v>
      </c>
      <c r="J394" s="19" t="str">
        <f ca="1">IF(AND(Tableau252[[#This Row],[Dates de destruction]]&lt;YEAR(TODAY()),NOT(ISBLANK(Tableau252[[#This Row],[Dates du document]]))),"Oui","")</f>
        <v/>
      </c>
      <c r="K394" s="17"/>
      <c r="L394" s="17"/>
      <c r="M394" s="63" t="str">
        <f t="shared" si="6"/>
        <v/>
      </c>
      <c r="N394" s="62"/>
      <c r="O394" s="65"/>
    </row>
    <row r="395" spans="1:15" ht="18.75" x14ac:dyDescent="0.25">
      <c r="A395" s="3"/>
      <c r="B395" s="3"/>
      <c r="C395" s="43"/>
      <c r="D395" s="44"/>
      <c r="E395" s="44"/>
      <c r="F395" s="44"/>
      <c r="G395" s="3"/>
      <c r="H395" s="37"/>
      <c r="I395" s="25">
        <f>Tableau252[[#This Row],[Dates du document]]+Tableau252[[#This Row],[DUA]]</f>
        <v>0</v>
      </c>
      <c r="J395" s="19" t="str">
        <f ca="1">IF(AND(Tableau252[[#This Row],[Dates de destruction]]&lt;YEAR(TODAY()),NOT(ISBLANK(Tableau252[[#This Row],[Dates du document]]))),"Oui","")</f>
        <v/>
      </c>
      <c r="K395" s="17"/>
      <c r="L395" s="17"/>
      <c r="M395" s="63" t="str">
        <f t="shared" si="6"/>
        <v/>
      </c>
      <c r="N395" s="62"/>
      <c r="O395" s="65"/>
    </row>
    <row r="396" spans="1:15" ht="18.75" x14ac:dyDescent="0.25">
      <c r="A396" s="3"/>
      <c r="B396" s="3"/>
      <c r="C396" s="43"/>
      <c r="D396" s="44"/>
      <c r="E396" s="44"/>
      <c r="F396" s="44"/>
      <c r="G396" s="3"/>
      <c r="H396" s="37"/>
      <c r="I396" s="25">
        <f>Tableau252[[#This Row],[Dates du document]]+Tableau252[[#This Row],[DUA]]</f>
        <v>0</v>
      </c>
      <c r="J396" s="19" t="str">
        <f ca="1">IF(AND(Tableau252[[#This Row],[Dates de destruction]]&lt;YEAR(TODAY()),NOT(ISBLANK(Tableau252[[#This Row],[Dates du document]]))),"Oui","")</f>
        <v/>
      </c>
      <c r="K396" s="17"/>
      <c r="L396" s="17"/>
      <c r="M396" s="63" t="str">
        <f t="shared" si="6"/>
        <v/>
      </c>
      <c r="N396" s="62"/>
      <c r="O396" s="65"/>
    </row>
    <row r="397" spans="1:15" ht="18.75" x14ac:dyDescent="0.25">
      <c r="A397" s="3"/>
      <c r="B397" s="3"/>
      <c r="C397" s="43"/>
      <c r="D397" s="44"/>
      <c r="E397" s="44"/>
      <c r="F397" s="44"/>
      <c r="G397" s="3"/>
      <c r="H397" s="37"/>
      <c r="I397" s="25">
        <f>Tableau252[[#This Row],[Dates du document]]+Tableau252[[#This Row],[DUA]]</f>
        <v>0</v>
      </c>
      <c r="J397" s="19" t="str">
        <f ca="1">IF(AND(Tableau252[[#This Row],[Dates de destruction]]&lt;YEAR(TODAY()),NOT(ISBLANK(Tableau252[[#This Row],[Dates du document]]))),"Oui","")</f>
        <v/>
      </c>
      <c r="K397" s="17"/>
      <c r="L397" s="17"/>
      <c r="M397" s="63" t="str">
        <f t="shared" si="6"/>
        <v/>
      </c>
      <c r="N397" s="62"/>
      <c r="O397" s="65"/>
    </row>
    <row r="398" spans="1:15" ht="18.75" x14ac:dyDescent="0.25">
      <c r="A398" s="3"/>
      <c r="B398" s="3"/>
      <c r="C398" s="43"/>
      <c r="D398" s="44"/>
      <c r="E398" s="44"/>
      <c r="F398" s="44"/>
      <c r="G398" s="3"/>
      <c r="H398" s="37"/>
      <c r="I398" s="25">
        <f>Tableau252[[#This Row],[Dates du document]]+Tableau252[[#This Row],[DUA]]</f>
        <v>0</v>
      </c>
      <c r="J398" s="19" t="str">
        <f ca="1">IF(AND(Tableau252[[#This Row],[Dates de destruction]]&lt;YEAR(TODAY()),NOT(ISBLANK(Tableau252[[#This Row],[Dates du document]]))),"Oui","")</f>
        <v/>
      </c>
      <c r="K398" s="17"/>
      <c r="L398" s="17"/>
      <c r="M398" s="63" t="str">
        <f t="shared" si="6"/>
        <v/>
      </c>
      <c r="N398" s="62"/>
      <c r="O398" s="65"/>
    </row>
    <row r="399" spans="1:15" ht="18.75" x14ac:dyDescent="0.25">
      <c r="A399" s="3"/>
      <c r="B399" s="3"/>
      <c r="C399" s="43"/>
      <c r="D399" s="44"/>
      <c r="E399" s="44"/>
      <c r="F399" s="44"/>
      <c r="G399" s="3"/>
      <c r="H399" s="37"/>
      <c r="I399" s="25">
        <f>Tableau252[[#This Row],[Dates du document]]+Tableau252[[#This Row],[DUA]]</f>
        <v>0</v>
      </c>
      <c r="J399" s="19" t="str">
        <f ca="1">IF(AND(Tableau252[[#This Row],[Dates de destruction]]&lt;YEAR(TODAY()),NOT(ISBLANK(Tableau252[[#This Row],[Dates du document]]))),"Oui","")</f>
        <v/>
      </c>
      <c r="K399" s="17"/>
      <c r="L399" s="17"/>
      <c r="M399" s="63" t="str">
        <f t="shared" si="6"/>
        <v/>
      </c>
      <c r="N399" s="62"/>
      <c r="O399" s="65"/>
    </row>
    <row r="400" spans="1:15" ht="18.75" x14ac:dyDescent="0.25">
      <c r="A400" s="3"/>
      <c r="B400" s="3"/>
      <c r="C400" s="43"/>
      <c r="D400" s="44"/>
      <c r="E400" s="44"/>
      <c r="F400" s="44"/>
      <c r="G400" s="3"/>
      <c r="H400" s="37"/>
      <c r="I400" s="25">
        <f>Tableau252[[#This Row],[Dates du document]]+Tableau252[[#This Row],[DUA]]</f>
        <v>0</v>
      </c>
      <c r="J400" s="19" t="str">
        <f ca="1">IF(AND(Tableau252[[#This Row],[Dates de destruction]]&lt;YEAR(TODAY()),NOT(ISBLANK(Tableau252[[#This Row],[Dates du document]]))),"Oui","")</f>
        <v/>
      </c>
      <c r="K400" s="17"/>
      <c r="L400" s="17"/>
      <c r="M400" s="63" t="str">
        <f t="shared" si="6"/>
        <v/>
      </c>
      <c r="N400" s="62"/>
      <c r="O400" s="65"/>
    </row>
    <row r="401" spans="1:15" ht="18.75" x14ac:dyDescent="0.25">
      <c r="A401" s="3"/>
      <c r="B401" s="3"/>
      <c r="C401" s="43"/>
      <c r="D401" s="44"/>
      <c r="E401" s="44"/>
      <c r="F401" s="44"/>
      <c r="G401" s="3"/>
      <c r="H401" s="37"/>
      <c r="I401" s="25">
        <f>Tableau252[[#This Row],[Dates du document]]+Tableau252[[#This Row],[DUA]]</f>
        <v>0</v>
      </c>
      <c r="J401" s="19" t="str">
        <f ca="1">IF(AND(Tableau252[[#This Row],[Dates de destruction]]&lt;YEAR(TODAY()),NOT(ISBLANK(Tableau252[[#This Row],[Dates du document]]))),"Oui","")</f>
        <v/>
      </c>
      <c r="K401" s="17"/>
      <c r="L401" s="17"/>
      <c r="M401" s="63" t="str">
        <f t="shared" si="6"/>
        <v/>
      </c>
      <c r="N401" s="62"/>
      <c r="O401" s="65"/>
    </row>
    <row r="402" spans="1:15" ht="18.75" x14ac:dyDescent="0.25">
      <c r="A402" s="3"/>
      <c r="B402" s="3"/>
      <c r="C402" s="43"/>
      <c r="D402" s="44"/>
      <c r="E402" s="44"/>
      <c r="F402" s="44"/>
      <c r="G402" s="3"/>
      <c r="H402" s="37"/>
      <c r="I402" s="25">
        <f>Tableau252[[#This Row],[Dates du document]]+Tableau252[[#This Row],[DUA]]</f>
        <v>0</v>
      </c>
      <c r="J402" s="19" t="str">
        <f ca="1">IF(AND(Tableau252[[#This Row],[Dates de destruction]]&lt;YEAR(TODAY()),NOT(ISBLANK(Tableau252[[#This Row],[Dates du document]]))),"Oui","")</f>
        <v/>
      </c>
      <c r="K402" s="17"/>
      <c r="L402" s="17"/>
      <c r="M402" s="63" t="str">
        <f t="shared" si="6"/>
        <v/>
      </c>
      <c r="N402" s="62"/>
      <c r="O402" s="65"/>
    </row>
    <row r="403" spans="1:15" ht="18.75" x14ac:dyDescent="0.25">
      <c r="A403" s="3"/>
      <c r="B403" s="3"/>
      <c r="C403" s="43"/>
      <c r="D403" s="44"/>
      <c r="E403" s="44"/>
      <c r="F403" s="44"/>
      <c r="G403" s="3"/>
      <c r="H403" s="37"/>
      <c r="I403" s="25">
        <f>Tableau252[[#This Row],[Dates du document]]+Tableau252[[#This Row],[DUA]]</f>
        <v>0</v>
      </c>
      <c r="J403" s="19" t="str">
        <f ca="1">IF(AND(Tableau252[[#This Row],[Dates de destruction]]&lt;YEAR(TODAY()),NOT(ISBLANK(Tableau252[[#This Row],[Dates du document]]))),"Oui","")</f>
        <v/>
      </c>
      <c r="K403" s="17"/>
      <c r="L403" s="17"/>
      <c r="M403" s="63" t="str">
        <f t="shared" si="6"/>
        <v/>
      </c>
      <c r="N403" s="62"/>
      <c r="O403" s="65"/>
    </row>
    <row r="404" spans="1:15" ht="18.75" x14ac:dyDescent="0.25">
      <c r="A404" s="3"/>
      <c r="B404" s="3"/>
      <c r="C404" s="43"/>
      <c r="D404" s="44"/>
      <c r="E404" s="44"/>
      <c r="F404" s="44"/>
      <c r="G404" s="3"/>
      <c r="H404" s="37"/>
      <c r="I404" s="25">
        <f>Tableau252[[#This Row],[Dates du document]]+Tableau252[[#This Row],[DUA]]</f>
        <v>0</v>
      </c>
      <c r="J404" s="19" t="str">
        <f ca="1">IF(AND(Tableau252[[#This Row],[Dates de destruction]]&lt;YEAR(TODAY()),NOT(ISBLANK(Tableau252[[#This Row],[Dates du document]]))),"Oui","")</f>
        <v/>
      </c>
      <c r="K404" s="17"/>
      <c r="L404" s="17"/>
      <c r="M404" s="63" t="str">
        <f t="shared" si="6"/>
        <v/>
      </c>
      <c r="N404" s="62"/>
      <c r="O404" s="65"/>
    </row>
    <row r="405" spans="1:15" ht="18.75" x14ac:dyDescent="0.25">
      <c r="A405" s="3"/>
      <c r="B405" s="3"/>
      <c r="C405" s="43"/>
      <c r="D405" s="44"/>
      <c r="E405" s="44"/>
      <c r="F405" s="44"/>
      <c r="G405" s="3"/>
      <c r="H405" s="37"/>
      <c r="I405" s="25">
        <f>Tableau252[[#This Row],[Dates du document]]+Tableau252[[#This Row],[DUA]]</f>
        <v>0</v>
      </c>
      <c r="J405" s="19" t="str">
        <f ca="1">IF(AND(Tableau252[[#This Row],[Dates de destruction]]&lt;YEAR(TODAY()),NOT(ISBLANK(Tableau252[[#This Row],[Dates du document]]))),"Oui","")</f>
        <v/>
      </c>
      <c r="K405" s="17"/>
      <c r="L405" s="17"/>
      <c r="M405" s="63" t="str">
        <f t="shared" si="6"/>
        <v/>
      </c>
      <c r="N405" s="62"/>
      <c r="O405" s="65"/>
    </row>
    <row r="406" spans="1:15" ht="18.75" x14ac:dyDescent="0.25">
      <c r="A406" s="3"/>
      <c r="B406" s="3"/>
      <c r="C406" s="43"/>
      <c r="D406" s="44"/>
      <c r="E406" s="44"/>
      <c r="F406" s="44"/>
      <c r="G406" s="3"/>
      <c r="H406" s="37"/>
      <c r="I406" s="25">
        <f>Tableau252[[#This Row],[Dates du document]]+Tableau252[[#This Row],[DUA]]</f>
        <v>0</v>
      </c>
      <c r="J406" s="19" t="str">
        <f ca="1">IF(AND(Tableau252[[#This Row],[Dates de destruction]]&lt;YEAR(TODAY()),NOT(ISBLANK(Tableau252[[#This Row],[Dates du document]]))),"Oui","")</f>
        <v/>
      </c>
      <c r="K406" s="17"/>
      <c r="L406" s="17"/>
      <c r="M406" s="63" t="str">
        <f t="shared" si="6"/>
        <v/>
      </c>
      <c r="N406" s="62"/>
      <c r="O406" s="65"/>
    </row>
    <row r="407" spans="1:15" ht="18.75" x14ac:dyDescent="0.25">
      <c r="A407" s="3"/>
      <c r="B407" s="3"/>
      <c r="C407" s="43"/>
      <c r="D407" s="44"/>
      <c r="E407" s="44"/>
      <c r="F407" s="44"/>
      <c r="G407" s="3"/>
      <c r="H407" s="37"/>
      <c r="I407" s="25">
        <f>Tableau252[[#This Row],[Dates du document]]+Tableau252[[#This Row],[DUA]]</f>
        <v>0</v>
      </c>
      <c r="J407" s="19" t="str">
        <f ca="1">IF(AND(Tableau252[[#This Row],[Dates de destruction]]&lt;YEAR(TODAY()),NOT(ISBLANK(Tableau252[[#This Row],[Dates du document]]))),"Oui","")</f>
        <v/>
      </c>
      <c r="K407" s="17"/>
      <c r="L407" s="17"/>
      <c r="M407" s="63" t="str">
        <f t="shared" si="6"/>
        <v/>
      </c>
      <c r="N407" s="62"/>
      <c r="O407" s="65"/>
    </row>
    <row r="408" spans="1:15" ht="18.75" x14ac:dyDescent="0.25">
      <c r="A408" s="3"/>
      <c r="B408" s="3"/>
      <c r="C408" s="43"/>
      <c r="D408" s="44"/>
      <c r="E408" s="44"/>
      <c r="F408" s="44"/>
      <c r="G408" s="3"/>
      <c r="H408" s="37"/>
      <c r="I408" s="25">
        <f>Tableau252[[#This Row],[Dates du document]]+Tableau252[[#This Row],[DUA]]</f>
        <v>0</v>
      </c>
      <c r="J408" s="19" t="str">
        <f ca="1">IF(AND(Tableau252[[#This Row],[Dates de destruction]]&lt;YEAR(TODAY()),NOT(ISBLANK(Tableau252[[#This Row],[Dates du document]]))),"Oui","")</f>
        <v/>
      </c>
      <c r="K408" s="17"/>
      <c r="L408" s="17"/>
      <c r="M408" s="63" t="str">
        <f t="shared" si="6"/>
        <v/>
      </c>
      <c r="N408" s="62"/>
      <c r="O408" s="65"/>
    </row>
    <row r="409" spans="1:15" ht="18.75" x14ac:dyDescent="0.25">
      <c r="A409" s="3"/>
      <c r="B409" s="3"/>
      <c r="C409" s="43"/>
      <c r="D409" s="44"/>
      <c r="E409" s="44"/>
      <c r="F409" s="44"/>
      <c r="G409" s="3"/>
      <c r="H409" s="37"/>
      <c r="I409" s="25">
        <f>Tableau252[[#This Row],[Dates du document]]+Tableau252[[#This Row],[DUA]]</f>
        <v>0</v>
      </c>
      <c r="J409" s="19" t="str">
        <f ca="1">IF(AND(Tableau252[[#This Row],[Dates de destruction]]&lt;YEAR(TODAY()),NOT(ISBLANK(Tableau252[[#This Row],[Dates du document]]))),"Oui","")</f>
        <v/>
      </c>
      <c r="K409" s="17"/>
      <c r="L409" s="17"/>
      <c r="M409" s="63" t="str">
        <f t="shared" si="6"/>
        <v/>
      </c>
      <c r="N409" s="62"/>
      <c r="O409" s="65"/>
    </row>
    <row r="410" spans="1:15" ht="18.75" x14ac:dyDescent="0.25">
      <c r="A410" s="3"/>
      <c r="B410" s="3"/>
      <c r="C410" s="43"/>
      <c r="D410" s="44"/>
      <c r="E410" s="2"/>
      <c r="F410" s="2"/>
      <c r="G410" s="3"/>
      <c r="H410" s="37"/>
      <c r="I410" s="25">
        <f>Tableau252[[#This Row],[Dates du document]]+Tableau252[[#This Row],[DUA]]</f>
        <v>0</v>
      </c>
      <c r="J410" s="19" t="str">
        <f ca="1">IF(AND(Tableau252[[#This Row],[Dates de destruction]]&lt;YEAR(TODAY()),NOT(ISBLANK(Tableau252[[#This Row],[Dates du document]]))),"Oui","")</f>
        <v/>
      </c>
      <c r="K410" s="17"/>
      <c r="L410" s="17"/>
      <c r="M410" s="63" t="str">
        <f t="shared" si="6"/>
        <v/>
      </c>
      <c r="N410" s="62"/>
      <c r="O410" s="65"/>
    </row>
    <row r="411" spans="1:15" ht="18.75" x14ac:dyDescent="0.25">
      <c r="A411" s="3"/>
      <c r="B411" s="3"/>
      <c r="C411" s="43"/>
      <c r="D411" s="44"/>
      <c r="E411" s="2"/>
      <c r="F411" s="2"/>
      <c r="G411" s="3"/>
      <c r="H411" s="37"/>
      <c r="I411" s="25">
        <f>Tableau252[[#This Row],[Dates du document]]+Tableau252[[#This Row],[DUA]]</f>
        <v>0</v>
      </c>
      <c r="J411" s="19" t="str">
        <f ca="1">IF(AND(Tableau252[[#This Row],[Dates de destruction]]&lt;YEAR(TODAY()),NOT(ISBLANK(Tableau252[[#This Row],[Dates du document]]))),"Oui","")</f>
        <v/>
      </c>
      <c r="K411" s="17"/>
      <c r="L411" s="17"/>
      <c r="M411" s="63" t="str">
        <f t="shared" si="6"/>
        <v/>
      </c>
      <c r="N411" s="62"/>
      <c r="O411" s="65"/>
    </row>
    <row r="412" spans="1:15" ht="18.75" x14ac:dyDescent="0.25">
      <c r="A412" s="3"/>
      <c r="B412" s="3"/>
      <c r="C412" s="43"/>
      <c r="D412" s="44"/>
      <c r="E412" s="2"/>
      <c r="F412" s="2"/>
      <c r="G412" s="3"/>
      <c r="H412" s="37"/>
      <c r="I412" s="25">
        <f>Tableau252[[#This Row],[Dates du document]]+Tableau252[[#This Row],[DUA]]</f>
        <v>0</v>
      </c>
      <c r="J412" s="19" t="str">
        <f ca="1">IF(AND(Tableau252[[#This Row],[Dates de destruction]]&lt;YEAR(TODAY()),NOT(ISBLANK(Tableau252[[#This Row],[Dates du document]]))),"Oui","")</f>
        <v/>
      </c>
      <c r="K412" s="17"/>
      <c r="L412" s="17"/>
      <c r="M412" s="63" t="str">
        <f t="shared" si="6"/>
        <v/>
      </c>
      <c r="N412" s="62"/>
      <c r="O412" s="65"/>
    </row>
    <row r="413" spans="1:15" ht="18.75" x14ac:dyDescent="0.25">
      <c r="A413" s="40"/>
      <c r="B413" s="3"/>
      <c r="C413" s="43"/>
      <c r="D413" s="44"/>
      <c r="E413" s="2"/>
      <c r="F413" s="2"/>
      <c r="G413" s="3"/>
      <c r="H413" s="37"/>
      <c r="I413" s="25">
        <f>Tableau252[[#This Row],[Dates du document]]+Tableau252[[#This Row],[DUA]]</f>
        <v>0</v>
      </c>
      <c r="J413" s="19" t="str">
        <f ca="1">IF(AND(Tableau252[[#This Row],[Dates de destruction]]&lt;YEAR(TODAY()),NOT(ISBLANK(Tableau252[[#This Row],[Dates du document]]))),"Oui","")</f>
        <v/>
      </c>
      <c r="K413" s="17"/>
      <c r="L413" s="17"/>
      <c r="M413" s="63" t="str">
        <f t="shared" si="6"/>
        <v/>
      </c>
      <c r="N413" s="62"/>
      <c r="O413" s="65"/>
    </row>
    <row r="414" spans="1:15" ht="18.75" x14ac:dyDescent="0.25">
      <c r="A414" s="3"/>
      <c r="B414" s="3"/>
      <c r="C414" s="43"/>
      <c r="D414" s="44"/>
      <c r="E414" s="2"/>
      <c r="F414" s="2"/>
      <c r="G414" s="3"/>
      <c r="H414" s="37"/>
      <c r="I414" s="25">
        <f>Tableau252[[#This Row],[Dates du document]]+Tableau252[[#This Row],[DUA]]</f>
        <v>0</v>
      </c>
      <c r="J414" s="19" t="str">
        <f ca="1">IF(AND(Tableau252[[#This Row],[Dates de destruction]]&lt;YEAR(TODAY()),NOT(ISBLANK(Tableau252[[#This Row],[Dates du document]]))),"Oui","")</f>
        <v/>
      </c>
      <c r="K414" s="17"/>
      <c r="L414" s="17"/>
      <c r="M414" s="63" t="str">
        <f t="shared" si="6"/>
        <v/>
      </c>
      <c r="N414" s="62"/>
      <c r="O414" s="65"/>
    </row>
    <row r="415" spans="1:15" ht="18.75" x14ac:dyDescent="0.25">
      <c r="A415" s="3"/>
      <c r="B415" s="3"/>
      <c r="C415" s="43"/>
      <c r="D415" s="44"/>
      <c r="E415" s="2"/>
      <c r="F415" s="2"/>
      <c r="G415" s="3"/>
      <c r="H415" s="37"/>
      <c r="I415" s="25">
        <f>Tableau252[[#This Row],[Dates du document]]+Tableau252[[#This Row],[DUA]]</f>
        <v>0</v>
      </c>
      <c r="J415" s="19" t="str">
        <f ca="1">IF(AND(Tableau252[[#This Row],[Dates de destruction]]&lt;YEAR(TODAY()),NOT(ISBLANK(Tableau252[[#This Row],[Dates du document]]))),"Oui","")</f>
        <v/>
      </c>
      <c r="K415" s="17"/>
      <c r="L415" s="17"/>
      <c r="M415" s="63" t="str">
        <f t="shared" si="6"/>
        <v/>
      </c>
      <c r="N415" s="62"/>
      <c r="O415" s="65"/>
    </row>
    <row r="416" spans="1:15" ht="18.75" x14ac:dyDescent="0.25">
      <c r="A416" s="3"/>
      <c r="B416" s="3"/>
      <c r="C416" s="43"/>
      <c r="D416" s="44"/>
      <c r="E416" s="2"/>
      <c r="F416" s="2"/>
      <c r="G416" s="3"/>
      <c r="H416" s="37"/>
      <c r="I416" s="25">
        <f>Tableau252[[#This Row],[Dates du document]]+Tableau252[[#This Row],[DUA]]</f>
        <v>0</v>
      </c>
      <c r="J416" s="19" t="str">
        <f ca="1">IF(AND(Tableau252[[#This Row],[Dates de destruction]]&lt;YEAR(TODAY()),NOT(ISBLANK(Tableau252[[#This Row],[Dates du document]]))),"Oui","")</f>
        <v/>
      </c>
      <c r="K416" s="17"/>
      <c r="L416" s="17"/>
      <c r="M416" s="63" t="str">
        <f t="shared" si="6"/>
        <v/>
      </c>
      <c r="N416" s="62"/>
      <c r="O416" s="65"/>
    </row>
    <row r="417" spans="1:15" ht="18.75" x14ac:dyDescent="0.25">
      <c r="A417" s="3"/>
      <c r="B417" s="3"/>
      <c r="C417" s="43"/>
      <c r="D417" s="44"/>
      <c r="E417" s="2"/>
      <c r="F417" s="2"/>
      <c r="G417" s="3"/>
      <c r="H417" s="37"/>
      <c r="I417" s="25">
        <f>Tableau252[[#This Row],[Dates du document]]+Tableau252[[#This Row],[DUA]]</f>
        <v>0</v>
      </c>
      <c r="J417" s="19" t="str">
        <f ca="1">IF(AND(Tableau252[[#This Row],[Dates de destruction]]&lt;YEAR(TODAY()),NOT(ISBLANK(Tableau252[[#This Row],[Dates du document]]))),"Oui","")</f>
        <v/>
      </c>
      <c r="K417" s="17"/>
      <c r="L417" s="17"/>
      <c r="M417" s="63" t="str">
        <f t="shared" si="6"/>
        <v/>
      </c>
      <c r="N417" s="62"/>
      <c r="O417" s="65"/>
    </row>
    <row r="418" spans="1:15" ht="18.75" x14ac:dyDescent="0.25">
      <c r="A418" s="3"/>
      <c r="B418" s="3"/>
      <c r="C418" s="43"/>
      <c r="D418" s="44"/>
      <c r="E418" s="2"/>
      <c r="F418" s="2"/>
      <c r="G418" s="3"/>
      <c r="H418" s="37"/>
      <c r="I418" s="25">
        <f>Tableau252[[#This Row],[Dates du document]]+Tableau252[[#This Row],[DUA]]</f>
        <v>0</v>
      </c>
      <c r="J418" s="19" t="str">
        <f ca="1">IF(AND(Tableau252[[#This Row],[Dates de destruction]]&lt;YEAR(TODAY()),NOT(ISBLANK(Tableau252[[#This Row],[Dates du document]]))),"Oui","")</f>
        <v/>
      </c>
      <c r="K418" s="17"/>
      <c r="L418" s="17"/>
      <c r="M418" s="63" t="str">
        <f t="shared" si="6"/>
        <v/>
      </c>
      <c r="N418" s="62"/>
      <c r="O418" s="65"/>
    </row>
    <row r="419" spans="1:15" ht="18.75" x14ac:dyDescent="0.25">
      <c r="A419" s="3"/>
      <c r="B419" s="3"/>
      <c r="C419" s="43"/>
      <c r="D419" s="44"/>
      <c r="E419" s="2"/>
      <c r="F419" s="2"/>
      <c r="G419" s="3"/>
      <c r="H419" s="37"/>
      <c r="I419" s="25">
        <f>Tableau252[[#This Row],[Dates du document]]+Tableau252[[#This Row],[DUA]]</f>
        <v>0</v>
      </c>
      <c r="J419" s="19" t="str">
        <f ca="1">IF(AND(Tableau252[[#This Row],[Dates de destruction]]&lt;YEAR(TODAY()),NOT(ISBLANK(Tableau252[[#This Row],[Dates du document]]))),"Oui","")</f>
        <v/>
      </c>
      <c r="K419" s="17"/>
      <c r="L419" s="17"/>
      <c r="M419" s="63" t="str">
        <f t="shared" si="6"/>
        <v/>
      </c>
      <c r="N419" s="62"/>
      <c r="O419" s="65"/>
    </row>
    <row r="420" spans="1:15" ht="18.75" x14ac:dyDescent="0.25">
      <c r="A420" s="3"/>
      <c r="B420" s="3"/>
      <c r="C420" s="43"/>
      <c r="D420" s="44"/>
      <c r="E420" s="2"/>
      <c r="F420" s="2"/>
      <c r="G420" s="3"/>
      <c r="H420" s="37"/>
      <c r="I420" s="25">
        <f>Tableau252[[#This Row],[Dates du document]]+Tableau252[[#This Row],[DUA]]</f>
        <v>0</v>
      </c>
      <c r="J420" s="19" t="str">
        <f ca="1">IF(AND(Tableau252[[#This Row],[Dates de destruction]]&lt;YEAR(TODAY()),NOT(ISBLANK(Tableau252[[#This Row],[Dates du document]]))),"Oui","")</f>
        <v/>
      </c>
      <c r="K420" s="17"/>
      <c r="L420" s="17"/>
      <c r="M420" s="63" t="str">
        <f t="shared" si="6"/>
        <v/>
      </c>
      <c r="N420" s="62"/>
      <c r="O420" s="65"/>
    </row>
    <row r="421" spans="1:15" ht="18.75" x14ac:dyDescent="0.25">
      <c r="A421" s="3"/>
      <c r="B421" s="3"/>
      <c r="C421" s="43"/>
      <c r="D421" s="44"/>
      <c r="E421" s="2"/>
      <c r="F421" s="2"/>
      <c r="G421" s="3"/>
      <c r="H421" s="37"/>
      <c r="I421" s="25">
        <f>Tableau252[[#This Row],[Dates du document]]+Tableau252[[#This Row],[DUA]]</f>
        <v>0</v>
      </c>
      <c r="J421" s="19" t="str">
        <f ca="1">IF(AND(Tableau252[[#This Row],[Dates de destruction]]&lt;YEAR(TODAY()),NOT(ISBLANK(Tableau252[[#This Row],[Dates du document]]))),"Oui","")</f>
        <v/>
      </c>
      <c r="K421" s="17"/>
      <c r="L421" s="17"/>
      <c r="M421" s="63" t="str">
        <f t="shared" si="6"/>
        <v/>
      </c>
      <c r="N421" s="62"/>
      <c r="O421" s="65"/>
    </row>
    <row r="422" spans="1:15" ht="18.75" x14ac:dyDescent="0.25">
      <c r="A422" s="3"/>
      <c r="B422" s="3"/>
      <c r="C422" s="43"/>
      <c r="D422" s="44"/>
      <c r="E422" s="2"/>
      <c r="F422" s="2"/>
      <c r="G422" s="3"/>
      <c r="H422" s="37"/>
      <c r="I422" s="25">
        <f>Tableau252[[#This Row],[Dates du document]]+Tableau252[[#This Row],[DUA]]</f>
        <v>0</v>
      </c>
      <c r="J422" s="19" t="str">
        <f ca="1">IF(AND(Tableau252[[#This Row],[Dates de destruction]]&lt;YEAR(TODAY()),NOT(ISBLANK(Tableau252[[#This Row],[Dates du document]]))),"Oui","")</f>
        <v/>
      </c>
      <c r="K422" s="17"/>
      <c r="L422" s="17"/>
      <c r="M422" s="63" t="str">
        <f t="shared" si="6"/>
        <v/>
      </c>
      <c r="N422" s="62"/>
      <c r="O422" s="65"/>
    </row>
    <row r="423" spans="1:15" ht="18.75" x14ac:dyDescent="0.25">
      <c r="A423" s="40"/>
      <c r="B423" s="3"/>
      <c r="C423" s="43"/>
      <c r="D423" s="44"/>
      <c r="E423" s="2"/>
      <c r="F423" s="2"/>
      <c r="G423" s="3"/>
      <c r="H423" s="37"/>
      <c r="I423" s="25">
        <f>Tableau252[[#This Row],[Dates du document]]+Tableau252[[#This Row],[DUA]]</f>
        <v>0</v>
      </c>
      <c r="J423" s="19" t="str">
        <f ca="1">IF(AND(Tableau252[[#This Row],[Dates de destruction]]&lt;YEAR(TODAY()),NOT(ISBLANK(Tableau252[[#This Row],[Dates du document]]))),"Oui","")</f>
        <v/>
      </c>
      <c r="K423" s="17"/>
      <c r="L423" s="17"/>
      <c r="M423" s="63" t="str">
        <f t="shared" si="6"/>
        <v/>
      </c>
      <c r="N423" s="62"/>
      <c r="O423" s="65"/>
    </row>
    <row r="424" spans="1:15" ht="18.75" x14ac:dyDescent="0.25">
      <c r="A424" s="3"/>
      <c r="B424" s="3"/>
      <c r="C424" s="43"/>
      <c r="D424" s="44"/>
      <c r="E424" s="2"/>
      <c r="F424" s="2"/>
      <c r="G424" s="3"/>
      <c r="H424" s="37"/>
      <c r="I424" s="25">
        <f>Tableau252[[#This Row],[Dates du document]]+Tableau252[[#This Row],[DUA]]</f>
        <v>0</v>
      </c>
      <c r="J424" s="19" t="str">
        <f ca="1">IF(AND(Tableau252[[#This Row],[Dates de destruction]]&lt;YEAR(TODAY()),NOT(ISBLANK(Tableau252[[#This Row],[Dates du document]]))),"Oui","")</f>
        <v/>
      </c>
      <c r="K424" s="17"/>
      <c r="L424" s="17"/>
      <c r="M424" s="63" t="str">
        <f t="shared" si="6"/>
        <v/>
      </c>
      <c r="N424" s="62"/>
      <c r="O424" s="65"/>
    </row>
    <row r="425" spans="1:15" ht="18.75" x14ac:dyDescent="0.25">
      <c r="A425" s="3"/>
      <c r="B425" s="3"/>
      <c r="C425" s="43"/>
      <c r="D425" s="44"/>
      <c r="E425" s="2"/>
      <c r="F425" s="2"/>
      <c r="G425" s="3"/>
      <c r="H425" s="37"/>
      <c r="I425" s="25">
        <f>Tableau252[[#This Row],[Dates du document]]+Tableau252[[#This Row],[DUA]]</f>
        <v>0</v>
      </c>
      <c r="J425" s="19" t="str">
        <f ca="1">IF(AND(Tableau252[[#This Row],[Dates de destruction]]&lt;YEAR(TODAY()),NOT(ISBLANK(Tableau252[[#This Row],[Dates du document]]))),"Oui","")</f>
        <v/>
      </c>
      <c r="K425" s="17"/>
      <c r="L425" s="17"/>
      <c r="M425" s="63" t="str">
        <f t="shared" si="6"/>
        <v/>
      </c>
      <c r="N425" s="62"/>
      <c r="O425" s="65"/>
    </row>
    <row r="426" spans="1:15" ht="18.75" x14ac:dyDescent="0.25">
      <c r="A426" s="3"/>
      <c r="B426" s="3"/>
      <c r="C426" s="43"/>
      <c r="D426" s="44"/>
      <c r="E426" s="2"/>
      <c r="F426" s="2"/>
      <c r="G426" s="3"/>
      <c r="H426" s="37"/>
      <c r="I426" s="25">
        <f>Tableau252[[#This Row],[Dates du document]]+Tableau252[[#This Row],[DUA]]</f>
        <v>0</v>
      </c>
      <c r="J426" s="19" t="str">
        <f ca="1">IF(AND(Tableau252[[#This Row],[Dates de destruction]]&lt;YEAR(TODAY()),NOT(ISBLANK(Tableau252[[#This Row],[Dates du document]]))),"Oui","")</f>
        <v/>
      </c>
      <c r="K426" s="17"/>
      <c r="L426" s="17"/>
      <c r="M426" s="63" t="str">
        <f t="shared" si="6"/>
        <v/>
      </c>
      <c r="N426" s="62"/>
      <c r="O426" s="65"/>
    </row>
    <row r="427" spans="1:15" ht="18.75" x14ac:dyDescent="0.25">
      <c r="A427" s="3"/>
      <c r="B427" s="3"/>
      <c r="C427" s="43"/>
      <c r="D427" s="44"/>
      <c r="E427" s="2"/>
      <c r="F427" s="2"/>
      <c r="G427" s="3"/>
      <c r="H427" s="37"/>
      <c r="I427" s="25">
        <f>Tableau252[[#This Row],[Dates du document]]+Tableau252[[#This Row],[DUA]]</f>
        <v>0</v>
      </c>
      <c r="J427" s="19" t="str">
        <f ca="1">IF(AND(Tableau252[[#This Row],[Dates de destruction]]&lt;YEAR(TODAY()),NOT(ISBLANK(Tableau252[[#This Row],[Dates du document]]))),"Oui","")</f>
        <v/>
      </c>
      <c r="K427" s="17"/>
      <c r="L427" s="17"/>
      <c r="M427" s="63" t="str">
        <f t="shared" si="6"/>
        <v/>
      </c>
      <c r="N427" s="62"/>
      <c r="O427" s="65"/>
    </row>
    <row r="428" spans="1:15" ht="18.75" x14ac:dyDescent="0.25">
      <c r="A428" s="40"/>
      <c r="B428" s="3"/>
      <c r="C428" s="43"/>
      <c r="D428" s="44"/>
      <c r="E428" s="2"/>
      <c r="F428" s="2"/>
      <c r="G428" s="3"/>
      <c r="H428" s="37"/>
      <c r="I428" s="25">
        <f>Tableau252[[#This Row],[Dates du document]]+Tableau252[[#This Row],[DUA]]</f>
        <v>0</v>
      </c>
      <c r="J428" s="19" t="str">
        <f ca="1">IF(AND(Tableau252[[#This Row],[Dates de destruction]]&lt;YEAR(TODAY()),NOT(ISBLANK(Tableau252[[#This Row],[Dates du document]]))),"Oui","")</f>
        <v/>
      </c>
      <c r="K428" s="17"/>
      <c r="L428" s="17"/>
      <c r="M428" s="63" t="str">
        <f t="shared" si="6"/>
        <v/>
      </c>
      <c r="N428" s="62"/>
      <c r="O428" s="65"/>
    </row>
    <row r="429" spans="1:15" ht="18.75" x14ac:dyDescent="0.25">
      <c r="A429" s="3"/>
      <c r="B429" s="3"/>
      <c r="C429" s="43"/>
      <c r="D429" s="44"/>
      <c r="E429" s="2"/>
      <c r="F429" s="2"/>
      <c r="G429" s="3"/>
      <c r="H429" s="37"/>
      <c r="I429" s="25">
        <f>Tableau252[[#This Row],[Dates du document]]+Tableau252[[#This Row],[DUA]]</f>
        <v>0</v>
      </c>
      <c r="J429" s="19" t="str">
        <f ca="1">IF(AND(Tableau252[[#This Row],[Dates de destruction]]&lt;YEAR(TODAY()),NOT(ISBLANK(Tableau252[[#This Row],[Dates du document]]))),"Oui","")</f>
        <v/>
      </c>
      <c r="K429" s="17"/>
      <c r="L429" s="17"/>
      <c r="M429" s="63" t="str">
        <f t="shared" si="6"/>
        <v/>
      </c>
      <c r="N429" s="62"/>
      <c r="O429" s="65"/>
    </row>
    <row r="430" spans="1:15" ht="18.75" x14ac:dyDescent="0.25">
      <c r="A430" s="3"/>
      <c r="B430" s="3"/>
      <c r="C430" s="43"/>
      <c r="D430" s="44"/>
      <c r="E430" s="2"/>
      <c r="F430" s="2"/>
      <c r="G430" s="3"/>
      <c r="H430" s="37"/>
      <c r="I430" s="25">
        <f>Tableau252[[#This Row],[Dates du document]]+Tableau252[[#This Row],[DUA]]</f>
        <v>0</v>
      </c>
      <c r="J430" s="19" t="str">
        <f ca="1">IF(AND(Tableau252[[#This Row],[Dates de destruction]]&lt;YEAR(TODAY()),NOT(ISBLANK(Tableau252[[#This Row],[Dates du document]]))),"Oui","")</f>
        <v/>
      </c>
      <c r="K430" s="17"/>
      <c r="L430" s="17"/>
      <c r="M430" s="63" t="str">
        <f t="shared" si="6"/>
        <v/>
      </c>
      <c r="N430" s="62"/>
      <c r="O430" s="65"/>
    </row>
    <row r="431" spans="1:15" ht="18.75" x14ac:dyDescent="0.25">
      <c r="A431" s="3"/>
      <c r="B431" s="3"/>
      <c r="C431" s="43"/>
      <c r="D431" s="44"/>
      <c r="E431" s="2"/>
      <c r="F431" s="2"/>
      <c r="G431" s="3"/>
      <c r="H431" s="37"/>
      <c r="I431" s="25">
        <f>Tableau252[[#This Row],[Dates du document]]+Tableau252[[#This Row],[DUA]]</f>
        <v>0</v>
      </c>
      <c r="J431" s="19" t="str">
        <f ca="1">IF(AND(Tableau252[[#This Row],[Dates de destruction]]&lt;YEAR(TODAY()),NOT(ISBLANK(Tableau252[[#This Row],[Dates du document]]))),"Oui","")</f>
        <v/>
      </c>
      <c r="K431" s="17"/>
      <c r="L431" s="17"/>
      <c r="M431" s="63" t="str">
        <f t="shared" si="6"/>
        <v/>
      </c>
      <c r="N431" s="62"/>
      <c r="O431" s="65"/>
    </row>
    <row r="432" spans="1:15" ht="18.75" x14ac:dyDescent="0.25">
      <c r="A432" s="3"/>
      <c r="B432" s="3"/>
      <c r="C432" s="43"/>
      <c r="D432" s="44"/>
      <c r="E432" s="2"/>
      <c r="F432" s="2"/>
      <c r="G432" s="3"/>
      <c r="H432" s="37"/>
      <c r="I432" s="25">
        <f>Tableau252[[#This Row],[Dates du document]]+Tableau252[[#This Row],[DUA]]</f>
        <v>0</v>
      </c>
      <c r="J432" s="19" t="str">
        <f ca="1">IF(AND(Tableau252[[#This Row],[Dates de destruction]]&lt;YEAR(TODAY()),NOT(ISBLANK(Tableau252[[#This Row],[Dates du document]]))),"Oui","")</f>
        <v/>
      </c>
      <c r="K432" s="17"/>
      <c r="L432" s="17"/>
      <c r="M432" s="63" t="str">
        <f t="shared" si="6"/>
        <v/>
      </c>
      <c r="N432" s="62"/>
      <c r="O432" s="65"/>
    </row>
    <row r="433" spans="1:15" ht="18.75" x14ac:dyDescent="0.25">
      <c r="A433" s="3"/>
      <c r="B433" s="3"/>
      <c r="C433" s="43"/>
      <c r="D433" s="44"/>
      <c r="E433" s="2"/>
      <c r="F433" s="2"/>
      <c r="G433" s="3"/>
      <c r="H433" s="37"/>
      <c r="I433" s="25">
        <f>Tableau252[[#This Row],[Dates du document]]+Tableau252[[#This Row],[DUA]]</f>
        <v>0</v>
      </c>
      <c r="J433" s="19" t="str">
        <f ca="1">IF(AND(Tableau252[[#This Row],[Dates de destruction]]&lt;YEAR(TODAY()),NOT(ISBLANK(Tableau252[[#This Row],[Dates du document]]))),"Oui","")</f>
        <v/>
      </c>
      <c r="K433" s="17"/>
      <c r="L433" s="17"/>
      <c r="M433" s="63" t="str">
        <f t="shared" si="6"/>
        <v/>
      </c>
      <c r="N433" s="62"/>
      <c r="O433" s="65"/>
    </row>
    <row r="434" spans="1:15" ht="18.75" x14ac:dyDescent="0.25">
      <c r="A434" s="3"/>
      <c r="B434" s="3"/>
      <c r="C434" s="43"/>
      <c r="D434" s="44"/>
      <c r="E434" s="2"/>
      <c r="F434" s="2"/>
      <c r="G434" s="3"/>
      <c r="H434" s="37"/>
      <c r="I434" s="25">
        <f>Tableau252[[#This Row],[Dates du document]]+Tableau252[[#This Row],[DUA]]</f>
        <v>0</v>
      </c>
      <c r="J434" s="19" t="str">
        <f ca="1">IF(AND(Tableau252[[#This Row],[Dates de destruction]]&lt;YEAR(TODAY()),NOT(ISBLANK(Tableau252[[#This Row],[Dates du document]]))),"Oui","")</f>
        <v/>
      </c>
      <c r="K434" s="17"/>
      <c r="L434" s="17"/>
      <c r="M434" s="63" t="str">
        <f t="shared" si="6"/>
        <v/>
      </c>
      <c r="N434" s="62"/>
      <c r="O434" s="65"/>
    </row>
    <row r="435" spans="1:15" ht="18.75" x14ac:dyDescent="0.25">
      <c r="A435" s="3"/>
      <c r="B435" s="3"/>
      <c r="C435" s="43"/>
      <c r="D435" s="44"/>
      <c r="E435" s="2"/>
      <c r="F435" s="2"/>
      <c r="G435" s="3"/>
      <c r="H435" s="37"/>
      <c r="I435" s="25">
        <f>Tableau252[[#This Row],[Dates du document]]+Tableau252[[#This Row],[DUA]]</f>
        <v>0</v>
      </c>
      <c r="J435" s="19" t="str">
        <f ca="1">IF(AND(Tableau252[[#This Row],[Dates de destruction]]&lt;YEAR(TODAY()),NOT(ISBLANK(Tableau252[[#This Row],[Dates du document]]))),"Oui","")</f>
        <v/>
      </c>
      <c r="K435" s="17"/>
      <c r="L435" s="17"/>
      <c r="M435" s="63" t="str">
        <f t="shared" si="6"/>
        <v/>
      </c>
      <c r="N435" s="62"/>
      <c r="O435" s="65"/>
    </row>
    <row r="436" spans="1:15" ht="18.75" x14ac:dyDescent="0.25">
      <c r="A436" s="3"/>
      <c r="B436" s="3"/>
      <c r="C436" s="43"/>
      <c r="D436" s="44"/>
      <c r="E436" s="2"/>
      <c r="F436" s="2"/>
      <c r="G436" s="3"/>
      <c r="H436" s="37"/>
      <c r="I436" s="25">
        <f>Tableau252[[#This Row],[Dates du document]]+Tableau252[[#This Row],[DUA]]</f>
        <v>0</v>
      </c>
      <c r="J436" s="19" t="str">
        <f ca="1">IF(AND(Tableau252[[#This Row],[Dates de destruction]]&lt;YEAR(TODAY()),NOT(ISBLANK(Tableau252[[#This Row],[Dates du document]]))),"Oui","")</f>
        <v/>
      </c>
      <c r="K436" s="17"/>
      <c r="L436" s="17"/>
      <c r="M436" s="63" t="str">
        <f t="shared" si="6"/>
        <v/>
      </c>
      <c r="N436" s="62"/>
      <c r="O436" s="65"/>
    </row>
    <row r="437" spans="1:15" ht="18.75" x14ac:dyDescent="0.25">
      <c r="A437" s="3"/>
      <c r="B437" s="3"/>
      <c r="C437" s="43"/>
      <c r="D437" s="44"/>
      <c r="E437" s="2"/>
      <c r="F437" s="2"/>
      <c r="G437" s="3"/>
      <c r="H437" s="37"/>
      <c r="I437" s="25">
        <f>Tableau252[[#This Row],[Dates du document]]+Tableau252[[#This Row],[DUA]]</f>
        <v>0</v>
      </c>
      <c r="J437" s="19" t="str">
        <f ca="1">IF(AND(Tableau252[[#This Row],[Dates de destruction]]&lt;YEAR(TODAY()),NOT(ISBLANK(Tableau252[[#This Row],[Dates du document]]))),"Oui","")</f>
        <v/>
      </c>
      <c r="K437" s="17"/>
      <c r="L437" s="17"/>
      <c r="M437" s="63" t="str">
        <f t="shared" si="6"/>
        <v/>
      </c>
      <c r="N437" s="62"/>
      <c r="O437" s="65"/>
    </row>
    <row r="438" spans="1:15" ht="18.75" x14ac:dyDescent="0.25">
      <c r="A438" s="3"/>
      <c r="B438" s="3"/>
      <c r="C438" s="43"/>
      <c r="D438" s="44"/>
      <c r="E438" s="2"/>
      <c r="F438" s="2"/>
      <c r="G438" s="3"/>
      <c r="H438" s="37"/>
      <c r="I438" s="25">
        <f>Tableau252[[#This Row],[Dates du document]]+Tableau252[[#This Row],[DUA]]</f>
        <v>0</v>
      </c>
      <c r="J438" s="19" t="str">
        <f ca="1">IF(AND(Tableau252[[#This Row],[Dates de destruction]]&lt;YEAR(TODAY()),NOT(ISBLANK(Tableau252[[#This Row],[Dates du document]]))),"Oui","")</f>
        <v/>
      </c>
      <c r="K438" s="17"/>
      <c r="L438" s="17"/>
      <c r="M438" s="63" t="str">
        <f t="shared" si="6"/>
        <v/>
      </c>
      <c r="N438" s="62"/>
      <c r="O438" s="65"/>
    </row>
    <row r="439" spans="1:15" ht="18.75" x14ac:dyDescent="0.25">
      <c r="A439" s="3"/>
      <c r="B439" s="3"/>
      <c r="C439" s="43"/>
      <c r="D439" s="44"/>
      <c r="E439" s="2"/>
      <c r="F439" s="2"/>
      <c r="G439" s="3"/>
      <c r="H439" s="37"/>
      <c r="I439" s="25">
        <f>Tableau252[[#This Row],[Dates du document]]+Tableau252[[#This Row],[DUA]]</f>
        <v>0</v>
      </c>
      <c r="J439" s="19" t="str">
        <f ca="1">IF(AND(Tableau252[[#This Row],[Dates de destruction]]&lt;YEAR(TODAY()),NOT(ISBLANK(Tableau252[[#This Row],[Dates du document]]))),"Oui","")</f>
        <v/>
      </c>
      <c r="K439" s="17"/>
      <c r="L439" s="17"/>
      <c r="M439" s="63" t="str">
        <f t="shared" si="6"/>
        <v/>
      </c>
      <c r="N439" s="62"/>
      <c r="O439" s="65"/>
    </row>
    <row r="440" spans="1:15" ht="18.75" x14ac:dyDescent="0.25">
      <c r="A440" s="3"/>
      <c r="B440" s="3"/>
      <c r="C440" s="43"/>
      <c r="D440" s="44"/>
      <c r="E440" s="2"/>
      <c r="F440" s="2"/>
      <c r="G440" s="3"/>
      <c r="H440" s="37"/>
      <c r="I440" s="25">
        <f>Tableau252[[#This Row],[Dates du document]]+Tableau252[[#This Row],[DUA]]</f>
        <v>0</v>
      </c>
      <c r="J440" s="19" t="str">
        <f ca="1">IF(AND(Tableau252[[#This Row],[Dates de destruction]]&lt;YEAR(TODAY()),NOT(ISBLANK(Tableau252[[#This Row],[Dates du document]]))),"Oui","")</f>
        <v/>
      </c>
      <c r="K440" s="17"/>
      <c r="L440" s="17"/>
      <c r="M440" s="63" t="str">
        <f t="shared" si="6"/>
        <v/>
      </c>
      <c r="N440" s="62"/>
      <c r="O440" s="65"/>
    </row>
    <row r="441" spans="1:15" ht="18.75" x14ac:dyDescent="0.25">
      <c r="A441" s="3"/>
      <c r="B441" s="3"/>
      <c r="C441" s="43"/>
      <c r="D441" s="44"/>
      <c r="E441" s="2"/>
      <c r="F441" s="2"/>
      <c r="G441" s="3"/>
      <c r="H441" s="37"/>
      <c r="I441" s="25">
        <f>Tableau252[[#This Row],[Dates du document]]+Tableau252[[#This Row],[DUA]]</f>
        <v>0</v>
      </c>
      <c r="J441" s="19" t="str">
        <f ca="1">IF(AND(Tableau252[[#This Row],[Dates de destruction]]&lt;YEAR(TODAY()),NOT(ISBLANK(Tableau252[[#This Row],[Dates du document]]))),"Oui","")</f>
        <v/>
      </c>
      <c r="K441" s="17"/>
      <c r="L441" s="17"/>
      <c r="M441" s="63" t="str">
        <f t="shared" si="6"/>
        <v/>
      </c>
      <c r="N441" s="62"/>
      <c r="O441" s="65"/>
    </row>
    <row r="442" spans="1:15" ht="18.75" x14ac:dyDescent="0.25">
      <c r="A442" s="40"/>
      <c r="B442" s="3"/>
      <c r="C442" s="43"/>
      <c r="D442" s="44"/>
      <c r="E442" s="2"/>
      <c r="F442" s="2"/>
      <c r="G442" s="3"/>
      <c r="H442" s="37"/>
      <c r="I442" s="25">
        <f>Tableau252[[#This Row],[Dates du document]]+Tableau252[[#This Row],[DUA]]</f>
        <v>0</v>
      </c>
      <c r="J442" s="19" t="str">
        <f ca="1">IF(AND(Tableau252[[#This Row],[Dates de destruction]]&lt;YEAR(TODAY()),NOT(ISBLANK(Tableau252[[#This Row],[Dates du document]]))),"Oui","")</f>
        <v/>
      </c>
      <c r="K442" s="17"/>
      <c r="L442" s="17"/>
      <c r="M442" s="63" t="str">
        <f t="shared" si="6"/>
        <v/>
      </c>
      <c r="N442" s="62"/>
      <c r="O442" s="65"/>
    </row>
    <row r="443" spans="1:15" ht="18.75" x14ac:dyDescent="0.25">
      <c r="A443" s="40"/>
      <c r="B443" s="3"/>
      <c r="C443" s="43"/>
      <c r="D443" s="44"/>
      <c r="E443" s="2"/>
      <c r="F443" s="2"/>
      <c r="G443" s="3"/>
      <c r="H443" s="37"/>
      <c r="I443" s="25">
        <f>Tableau252[[#This Row],[Dates du document]]+Tableau252[[#This Row],[DUA]]</f>
        <v>0</v>
      </c>
      <c r="J443" s="19" t="str">
        <f ca="1">IF(AND(Tableau252[[#This Row],[Dates de destruction]]&lt;YEAR(TODAY()),NOT(ISBLANK(Tableau252[[#This Row],[Dates du document]]))),"Oui","")</f>
        <v/>
      </c>
      <c r="K443" s="17"/>
      <c r="L443" s="17"/>
      <c r="M443" s="63" t="str">
        <f t="shared" si="6"/>
        <v/>
      </c>
      <c r="N443" s="62"/>
      <c r="O443" s="65"/>
    </row>
    <row r="444" spans="1:15" ht="18.75" x14ac:dyDescent="0.25">
      <c r="A444" s="40"/>
      <c r="B444" s="3"/>
      <c r="C444" s="43"/>
      <c r="D444" s="44"/>
      <c r="E444" s="2"/>
      <c r="F444" s="2"/>
      <c r="G444" s="3"/>
      <c r="H444" s="37"/>
      <c r="I444" s="25">
        <f>Tableau252[[#This Row],[Dates du document]]+Tableau252[[#This Row],[DUA]]</f>
        <v>0</v>
      </c>
      <c r="J444" s="19" t="str">
        <f ca="1">IF(AND(Tableau252[[#This Row],[Dates de destruction]]&lt;YEAR(TODAY()),NOT(ISBLANK(Tableau252[[#This Row],[Dates du document]]))),"Oui","")</f>
        <v/>
      </c>
      <c r="K444" s="17"/>
      <c r="L444" s="17"/>
      <c r="M444" s="63" t="str">
        <f t="shared" si="6"/>
        <v/>
      </c>
      <c r="N444" s="62"/>
      <c r="O444" s="65"/>
    </row>
    <row r="445" spans="1:15" ht="18.75" x14ac:dyDescent="0.25">
      <c r="A445" s="3"/>
      <c r="B445" s="3"/>
      <c r="C445" s="43"/>
      <c r="D445" s="44"/>
      <c r="E445" s="2"/>
      <c r="F445" s="2"/>
      <c r="G445" s="3"/>
      <c r="H445" s="37"/>
      <c r="I445" s="25">
        <f>Tableau252[[#This Row],[Dates du document]]+Tableau252[[#This Row],[DUA]]</f>
        <v>0</v>
      </c>
      <c r="J445" s="19" t="str">
        <f ca="1">IF(AND(Tableau252[[#This Row],[Dates de destruction]]&lt;YEAR(TODAY()),NOT(ISBLANK(Tableau252[[#This Row],[Dates du document]]))),"Oui","")</f>
        <v/>
      </c>
      <c r="K445" s="17"/>
      <c r="L445" s="17"/>
      <c r="M445" s="63" t="str">
        <f t="shared" si="6"/>
        <v/>
      </c>
      <c r="N445" s="62"/>
      <c r="O445" s="65"/>
    </row>
    <row r="446" spans="1:15" ht="18.75" x14ac:dyDescent="0.25">
      <c r="A446" s="3"/>
      <c r="B446" s="3"/>
      <c r="C446" s="43"/>
      <c r="D446" s="44"/>
      <c r="E446" s="2"/>
      <c r="F446" s="2"/>
      <c r="G446" s="3"/>
      <c r="H446" s="37"/>
      <c r="I446" s="25">
        <f>Tableau252[[#This Row],[Dates du document]]+Tableau252[[#This Row],[DUA]]</f>
        <v>0</v>
      </c>
      <c r="J446" s="19" t="str">
        <f ca="1">IF(AND(Tableau252[[#This Row],[Dates de destruction]]&lt;YEAR(TODAY()),NOT(ISBLANK(Tableau252[[#This Row],[Dates du document]]))),"Oui","")</f>
        <v/>
      </c>
      <c r="K446" s="17"/>
      <c r="L446" s="17"/>
      <c r="M446" s="63" t="str">
        <f t="shared" si="6"/>
        <v/>
      </c>
      <c r="N446" s="62"/>
      <c r="O446" s="65"/>
    </row>
    <row r="447" spans="1:15" ht="18.75" x14ac:dyDescent="0.25">
      <c r="A447" s="3"/>
      <c r="B447" s="3"/>
      <c r="C447" s="43"/>
      <c r="D447" s="44"/>
      <c r="E447" s="2"/>
      <c r="F447" s="2"/>
      <c r="G447" s="3"/>
      <c r="H447" s="37"/>
      <c r="I447" s="25">
        <f>Tableau252[[#This Row],[Dates du document]]+Tableau252[[#This Row],[DUA]]</f>
        <v>0</v>
      </c>
      <c r="J447" s="19" t="str">
        <f ca="1">IF(AND(Tableau252[[#This Row],[Dates de destruction]]&lt;YEAR(TODAY()),NOT(ISBLANK(Tableau252[[#This Row],[Dates du document]]))),"Oui","")</f>
        <v/>
      </c>
      <c r="K447" s="17"/>
      <c r="L447" s="17"/>
      <c r="M447" s="63" t="str">
        <f t="shared" si="6"/>
        <v/>
      </c>
      <c r="N447" s="62"/>
      <c r="O447" s="65"/>
    </row>
    <row r="448" spans="1:15" ht="18.75" x14ac:dyDescent="0.25">
      <c r="A448" s="3"/>
      <c r="B448" s="34"/>
      <c r="C448" s="43"/>
      <c r="D448" s="44"/>
      <c r="E448" s="2"/>
      <c r="F448" s="2"/>
      <c r="G448" s="3"/>
      <c r="H448" s="37"/>
      <c r="I448" s="25">
        <f>Tableau252[[#This Row],[Dates du document]]+Tableau252[[#This Row],[DUA]]</f>
        <v>0</v>
      </c>
      <c r="J448" s="19" t="str">
        <f ca="1">IF(AND(Tableau252[[#This Row],[Dates de destruction]]&lt;YEAR(TODAY()),NOT(ISBLANK(Tableau252[[#This Row],[Dates du document]]))),"Oui","")</f>
        <v/>
      </c>
      <c r="K448" s="17"/>
      <c r="L448" s="17"/>
      <c r="M448" s="63" t="str">
        <f t="shared" si="6"/>
        <v/>
      </c>
      <c r="N448" s="62"/>
      <c r="O448" s="65"/>
    </row>
    <row r="449" spans="1:15" ht="18.75" x14ac:dyDescent="0.25">
      <c r="A449" s="3"/>
      <c r="B449" s="34"/>
      <c r="C449" s="43"/>
      <c r="D449" s="44"/>
      <c r="E449" s="2"/>
      <c r="F449" s="2"/>
      <c r="G449" s="3"/>
      <c r="H449" s="37"/>
      <c r="I449" s="25">
        <f>Tableau252[[#This Row],[Dates du document]]+Tableau252[[#This Row],[DUA]]</f>
        <v>0</v>
      </c>
      <c r="J449" s="19" t="str">
        <f ca="1">IF(AND(Tableau252[[#This Row],[Dates de destruction]]&lt;YEAR(TODAY()),NOT(ISBLANK(Tableau252[[#This Row],[Dates du document]]))),"Oui","")</f>
        <v/>
      </c>
      <c r="K449" s="17"/>
      <c r="L449" s="17"/>
      <c r="M449" s="63" t="str">
        <f t="shared" si="6"/>
        <v/>
      </c>
      <c r="N449" s="62"/>
      <c r="O449" s="65"/>
    </row>
    <row r="450" spans="1:15" ht="18.75" x14ac:dyDescent="0.25">
      <c r="A450" s="3"/>
      <c r="B450" s="34"/>
      <c r="C450" s="43"/>
      <c r="D450" s="44"/>
      <c r="E450" s="2"/>
      <c r="F450" s="2"/>
      <c r="G450" s="3"/>
      <c r="H450" s="37"/>
      <c r="I450" s="25">
        <f>Tableau252[[#This Row],[Dates du document]]+Tableau252[[#This Row],[DUA]]</f>
        <v>0</v>
      </c>
      <c r="J450" s="19" t="str">
        <f ca="1">IF(AND(Tableau252[[#This Row],[Dates de destruction]]&lt;YEAR(TODAY()),NOT(ISBLANK(Tableau252[[#This Row],[Dates du document]]))),"Oui","")</f>
        <v/>
      </c>
      <c r="K450" s="17"/>
      <c r="L450" s="17"/>
      <c r="M450" s="63" t="str">
        <f t="shared" si="6"/>
        <v/>
      </c>
      <c r="N450" s="62"/>
      <c r="O450" s="65"/>
    </row>
    <row r="451" spans="1:15" ht="18.75" x14ac:dyDescent="0.25">
      <c r="A451" s="3"/>
      <c r="B451" s="34"/>
      <c r="C451" s="43"/>
      <c r="D451" s="44"/>
      <c r="E451" s="2"/>
      <c r="F451" s="2"/>
      <c r="G451" s="3"/>
      <c r="H451" s="37"/>
      <c r="I451" s="25">
        <f>Tableau252[[#This Row],[Dates du document]]+Tableau252[[#This Row],[DUA]]</f>
        <v>0</v>
      </c>
      <c r="J451" s="19" t="str">
        <f ca="1">IF(AND(Tableau252[[#This Row],[Dates de destruction]]&lt;YEAR(TODAY()),NOT(ISBLANK(Tableau252[[#This Row],[Dates du document]]))),"Oui","")</f>
        <v/>
      </c>
      <c r="K451" s="17"/>
      <c r="L451" s="17"/>
      <c r="M451" s="63" t="str">
        <f t="shared" si="6"/>
        <v/>
      </c>
      <c r="N451" s="62"/>
      <c r="O451" s="65"/>
    </row>
    <row r="452" spans="1:15" ht="18.75" x14ac:dyDescent="0.25">
      <c r="A452" s="3"/>
      <c r="B452" s="34"/>
      <c r="C452" s="43"/>
      <c r="D452" s="44"/>
      <c r="E452" s="2"/>
      <c r="F452" s="2"/>
      <c r="G452" s="3"/>
      <c r="H452" s="37"/>
      <c r="I452" s="25">
        <f>Tableau252[[#This Row],[Dates du document]]+Tableau252[[#This Row],[DUA]]</f>
        <v>0</v>
      </c>
      <c r="J452" s="19" t="str">
        <f ca="1">IF(AND(Tableau252[[#This Row],[Dates de destruction]]&lt;YEAR(TODAY()),NOT(ISBLANK(Tableau252[[#This Row],[Dates du document]]))),"Oui","")</f>
        <v/>
      </c>
      <c r="K452" s="17"/>
      <c r="L452" s="17"/>
      <c r="M452" s="63" t="str">
        <f t="shared" si="6"/>
        <v/>
      </c>
      <c r="N452" s="62"/>
      <c r="O452" s="65"/>
    </row>
    <row r="453" spans="1:15" ht="18.75" x14ac:dyDescent="0.25">
      <c r="A453" s="3"/>
      <c r="B453" s="34"/>
      <c r="C453" s="43"/>
      <c r="D453" s="44"/>
      <c r="E453" s="2"/>
      <c r="F453" s="2"/>
      <c r="G453" s="3"/>
      <c r="H453" s="37"/>
      <c r="I453" s="25">
        <f>Tableau252[[#This Row],[Dates du document]]+Tableau252[[#This Row],[DUA]]</f>
        <v>0</v>
      </c>
      <c r="J453" s="19" t="str">
        <f ca="1">IF(AND(Tableau252[[#This Row],[Dates de destruction]]&lt;YEAR(TODAY()),NOT(ISBLANK(Tableau252[[#This Row],[Dates du document]]))),"Oui","")</f>
        <v/>
      </c>
      <c r="K453" s="17"/>
      <c r="L453" s="17"/>
      <c r="M453" s="63" t="str">
        <f t="shared" si="6"/>
        <v/>
      </c>
      <c r="N453" s="62"/>
      <c r="O453" s="65"/>
    </row>
    <row r="454" spans="1:15" ht="18.75" x14ac:dyDescent="0.25">
      <c r="A454" s="3"/>
      <c r="B454" s="34"/>
      <c r="C454" s="43"/>
      <c r="D454" s="44"/>
      <c r="E454" s="2"/>
      <c r="F454" s="2"/>
      <c r="G454" s="3"/>
      <c r="H454" s="37"/>
      <c r="I454" s="25">
        <f>Tableau252[[#This Row],[Dates du document]]+Tableau252[[#This Row],[DUA]]</f>
        <v>0</v>
      </c>
      <c r="J454" s="19" t="str">
        <f ca="1">IF(AND(Tableau252[[#This Row],[Dates de destruction]]&lt;YEAR(TODAY()),NOT(ISBLANK(Tableau252[[#This Row],[Dates du document]]))),"Oui","")</f>
        <v/>
      </c>
      <c r="K454" s="17"/>
      <c r="L454" s="17"/>
      <c r="M454" s="63" t="str">
        <f t="shared" ref="M454:M517" si="7">IF($L454&lt;&gt;"","Oui","")</f>
        <v/>
      </c>
      <c r="N454" s="62"/>
      <c r="O454" s="65"/>
    </row>
    <row r="455" spans="1:15" ht="18.75" x14ac:dyDescent="0.25">
      <c r="A455" s="3"/>
      <c r="B455" s="34"/>
      <c r="C455" s="43"/>
      <c r="D455" s="44"/>
      <c r="E455" s="2"/>
      <c r="F455" s="2"/>
      <c r="G455" s="3"/>
      <c r="H455" s="37"/>
      <c r="I455" s="25">
        <f>Tableau252[[#This Row],[Dates du document]]+Tableau252[[#This Row],[DUA]]</f>
        <v>0</v>
      </c>
      <c r="J455" s="19" t="str">
        <f ca="1">IF(AND(Tableau252[[#This Row],[Dates de destruction]]&lt;YEAR(TODAY()),NOT(ISBLANK(Tableau252[[#This Row],[Dates du document]]))),"Oui","")</f>
        <v/>
      </c>
      <c r="K455" s="17"/>
      <c r="L455" s="17"/>
      <c r="M455" s="63" t="str">
        <f t="shared" si="7"/>
        <v/>
      </c>
      <c r="N455" s="62"/>
      <c r="O455" s="65"/>
    </row>
    <row r="456" spans="1:15" ht="18.75" x14ac:dyDescent="0.25">
      <c r="A456" s="3"/>
      <c r="B456" s="34"/>
      <c r="C456" s="43"/>
      <c r="D456" s="44"/>
      <c r="E456" s="2"/>
      <c r="F456" s="2"/>
      <c r="G456" s="3"/>
      <c r="H456" s="37"/>
      <c r="I456" s="25">
        <f>Tableau252[[#This Row],[Dates du document]]+Tableau252[[#This Row],[DUA]]</f>
        <v>0</v>
      </c>
      <c r="J456" s="19" t="str">
        <f ca="1">IF(AND(Tableau252[[#This Row],[Dates de destruction]]&lt;YEAR(TODAY()),NOT(ISBLANK(Tableau252[[#This Row],[Dates du document]]))),"Oui","")</f>
        <v/>
      </c>
      <c r="K456" s="17"/>
      <c r="L456" s="17"/>
      <c r="M456" s="63" t="str">
        <f t="shared" si="7"/>
        <v/>
      </c>
      <c r="N456" s="62"/>
      <c r="O456" s="65"/>
    </row>
    <row r="457" spans="1:15" ht="18.75" x14ac:dyDescent="0.25">
      <c r="A457" s="40"/>
      <c r="B457" s="34"/>
      <c r="C457" s="43"/>
      <c r="D457" s="44"/>
      <c r="E457" s="2"/>
      <c r="F457" s="2"/>
      <c r="G457" s="3"/>
      <c r="H457" s="37"/>
      <c r="I457" s="25">
        <f>Tableau252[[#This Row],[Dates du document]]+Tableau252[[#This Row],[DUA]]</f>
        <v>0</v>
      </c>
      <c r="J457" s="19" t="str">
        <f ca="1">IF(AND(Tableau252[[#This Row],[Dates de destruction]]&lt;YEAR(TODAY()),NOT(ISBLANK(Tableau252[[#This Row],[Dates du document]]))),"Oui","")</f>
        <v/>
      </c>
      <c r="K457" s="17"/>
      <c r="L457" s="17"/>
      <c r="M457" s="63" t="str">
        <f t="shared" si="7"/>
        <v/>
      </c>
      <c r="N457" s="62"/>
      <c r="O457" s="65"/>
    </row>
    <row r="458" spans="1:15" ht="18.75" x14ac:dyDescent="0.25">
      <c r="A458" s="3"/>
      <c r="B458" s="34"/>
      <c r="C458" s="43"/>
      <c r="D458" s="44"/>
      <c r="E458" s="2"/>
      <c r="F458" s="2"/>
      <c r="G458" s="3"/>
      <c r="H458" s="37"/>
      <c r="I458" s="25">
        <f>Tableau252[[#This Row],[Dates du document]]+Tableau252[[#This Row],[DUA]]</f>
        <v>0</v>
      </c>
      <c r="J458" s="19" t="str">
        <f ca="1">IF(AND(Tableau252[[#This Row],[Dates de destruction]]&lt;YEAR(TODAY()),NOT(ISBLANK(Tableau252[[#This Row],[Dates du document]]))),"Oui","")</f>
        <v/>
      </c>
      <c r="K458" s="17"/>
      <c r="L458" s="17"/>
      <c r="M458" s="63" t="str">
        <f t="shared" si="7"/>
        <v/>
      </c>
      <c r="N458" s="62"/>
      <c r="O458" s="65"/>
    </row>
    <row r="459" spans="1:15" ht="18.75" x14ac:dyDescent="0.25">
      <c r="A459" s="3"/>
      <c r="B459" s="34"/>
      <c r="C459" s="43"/>
      <c r="D459" s="44"/>
      <c r="E459" s="2"/>
      <c r="F459" s="2"/>
      <c r="G459" s="3"/>
      <c r="H459" s="37"/>
      <c r="I459" s="25">
        <f>Tableau252[[#This Row],[Dates du document]]+Tableau252[[#This Row],[DUA]]</f>
        <v>0</v>
      </c>
      <c r="J459" s="19" t="str">
        <f ca="1">IF(AND(Tableau252[[#This Row],[Dates de destruction]]&lt;YEAR(TODAY()),NOT(ISBLANK(Tableau252[[#This Row],[Dates du document]]))),"Oui","")</f>
        <v/>
      </c>
      <c r="K459" s="17"/>
      <c r="L459" s="17"/>
      <c r="M459" s="63" t="str">
        <f t="shared" si="7"/>
        <v/>
      </c>
      <c r="N459" s="62"/>
      <c r="O459" s="65"/>
    </row>
    <row r="460" spans="1:15" ht="18.75" x14ac:dyDescent="0.25">
      <c r="A460" s="3"/>
      <c r="B460" s="34"/>
      <c r="C460" s="43"/>
      <c r="D460" s="44"/>
      <c r="E460" s="2"/>
      <c r="F460" s="2"/>
      <c r="G460" s="3"/>
      <c r="H460" s="37"/>
      <c r="I460" s="25">
        <f>Tableau252[[#This Row],[Dates du document]]+Tableau252[[#This Row],[DUA]]</f>
        <v>0</v>
      </c>
      <c r="J460" s="19" t="str">
        <f ca="1">IF(AND(Tableau252[[#This Row],[Dates de destruction]]&lt;YEAR(TODAY()),NOT(ISBLANK(Tableau252[[#This Row],[Dates du document]]))),"Oui","")</f>
        <v/>
      </c>
      <c r="K460" s="17"/>
      <c r="L460" s="17"/>
      <c r="M460" s="63" t="str">
        <f t="shared" si="7"/>
        <v/>
      </c>
      <c r="N460" s="62"/>
      <c r="O460" s="65"/>
    </row>
    <row r="461" spans="1:15" ht="18.75" x14ac:dyDescent="0.25">
      <c r="A461" s="3"/>
      <c r="B461" s="34"/>
      <c r="C461" s="43"/>
      <c r="D461" s="44"/>
      <c r="E461" s="2"/>
      <c r="F461" s="2"/>
      <c r="G461" s="3"/>
      <c r="H461" s="37"/>
      <c r="I461" s="25">
        <f>Tableau252[[#This Row],[Dates du document]]+Tableau252[[#This Row],[DUA]]</f>
        <v>0</v>
      </c>
      <c r="J461" s="19" t="str">
        <f ca="1">IF(AND(Tableau252[[#This Row],[Dates de destruction]]&lt;YEAR(TODAY()),NOT(ISBLANK(Tableau252[[#This Row],[Dates du document]]))),"Oui","")</f>
        <v/>
      </c>
      <c r="K461" s="17"/>
      <c r="L461" s="17"/>
      <c r="M461" s="63" t="str">
        <f t="shared" si="7"/>
        <v/>
      </c>
      <c r="N461" s="62"/>
      <c r="O461" s="65"/>
    </row>
    <row r="462" spans="1:15" ht="18.75" x14ac:dyDescent="0.25">
      <c r="A462" s="3"/>
      <c r="B462" s="34"/>
      <c r="C462" s="43"/>
      <c r="D462" s="44"/>
      <c r="E462" s="2"/>
      <c r="F462" s="2"/>
      <c r="G462" s="3"/>
      <c r="H462" s="37"/>
      <c r="I462" s="25">
        <f>Tableau252[[#This Row],[Dates du document]]+Tableau252[[#This Row],[DUA]]</f>
        <v>0</v>
      </c>
      <c r="J462" s="19" t="str">
        <f ca="1">IF(AND(Tableau252[[#This Row],[Dates de destruction]]&lt;YEAR(TODAY()),NOT(ISBLANK(Tableau252[[#This Row],[Dates du document]]))),"Oui","")</f>
        <v/>
      </c>
      <c r="K462" s="17"/>
      <c r="L462" s="17"/>
      <c r="M462" s="63" t="str">
        <f t="shared" si="7"/>
        <v/>
      </c>
      <c r="N462" s="62"/>
      <c r="O462" s="65"/>
    </row>
    <row r="463" spans="1:15" ht="18.75" x14ac:dyDescent="0.25">
      <c r="A463" s="3"/>
      <c r="B463" s="34"/>
      <c r="C463" s="43"/>
      <c r="D463" s="44"/>
      <c r="E463" s="2"/>
      <c r="F463" s="2"/>
      <c r="G463" s="3"/>
      <c r="H463" s="37"/>
      <c r="I463" s="25">
        <f>Tableau252[[#This Row],[Dates du document]]+Tableau252[[#This Row],[DUA]]</f>
        <v>0</v>
      </c>
      <c r="J463" s="19" t="str">
        <f ca="1">IF(AND(Tableau252[[#This Row],[Dates de destruction]]&lt;YEAR(TODAY()),NOT(ISBLANK(Tableau252[[#This Row],[Dates du document]]))),"Oui","")</f>
        <v/>
      </c>
      <c r="K463" s="17"/>
      <c r="L463" s="17"/>
      <c r="M463" s="63" t="str">
        <f t="shared" si="7"/>
        <v/>
      </c>
      <c r="N463" s="62"/>
      <c r="O463" s="65"/>
    </row>
    <row r="464" spans="1:15" ht="18.75" x14ac:dyDescent="0.25">
      <c r="A464" s="3"/>
      <c r="B464" s="34"/>
      <c r="C464" s="43"/>
      <c r="D464" s="44"/>
      <c r="E464" s="2"/>
      <c r="F464" s="2"/>
      <c r="G464" s="3"/>
      <c r="H464" s="37"/>
      <c r="I464" s="25">
        <f>Tableau252[[#This Row],[Dates du document]]+Tableau252[[#This Row],[DUA]]</f>
        <v>0</v>
      </c>
      <c r="J464" s="19" t="str">
        <f ca="1">IF(AND(Tableau252[[#This Row],[Dates de destruction]]&lt;YEAR(TODAY()),NOT(ISBLANK(Tableau252[[#This Row],[Dates du document]]))),"Oui","")</f>
        <v/>
      </c>
      <c r="K464" s="17"/>
      <c r="L464" s="17"/>
      <c r="M464" s="63" t="str">
        <f t="shared" si="7"/>
        <v/>
      </c>
      <c r="N464" s="62"/>
      <c r="O464" s="65"/>
    </row>
    <row r="465" spans="1:15" ht="18.75" x14ac:dyDescent="0.25">
      <c r="A465" s="3"/>
      <c r="B465" s="34"/>
      <c r="C465" s="43"/>
      <c r="D465" s="44"/>
      <c r="E465" s="2"/>
      <c r="F465" s="2"/>
      <c r="G465" s="3"/>
      <c r="H465" s="37"/>
      <c r="I465" s="25">
        <f>Tableau252[[#This Row],[Dates du document]]+Tableau252[[#This Row],[DUA]]</f>
        <v>0</v>
      </c>
      <c r="J465" s="19" t="str">
        <f ca="1">IF(AND(Tableau252[[#This Row],[Dates de destruction]]&lt;YEAR(TODAY()),NOT(ISBLANK(Tableau252[[#This Row],[Dates du document]]))),"Oui","")</f>
        <v/>
      </c>
      <c r="K465" s="17"/>
      <c r="L465" s="17"/>
      <c r="M465" s="63" t="str">
        <f t="shared" si="7"/>
        <v/>
      </c>
      <c r="N465" s="62"/>
      <c r="O465" s="65"/>
    </row>
    <row r="466" spans="1:15" ht="18.75" x14ac:dyDescent="0.25">
      <c r="A466" s="40"/>
      <c r="B466" s="34"/>
      <c r="C466" s="43"/>
      <c r="D466" s="44"/>
      <c r="E466" s="2"/>
      <c r="F466" s="2"/>
      <c r="G466" s="3"/>
      <c r="H466" s="37"/>
      <c r="I466" s="25">
        <f>Tableau252[[#This Row],[Dates du document]]+Tableau252[[#This Row],[DUA]]</f>
        <v>0</v>
      </c>
      <c r="J466" s="19" t="str">
        <f ca="1">IF(AND(Tableau252[[#This Row],[Dates de destruction]]&lt;YEAR(TODAY()),NOT(ISBLANK(Tableau252[[#This Row],[Dates du document]]))),"Oui","")</f>
        <v/>
      </c>
      <c r="K466" s="17"/>
      <c r="L466" s="17"/>
      <c r="M466" s="63" t="str">
        <f t="shared" si="7"/>
        <v/>
      </c>
      <c r="N466" s="62"/>
      <c r="O466" s="65"/>
    </row>
    <row r="467" spans="1:15" ht="18.75" x14ac:dyDescent="0.25">
      <c r="A467" s="3"/>
      <c r="B467" s="34"/>
      <c r="C467" s="43"/>
      <c r="D467" s="44"/>
      <c r="E467" s="2"/>
      <c r="F467" s="2"/>
      <c r="G467" s="3"/>
      <c r="H467" s="37"/>
      <c r="I467" s="25">
        <f>Tableau252[[#This Row],[Dates du document]]+Tableau252[[#This Row],[DUA]]</f>
        <v>0</v>
      </c>
      <c r="J467" s="19" t="str">
        <f ca="1">IF(AND(Tableau252[[#This Row],[Dates de destruction]]&lt;YEAR(TODAY()),NOT(ISBLANK(Tableau252[[#This Row],[Dates du document]]))),"Oui","")</f>
        <v/>
      </c>
      <c r="K467" s="17"/>
      <c r="L467" s="17"/>
      <c r="M467" s="63" t="str">
        <f t="shared" si="7"/>
        <v/>
      </c>
      <c r="N467" s="62"/>
      <c r="O467" s="65"/>
    </row>
    <row r="468" spans="1:15" ht="18.75" x14ac:dyDescent="0.25">
      <c r="A468" s="3"/>
      <c r="B468" s="34"/>
      <c r="C468" s="43"/>
      <c r="D468" s="44"/>
      <c r="E468" s="2"/>
      <c r="F468" s="2"/>
      <c r="G468" s="3"/>
      <c r="H468" s="37"/>
      <c r="I468" s="25">
        <f>Tableau252[[#This Row],[Dates du document]]+Tableau252[[#This Row],[DUA]]</f>
        <v>0</v>
      </c>
      <c r="J468" s="19" t="str">
        <f ca="1">IF(AND(Tableau252[[#This Row],[Dates de destruction]]&lt;YEAR(TODAY()),NOT(ISBLANK(Tableau252[[#This Row],[Dates du document]]))),"Oui","")</f>
        <v/>
      </c>
      <c r="K468" s="17"/>
      <c r="L468" s="17"/>
      <c r="M468" s="63" t="str">
        <f t="shared" si="7"/>
        <v/>
      </c>
      <c r="N468" s="62"/>
      <c r="O468" s="65"/>
    </row>
    <row r="469" spans="1:15" ht="18.75" x14ac:dyDescent="0.25">
      <c r="A469" s="3"/>
      <c r="B469" s="34"/>
      <c r="C469" s="43"/>
      <c r="D469" s="44"/>
      <c r="E469" s="2"/>
      <c r="F469" s="2"/>
      <c r="G469" s="3"/>
      <c r="H469" s="37"/>
      <c r="I469" s="25">
        <f>Tableau252[[#This Row],[Dates du document]]+Tableau252[[#This Row],[DUA]]</f>
        <v>0</v>
      </c>
      <c r="J469" s="19" t="str">
        <f ca="1">IF(AND(Tableau252[[#This Row],[Dates de destruction]]&lt;YEAR(TODAY()),NOT(ISBLANK(Tableau252[[#This Row],[Dates du document]]))),"Oui","")</f>
        <v/>
      </c>
      <c r="K469" s="17"/>
      <c r="L469" s="17"/>
      <c r="M469" s="63" t="str">
        <f t="shared" si="7"/>
        <v/>
      </c>
      <c r="N469" s="62"/>
      <c r="O469" s="65"/>
    </row>
    <row r="470" spans="1:15" ht="18.75" x14ac:dyDescent="0.25">
      <c r="A470" s="3"/>
      <c r="B470" s="34"/>
      <c r="C470" s="43"/>
      <c r="D470" s="44"/>
      <c r="E470" s="2"/>
      <c r="F470" s="2"/>
      <c r="G470" s="3"/>
      <c r="H470" s="37"/>
      <c r="I470" s="25">
        <f>Tableau252[[#This Row],[Dates du document]]+Tableau252[[#This Row],[DUA]]</f>
        <v>0</v>
      </c>
      <c r="J470" s="19" t="str">
        <f ca="1">IF(AND(Tableau252[[#This Row],[Dates de destruction]]&lt;YEAR(TODAY()),NOT(ISBLANK(Tableau252[[#This Row],[Dates du document]]))),"Oui","")</f>
        <v/>
      </c>
      <c r="K470" s="17"/>
      <c r="L470" s="17"/>
      <c r="M470" s="63" t="str">
        <f t="shared" si="7"/>
        <v/>
      </c>
      <c r="N470" s="62"/>
      <c r="O470" s="65"/>
    </row>
    <row r="471" spans="1:15" ht="18.75" x14ac:dyDescent="0.25">
      <c r="A471" s="3"/>
      <c r="B471" s="34"/>
      <c r="C471" s="43"/>
      <c r="D471" s="44"/>
      <c r="E471" s="2"/>
      <c r="F471" s="2"/>
      <c r="G471" s="3"/>
      <c r="H471" s="37"/>
      <c r="I471" s="25">
        <f>Tableau252[[#This Row],[Dates du document]]+Tableau252[[#This Row],[DUA]]</f>
        <v>0</v>
      </c>
      <c r="J471" s="19" t="str">
        <f ca="1">IF(AND(Tableau252[[#This Row],[Dates de destruction]]&lt;YEAR(TODAY()),NOT(ISBLANK(Tableau252[[#This Row],[Dates du document]]))),"Oui","")</f>
        <v/>
      </c>
      <c r="K471" s="17"/>
      <c r="L471" s="17"/>
      <c r="M471" s="63" t="str">
        <f t="shared" si="7"/>
        <v/>
      </c>
      <c r="N471" s="62"/>
      <c r="O471" s="65"/>
    </row>
    <row r="472" spans="1:15" ht="18.75" x14ac:dyDescent="0.25">
      <c r="A472" s="40"/>
      <c r="B472" s="34"/>
      <c r="C472" s="43"/>
      <c r="D472" s="44"/>
      <c r="E472" s="2"/>
      <c r="F472" s="2"/>
      <c r="G472" s="3"/>
      <c r="H472" s="37"/>
      <c r="I472" s="25">
        <f>Tableau252[[#This Row],[Dates du document]]+Tableau252[[#This Row],[DUA]]</f>
        <v>0</v>
      </c>
      <c r="J472" s="19" t="str">
        <f ca="1">IF(AND(Tableau252[[#This Row],[Dates de destruction]]&lt;YEAR(TODAY()),NOT(ISBLANK(Tableau252[[#This Row],[Dates du document]]))),"Oui","")</f>
        <v/>
      </c>
      <c r="K472" s="17"/>
      <c r="L472" s="17"/>
      <c r="M472" s="63" t="str">
        <f t="shared" si="7"/>
        <v/>
      </c>
      <c r="N472" s="62"/>
      <c r="O472" s="65"/>
    </row>
    <row r="473" spans="1:15" ht="18.75" x14ac:dyDescent="0.25">
      <c r="A473" s="3"/>
      <c r="B473" s="34"/>
      <c r="C473" s="43"/>
      <c r="D473" s="44"/>
      <c r="E473" s="2"/>
      <c r="F473" s="2"/>
      <c r="G473" s="3"/>
      <c r="H473" s="37"/>
      <c r="I473" s="25">
        <f>Tableau252[[#This Row],[Dates du document]]+Tableau252[[#This Row],[DUA]]</f>
        <v>0</v>
      </c>
      <c r="J473" s="19" t="str">
        <f ca="1">IF(AND(Tableau252[[#This Row],[Dates de destruction]]&lt;YEAR(TODAY()),NOT(ISBLANK(Tableau252[[#This Row],[Dates du document]]))),"Oui","")</f>
        <v/>
      </c>
      <c r="K473" s="17"/>
      <c r="L473" s="17"/>
      <c r="M473" s="63" t="str">
        <f t="shared" si="7"/>
        <v/>
      </c>
      <c r="N473" s="62"/>
      <c r="O473" s="65"/>
    </row>
    <row r="474" spans="1:15" ht="18.75" x14ac:dyDescent="0.25">
      <c r="A474" s="3"/>
      <c r="B474" s="34"/>
      <c r="C474" s="43"/>
      <c r="D474" s="44"/>
      <c r="E474" s="2"/>
      <c r="F474" s="2"/>
      <c r="G474" s="3"/>
      <c r="H474" s="37"/>
      <c r="I474" s="25">
        <f>Tableau252[[#This Row],[Dates du document]]+Tableau252[[#This Row],[DUA]]</f>
        <v>0</v>
      </c>
      <c r="J474" s="19" t="str">
        <f ca="1">IF(AND(Tableau252[[#This Row],[Dates de destruction]]&lt;YEAR(TODAY()),NOT(ISBLANK(Tableau252[[#This Row],[Dates du document]]))),"Oui","")</f>
        <v/>
      </c>
      <c r="K474" s="17"/>
      <c r="L474" s="17"/>
      <c r="M474" s="63" t="str">
        <f t="shared" si="7"/>
        <v/>
      </c>
      <c r="N474" s="62"/>
      <c r="O474" s="65"/>
    </row>
    <row r="475" spans="1:15" ht="18.75" x14ac:dyDescent="0.25">
      <c r="A475" s="3"/>
      <c r="B475" s="34"/>
      <c r="C475" s="43"/>
      <c r="D475" s="44"/>
      <c r="E475" s="2"/>
      <c r="F475" s="2"/>
      <c r="G475" s="3"/>
      <c r="H475" s="37"/>
      <c r="I475" s="25">
        <f>Tableau252[[#This Row],[Dates du document]]+Tableau252[[#This Row],[DUA]]</f>
        <v>0</v>
      </c>
      <c r="J475" s="19" t="str">
        <f ca="1">IF(AND(Tableau252[[#This Row],[Dates de destruction]]&lt;YEAR(TODAY()),NOT(ISBLANK(Tableau252[[#This Row],[Dates du document]]))),"Oui","")</f>
        <v/>
      </c>
      <c r="K475" s="17"/>
      <c r="L475" s="17"/>
      <c r="M475" s="63" t="str">
        <f t="shared" si="7"/>
        <v/>
      </c>
      <c r="N475" s="62"/>
      <c r="O475" s="65"/>
    </row>
    <row r="476" spans="1:15" ht="18.75" x14ac:dyDescent="0.25">
      <c r="A476" s="3"/>
      <c r="B476" s="34"/>
      <c r="C476" s="43"/>
      <c r="D476" s="44"/>
      <c r="E476" s="2"/>
      <c r="F476" s="2"/>
      <c r="G476" s="3"/>
      <c r="H476" s="37"/>
      <c r="I476" s="25">
        <f>Tableau252[[#This Row],[Dates du document]]+Tableau252[[#This Row],[DUA]]</f>
        <v>0</v>
      </c>
      <c r="J476" s="19" t="str">
        <f ca="1">IF(AND(Tableau252[[#This Row],[Dates de destruction]]&lt;YEAR(TODAY()),NOT(ISBLANK(Tableau252[[#This Row],[Dates du document]]))),"Oui","")</f>
        <v/>
      </c>
      <c r="K476" s="17"/>
      <c r="L476" s="17"/>
      <c r="M476" s="63" t="str">
        <f t="shared" si="7"/>
        <v/>
      </c>
      <c r="N476" s="62"/>
      <c r="O476" s="65"/>
    </row>
    <row r="477" spans="1:15" ht="18.75" x14ac:dyDescent="0.25">
      <c r="A477" s="3"/>
      <c r="B477" s="34"/>
      <c r="C477" s="43"/>
      <c r="D477" s="44"/>
      <c r="E477" s="2"/>
      <c r="F477" s="2"/>
      <c r="G477" s="3"/>
      <c r="H477" s="37"/>
      <c r="I477" s="25">
        <f>Tableau252[[#This Row],[Dates du document]]+Tableau252[[#This Row],[DUA]]</f>
        <v>0</v>
      </c>
      <c r="J477" s="19" t="str">
        <f ca="1">IF(AND(Tableau252[[#This Row],[Dates de destruction]]&lt;YEAR(TODAY()),NOT(ISBLANK(Tableau252[[#This Row],[Dates du document]]))),"Oui","")</f>
        <v/>
      </c>
      <c r="K477" s="17"/>
      <c r="L477" s="17"/>
      <c r="M477" s="63" t="str">
        <f t="shared" si="7"/>
        <v/>
      </c>
      <c r="N477" s="62"/>
      <c r="O477" s="65"/>
    </row>
    <row r="478" spans="1:15" ht="18.75" x14ac:dyDescent="0.25">
      <c r="A478" s="3"/>
      <c r="B478" s="34"/>
      <c r="C478" s="43"/>
      <c r="D478" s="44"/>
      <c r="E478" s="2"/>
      <c r="F478" s="2"/>
      <c r="G478" s="3"/>
      <c r="H478" s="37"/>
      <c r="I478" s="25">
        <f>Tableau252[[#This Row],[Dates du document]]+Tableau252[[#This Row],[DUA]]</f>
        <v>0</v>
      </c>
      <c r="J478" s="19" t="str">
        <f ca="1">IF(AND(Tableau252[[#This Row],[Dates de destruction]]&lt;YEAR(TODAY()),NOT(ISBLANK(Tableau252[[#This Row],[Dates du document]]))),"Oui","")</f>
        <v/>
      </c>
      <c r="K478" s="17"/>
      <c r="L478" s="17"/>
      <c r="M478" s="63" t="str">
        <f t="shared" si="7"/>
        <v/>
      </c>
      <c r="N478" s="62"/>
      <c r="O478" s="65"/>
    </row>
    <row r="479" spans="1:15" ht="18.75" x14ac:dyDescent="0.25">
      <c r="A479" s="3"/>
      <c r="B479" s="34"/>
      <c r="C479" s="43"/>
      <c r="D479" s="44"/>
      <c r="E479" s="2"/>
      <c r="F479" s="2"/>
      <c r="G479" s="3"/>
      <c r="H479" s="37"/>
      <c r="I479" s="25">
        <f>Tableau252[[#This Row],[Dates du document]]+Tableau252[[#This Row],[DUA]]</f>
        <v>0</v>
      </c>
      <c r="J479" s="19" t="str">
        <f ca="1">IF(AND(Tableau252[[#This Row],[Dates de destruction]]&lt;YEAR(TODAY()),NOT(ISBLANK(Tableau252[[#This Row],[Dates du document]]))),"Oui","")</f>
        <v/>
      </c>
      <c r="K479" s="17"/>
      <c r="L479" s="17"/>
      <c r="M479" s="63" t="str">
        <f t="shared" si="7"/>
        <v/>
      </c>
      <c r="N479" s="62"/>
      <c r="O479" s="65"/>
    </row>
    <row r="480" spans="1:15" ht="18.75" x14ac:dyDescent="0.25">
      <c r="A480" s="3"/>
      <c r="B480" s="34"/>
      <c r="C480" s="43"/>
      <c r="D480" s="44"/>
      <c r="E480" s="2"/>
      <c r="F480" s="2"/>
      <c r="G480" s="3"/>
      <c r="H480" s="37"/>
      <c r="I480" s="25">
        <f>Tableau252[[#This Row],[Dates du document]]+Tableau252[[#This Row],[DUA]]</f>
        <v>0</v>
      </c>
      <c r="J480" s="19" t="str">
        <f ca="1">IF(AND(Tableau252[[#This Row],[Dates de destruction]]&lt;YEAR(TODAY()),NOT(ISBLANK(Tableau252[[#This Row],[Dates du document]]))),"Oui","")</f>
        <v/>
      </c>
      <c r="K480" s="17"/>
      <c r="L480" s="17"/>
      <c r="M480" s="63" t="str">
        <f t="shared" si="7"/>
        <v/>
      </c>
      <c r="N480" s="62"/>
      <c r="O480" s="65"/>
    </row>
    <row r="481" spans="1:15" ht="18.75" x14ac:dyDescent="0.25">
      <c r="A481" s="3"/>
      <c r="B481" s="34"/>
      <c r="C481" s="43"/>
      <c r="D481" s="44"/>
      <c r="E481" s="2"/>
      <c r="F481" s="2"/>
      <c r="G481" s="3"/>
      <c r="H481" s="37"/>
      <c r="I481" s="25">
        <f>Tableau252[[#This Row],[Dates du document]]+Tableau252[[#This Row],[DUA]]</f>
        <v>0</v>
      </c>
      <c r="J481" s="19" t="str">
        <f ca="1">IF(AND(Tableau252[[#This Row],[Dates de destruction]]&lt;YEAR(TODAY()),NOT(ISBLANK(Tableau252[[#This Row],[Dates du document]]))),"Oui","")</f>
        <v/>
      </c>
      <c r="K481" s="17"/>
      <c r="L481" s="17"/>
      <c r="M481" s="63" t="str">
        <f t="shared" si="7"/>
        <v/>
      </c>
      <c r="N481" s="62"/>
      <c r="O481" s="65"/>
    </row>
    <row r="482" spans="1:15" ht="18.75" x14ac:dyDescent="0.25">
      <c r="A482" s="40"/>
      <c r="B482" s="34"/>
      <c r="C482" s="43"/>
      <c r="D482" s="44"/>
      <c r="E482" s="2"/>
      <c r="F482" s="2"/>
      <c r="G482" s="3"/>
      <c r="H482" s="37"/>
      <c r="I482" s="25">
        <f>Tableau252[[#This Row],[Dates du document]]+Tableau252[[#This Row],[DUA]]</f>
        <v>0</v>
      </c>
      <c r="J482" s="19" t="str">
        <f ca="1">IF(AND(Tableau252[[#This Row],[Dates de destruction]]&lt;YEAR(TODAY()),NOT(ISBLANK(Tableau252[[#This Row],[Dates du document]]))),"Oui","")</f>
        <v/>
      </c>
      <c r="K482" s="17"/>
      <c r="L482" s="17"/>
      <c r="M482" s="63" t="str">
        <f t="shared" si="7"/>
        <v/>
      </c>
      <c r="N482" s="62"/>
      <c r="O482" s="65"/>
    </row>
    <row r="483" spans="1:15" ht="18.75" x14ac:dyDescent="0.25">
      <c r="A483" s="3"/>
      <c r="B483" s="34"/>
      <c r="C483" s="43"/>
      <c r="D483" s="44"/>
      <c r="E483" s="2"/>
      <c r="F483" s="2"/>
      <c r="G483" s="3"/>
      <c r="H483" s="37"/>
      <c r="I483" s="25">
        <f>Tableau252[[#This Row],[Dates du document]]+Tableau252[[#This Row],[DUA]]</f>
        <v>0</v>
      </c>
      <c r="J483" s="19" t="str">
        <f ca="1">IF(AND(Tableau252[[#This Row],[Dates de destruction]]&lt;YEAR(TODAY()),NOT(ISBLANK(Tableau252[[#This Row],[Dates du document]]))),"Oui","")</f>
        <v/>
      </c>
      <c r="K483" s="17"/>
      <c r="L483" s="17"/>
      <c r="M483" s="63" t="str">
        <f t="shared" si="7"/>
        <v/>
      </c>
      <c r="N483" s="62"/>
      <c r="O483" s="65"/>
    </row>
    <row r="484" spans="1:15" ht="18.75" x14ac:dyDescent="0.25">
      <c r="A484" s="3"/>
      <c r="B484" s="34"/>
      <c r="C484" s="43"/>
      <c r="D484" s="44"/>
      <c r="E484" s="2"/>
      <c r="F484" s="2"/>
      <c r="G484" s="3"/>
      <c r="H484" s="37"/>
      <c r="I484" s="25">
        <f>Tableau252[[#This Row],[Dates du document]]+Tableau252[[#This Row],[DUA]]</f>
        <v>0</v>
      </c>
      <c r="J484" s="19" t="str">
        <f ca="1">IF(AND(Tableau252[[#This Row],[Dates de destruction]]&lt;YEAR(TODAY()),NOT(ISBLANK(Tableau252[[#This Row],[Dates du document]]))),"Oui","")</f>
        <v/>
      </c>
      <c r="K484" s="17"/>
      <c r="L484" s="17"/>
      <c r="M484" s="63" t="str">
        <f t="shared" si="7"/>
        <v/>
      </c>
      <c r="N484" s="62"/>
      <c r="O484" s="65"/>
    </row>
    <row r="485" spans="1:15" ht="18.75" x14ac:dyDescent="0.25">
      <c r="A485" s="3"/>
      <c r="B485" s="34"/>
      <c r="C485" s="43"/>
      <c r="D485" s="44"/>
      <c r="E485" s="2"/>
      <c r="F485" s="2"/>
      <c r="G485" s="3"/>
      <c r="H485" s="37"/>
      <c r="I485" s="25">
        <f>Tableau252[[#This Row],[Dates du document]]+Tableau252[[#This Row],[DUA]]</f>
        <v>0</v>
      </c>
      <c r="J485" s="19" t="str">
        <f ca="1">IF(AND(Tableau252[[#This Row],[Dates de destruction]]&lt;YEAR(TODAY()),NOT(ISBLANK(Tableau252[[#This Row],[Dates du document]]))),"Oui","")</f>
        <v/>
      </c>
      <c r="K485" s="17"/>
      <c r="L485" s="17"/>
      <c r="M485" s="63" t="str">
        <f t="shared" si="7"/>
        <v/>
      </c>
      <c r="N485" s="62"/>
      <c r="O485" s="65"/>
    </row>
    <row r="486" spans="1:15" ht="18.75" x14ac:dyDescent="0.25">
      <c r="A486" s="3"/>
      <c r="B486" s="34"/>
      <c r="C486" s="43"/>
      <c r="D486" s="44"/>
      <c r="E486" s="2"/>
      <c r="F486" s="2"/>
      <c r="G486" s="3"/>
      <c r="H486" s="37"/>
      <c r="I486" s="25">
        <f>Tableau252[[#This Row],[Dates du document]]+Tableau252[[#This Row],[DUA]]</f>
        <v>0</v>
      </c>
      <c r="J486" s="19" t="str">
        <f ca="1">IF(AND(Tableau252[[#This Row],[Dates de destruction]]&lt;YEAR(TODAY()),NOT(ISBLANK(Tableau252[[#This Row],[Dates du document]]))),"Oui","")</f>
        <v/>
      </c>
      <c r="K486" s="17"/>
      <c r="L486" s="17"/>
      <c r="M486" s="63" t="str">
        <f t="shared" si="7"/>
        <v/>
      </c>
      <c r="N486" s="62"/>
      <c r="O486" s="65"/>
    </row>
    <row r="487" spans="1:15" ht="18.75" x14ac:dyDescent="0.25">
      <c r="A487" s="40"/>
      <c r="B487" s="34"/>
      <c r="C487" s="43"/>
      <c r="D487" s="44"/>
      <c r="E487" s="2"/>
      <c r="F487" s="2"/>
      <c r="G487" s="3"/>
      <c r="H487" s="37"/>
      <c r="I487" s="25">
        <f>Tableau252[[#This Row],[Dates du document]]+Tableau252[[#This Row],[DUA]]</f>
        <v>0</v>
      </c>
      <c r="J487" s="19" t="str">
        <f ca="1">IF(AND(Tableau252[[#This Row],[Dates de destruction]]&lt;YEAR(TODAY()),NOT(ISBLANK(Tableau252[[#This Row],[Dates du document]]))),"Oui","")</f>
        <v/>
      </c>
      <c r="K487" s="17"/>
      <c r="L487" s="17"/>
      <c r="M487" s="63" t="str">
        <f t="shared" si="7"/>
        <v/>
      </c>
      <c r="N487" s="62"/>
      <c r="O487" s="65"/>
    </row>
    <row r="488" spans="1:15" ht="18.75" x14ac:dyDescent="0.25">
      <c r="A488" s="3"/>
      <c r="B488" s="34"/>
      <c r="C488" s="43"/>
      <c r="D488" s="44"/>
      <c r="E488" s="2"/>
      <c r="F488" s="2"/>
      <c r="G488" s="3"/>
      <c r="H488" s="37"/>
      <c r="I488" s="25">
        <f>Tableau252[[#This Row],[Dates du document]]+Tableau252[[#This Row],[DUA]]</f>
        <v>0</v>
      </c>
      <c r="J488" s="19" t="str">
        <f ca="1">IF(AND(Tableau252[[#This Row],[Dates de destruction]]&lt;YEAR(TODAY()),NOT(ISBLANK(Tableau252[[#This Row],[Dates du document]]))),"Oui","")</f>
        <v/>
      </c>
      <c r="K488" s="17"/>
      <c r="L488" s="17"/>
      <c r="M488" s="63" t="str">
        <f t="shared" si="7"/>
        <v/>
      </c>
      <c r="N488" s="62"/>
      <c r="O488" s="65"/>
    </row>
    <row r="489" spans="1:15" ht="18.75" x14ac:dyDescent="0.25">
      <c r="A489" s="3"/>
      <c r="B489" s="34"/>
      <c r="C489" s="43"/>
      <c r="D489" s="44"/>
      <c r="E489" s="2"/>
      <c r="F489" s="2"/>
      <c r="G489" s="3"/>
      <c r="H489" s="37"/>
      <c r="I489" s="25">
        <f>Tableau252[[#This Row],[Dates du document]]+Tableau252[[#This Row],[DUA]]</f>
        <v>0</v>
      </c>
      <c r="J489" s="19" t="str">
        <f ca="1">IF(AND(Tableau252[[#This Row],[Dates de destruction]]&lt;YEAR(TODAY()),NOT(ISBLANK(Tableau252[[#This Row],[Dates du document]]))),"Oui","")</f>
        <v/>
      </c>
      <c r="K489" s="17"/>
      <c r="L489" s="17"/>
      <c r="M489" s="63" t="str">
        <f t="shared" si="7"/>
        <v/>
      </c>
      <c r="N489" s="62"/>
      <c r="O489" s="65"/>
    </row>
    <row r="490" spans="1:15" ht="18.75" x14ac:dyDescent="0.25">
      <c r="A490" s="3"/>
      <c r="B490" s="34"/>
      <c r="C490" s="43"/>
      <c r="D490" s="44"/>
      <c r="E490" s="2"/>
      <c r="F490" s="2"/>
      <c r="G490" s="3"/>
      <c r="H490" s="37"/>
      <c r="I490" s="25">
        <f>Tableau252[[#This Row],[Dates du document]]+Tableau252[[#This Row],[DUA]]</f>
        <v>0</v>
      </c>
      <c r="J490" s="19" t="str">
        <f ca="1">IF(AND(Tableau252[[#This Row],[Dates de destruction]]&lt;YEAR(TODAY()),NOT(ISBLANK(Tableau252[[#This Row],[Dates du document]]))),"Oui","")</f>
        <v/>
      </c>
      <c r="K490" s="17"/>
      <c r="L490" s="17"/>
      <c r="M490" s="63" t="str">
        <f t="shared" si="7"/>
        <v/>
      </c>
      <c r="N490" s="62"/>
      <c r="O490" s="65"/>
    </row>
    <row r="491" spans="1:15" ht="18.75" x14ac:dyDescent="0.25">
      <c r="A491" s="3"/>
      <c r="B491" s="34"/>
      <c r="C491" s="43"/>
      <c r="D491" s="44"/>
      <c r="E491" s="2"/>
      <c r="F491" s="2"/>
      <c r="G491" s="3"/>
      <c r="H491" s="37"/>
      <c r="I491" s="25">
        <f>Tableau252[[#This Row],[Dates du document]]+Tableau252[[#This Row],[DUA]]</f>
        <v>0</v>
      </c>
      <c r="J491" s="19" t="str">
        <f ca="1">IF(AND(Tableau252[[#This Row],[Dates de destruction]]&lt;YEAR(TODAY()),NOT(ISBLANK(Tableau252[[#This Row],[Dates du document]]))),"Oui","")</f>
        <v/>
      </c>
      <c r="K491" s="17"/>
      <c r="L491" s="17"/>
      <c r="M491" s="63" t="str">
        <f t="shared" si="7"/>
        <v/>
      </c>
      <c r="N491" s="62"/>
      <c r="O491" s="65"/>
    </row>
    <row r="492" spans="1:15" ht="18.75" x14ac:dyDescent="0.25">
      <c r="A492" s="3"/>
      <c r="B492" s="34"/>
      <c r="C492" s="43"/>
      <c r="D492" s="44"/>
      <c r="E492" s="2"/>
      <c r="F492" s="2"/>
      <c r="G492" s="3"/>
      <c r="H492" s="37"/>
      <c r="I492" s="25">
        <f>Tableau252[[#This Row],[Dates du document]]+Tableau252[[#This Row],[DUA]]</f>
        <v>0</v>
      </c>
      <c r="J492" s="19" t="str">
        <f ca="1">IF(AND(Tableau252[[#This Row],[Dates de destruction]]&lt;YEAR(TODAY()),NOT(ISBLANK(Tableau252[[#This Row],[Dates du document]]))),"Oui","")</f>
        <v/>
      </c>
      <c r="K492" s="17"/>
      <c r="L492" s="17"/>
      <c r="M492" s="63" t="str">
        <f t="shared" si="7"/>
        <v/>
      </c>
      <c r="N492" s="62"/>
      <c r="O492" s="65"/>
    </row>
    <row r="493" spans="1:15" ht="18.75" x14ac:dyDescent="0.25">
      <c r="A493" s="3"/>
      <c r="B493" s="34"/>
      <c r="C493" s="43"/>
      <c r="D493" s="44"/>
      <c r="E493" s="2"/>
      <c r="F493" s="2"/>
      <c r="G493" s="3"/>
      <c r="H493" s="37"/>
      <c r="I493" s="25">
        <f>Tableau252[[#This Row],[Dates du document]]+Tableau252[[#This Row],[DUA]]</f>
        <v>0</v>
      </c>
      <c r="J493" s="19" t="str">
        <f ca="1">IF(AND(Tableau252[[#This Row],[Dates de destruction]]&lt;YEAR(TODAY()),NOT(ISBLANK(Tableau252[[#This Row],[Dates du document]]))),"Oui","")</f>
        <v/>
      </c>
      <c r="K493" s="17"/>
      <c r="L493" s="17"/>
      <c r="M493" s="63" t="str">
        <f t="shared" si="7"/>
        <v/>
      </c>
      <c r="N493" s="62"/>
      <c r="O493" s="65"/>
    </row>
    <row r="494" spans="1:15" ht="18.75" x14ac:dyDescent="0.25">
      <c r="A494" s="3"/>
      <c r="B494" s="34"/>
      <c r="C494" s="43"/>
      <c r="D494" s="44"/>
      <c r="E494" s="2"/>
      <c r="F494" s="2"/>
      <c r="G494" s="3"/>
      <c r="H494" s="37"/>
      <c r="I494" s="25">
        <f>Tableau252[[#This Row],[Dates du document]]+Tableau252[[#This Row],[DUA]]</f>
        <v>0</v>
      </c>
      <c r="J494" s="19" t="str">
        <f ca="1">IF(AND(Tableau252[[#This Row],[Dates de destruction]]&lt;YEAR(TODAY()),NOT(ISBLANK(Tableau252[[#This Row],[Dates du document]]))),"Oui","")</f>
        <v/>
      </c>
      <c r="K494" s="17"/>
      <c r="L494" s="17"/>
      <c r="M494" s="63" t="str">
        <f t="shared" si="7"/>
        <v/>
      </c>
      <c r="N494" s="62"/>
      <c r="O494" s="65"/>
    </row>
    <row r="495" spans="1:15" ht="18.75" x14ac:dyDescent="0.25">
      <c r="A495" s="3"/>
      <c r="B495" s="34"/>
      <c r="C495" s="43"/>
      <c r="D495" s="44"/>
      <c r="E495" s="2"/>
      <c r="F495" s="2"/>
      <c r="G495" s="3"/>
      <c r="H495" s="37"/>
      <c r="I495" s="25">
        <f>Tableau252[[#This Row],[Dates du document]]+Tableau252[[#This Row],[DUA]]</f>
        <v>0</v>
      </c>
      <c r="J495" s="19" t="str">
        <f ca="1">IF(AND(Tableau252[[#This Row],[Dates de destruction]]&lt;YEAR(TODAY()),NOT(ISBLANK(Tableau252[[#This Row],[Dates du document]]))),"Oui","")</f>
        <v/>
      </c>
      <c r="K495" s="17"/>
      <c r="L495" s="17"/>
      <c r="M495" s="63" t="str">
        <f t="shared" si="7"/>
        <v/>
      </c>
      <c r="N495" s="62"/>
      <c r="O495" s="65"/>
    </row>
    <row r="496" spans="1:15" ht="18.75" x14ac:dyDescent="0.25">
      <c r="A496" s="3"/>
      <c r="B496" s="34"/>
      <c r="C496" s="43"/>
      <c r="D496" s="44"/>
      <c r="E496" s="2"/>
      <c r="F496" s="2"/>
      <c r="G496" s="3"/>
      <c r="H496" s="37"/>
      <c r="I496" s="25">
        <f>Tableau252[[#This Row],[Dates du document]]+Tableau252[[#This Row],[DUA]]</f>
        <v>0</v>
      </c>
      <c r="J496" s="19" t="str">
        <f ca="1">IF(AND(Tableau252[[#This Row],[Dates de destruction]]&lt;YEAR(TODAY()),NOT(ISBLANK(Tableau252[[#This Row],[Dates du document]]))),"Oui","")</f>
        <v/>
      </c>
      <c r="K496" s="17"/>
      <c r="L496" s="17"/>
      <c r="M496" s="63" t="str">
        <f t="shared" si="7"/>
        <v/>
      </c>
      <c r="N496" s="62"/>
      <c r="O496" s="65"/>
    </row>
    <row r="497" spans="1:15" ht="18.75" x14ac:dyDescent="0.25">
      <c r="A497" s="3"/>
      <c r="B497" s="34"/>
      <c r="C497" s="43"/>
      <c r="D497" s="44"/>
      <c r="E497" s="2"/>
      <c r="F497" s="2"/>
      <c r="G497" s="3"/>
      <c r="H497" s="37"/>
      <c r="I497" s="25">
        <f>Tableau252[[#This Row],[Dates du document]]+Tableau252[[#This Row],[DUA]]</f>
        <v>0</v>
      </c>
      <c r="J497" s="19" t="str">
        <f ca="1">IF(AND(Tableau252[[#This Row],[Dates de destruction]]&lt;YEAR(TODAY()),NOT(ISBLANK(Tableau252[[#This Row],[Dates du document]]))),"Oui","")</f>
        <v/>
      </c>
      <c r="K497" s="17"/>
      <c r="L497" s="17"/>
      <c r="M497" s="63" t="str">
        <f t="shared" si="7"/>
        <v/>
      </c>
      <c r="N497" s="62"/>
      <c r="O497" s="65"/>
    </row>
    <row r="498" spans="1:15" ht="18.75" x14ac:dyDescent="0.25">
      <c r="A498" s="3"/>
      <c r="B498" s="34"/>
      <c r="C498" s="43"/>
      <c r="D498" s="44"/>
      <c r="E498" s="2"/>
      <c r="F498" s="2"/>
      <c r="G498" s="3"/>
      <c r="H498" s="37"/>
      <c r="I498" s="25">
        <f>Tableau252[[#This Row],[Dates du document]]+Tableau252[[#This Row],[DUA]]</f>
        <v>0</v>
      </c>
      <c r="J498" s="19" t="str">
        <f ca="1">IF(AND(Tableau252[[#This Row],[Dates de destruction]]&lt;YEAR(TODAY()),NOT(ISBLANK(Tableau252[[#This Row],[Dates du document]]))),"Oui","")</f>
        <v/>
      </c>
      <c r="K498" s="17"/>
      <c r="L498" s="17"/>
      <c r="M498" s="63" t="str">
        <f t="shared" si="7"/>
        <v/>
      </c>
      <c r="N498" s="62"/>
      <c r="O498" s="65"/>
    </row>
    <row r="499" spans="1:15" ht="18.75" x14ac:dyDescent="0.25">
      <c r="A499" s="3"/>
      <c r="B499" s="34"/>
      <c r="C499" s="43"/>
      <c r="D499" s="44"/>
      <c r="E499" s="2"/>
      <c r="F499" s="2"/>
      <c r="G499" s="3"/>
      <c r="H499" s="37"/>
      <c r="I499" s="25">
        <f>Tableau252[[#This Row],[Dates du document]]+Tableau252[[#This Row],[DUA]]</f>
        <v>0</v>
      </c>
      <c r="J499" s="19" t="str">
        <f ca="1">IF(AND(Tableau252[[#This Row],[Dates de destruction]]&lt;YEAR(TODAY()),NOT(ISBLANK(Tableau252[[#This Row],[Dates du document]]))),"Oui","")</f>
        <v/>
      </c>
      <c r="K499" s="17"/>
      <c r="L499" s="17"/>
      <c r="M499" s="63" t="str">
        <f t="shared" si="7"/>
        <v/>
      </c>
      <c r="N499" s="62"/>
      <c r="O499" s="65"/>
    </row>
    <row r="500" spans="1:15" ht="18.75" x14ac:dyDescent="0.25">
      <c r="A500" s="3"/>
      <c r="B500" s="34"/>
      <c r="C500" s="43"/>
      <c r="D500" s="44"/>
      <c r="E500" s="2"/>
      <c r="F500" s="2"/>
      <c r="G500" s="3"/>
      <c r="H500" s="37"/>
      <c r="I500" s="25">
        <f>Tableau252[[#This Row],[Dates du document]]+Tableau252[[#This Row],[DUA]]</f>
        <v>0</v>
      </c>
      <c r="J500" s="19" t="str">
        <f ca="1">IF(AND(Tableau252[[#This Row],[Dates de destruction]]&lt;YEAR(TODAY()),NOT(ISBLANK(Tableau252[[#This Row],[Dates du document]]))),"Oui","")</f>
        <v/>
      </c>
      <c r="K500" s="17"/>
      <c r="L500" s="17"/>
      <c r="M500" s="63" t="str">
        <f t="shared" si="7"/>
        <v/>
      </c>
      <c r="N500" s="62"/>
      <c r="O500" s="65"/>
    </row>
    <row r="501" spans="1:15" ht="18.75" x14ac:dyDescent="0.25">
      <c r="A501" s="3"/>
      <c r="B501" s="34"/>
      <c r="C501" s="43"/>
      <c r="D501" s="44"/>
      <c r="E501" s="2"/>
      <c r="F501" s="2"/>
      <c r="G501" s="3"/>
      <c r="H501" s="37"/>
      <c r="I501" s="25">
        <f>Tableau252[[#This Row],[Dates du document]]+Tableau252[[#This Row],[DUA]]</f>
        <v>0</v>
      </c>
      <c r="J501" s="19" t="str">
        <f ca="1">IF(AND(Tableau252[[#This Row],[Dates de destruction]]&lt;YEAR(TODAY()),NOT(ISBLANK(Tableau252[[#This Row],[Dates du document]]))),"Oui","")</f>
        <v/>
      </c>
      <c r="K501" s="17"/>
      <c r="L501" s="17"/>
      <c r="M501" s="63" t="str">
        <f t="shared" si="7"/>
        <v/>
      </c>
      <c r="N501" s="62"/>
      <c r="O501" s="65"/>
    </row>
    <row r="502" spans="1:15" ht="18.75" x14ac:dyDescent="0.25">
      <c r="A502" s="3"/>
      <c r="B502" s="34"/>
      <c r="C502" s="43"/>
      <c r="D502" s="44"/>
      <c r="E502" s="2"/>
      <c r="F502" s="2"/>
      <c r="G502" s="3"/>
      <c r="H502" s="37"/>
      <c r="I502" s="25">
        <f>Tableau252[[#This Row],[Dates du document]]+Tableau252[[#This Row],[DUA]]</f>
        <v>0</v>
      </c>
      <c r="J502" s="19" t="str">
        <f ca="1">IF(AND(Tableau252[[#This Row],[Dates de destruction]]&lt;YEAR(TODAY()),NOT(ISBLANK(Tableau252[[#This Row],[Dates du document]]))),"Oui","")</f>
        <v/>
      </c>
      <c r="K502" s="17"/>
      <c r="L502" s="17"/>
      <c r="M502" s="63" t="str">
        <f t="shared" si="7"/>
        <v/>
      </c>
      <c r="N502" s="62"/>
      <c r="O502" s="65"/>
    </row>
    <row r="503" spans="1:15" ht="18.75" x14ac:dyDescent="0.25">
      <c r="A503" s="3"/>
      <c r="B503" s="34"/>
      <c r="C503" s="43"/>
      <c r="D503" s="44"/>
      <c r="E503" s="2"/>
      <c r="F503" s="2"/>
      <c r="G503" s="3"/>
      <c r="H503" s="37"/>
      <c r="I503" s="25">
        <f>Tableau252[[#This Row],[Dates du document]]+Tableau252[[#This Row],[DUA]]</f>
        <v>0</v>
      </c>
      <c r="J503" s="19" t="str">
        <f ca="1">IF(AND(Tableau252[[#This Row],[Dates de destruction]]&lt;YEAR(TODAY()),NOT(ISBLANK(Tableau252[[#This Row],[Dates du document]]))),"Oui","")</f>
        <v/>
      </c>
      <c r="K503" s="17"/>
      <c r="L503" s="17"/>
      <c r="M503" s="63" t="str">
        <f t="shared" si="7"/>
        <v/>
      </c>
      <c r="N503" s="62"/>
      <c r="O503" s="65"/>
    </row>
    <row r="504" spans="1:15" ht="18.75" x14ac:dyDescent="0.25">
      <c r="A504" s="3"/>
      <c r="B504" s="34"/>
      <c r="C504" s="43"/>
      <c r="D504" s="44"/>
      <c r="E504" s="2"/>
      <c r="F504" s="2"/>
      <c r="G504" s="3"/>
      <c r="H504" s="37"/>
      <c r="I504" s="25">
        <f>Tableau252[[#This Row],[Dates du document]]+Tableau252[[#This Row],[DUA]]</f>
        <v>0</v>
      </c>
      <c r="J504" s="19" t="str">
        <f ca="1">IF(AND(Tableau252[[#This Row],[Dates de destruction]]&lt;YEAR(TODAY()),NOT(ISBLANK(Tableau252[[#This Row],[Dates du document]]))),"Oui","")</f>
        <v/>
      </c>
      <c r="K504" s="17"/>
      <c r="L504" s="17"/>
      <c r="M504" s="63" t="str">
        <f t="shared" si="7"/>
        <v/>
      </c>
      <c r="N504" s="62"/>
      <c r="O504" s="65"/>
    </row>
    <row r="505" spans="1:15" ht="18.75" x14ac:dyDescent="0.25">
      <c r="A505" s="3"/>
      <c r="B505" s="34"/>
      <c r="C505" s="43"/>
      <c r="D505" s="44"/>
      <c r="E505" s="2"/>
      <c r="F505" s="2"/>
      <c r="G505" s="3"/>
      <c r="H505" s="37"/>
      <c r="I505" s="25">
        <f>Tableau252[[#This Row],[Dates du document]]+Tableau252[[#This Row],[DUA]]</f>
        <v>0</v>
      </c>
      <c r="J505" s="19" t="str">
        <f ca="1">IF(AND(Tableau252[[#This Row],[Dates de destruction]]&lt;YEAR(TODAY()),NOT(ISBLANK(Tableau252[[#This Row],[Dates du document]]))),"Oui","")</f>
        <v/>
      </c>
      <c r="K505" s="17"/>
      <c r="L505" s="17"/>
      <c r="M505" s="63" t="str">
        <f t="shared" si="7"/>
        <v/>
      </c>
      <c r="N505" s="62"/>
      <c r="O505" s="65"/>
    </row>
    <row r="506" spans="1:15" ht="18.75" x14ac:dyDescent="0.25">
      <c r="A506" s="3"/>
      <c r="B506" s="34"/>
      <c r="C506" s="43"/>
      <c r="D506" s="44"/>
      <c r="E506" s="2"/>
      <c r="F506" s="2"/>
      <c r="G506" s="3"/>
      <c r="H506" s="37"/>
      <c r="I506" s="25">
        <f>Tableau252[[#This Row],[Dates du document]]+Tableau252[[#This Row],[DUA]]</f>
        <v>0</v>
      </c>
      <c r="J506" s="19" t="str">
        <f ca="1">IF(AND(Tableau252[[#This Row],[Dates de destruction]]&lt;YEAR(TODAY()),NOT(ISBLANK(Tableau252[[#This Row],[Dates du document]]))),"Oui","")</f>
        <v/>
      </c>
      <c r="K506" s="17"/>
      <c r="L506" s="17"/>
      <c r="M506" s="63" t="str">
        <f t="shared" si="7"/>
        <v/>
      </c>
      <c r="N506" s="62"/>
      <c r="O506" s="65"/>
    </row>
    <row r="507" spans="1:15" ht="18.75" x14ac:dyDescent="0.25">
      <c r="A507" s="3"/>
      <c r="B507" s="34"/>
      <c r="C507" s="43"/>
      <c r="D507" s="44"/>
      <c r="E507" s="2"/>
      <c r="F507" s="2"/>
      <c r="G507" s="3"/>
      <c r="H507" s="37"/>
      <c r="I507" s="25">
        <f>Tableau252[[#This Row],[Dates du document]]+Tableau252[[#This Row],[DUA]]</f>
        <v>0</v>
      </c>
      <c r="J507" s="19" t="str">
        <f ca="1">IF(AND(Tableau252[[#This Row],[Dates de destruction]]&lt;YEAR(TODAY()),NOT(ISBLANK(Tableau252[[#This Row],[Dates du document]]))),"Oui","")</f>
        <v/>
      </c>
      <c r="K507" s="17"/>
      <c r="L507" s="17"/>
      <c r="M507" s="63" t="str">
        <f t="shared" si="7"/>
        <v/>
      </c>
      <c r="N507" s="62"/>
      <c r="O507" s="65"/>
    </row>
    <row r="508" spans="1:15" ht="18.75" x14ac:dyDescent="0.25">
      <c r="A508" s="3"/>
      <c r="B508" s="34"/>
      <c r="C508" s="43"/>
      <c r="D508" s="44"/>
      <c r="E508" s="2"/>
      <c r="F508" s="2"/>
      <c r="G508" s="3"/>
      <c r="H508" s="37"/>
      <c r="I508" s="25">
        <f>Tableau252[[#This Row],[Dates du document]]+Tableau252[[#This Row],[DUA]]</f>
        <v>0</v>
      </c>
      <c r="J508" s="19" t="str">
        <f ca="1">IF(AND(Tableau252[[#This Row],[Dates de destruction]]&lt;YEAR(TODAY()),NOT(ISBLANK(Tableau252[[#This Row],[Dates du document]]))),"Oui","")</f>
        <v/>
      </c>
      <c r="K508" s="17"/>
      <c r="L508" s="17"/>
      <c r="M508" s="63" t="str">
        <f t="shared" si="7"/>
        <v/>
      </c>
      <c r="N508" s="62"/>
      <c r="O508" s="65"/>
    </row>
    <row r="509" spans="1:15" ht="18.75" x14ac:dyDescent="0.25">
      <c r="A509" s="3"/>
      <c r="B509" s="34"/>
      <c r="C509" s="43"/>
      <c r="D509" s="44"/>
      <c r="E509" s="2"/>
      <c r="F509" s="2"/>
      <c r="G509" s="3"/>
      <c r="H509" s="37"/>
      <c r="I509" s="25">
        <f>Tableau252[[#This Row],[Dates du document]]+Tableau252[[#This Row],[DUA]]</f>
        <v>0</v>
      </c>
      <c r="J509" s="19" t="str">
        <f ca="1">IF(AND(Tableau252[[#This Row],[Dates de destruction]]&lt;YEAR(TODAY()),NOT(ISBLANK(Tableau252[[#This Row],[Dates du document]]))),"Oui","")</f>
        <v/>
      </c>
      <c r="K509" s="17"/>
      <c r="L509" s="17"/>
      <c r="M509" s="63" t="str">
        <f t="shared" si="7"/>
        <v/>
      </c>
      <c r="N509" s="62"/>
      <c r="O509" s="65"/>
    </row>
    <row r="510" spans="1:15" ht="18.75" x14ac:dyDescent="0.25">
      <c r="A510" s="3"/>
      <c r="B510" s="34"/>
      <c r="C510" s="43"/>
      <c r="D510" s="44"/>
      <c r="E510" s="2"/>
      <c r="F510" s="2"/>
      <c r="G510" s="3"/>
      <c r="H510" s="37"/>
      <c r="I510" s="25">
        <f>Tableau252[[#This Row],[Dates du document]]+Tableau252[[#This Row],[DUA]]</f>
        <v>0</v>
      </c>
      <c r="J510" s="19" t="str">
        <f ca="1">IF(AND(Tableau252[[#This Row],[Dates de destruction]]&lt;YEAR(TODAY()),NOT(ISBLANK(Tableau252[[#This Row],[Dates du document]]))),"Oui","")</f>
        <v/>
      </c>
      <c r="K510" s="17"/>
      <c r="L510" s="17"/>
      <c r="M510" s="63" t="str">
        <f t="shared" si="7"/>
        <v/>
      </c>
      <c r="N510" s="62"/>
      <c r="O510" s="65"/>
    </row>
    <row r="511" spans="1:15" ht="18.75" x14ac:dyDescent="0.25">
      <c r="A511" s="3"/>
      <c r="B511" s="34"/>
      <c r="C511" s="43"/>
      <c r="D511" s="44"/>
      <c r="E511" s="2"/>
      <c r="F511" s="2"/>
      <c r="G511" s="3"/>
      <c r="H511" s="37"/>
      <c r="I511" s="25">
        <f>Tableau252[[#This Row],[Dates du document]]+Tableau252[[#This Row],[DUA]]</f>
        <v>0</v>
      </c>
      <c r="J511" s="19" t="str">
        <f ca="1">IF(AND(Tableau252[[#This Row],[Dates de destruction]]&lt;YEAR(TODAY()),NOT(ISBLANK(Tableau252[[#This Row],[Dates du document]]))),"Oui","")</f>
        <v/>
      </c>
      <c r="K511" s="17"/>
      <c r="L511" s="17"/>
      <c r="M511" s="63" t="str">
        <f t="shared" si="7"/>
        <v/>
      </c>
      <c r="N511" s="62"/>
      <c r="O511" s="65"/>
    </row>
    <row r="512" spans="1:15" ht="18.75" x14ac:dyDescent="0.25">
      <c r="A512" s="3"/>
      <c r="B512" s="34"/>
      <c r="C512" s="43"/>
      <c r="D512" s="44"/>
      <c r="E512" s="2"/>
      <c r="F512" s="2"/>
      <c r="G512" s="3"/>
      <c r="H512" s="37"/>
      <c r="I512" s="25">
        <f>Tableau252[[#This Row],[Dates du document]]+Tableau252[[#This Row],[DUA]]</f>
        <v>0</v>
      </c>
      <c r="J512" s="19" t="str">
        <f ca="1">IF(AND(Tableau252[[#This Row],[Dates de destruction]]&lt;YEAR(TODAY()),NOT(ISBLANK(Tableau252[[#This Row],[Dates du document]]))),"Oui","")</f>
        <v/>
      </c>
      <c r="K512" s="17"/>
      <c r="L512" s="17"/>
      <c r="M512" s="63" t="str">
        <f t="shared" si="7"/>
        <v/>
      </c>
      <c r="N512" s="62"/>
      <c r="O512" s="65"/>
    </row>
    <row r="513" spans="1:15" ht="18.75" x14ac:dyDescent="0.25">
      <c r="A513" s="3"/>
      <c r="B513" s="34"/>
      <c r="C513" s="43"/>
      <c r="D513" s="44"/>
      <c r="E513" s="2"/>
      <c r="F513" s="2"/>
      <c r="G513" s="3"/>
      <c r="H513" s="37"/>
      <c r="I513" s="25">
        <f>Tableau252[[#This Row],[Dates du document]]+Tableau252[[#This Row],[DUA]]</f>
        <v>0</v>
      </c>
      <c r="J513" s="19" t="str">
        <f ca="1">IF(AND(Tableau252[[#This Row],[Dates de destruction]]&lt;YEAR(TODAY()),NOT(ISBLANK(Tableau252[[#This Row],[Dates du document]]))),"Oui","")</f>
        <v/>
      </c>
      <c r="K513" s="17"/>
      <c r="L513" s="17"/>
      <c r="M513" s="63" t="str">
        <f t="shared" si="7"/>
        <v/>
      </c>
      <c r="N513" s="62"/>
      <c r="O513" s="65"/>
    </row>
    <row r="514" spans="1:15" ht="18.75" x14ac:dyDescent="0.25">
      <c r="A514" s="3"/>
      <c r="B514" s="34"/>
      <c r="C514" s="43"/>
      <c r="D514" s="44"/>
      <c r="E514" s="2"/>
      <c r="F514" s="2"/>
      <c r="G514" s="3"/>
      <c r="H514" s="37"/>
      <c r="I514" s="25">
        <f>Tableau252[[#This Row],[Dates du document]]+Tableau252[[#This Row],[DUA]]</f>
        <v>0</v>
      </c>
      <c r="J514" s="19" t="str">
        <f ca="1">IF(AND(Tableau252[[#This Row],[Dates de destruction]]&lt;YEAR(TODAY()),NOT(ISBLANK(Tableau252[[#This Row],[Dates du document]]))),"Oui","")</f>
        <v/>
      </c>
      <c r="K514" s="17"/>
      <c r="L514" s="17"/>
      <c r="M514" s="63" t="str">
        <f t="shared" si="7"/>
        <v/>
      </c>
      <c r="N514" s="62"/>
      <c r="O514" s="65"/>
    </row>
    <row r="515" spans="1:15" ht="18.75" x14ac:dyDescent="0.25">
      <c r="A515" s="3"/>
      <c r="B515" s="34"/>
      <c r="C515" s="43"/>
      <c r="D515" s="44"/>
      <c r="E515" s="2"/>
      <c r="F515" s="2"/>
      <c r="G515" s="3"/>
      <c r="H515" s="37"/>
      <c r="I515" s="25">
        <f>Tableau252[[#This Row],[Dates du document]]+Tableau252[[#This Row],[DUA]]</f>
        <v>0</v>
      </c>
      <c r="J515" s="19" t="str">
        <f ca="1">IF(AND(Tableau252[[#This Row],[Dates de destruction]]&lt;YEAR(TODAY()),NOT(ISBLANK(Tableau252[[#This Row],[Dates du document]]))),"Oui","")</f>
        <v/>
      </c>
      <c r="K515" s="17"/>
      <c r="L515" s="17"/>
      <c r="M515" s="63" t="str">
        <f t="shared" si="7"/>
        <v/>
      </c>
      <c r="N515" s="62"/>
      <c r="O515" s="65"/>
    </row>
    <row r="516" spans="1:15" ht="18.75" x14ac:dyDescent="0.25">
      <c r="A516" s="3"/>
      <c r="B516" s="34"/>
      <c r="C516" s="43"/>
      <c r="D516" s="44"/>
      <c r="E516" s="2"/>
      <c r="F516" s="2"/>
      <c r="G516" s="3"/>
      <c r="H516" s="37"/>
      <c r="I516" s="25">
        <f>Tableau252[[#This Row],[Dates du document]]+Tableau252[[#This Row],[DUA]]</f>
        <v>0</v>
      </c>
      <c r="J516" s="19" t="str">
        <f ca="1">IF(AND(Tableau252[[#This Row],[Dates de destruction]]&lt;YEAR(TODAY()),NOT(ISBLANK(Tableau252[[#This Row],[Dates du document]]))),"Oui","")</f>
        <v/>
      </c>
      <c r="K516" s="17"/>
      <c r="L516" s="17"/>
      <c r="M516" s="63" t="str">
        <f t="shared" si="7"/>
        <v/>
      </c>
      <c r="N516" s="62"/>
      <c r="O516" s="65"/>
    </row>
    <row r="517" spans="1:15" ht="18.75" x14ac:dyDescent="0.25">
      <c r="A517" s="3"/>
      <c r="B517" s="34"/>
      <c r="C517" s="43"/>
      <c r="D517" s="44"/>
      <c r="E517" s="2"/>
      <c r="F517" s="2"/>
      <c r="G517" s="3"/>
      <c r="H517" s="37"/>
      <c r="I517" s="25">
        <f>Tableau252[[#This Row],[Dates du document]]+Tableau252[[#This Row],[DUA]]</f>
        <v>0</v>
      </c>
      <c r="J517" s="19" t="str">
        <f ca="1">IF(AND(Tableau252[[#This Row],[Dates de destruction]]&lt;YEAR(TODAY()),NOT(ISBLANK(Tableau252[[#This Row],[Dates du document]]))),"Oui","")</f>
        <v/>
      </c>
      <c r="K517" s="17"/>
      <c r="L517" s="17"/>
      <c r="M517" s="63" t="str">
        <f t="shared" si="7"/>
        <v/>
      </c>
      <c r="N517" s="62"/>
      <c r="O517" s="65"/>
    </row>
    <row r="518" spans="1:15" ht="18.75" x14ac:dyDescent="0.25">
      <c r="A518" s="3"/>
      <c r="B518" s="34"/>
      <c r="C518" s="43"/>
      <c r="D518" s="44"/>
      <c r="E518" s="2"/>
      <c r="F518" s="2"/>
      <c r="G518" s="3"/>
      <c r="H518" s="37"/>
      <c r="I518" s="25">
        <f>Tableau252[[#This Row],[Dates du document]]+Tableau252[[#This Row],[DUA]]</f>
        <v>0</v>
      </c>
      <c r="J518" s="19" t="str">
        <f ca="1">IF(AND(Tableau252[[#This Row],[Dates de destruction]]&lt;YEAR(TODAY()),NOT(ISBLANK(Tableau252[[#This Row],[Dates du document]]))),"Oui","")</f>
        <v/>
      </c>
      <c r="K518" s="17"/>
      <c r="L518" s="17"/>
      <c r="M518" s="63" t="str">
        <f t="shared" ref="M518:M581" si="8">IF($L518&lt;&gt;"","Oui","")</f>
        <v/>
      </c>
      <c r="N518" s="62"/>
      <c r="O518" s="65"/>
    </row>
    <row r="519" spans="1:15" ht="18.75" x14ac:dyDescent="0.25">
      <c r="A519" s="3"/>
      <c r="B519" s="34"/>
      <c r="C519" s="43"/>
      <c r="D519" s="44"/>
      <c r="E519" s="2"/>
      <c r="F519" s="2"/>
      <c r="G519" s="3"/>
      <c r="H519" s="37"/>
      <c r="I519" s="25">
        <f>Tableau252[[#This Row],[Dates du document]]+Tableau252[[#This Row],[DUA]]</f>
        <v>0</v>
      </c>
      <c r="J519" s="19" t="str">
        <f ca="1">IF(AND(Tableau252[[#This Row],[Dates de destruction]]&lt;YEAR(TODAY()),NOT(ISBLANK(Tableau252[[#This Row],[Dates du document]]))),"Oui","")</f>
        <v/>
      </c>
      <c r="K519" s="17"/>
      <c r="L519" s="17"/>
      <c r="M519" s="63" t="str">
        <f t="shared" si="8"/>
        <v/>
      </c>
      <c r="N519" s="62"/>
      <c r="O519" s="65"/>
    </row>
    <row r="520" spans="1:15" ht="18.75" x14ac:dyDescent="0.25">
      <c r="A520" s="3"/>
      <c r="B520" s="34"/>
      <c r="C520" s="43"/>
      <c r="D520" s="44"/>
      <c r="E520" s="2"/>
      <c r="F520" s="2"/>
      <c r="G520" s="3"/>
      <c r="H520" s="37"/>
      <c r="I520" s="25">
        <f>Tableau252[[#This Row],[Dates du document]]+Tableau252[[#This Row],[DUA]]</f>
        <v>0</v>
      </c>
      <c r="J520" s="19" t="str">
        <f ca="1">IF(AND(Tableau252[[#This Row],[Dates de destruction]]&lt;YEAR(TODAY()),NOT(ISBLANK(Tableau252[[#This Row],[Dates du document]]))),"Oui","")</f>
        <v/>
      </c>
      <c r="K520" s="17"/>
      <c r="L520" s="17"/>
      <c r="M520" s="63" t="str">
        <f t="shared" si="8"/>
        <v/>
      </c>
      <c r="N520" s="62"/>
      <c r="O520" s="65"/>
    </row>
    <row r="521" spans="1:15" ht="18.75" x14ac:dyDescent="0.25">
      <c r="A521" s="3"/>
      <c r="B521" s="34"/>
      <c r="C521" s="43"/>
      <c r="D521" s="44"/>
      <c r="E521" s="2"/>
      <c r="F521" s="2"/>
      <c r="G521" s="3"/>
      <c r="H521" s="37"/>
      <c r="I521" s="25">
        <f>Tableau252[[#This Row],[Dates du document]]+Tableau252[[#This Row],[DUA]]</f>
        <v>0</v>
      </c>
      <c r="J521" s="19" t="str">
        <f ca="1">IF(AND(Tableau252[[#This Row],[Dates de destruction]]&lt;YEAR(TODAY()),NOT(ISBLANK(Tableau252[[#This Row],[Dates du document]]))),"Oui","")</f>
        <v/>
      </c>
      <c r="K521" s="17"/>
      <c r="L521" s="17"/>
      <c r="M521" s="63" t="str">
        <f t="shared" si="8"/>
        <v/>
      </c>
      <c r="N521" s="62"/>
      <c r="O521" s="65"/>
    </row>
    <row r="522" spans="1:15" ht="18.75" x14ac:dyDescent="0.25">
      <c r="A522" s="3"/>
      <c r="B522" s="34"/>
      <c r="C522" s="43"/>
      <c r="D522" s="44"/>
      <c r="E522" s="2"/>
      <c r="F522" s="2"/>
      <c r="G522" s="3"/>
      <c r="H522" s="37"/>
      <c r="I522" s="25">
        <f>Tableau252[[#This Row],[Dates du document]]+Tableau252[[#This Row],[DUA]]</f>
        <v>0</v>
      </c>
      <c r="J522" s="19" t="str">
        <f ca="1">IF(AND(Tableau252[[#This Row],[Dates de destruction]]&lt;YEAR(TODAY()),NOT(ISBLANK(Tableau252[[#This Row],[Dates du document]]))),"Oui","")</f>
        <v/>
      </c>
      <c r="K522" s="17"/>
      <c r="L522" s="17"/>
      <c r="M522" s="63" t="str">
        <f t="shared" si="8"/>
        <v/>
      </c>
      <c r="N522" s="62"/>
      <c r="O522" s="65"/>
    </row>
    <row r="523" spans="1:15" ht="18.75" x14ac:dyDescent="0.25">
      <c r="A523" s="3"/>
      <c r="B523" s="34"/>
      <c r="C523" s="43"/>
      <c r="D523" s="44"/>
      <c r="E523" s="2"/>
      <c r="F523" s="2"/>
      <c r="G523" s="3"/>
      <c r="H523" s="37"/>
      <c r="I523" s="25">
        <f>Tableau252[[#This Row],[Dates du document]]+Tableau252[[#This Row],[DUA]]</f>
        <v>0</v>
      </c>
      <c r="J523" s="19" t="str">
        <f ca="1">IF(AND(Tableau252[[#This Row],[Dates de destruction]]&lt;YEAR(TODAY()),NOT(ISBLANK(Tableau252[[#This Row],[Dates du document]]))),"Oui","")</f>
        <v/>
      </c>
      <c r="K523" s="17"/>
      <c r="L523" s="17"/>
      <c r="M523" s="63" t="str">
        <f t="shared" si="8"/>
        <v/>
      </c>
      <c r="N523" s="62"/>
      <c r="O523" s="65"/>
    </row>
    <row r="524" spans="1:15" ht="18.75" x14ac:dyDescent="0.25">
      <c r="A524" s="3"/>
      <c r="B524" s="34"/>
      <c r="C524" s="43"/>
      <c r="D524" s="44"/>
      <c r="E524" s="2"/>
      <c r="F524" s="2"/>
      <c r="G524" s="3"/>
      <c r="H524" s="37"/>
      <c r="I524" s="25">
        <f>Tableau252[[#This Row],[Dates du document]]+Tableau252[[#This Row],[DUA]]</f>
        <v>0</v>
      </c>
      <c r="J524" s="19" t="str">
        <f ca="1">IF(AND(Tableau252[[#This Row],[Dates de destruction]]&lt;YEAR(TODAY()),NOT(ISBLANK(Tableau252[[#This Row],[Dates du document]]))),"Oui","")</f>
        <v/>
      </c>
      <c r="K524" s="17"/>
      <c r="L524" s="17"/>
      <c r="M524" s="63" t="str">
        <f t="shared" si="8"/>
        <v/>
      </c>
      <c r="N524" s="62"/>
      <c r="O524" s="65"/>
    </row>
    <row r="525" spans="1:15" ht="18.75" x14ac:dyDescent="0.25">
      <c r="A525" s="3"/>
      <c r="B525" s="34"/>
      <c r="C525" s="43"/>
      <c r="D525" s="44"/>
      <c r="E525" s="2"/>
      <c r="F525" s="2"/>
      <c r="G525" s="3"/>
      <c r="H525" s="37"/>
      <c r="I525" s="25">
        <f>Tableau252[[#This Row],[Dates du document]]+Tableau252[[#This Row],[DUA]]</f>
        <v>0</v>
      </c>
      <c r="J525" s="19" t="str">
        <f ca="1">IF(AND(Tableau252[[#This Row],[Dates de destruction]]&lt;YEAR(TODAY()),NOT(ISBLANK(Tableau252[[#This Row],[Dates du document]]))),"Oui","")</f>
        <v/>
      </c>
      <c r="K525" s="17"/>
      <c r="L525" s="17"/>
      <c r="M525" s="63" t="str">
        <f t="shared" si="8"/>
        <v/>
      </c>
      <c r="N525" s="62"/>
      <c r="O525" s="65"/>
    </row>
    <row r="526" spans="1:15" ht="18.75" x14ac:dyDescent="0.25">
      <c r="A526" s="3"/>
      <c r="B526" s="34"/>
      <c r="C526" s="43"/>
      <c r="D526" s="44"/>
      <c r="E526" s="2"/>
      <c r="F526" s="2"/>
      <c r="G526" s="3"/>
      <c r="H526" s="37"/>
      <c r="I526" s="25">
        <f>Tableau252[[#This Row],[Dates du document]]+Tableau252[[#This Row],[DUA]]</f>
        <v>0</v>
      </c>
      <c r="J526" s="19" t="str">
        <f ca="1">IF(AND(Tableau252[[#This Row],[Dates de destruction]]&lt;YEAR(TODAY()),NOT(ISBLANK(Tableau252[[#This Row],[Dates du document]]))),"Oui","")</f>
        <v/>
      </c>
      <c r="K526" s="17"/>
      <c r="L526" s="17"/>
      <c r="M526" s="63" t="str">
        <f t="shared" si="8"/>
        <v/>
      </c>
      <c r="N526" s="62"/>
      <c r="O526" s="65"/>
    </row>
    <row r="527" spans="1:15" ht="18.75" x14ac:dyDescent="0.25">
      <c r="A527" s="3"/>
      <c r="B527" s="34"/>
      <c r="C527" s="43"/>
      <c r="D527" s="44"/>
      <c r="E527" s="2"/>
      <c r="F527" s="2"/>
      <c r="G527" s="3"/>
      <c r="H527" s="37"/>
      <c r="I527" s="25">
        <f>Tableau252[[#This Row],[Dates du document]]+Tableau252[[#This Row],[DUA]]</f>
        <v>0</v>
      </c>
      <c r="J527" s="19" t="str">
        <f ca="1">IF(AND(Tableau252[[#This Row],[Dates de destruction]]&lt;YEAR(TODAY()),NOT(ISBLANK(Tableau252[[#This Row],[Dates du document]]))),"Oui","")</f>
        <v/>
      </c>
      <c r="K527" s="17"/>
      <c r="L527" s="17"/>
      <c r="M527" s="63" t="str">
        <f t="shared" si="8"/>
        <v/>
      </c>
      <c r="N527" s="62"/>
      <c r="O527" s="65"/>
    </row>
    <row r="528" spans="1:15" ht="18.75" x14ac:dyDescent="0.25">
      <c r="A528" s="3"/>
      <c r="B528" s="34"/>
      <c r="C528" s="43"/>
      <c r="D528" s="44"/>
      <c r="E528" s="2"/>
      <c r="F528" s="2"/>
      <c r="G528" s="3"/>
      <c r="H528" s="37"/>
      <c r="I528" s="25">
        <f>Tableau252[[#This Row],[Dates du document]]+Tableau252[[#This Row],[DUA]]</f>
        <v>0</v>
      </c>
      <c r="J528" s="19" t="str">
        <f ca="1">IF(AND(Tableau252[[#This Row],[Dates de destruction]]&lt;YEAR(TODAY()),NOT(ISBLANK(Tableau252[[#This Row],[Dates du document]]))),"Oui","")</f>
        <v/>
      </c>
      <c r="K528" s="17"/>
      <c r="L528" s="17"/>
      <c r="M528" s="63" t="str">
        <f t="shared" si="8"/>
        <v/>
      </c>
      <c r="N528" s="62"/>
      <c r="O528" s="65"/>
    </row>
    <row r="529" spans="1:15" ht="18.75" x14ac:dyDescent="0.25">
      <c r="A529" s="3"/>
      <c r="B529" s="34"/>
      <c r="C529" s="43"/>
      <c r="D529" s="44"/>
      <c r="E529" s="2"/>
      <c r="F529" s="2"/>
      <c r="G529" s="3"/>
      <c r="H529" s="37"/>
      <c r="I529" s="25">
        <f>Tableau252[[#This Row],[Dates du document]]+Tableau252[[#This Row],[DUA]]</f>
        <v>0</v>
      </c>
      <c r="J529" s="19" t="str">
        <f ca="1">IF(AND(Tableau252[[#This Row],[Dates de destruction]]&lt;YEAR(TODAY()),NOT(ISBLANK(Tableau252[[#This Row],[Dates du document]]))),"Oui","")</f>
        <v/>
      </c>
      <c r="K529" s="17"/>
      <c r="L529" s="17"/>
      <c r="M529" s="63" t="str">
        <f t="shared" si="8"/>
        <v/>
      </c>
      <c r="N529" s="62"/>
      <c r="O529" s="65"/>
    </row>
    <row r="530" spans="1:15" ht="18.75" x14ac:dyDescent="0.25">
      <c r="A530" s="3"/>
      <c r="B530" s="34"/>
      <c r="C530" s="43"/>
      <c r="D530" s="44"/>
      <c r="E530" s="2"/>
      <c r="F530" s="2"/>
      <c r="G530" s="3"/>
      <c r="H530" s="37"/>
      <c r="I530" s="25">
        <f>Tableau252[[#This Row],[Dates du document]]+Tableau252[[#This Row],[DUA]]</f>
        <v>0</v>
      </c>
      <c r="J530" s="19" t="str">
        <f ca="1">IF(AND(Tableau252[[#This Row],[Dates de destruction]]&lt;YEAR(TODAY()),NOT(ISBLANK(Tableau252[[#This Row],[Dates du document]]))),"Oui","")</f>
        <v/>
      </c>
      <c r="K530" s="17"/>
      <c r="L530" s="17"/>
      <c r="M530" s="63" t="str">
        <f t="shared" si="8"/>
        <v/>
      </c>
      <c r="N530" s="62"/>
      <c r="O530" s="65"/>
    </row>
    <row r="531" spans="1:15" ht="18.75" x14ac:dyDescent="0.25">
      <c r="A531" s="3"/>
      <c r="B531" s="34"/>
      <c r="C531" s="43"/>
      <c r="D531" s="44"/>
      <c r="E531" s="2"/>
      <c r="F531" s="2"/>
      <c r="G531" s="3"/>
      <c r="H531" s="37"/>
      <c r="I531" s="25">
        <f>Tableau252[[#This Row],[Dates du document]]+Tableau252[[#This Row],[DUA]]</f>
        <v>0</v>
      </c>
      <c r="J531" s="19" t="str">
        <f ca="1">IF(AND(Tableau252[[#This Row],[Dates de destruction]]&lt;YEAR(TODAY()),NOT(ISBLANK(Tableau252[[#This Row],[Dates du document]]))),"Oui","")</f>
        <v/>
      </c>
      <c r="K531" s="17"/>
      <c r="L531" s="17"/>
      <c r="M531" s="63" t="str">
        <f t="shared" si="8"/>
        <v/>
      </c>
      <c r="N531" s="62"/>
      <c r="O531" s="65"/>
    </row>
    <row r="532" spans="1:15" ht="18.75" x14ac:dyDescent="0.25">
      <c r="A532" s="3"/>
      <c r="B532" s="34"/>
      <c r="C532" s="43"/>
      <c r="D532" s="44"/>
      <c r="E532" s="2"/>
      <c r="F532" s="2"/>
      <c r="G532" s="3"/>
      <c r="H532" s="37"/>
      <c r="I532" s="25">
        <f>Tableau252[[#This Row],[Dates du document]]+Tableau252[[#This Row],[DUA]]</f>
        <v>0</v>
      </c>
      <c r="J532" s="19" t="str">
        <f ca="1">IF(AND(Tableau252[[#This Row],[Dates de destruction]]&lt;YEAR(TODAY()),NOT(ISBLANK(Tableau252[[#This Row],[Dates du document]]))),"Oui","")</f>
        <v/>
      </c>
      <c r="K532" s="17"/>
      <c r="L532" s="17"/>
      <c r="M532" s="63" t="str">
        <f t="shared" si="8"/>
        <v/>
      </c>
      <c r="N532" s="62"/>
      <c r="O532" s="65"/>
    </row>
    <row r="533" spans="1:15" ht="18.75" x14ac:dyDescent="0.25">
      <c r="A533" s="3"/>
      <c r="B533" s="34"/>
      <c r="C533" s="43"/>
      <c r="D533" s="44"/>
      <c r="E533" s="2"/>
      <c r="F533" s="2"/>
      <c r="G533" s="3"/>
      <c r="H533" s="37"/>
      <c r="I533" s="25">
        <f>Tableau252[[#This Row],[Dates du document]]+Tableau252[[#This Row],[DUA]]</f>
        <v>0</v>
      </c>
      <c r="J533" s="19" t="str">
        <f ca="1">IF(AND(Tableau252[[#This Row],[Dates de destruction]]&lt;YEAR(TODAY()),NOT(ISBLANK(Tableau252[[#This Row],[Dates du document]]))),"Oui","")</f>
        <v/>
      </c>
      <c r="K533" s="17"/>
      <c r="L533" s="17"/>
      <c r="M533" s="63" t="str">
        <f t="shared" si="8"/>
        <v/>
      </c>
      <c r="N533" s="62"/>
      <c r="O533" s="65"/>
    </row>
    <row r="534" spans="1:15" ht="18.75" x14ac:dyDescent="0.25">
      <c r="A534" s="3"/>
      <c r="B534" s="34"/>
      <c r="C534" s="43"/>
      <c r="D534" s="44"/>
      <c r="E534" s="2"/>
      <c r="F534" s="2"/>
      <c r="G534" s="3"/>
      <c r="H534" s="37"/>
      <c r="I534" s="25">
        <f>Tableau252[[#This Row],[Dates du document]]+Tableau252[[#This Row],[DUA]]</f>
        <v>0</v>
      </c>
      <c r="J534" s="19" t="str">
        <f ca="1">IF(AND(Tableau252[[#This Row],[Dates de destruction]]&lt;YEAR(TODAY()),NOT(ISBLANK(Tableau252[[#This Row],[Dates du document]]))),"Oui","")</f>
        <v/>
      </c>
      <c r="K534" s="17"/>
      <c r="L534" s="17"/>
      <c r="M534" s="63" t="str">
        <f t="shared" si="8"/>
        <v/>
      </c>
      <c r="N534" s="62"/>
      <c r="O534" s="65"/>
    </row>
    <row r="535" spans="1:15" ht="18.75" x14ac:dyDescent="0.25">
      <c r="A535" s="3"/>
      <c r="B535" s="34"/>
      <c r="C535" s="43"/>
      <c r="D535" s="44"/>
      <c r="E535" s="2"/>
      <c r="F535" s="2"/>
      <c r="G535" s="3"/>
      <c r="H535" s="37"/>
      <c r="I535" s="25">
        <f>Tableau252[[#This Row],[Dates du document]]+Tableau252[[#This Row],[DUA]]</f>
        <v>0</v>
      </c>
      <c r="J535" s="19" t="str">
        <f ca="1">IF(AND(Tableau252[[#This Row],[Dates de destruction]]&lt;YEAR(TODAY()),NOT(ISBLANK(Tableau252[[#This Row],[Dates du document]]))),"Oui","")</f>
        <v/>
      </c>
      <c r="K535" s="17"/>
      <c r="L535" s="17"/>
      <c r="M535" s="63" t="str">
        <f t="shared" si="8"/>
        <v/>
      </c>
      <c r="N535" s="62"/>
      <c r="O535" s="65"/>
    </row>
    <row r="536" spans="1:15" ht="18.75" x14ac:dyDescent="0.25">
      <c r="A536" s="3"/>
      <c r="B536" s="34"/>
      <c r="C536" s="43"/>
      <c r="D536" s="44"/>
      <c r="E536" s="2"/>
      <c r="F536" s="2"/>
      <c r="G536" s="3"/>
      <c r="H536" s="37"/>
      <c r="I536" s="25">
        <f>Tableau252[[#This Row],[Dates du document]]+Tableau252[[#This Row],[DUA]]</f>
        <v>0</v>
      </c>
      <c r="J536" s="19" t="str">
        <f ca="1">IF(AND(Tableau252[[#This Row],[Dates de destruction]]&lt;YEAR(TODAY()),NOT(ISBLANK(Tableau252[[#This Row],[Dates du document]]))),"Oui","")</f>
        <v/>
      </c>
      <c r="K536" s="17"/>
      <c r="L536" s="17"/>
      <c r="M536" s="63" t="str">
        <f t="shared" si="8"/>
        <v/>
      </c>
      <c r="N536" s="62"/>
      <c r="O536" s="65"/>
    </row>
    <row r="537" spans="1:15" ht="18.75" x14ac:dyDescent="0.25">
      <c r="A537" s="3"/>
      <c r="B537" s="34"/>
      <c r="C537" s="43"/>
      <c r="D537" s="44"/>
      <c r="E537" s="2"/>
      <c r="F537" s="2"/>
      <c r="G537" s="3"/>
      <c r="H537" s="37"/>
      <c r="I537" s="25">
        <f>Tableau252[[#This Row],[Dates du document]]+Tableau252[[#This Row],[DUA]]</f>
        <v>0</v>
      </c>
      <c r="J537" s="19" t="str">
        <f ca="1">IF(AND(Tableau252[[#This Row],[Dates de destruction]]&lt;YEAR(TODAY()),NOT(ISBLANK(Tableau252[[#This Row],[Dates du document]]))),"Oui","")</f>
        <v/>
      </c>
      <c r="K537" s="17"/>
      <c r="L537" s="17"/>
      <c r="M537" s="63" t="str">
        <f t="shared" si="8"/>
        <v/>
      </c>
      <c r="N537" s="62"/>
      <c r="O537" s="65"/>
    </row>
    <row r="538" spans="1:15" ht="18.75" x14ac:dyDescent="0.25">
      <c r="A538" s="3"/>
      <c r="B538" s="34"/>
      <c r="C538" s="43"/>
      <c r="D538" s="44"/>
      <c r="E538" s="2"/>
      <c r="F538" s="2"/>
      <c r="G538" s="3"/>
      <c r="H538" s="37"/>
      <c r="I538" s="25">
        <f>Tableau252[[#This Row],[Dates du document]]+Tableau252[[#This Row],[DUA]]</f>
        <v>0</v>
      </c>
      <c r="J538" s="19" t="str">
        <f ca="1">IF(AND(Tableau252[[#This Row],[Dates de destruction]]&lt;YEAR(TODAY()),NOT(ISBLANK(Tableau252[[#This Row],[Dates du document]]))),"Oui","")</f>
        <v/>
      </c>
      <c r="K538" s="17"/>
      <c r="L538" s="17"/>
      <c r="M538" s="63" t="str">
        <f t="shared" si="8"/>
        <v/>
      </c>
      <c r="N538" s="62"/>
      <c r="O538" s="65"/>
    </row>
    <row r="539" spans="1:15" ht="18.75" x14ac:dyDescent="0.25">
      <c r="A539" s="3"/>
      <c r="B539" s="34"/>
      <c r="C539" s="43"/>
      <c r="D539" s="44"/>
      <c r="E539" s="2"/>
      <c r="F539" s="2"/>
      <c r="G539" s="3"/>
      <c r="H539" s="37"/>
      <c r="I539" s="25">
        <f>Tableau252[[#This Row],[Dates du document]]+Tableau252[[#This Row],[DUA]]</f>
        <v>0</v>
      </c>
      <c r="J539" s="19" t="str">
        <f ca="1">IF(AND(Tableau252[[#This Row],[Dates de destruction]]&lt;YEAR(TODAY()),NOT(ISBLANK(Tableau252[[#This Row],[Dates du document]]))),"Oui","")</f>
        <v/>
      </c>
      <c r="K539" s="17"/>
      <c r="L539" s="17"/>
      <c r="M539" s="63" t="str">
        <f t="shared" si="8"/>
        <v/>
      </c>
      <c r="N539" s="62"/>
      <c r="O539" s="65"/>
    </row>
    <row r="540" spans="1:15" ht="18.75" x14ac:dyDescent="0.25">
      <c r="A540" s="3"/>
      <c r="B540" s="34"/>
      <c r="C540" s="43"/>
      <c r="D540" s="44"/>
      <c r="E540" s="2"/>
      <c r="F540" s="2"/>
      <c r="G540" s="3"/>
      <c r="H540" s="37"/>
      <c r="I540" s="25">
        <f>Tableau252[[#This Row],[Dates du document]]+Tableau252[[#This Row],[DUA]]</f>
        <v>0</v>
      </c>
      <c r="J540" s="19" t="str">
        <f ca="1">IF(AND(Tableau252[[#This Row],[Dates de destruction]]&lt;YEAR(TODAY()),NOT(ISBLANK(Tableau252[[#This Row],[Dates du document]]))),"Oui","")</f>
        <v/>
      </c>
      <c r="K540" s="17"/>
      <c r="L540" s="17"/>
      <c r="M540" s="63" t="str">
        <f t="shared" si="8"/>
        <v/>
      </c>
      <c r="N540" s="62"/>
      <c r="O540" s="65"/>
    </row>
    <row r="541" spans="1:15" ht="18.75" x14ac:dyDescent="0.25">
      <c r="A541" s="3"/>
      <c r="B541" s="34"/>
      <c r="C541" s="43"/>
      <c r="D541" s="44"/>
      <c r="E541" s="2"/>
      <c r="F541" s="2"/>
      <c r="G541" s="3"/>
      <c r="H541" s="37"/>
      <c r="I541" s="25">
        <f>Tableau252[[#This Row],[Dates du document]]+Tableau252[[#This Row],[DUA]]</f>
        <v>0</v>
      </c>
      <c r="J541" s="19" t="str">
        <f ca="1">IF(AND(Tableau252[[#This Row],[Dates de destruction]]&lt;YEAR(TODAY()),NOT(ISBLANK(Tableau252[[#This Row],[Dates du document]]))),"Oui","")</f>
        <v/>
      </c>
      <c r="K541" s="17"/>
      <c r="L541" s="17"/>
      <c r="M541" s="63" t="str">
        <f t="shared" si="8"/>
        <v/>
      </c>
      <c r="N541" s="62"/>
      <c r="O541" s="65"/>
    </row>
    <row r="542" spans="1:15" ht="18.75" x14ac:dyDescent="0.25">
      <c r="A542" s="3"/>
      <c r="B542" s="34"/>
      <c r="C542" s="43"/>
      <c r="D542" s="44"/>
      <c r="E542" s="2"/>
      <c r="F542" s="2"/>
      <c r="G542" s="3"/>
      <c r="H542" s="37"/>
      <c r="I542" s="25">
        <f>Tableau252[[#This Row],[Dates du document]]+Tableau252[[#This Row],[DUA]]</f>
        <v>0</v>
      </c>
      <c r="J542" s="19" t="str">
        <f ca="1">IF(AND(Tableau252[[#This Row],[Dates de destruction]]&lt;YEAR(TODAY()),NOT(ISBLANK(Tableau252[[#This Row],[Dates du document]]))),"Oui","")</f>
        <v/>
      </c>
      <c r="K542" s="17"/>
      <c r="L542" s="17"/>
      <c r="M542" s="63" t="str">
        <f t="shared" si="8"/>
        <v/>
      </c>
      <c r="N542" s="62"/>
      <c r="O542" s="65"/>
    </row>
    <row r="543" spans="1:15" ht="18.75" x14ac:dyDescent="0.25">
      <c r="A543" s="3"/>
      <c r="B543" s="34"/>
      <c r="C543" s="43"/>
      <c r="D543" s="44"/>
      <c r="E543" s="2"/>
      <c r="F543" s="2"/>
      <c r="G543" s="3"/>
      <c r="H543" s="37"/>
      <c r="I543" s="25">
        <f>Tableau252[[#This Row],[Dates du document]]+Tableau252[[#This Row],[DUA]]</f>
        <v>0</v>
      </c>
      <c r="J543" s="19" t="str">
        <f ca="1">IF(AND(Tableau252[[#This Row],[Dates de destruction]]&lt;YEAR(TODAY()),NOT(ISBLANK(Tableau252[[#This Row],[Dates du document]]))),"Oui","")</f>
        <v/>
      </c>
      <c r="K543" s="17"/>
      <c r="L543" s="17"/>
      <c r="M543" s="63" t="str">
        <f t="shared" si="8"/>
        <v/>
      </c>
      <c r="N543" s="62"/>
      <c r="O543" s="65"/>
    </row>
    <row r="544" spans="1:15" ht="18.75" x14ac:dyDescent="0.25">
      <c r="A544" s="3"/>
      <c r="B544" s="34"/>
      <c r="C544" s="43"/>
      <c r="D544" s="44"/>
      <c r="E544" s="2"/>
      <c r="F544" s="2"/>
      <c r="G544" s="3"/>
      <c r="H544" s="37"/>
      <c r="I544" s="25">
        <f>Tableau252[[#This Row],[Dates du document]]+Tableau252[[#This Row],[DUA]]</f>
        <v>0</v>
      </c>
      <c r="J544" s="19" t="str">
        <f ca="1">IF(AND(Tableau252[[#This Row],[Dates de destruction]]&lt;YEAR(TODAY()),NOT(ISBLANK(Tableau252[[#This Row],[Dates du document]]))),"Oui","")</f>
        <v/>
      </c>
      <c r="K544" s="17"/>
      <c r="L544" s="17"/>
      <c r="M544" s="63" t="str">
        <f t="shared" si="8"/>
        <v/>
      </c>
      <c r="N544" s="62"/>
      <c r="O544" s="65"/>
    </row>
    <row r="545" spans="1:15" ht="18.75" x14ac:dyDescent="0.25">
      <c r="A545" s="3"/>
      <c r="B545" s="34"/>
      <c r="C545" s="43"/>
      <c r="D545" s="44"/>
      <c r="E545" s="2"/>
      <c r="F545" s="2"/>
      <c r="G545" s="3"/>
      <c r="H545" s="37"/>
      <c r="I545" s="25">
        <f>Tableau252[[#This Row],[Dates du document]]+Tableau252[[#This Row],[DUA]]</f>
        <v>0</v>
      </c>
      <c r="J545" s="19" t="str">
        <f ca="1">IF(AND(Tableau252[[#This Row],[Dates de destruction]]&lt;YEAR(TODAY()),NOT(ISBLANK(Tableau252[[#This Row],[Dates du document]]))),"Oui","")</f>
        <v/>
      </c>
      <c r="K545" s="17"/>
      <c r="L545" s="17"/>
      <c r="M545" s="63" t="str">
        <f t="shared" si="8"/>
        <v/>
      </c>
      <c r="N545" s="62"/>
      <c r="O545" s="65"/>
    </row>
    <row r="546" spans="1:15" ht="18.75" x14ac:dyDescent="0.25">
      <c r="A546" s="3"/>
      <c r="B546" s="34"/>
      <c r="C546" s="43"/>
      <c r="D546" s="44"/>
      <c r="E546" s="2"/>
      <c r="F546" s="2"/>
      <c r="G546" s="3"/>
      <c r="H546" s="37"/>
      <c r="I546" s="25">
        <f>Tableau252[[#This Row],[Dates du document]]+Tableau252[[#This Row],[DUA]]</f>
        <v>0</v>
      </c>
      <c r="J546" s="19" t="str">
        <f ca="1">IF(AND(Tableau252[[#This Row],[Dates de destruction]]&lt;YEAR(TODAY()),NOT(ISBLANK(Tableau252[[#This Row],[Dates du document]]))),"Oui","")</f>
        <v/>
      </c>
      <c r="K546" s="17"/>
      <c r="L546" s="17"/>
      <c r="M546" s="63" t="str">
        <f t="shared" si="8"/>
        <v/>
      </c>
      <c r="N546" s="62"/>
      <c r="O546" s="65"/>
    </row>
    <row r="547" spans="1:15" ht="18.75" x14ac:dyDescent="0.25">
      <c r="A547" s="3"/>
      <c r="B547" s="34"/>
      <c r="C547" s="43"/>
      <c r="D547" s="44"/>
      <c r="E547" s="2"/>
      <c r="F547" s="2"/>
      <c r="G547" s="3"/>
      <c r="H547" s="37"/>
      <c r="I547" s="25">
        <f>Tableau252[[#This Row],[Dates du document]]+Tableau252[[#This Row],[DUA]]</f>
        <v>0</v>
      </c>
      <c r="J547" s="19" t="str">
        <f ca="1">IF(AND(Tableau252[[#This Row],[Dates de destruction]]&lt;YEAR(TODAY()),NOT(ISBLANK(Tableau252[[#This Row],[Dates du document]]))),"Oui","")</f>
        <v/>
      </c>
      <c r="K547" s="17"/>
      <c r="L547" s="17"/>
      <c r="M547" s="63" t="str">
        <f t="shared" si="8"/>
        <v/>
      </c>
      <c r="N547" s="62"/>
      <c r="O547" s="65"/>
    </row>
    <row r="548" spans="1:15" ht="18.75" x14ac:dyDescent="0.25">
      <c r="A548" s="3"/>
      <c r="B548" s="34"/>
      <c r="C548" s="43"/>
      <c r="D548" s="44"/>
      <c r="E548" s="2"/>
      <c r="F548" s="2"/>
      <c r="G548" s="3"/>
      <c r="H548" s="37"/>
      <c r="I548" s="25">
        <f>Tableau252[[#This Row],[Dates du document]]+Tableau252[[#This Row],[DUA]]</f>
        <v>0</v>
      </c>
      <c r="J548" s="19" t="str">
        <f ca="1">IF(AND(Tableau252[[#This Row],[Dates de destruction]]&lt;YEAR(TODAY()),NOT(ISBLANK(Tableau252[[#This Row],[Dates du document]]))),"Oui","")</f>
        <v/>
      </c>
      <c r="K548" s="17"/>
      <c r="L548" s="17"/>
      <c r="M548" s="63" t="str">
        <f t="shared" si="8"/>
        <v/>
      </c>
      <c r="N548" s="62"/>
      <c r="O548" s="65"/>
    </row>
    <row r="549" spans="1:15" ht="18.75" x14ac:dyDescent="0.25">
      <c r="A549" s="3"/>
      <c r="B549" s="34"/>
      <c r="C549" s="43"/>
      <c r="D549" s="44"/>
      <c r="E549" s="2"/>
      <c r="F549" s="2"/>
      <c r="G549" s="3"/>
      <c r="H549" s="37"/>
      <c r="I549" s="25">
        <f>Tableau252[[#This Row],[Dates du document]]+Tableau252[[#This Row],[DUA]]</f>
        <v>0</v>
      </c>
      <c r="J549" s="19" t="str">
        <f ca="1">IF(AND(Tableau252[[#This Row],[Dates de destruction]]&lt;YEAR(TODAY()),NOT(ISBLANK(Tableau252[[#This Row],[Dates du document]]))),"Oui","")</f>
        <v/>
      </c>
      <c r="K549" s="17"/>
      <c r="L549" s="17"/>
      <c r="M549" s="63" t="str">
        <f t="shared" si="8"/>
        <v/>
      </c>
      <c r="N549" s="62"/>
      <c r="O549" s="65"/>
    </row>
    <row r="550" spans="1:15" ht="18.75" x14ac:dyDescent="0.25">
      <c r="A550" s="3"/>
      <c r="B550" s="34"/>
      <c r="C550" s="43"/>
      <c r="D550" s="44"/>
      <c r="E550" s="2"/>
      <c r="F550" s="2"/>
      <c r="G550" s="3"/>
      <c r="H550" s="37"/>
      <c r="I550" s="25">
        <f>Tableau252[[#This Row],[Dates du document]]+Tableau252[[#This Row],[DUA]]</f>
        <v>0</v>
      </c>
      <c r="J550" s="19" t="str">
        <f ca="1">IF(AND(Tableau252[[#This Row],[Dates de destruction]]&lt;YEAR(TODAY()),NOT(ISBLANK(Tableau252[[#This Row],[Dates du document]]))),"Oui","")</f>
        <v/>
      </c>
      <c r="K550" s="17"/>
      <c r="L550" s="17"/>
      <c r="M550" s="63" t="str">
        <f t="shared" si="8"/>
        <v/>
      </c>
      <c r="N550" s="62"/>
      <c r="O550" s="65"/>
    </row>
    <row r="551" spans="1:15" ht="18.75" x14ac:dyDescent="0.25">
      <c r="A551" s="3"/>
      <c r="B551" s="34"/>
      <c r="C551" s="43"/>
      <c r="D551" s="44"/>
      <c r="E551" s="2"/>
      <c r="F551" s="2"/>
      <c r="G551" s="3"/>
      <c r="H551" s="37"/>
      <c r="I551" s="25">
        <f>Tableau252[[#This Row],[Dates du document]]+Tableau252[[#This Row],[DUA]]</f>
        <v>0</v>
      </c>
      <c r="J551" s="19" t="str">
        <f ca="1">IF(AND(Tableau252[[#This Row],[Dates de destruction]]&lt;YEAR(TODAY()),NOT(ISBLANK(Tableau252[[#This Row],[Dates du document]]))),"Oui","")</f>
        <v/>
      </c>
      <c r="K551" s="17"/>
      <c r="L551" s="17"/>
      <c r="M551" s="63" t="str">
        <f t="shared" si="8"/>
        <v/>
      </c>
      <c r="N551" s="62"/>
      <c r="O551" s="65"/>
    </row>
    <row r="552" spans="1:15" ht="18.75" x14ac:dyDescent="0.25">
      <c r="A552" s="3"/>
      <c r="B552" s="34"/>
      <c r="C552" s="43"/>
      <c r="D552" s="44"/>
      <c r="E552" s="2"/>
      <c r="F552" s="2"/>
      <c r="G552" s="3"/>
      <c r="H552" s="37"/>
      <c r="I552" s="25">
        <f>Tableau252[[#This Row],[Dates du document]]+Tableau252[[#This Row],[DUA]]</f>
        <v>0</v>
      </c>
      <c r="J552" s="19" t="str">
        <f ca="1">IF(AND(Tableau252[[#This Row],[Dates de destruction]]&lt;YEAR(TODAY()),NOT(ISBLANK(Tableau252[[#This Row],[Dates du document]]))),"Oui","")</f>
        <v/>
      </c>
      <c r="K552" s="17"/>
      <c r="L552" s="17"/>
      <c r="M552" s="63" t="str">
        <f t="shared" si="8"/>
        <v/>
      </c>
      <c r="N552" s="62"/>
      <c r="O552" s="65"/>
    </row>
    <row r="553" spans="1:15" ht="18.75" x14ac:dyDescent="0.25">
      <c r="A553" s="3"/>
      <c r="B553" s="34"/>
      <c r="C553" s="43"/>
      <c r="D553" s="44"/>
      <c r="E553" s="2"/>
      <c r="F553" s="2"/>
      <c r="G553" s="3"/>
      <c r="H553" s="37"/>
      <c r="I553" s="25">
        <f>Tableau252[[#This Row],[Dates du document]]+Tableau252[[#This Row],[DUA]]</f>
        <v>0</v>
      </c>
      <c r="J553" s="19" t="str">
        <f ca="1">IF(AND(Tableau252[[#This Row],[Dates de destruction]]&lt;YEAR(TODAY()),NOT(ISBLANK(Tableau252[[#This Row],[Dates du document]]))),"Oui","")</f>
        <v/>
      </c>
      <c r="K553" s="17"/>
      <c r="L553" s="17"/>
      <c r="M553" s="63" t="str">
        <f t="shared" si="8"/>
        <v/>
      </c>
      <c r="N553" s="62"/>
      <c r="O553" s="65"/>
    </row>
    <row r="554" spans="1:15" ht="18.75" x14ac:dyDescent="0.25">
      <c r="A554" s="3"/>
      <c r="B554" s="34"/>
      <c r="C554" s="43"/>
      <c r="D554" s="44"/>
      <c r="E554" s="2"/>
      <c r="F554" s="2"/>
      <c r="G554" s="3"/>
      <c r="H554" s="37"/>
      <c r="I554" s="25">
        <f>Tableau252[[#This Row],[Dates du document]]+Tableau252[[#This Row],[DUA]]</f>
        <v>0</v>
      </c>
      <c r="J554" s="19" t="str">
        <f ca="1">IF(AND(Tableau252[[#This Row],[Dates de destruction]]&lt;YEAR(TODAY()),NOT(ISBLANK(Tableau252[[#This Row],[Dates du document]]))),"Oui","")</f>
        <v/>
      </c>
      <c r="K554" s="17"/>
      <c r="L554" s="17"/>
      <c r="M554" s="63" t="str">
        <f t="shared" si="8"/>
        <v/>
      </c>
      <c r="N554" s="62"/>
      <c r="O554" s="65"/>
    </row>
    <row r="555" spans="1:15" ht="18.75" x14ac:dyDescent="0.25">
      <c r="A555" s="3"/>
      <c r="B555" s="34"/>
      <c r="C555" s="43"/>
      <c r="D555" s="44"/>
      <c r="E555" s="2"/>
      <c r="F555" s="2"/>
      <c r="G555" s="3"/>
      <c r="H555" s="37"/>
      <c r="I555" s="25">
        <f>Tableau252[[#This Row],[Dates du document]]+Tableau252[[#This Row],[DUA]]</f>
        <v>0</v>
      </c>
      <c r="J555" s="19" t="str">
        <f ca="1">IF(AND(Tableau252[[#This Row],[Dates de destruction]]&lt;YEAR(TODAY()),NOT(ISBLANK(Tableau252[[#This Row],[Dates du document]]))),"Oui","")</f>
        <v/>
      </c>
      <c r="K555" s="17"/>
      <c r="L555" s="17"/>
      <c r="M555" s="63" t="str">
        <f t="shared" si="8"/>
        <v/>
      </c>
      <c r="N555" s="62"/>
      <c r="O555" s="65"/>
    </row>
    <row r="556" spans="1:15" ht="18.75" x14ac:dyDescent="0.25">
      <c r="A556" s="3"/>
      <c r="B556" s="34"/>
      <c r="C556" s="43"/>
      <c r="D556" s="44"/>
      <c r="E556" s="2"/>
      <c r="F556" s="2"/>
      <c r="G556" s="3"/>
      <c r="H556" s="37"/>
      <c r="I556" s="25">
        <f>Tableau252[[#This Row],[Dates du document]]+Tableau252[[#This Row],[DUA]]</f>
        <v>0</v>
      </c>
      <c r="J556" s="19" t="str">
        <f ca="1">IF(AND(Tableau252[[#This Row],[Dates de destruction]]&lt;YEAR(TODAY()),NOT(ISBLANK(Tableau252[[#This Row],[Dates du document]]))),"Oui","")</f>
        <v/>
      </c>
      <c r="K556" s="17"/>
      <c r="L556" s="17"/>
      <c r="M556" s="63" t="str">
        <f t="shared" si="8"/>
        <v/>
      </c>
      <c r="N556" s="62"/>
      <c r="O556" s="65"/>
    </row>
    <row r="557" spans="1:15" ht="18.75" x14ac:dyDescent="0.25">
      <c r="A557" s="3"/>
      <c r="B557" s="34"/>
      <c r="C557" s="43"/>
      <c r="D557" s="44"/>
      <c r="E557" s="2"/>
      <c r="F557" s="2"/>
      <c r="G557" s="3"/>
      <c r="H557" s="37"/>
      <c r="I557" s="25">
        <f>Tableau252[[#This Row],[Dates du document]]+Tableau252[[#This Row],[DUA]]</f>
        <v>0</v>
      </c>
      <c r="J557" s="19" t="str">
        <f ca="1">IF(AND(Tableau252[[#This Row],[Dates de destruction]]&lt;YEAR(TODAY()),NOT(ISBLANK(Tableau252[[#This Row],[Dates du document]]))),"Oui","")</f>
        <v/>
      </c>
      <c r="K557" s="17"/>
      <c r="L557" s="17"/>
      <c r="M557" s="63" t="str">
        <f t="shared" si="8"/>
        <v/>
      </c>
      <c r="N557" s="62"/>
      <c r="O557" s="65"/>
    </row>
    <row r="558" spans="1:15" ht="18.75" x14ac:dyDescent="0.25">
      <c r="A558" s="3"/>
      <c r="B558" s="34"/>
      <c r="C558" s="43"/>
      <c r="D558" s="44"/>
      <c r="E558" s="2"/>
      <c r="F558" s="2"/>
      <c r="G558" s="3"/>
      <c r="H558" s="37"/>
      <c r="I558" s="25">
        <f>Tableau252[[#This Row],[Dates du document]]+Tableau252[[#This Row],[DUA]]</f>
        <v>0</v>
      </c>
      <c r="J558" s="19" t="str">
        <f ca="1">IF(AND(Tableau252[[#This Row],[Dates de destruction]]&lt;YEAR(TODAY()),NOT(ISBLANK(Tableau252[[#This Row],[Dates du document]]))),"Oui","")</f>
        <v/>
      </c>
      <c r="K558" s="17"/>
      <c r="L558" s="17"/>
      <c r="M558" s="63" t="str">
        <f t="shared" si="8"/>
        <v/>
      </c>
      <c r="N558" s="62"/>
      <c r="O558" s="65"/>
    </row>
    <row r="559" spans="1:15" ht="18.75" x14ac:dyDescent="0.25">
      <c r="A559" s="3"/>
      <c r="B559" s="34"/>
      <c r="C559" s="43"/>
      <c r="D559" s="44"/>
      <c r="E559" s="2"/>
      <c r="F559" s="2"/>
      <c r="G559" s="3"/>
      <c r="H559" s="37"/>
      <c r="I559" s="25">
        <f>Tableau252[[#This Row],[Dates du document]]+Tableau252[[#This Row],[DUA]]</f>
        <v>0</v>
      </c>
      <c r="J559" s="19" t="str">
        <f ca="1">IF(AND(Tableau252[[#This Row],[Dates de destruction]]&lt;YEAR(TODAY()),NOT(ISBLANK(Tableau252[[#This Row],[Dates du document]]))),"Oui","")</f>
        <v/>
      </c>
      <c r="K559" s="17"/>
      <c r="L559" s="17"/>
      <c r="M559" s="63" t="str">
        <f t="shared" si="8"/>
        <v/>
      </c>
      <c r="N559" s="62"/>
      <c r="O559" s="65"/>
    </row>
    <row r="560" spans="1:15" ht="18.75" x14ac:dyDescent="0.25">
      <c r="A560" s="3"/>
      <c r="B560" s="34"/>
      <c r="C560" s="43"/>
      <c r="D560" s="44"/>
      <c r="E560" s="2"/>
      <c r="F560" s="2"/>
      <c r="G560" s="3"/>
      <c r="H560" s="37"/>
      <c r="I560" s="25">
        <f>Tableau252[[#This Row],[Dates du document]]+Tableau252[[#This Row],[DUA]]</f>
        <v>0</v>
      </c>
      <c r="J560" s="19" t="str">
        <f ca="1">IF(AND(Tableau252[[#This Row],[Dates de destruction]]&lt;YEAR(TODAY()),NOT(ISBLANK(Tableau252[[#This Row],[Dates du document]]))),"Oui","")</f>
        <v/>
      </c>
      <c r="K560" s="17"/>
      <c r="L560" s="17"/>
      <c r="M560" s="63" t="str">
        <f t="shared" si="8"/>
        <v/>
      </c>
      <c r="N560" s="62"/>
      <c r="O560" s="65"/>
    </row>
    <row r="561" spans="1:15" ht="18.75" x14ac:dyDescent="0.25">
      <c r="A561" s="3"/>
      <c r="B561" s="34"/>
      <c r="C561" s="43"/>
      <c r="D561" s="44"/>
      <c r="E561" s="2"/>
      <c r="F561" s="2"/>
      <c r="G561" s="3"/>
      <c r="H561" s="37"/>
      <c r="I561" s="25">
        <f>Tableau252[[#This Row],[Dates du document]]+Tableau252[[#This Row],[DUA]]</f>
        <v>0</v>
      </c>
      <c r="J561" s="19" t="str">
        <f ca="1">IF(AND(Tableau252[[#This Row],[Dates de destruction]]&lt;YEAR(TODAY()),NOT(ISBLANK(Tableau252[[#This Row],[Dates du document]]))),"Oui","")</f>
        <v/>
      </c>
      <c r="K561" s="17"/>
      <c r="L561" s="17"/>
      <c r="M561" s="63" t="str">
        <f t="shared" si="8"/>
        <v/>
      </c>
      <c r="N561" s="62"/>
      <c r="O561" s="65"/>
    </row>
    <row r="562" spans="1:15" ht="18.75" x14ac:dyDescent="0.25">
      <c r="A562" s="3"/>
      <c r="B562" s="34"/>
      <c r="C562" s="43"/>
      <c r="D562" s="44"/>
      <c r="E562" s="2"/>
      <c r="F562" s="2"/>
      <c r="G562" s="3"/>
      <c r="H562" s="37"/>
      <c r="I562" s="25">
        <f>Tableau252[[#This Row],[Dates du document]]+Tableau252[[#This Row],[DUA]]</f>
        <v>0</v>
      </c>
      <c r="J562" s="19" t="str">
        <f ca="1">IF(AND(Tableau252[[#This Row],[Dates de destruction]]&lt;YEAR(TODAY()),NOT(ISBLANK(Tableau252[[#This Row],[Dates du document]]))),"Oui","")</f>
        <v/>
      </c>
      <c r="K562" s="17"/>
      <c r="L562" s="17"/>
      <c r="M562" s="63" t="str">
        <f t="shared" si="8"/>
        <v/>
      </c>
      <c r="N562" s="62"/>
      <c r="O562" s="65"/>
    </row>
    <row r="563" spans="1:15" ht="18.75" x14ac:dyDescent="0.25">
      <c r="A563" s="3"/>
      <c r="B563" s="34"/>
      <c r="C563" s="43"/>
      <c r="D563" s="44"/>
      <c r="E563" s="2"/>
      <c r="F563" s="2"/>
      <c r="G563" s="3"/>
      <c r="H563" s="37"/>
      <c r="I563" s="25">
        <f>Tableau252[[#This Row],[Dates du document]]+Tableau252[[#This Row],[DUA]]</f>
        <v>0</v>
      </c>
      <c r="J563" s="19" t="str">
        <f ca="1">IF(AND(Tableau252[[#This Row],[Dates de destruction]]&lt;YEAR(TODAY()),NOT(ISBLANK(Tableau252[[#This Row],[Dates du document]]))),"Oui","")</f>
        <v/>
      </c>
      <c r="K563" s="17"/>
      <c r="L563" s="17"/>
      <c r="M563" s="63" t="str">
        <f t="shared" si="8"/>
        <v/>
      </c>
      <c r="N563" s="62"/>
      <c r="O563" s="65"/>
    </row>
    <row r="564" spans="1:15" ht="18.75" x14ac:dyDescent="0.25">
      <c r="A564" s="3"/>
      <c r="B564" s="34"/>
      <c r="C564" s="43"/>
      <c r="D564" s="44"/>
      <c r="E564" s="2"/>
      <c r="F564" s="2"/>
      <c r="G564" s="3"/>
      <c r="H564" s="37"/>
      <c r="I564" s="25">
        <f>Tableau252[[#This Row],[Dates du document]]+Tableau252[[#This Row],[DUA]]</f>
        <v>0</v>
      </c>
      <c r="J564" s="19" t="str">
        <f ca="1">IF(AND(Tableau252[[#This Row],[Dates de destruction]]&lt;YEAR(TODAY()),NOT(ISBLANK(Tableau252[[#This Row],[Dates du document]]))),"Oui","")</f>
        <v/>
      </c>
      <c r="K564" s="17"/>
      <c r="L564" s="17"/>
      <c r="M564" s="63" t="str">
        <f t="shared" si="8"/>
        <v/>
      </c>
      <c r="N564" s="62"/>
      <c r="O564" s="65"/>
    </row>
    <row r="565" spans="1:15" ht="18.75" x14ac:dyDescent="0.25">
      <c r="A565" s="3"/>
      <c r="B565" s="34"/>
      <c r="C565" s="43"/>
      <c r="D565" s="44"/>
      <c r="E565" s="2"/>
      <c r="F565" s="2"/>
      <c r="G565" s="3"/>
      <c r="H565" s="37"/>
      <c r="I565" s="25">
        <f>Tableau252[[#This Row],[Dates du document]]+Tableau252[[#This Row],[DUA]]</f>
        <v>0</v>
      </c>
      <c r="J565" s="19" t="str">
        <f ca="1">IF(AND(Tableau252[[#This Row],[Dates de destruction]]&lt;YEAR(TODAY()),NOT(ISBLANK(Tableau252[[#This Row],[Dates du document]]))),"Oui","")</f>
        <v/>
      </c>
      <c r="K565" s="17"/>
      <c r="L565" s="17"/>
      <c r="M565" s="63" t="str">
        <f t="shared" si="8"/>
        <v/>
      </c>
      <c r="N565" s="62"/>
      <c r="O565" s="65"/>
    </row>
    <row r="566" spans="1:15" ht="18.75" x14ac:dyDescent="0.25">
      <c r="A566" s="3"/>
      <c r="B566" s="34"/>
      <c r="C566" s="43"/>
      <c r="D566" s="44"/>
      <c r="E566" s="2"/>
      <c r="F566" s="2"/>
      <c r="G566" s="3"/>
      <c r="H566" s="37"/>
      <c r="I566" s="25">
        <f>Tableau252[[#This Row],[Dates du document]]+Tableau252[[#This Row],[DUA]]</f>
        <v>0</v>
      </c>
      <c r="J566" s="19" t="str">
        <f ca="1">IF(AND(Tableau252[[#This Row],[Dates de destruction]]&lt;YEAR(TODAY()),NOT(ISBLANK(Tableau252[[#This Row],[Dates du document]]))),"Oui","")</f>
        <v/>
      </c>
      <c r="K566" s="17"/>
      <c r="L566" s="17"/>
      <c r="M566" s="63" t="str">
        <f t="shared" si="8"/>
        <v/>
      </c>
      <c r="N566" s="62"/>
      <c r="O566" s="65"/>
    </row>
    <row r="567" spans="1:15" ht="18.75" x14ac:dyDescent="0.25">
      <c r="A567" s="3"/>
      <c r="B567" s="34"/>
      <c r="C567" s="43"/>
      <c r="D567" s="44"/>
      <c r="E567" s="2"/>
      <c r="F567" s="2"/>
      <c r="G567" s="3"/>
      <c r="H567" s="37"/>
      <c r="I567" s="25">
        <f>Tableau252[[#This Row],[Dates du document]]+Tableau252[[#This Row],[DUA]]</f>
        <v>0</v>
      </c>
      <c r="J567" s="19" t="str">
        <f ca="1">IF(AND(Tableau252[[#This Row],[Dates de destruction]]&lt;YEAR(TODAY()),NOT(ISBLANK(Tableau252[[#This Row],[Dates du document]]))),"Oui","")</f>
        <v/>
      </c>
      <c r="K567" s="17"/>
      <c r="L567" s="17"/>
      <c r="M567" s="63" t="str">
        <f t="shared" si="8"/>
        <v/>
      </c>
      <c r="N567" s="62"/>
      <c r="O567" s="65"/>
    </row>
    <row r="568" spans="1:15" ht="18.75" x14ac:dyDescent="0.25">
      <c r="A568" s="3"/>
      <c r="B568" s="34"/>
      <c r="C568" s="43"/>
      <c r="D568" s="44"/>
      <c r="E568" s="2"/>
      <c r="F568" s="2"/>
      <c r="G568" s="3"/>
      <c r="H568" s="37"/>
      <c r="I568" s="25">
        <f>Tableau252[[#This Row],[Dates du document]]+Tableau252[[#This Row],[DUA]]</f>
        <v>0</v>
      </c>
      <c r="J568" s="19" t="str">
        <f ca="1">IF(AND(Tableau252[[#This Row],[Dates de destruction]]&lt;YEAR(TODAY()),NOT(ISBLANK(Tableau252[[#This Row],[Dates du document]]))),"Oui","")</f>
        <v/>
      </c>
      <c r="K568" s="17"/>
      <c r="L568" s="17"/>
      <c r="M568" s="63" t="str">
        <f t="shared" si="8"/>
        <v/>
      </c>
      <c r="N568" s="62"/>
      <c r="O568" s="65"/>
    </row>
    <row r="569" spans="1:15" ht="18.75" x14ac:dyDescent="0.25">
      <c r="A569" s="3"/>
      <c r="B569" s="34"/>
      <c r="C569" s="43"/>
      <c r="D569" s="44"/>
      <c r="E569" s="2"/>
      <c r="F569" s="2"/>
      <c r="G569" s="3"/>
      <c r="H569" s="37"/>
      <c r="I569" s="25">
        <f>Tableau252[[#This Row],[Dates du document]]+Tableau252[[#This Row],[DUA]]</f>
        <v>0</v>
      </c>
      <c r="J569" s="19" t="str">
        <f ca="1">IF(AND(Tableau252[[#This Row],[Dates de destruction]]&lt;YEAR(TODAY()),NOT(ISBLANK(Tableau252[[#This Row],[Dates du document]]))),"Oui","")</f>
        <v/>
      </c>
      <c r="K569" s="17"/>
      <c r="L569" s="17"/>
      <c r="M569" s="63" t="str">
        <f t="shared" si="8"/>
        <v/>
      </c>
      <c r="N569" s="62"/>
      <c r="O569" s="65"/>
    </row>
    <row r="570" spans="1:15" ht="18.75" x14ac:dyDescent="0.25">
      <c r="A570" s="3"/>
      <c r="B570" s="34"/>
      <c r="C570" s="43"/>
      <c r="D570" s="44"/>
      <c r="E570" s="2"/>
      <c r="F570" s="2"/>
      <c r="G570" s="3"/>
      <c r="H570" s="37"/>
      <c r="I570" s="25">
        <f>Tableau252[[#This Row],[Dates du document]]+Tableau252[[#This Row],[DUA]]</f>
        <v>0</v>
      </c>
      <c r="J570" s="19" t="str">
        <f ca="1">IF(AND(Tableau252[[#This Row],[Dates de destruction]]&lt;YEAR(TODAY()),NOT(ISBLANK(Tableau252[[#This Row],[Dates du document]]))),"Oui","")</f>
        <v/>
      </c>
      <c r="K570" s="17"/>
      <c r="L570" s="17"/>
      <c r="M570" s="63" t="str">
        <f t="shared" si="8"/>
        <v/>
      </c>
      <c r="N570" s="62"/>
      <c r="O570" s="65"/>
    </row>
    <row r="571" spans="1:15" ht="18.75" x14ac:dyDescent="0.25">
      <c r="A571" s="3"/>
      <c r="B571" s="34"/>
      <c r="C571" s="43"/>
      <c r="D571" s="44"/>
      <c r="E571" s="2"/>
      <c r="F571" s="2"/>
      <c r="G571" s="3"/>
      <c r="H571" s="37"/>
      <c r="I571" s="25">
        <f>Tableau252[[#This Row],[Dates du document]]+Tableau252[[#This Row],[DUA]]</f>
        <v>0</v>
      </c>
      <c r="J571" s="19" t="str">
        <f ca="1">IF(AND(Tableau252[[#This Row],[Dates de destruction]]&lt;YEAR(TODAY()),NOT(ISBLANK(Tableau252[[#This Row],[Dates du document]]))),"Oui","")</f>
        <v/>
      </c>
      <c r="K571" s="17"/>
      <c r="L571" s="17"/>
      <c r="M571" s="63" t="str">
        <f t="shared" si="8"/>
        <v/>
      </c>
      <c r="N571" s="62"/>
      <c r="O571" s="65"/>
    </row>
    <row r="572" spans="1:15" ht="18.75" x14ac:dyDescent="0.25">
      <c r="A572" s="3"/>
      <c r="B572" s="34"/>
      <c r="C572" s="43"/>
      <c r="D572" s="44"/>
      <c r="E572" s="2"/>
      <c r="F572" s="2"/>
      <c r="G572" s="3"/>
      <c r="H572" s="37"/>
      <c r="I572" s="25">
        <f>Tableau252[[#This Row],[Dates du document]]+Tableau252[[#This Row],[DUA]]</f>
        <v>0</v>
      </c>
      <c r="J572" s="19" t="str">
        <f ca="1">IF(AND(Tableau252[[#This Row],[Dates de destruction]]&lt;YEAR(TODAY()),NOT(ISBLANK(Tableau252[[#This Row],[Dates du document]]))),"Oui","")</f>
        <v/>
      </c>
      <c r="K572" s="17"/>
      <c r="L572" s="17"/>
      <c r="M572" s="63" t="str">
        <f t="shared" si="8"/>
        <v/>
      </c>
      <c r="N572" s="62"/>
      <c r="O572" s="65"/>
    </row>
    <row r="573" spans="1:15" ht="18.75" x14ac:dyDescent="0.25">
      <c r="A573" s="3"/>
      <c r="B573" s="34"/>
      <c r="C573" s="43"/>
      <c r="D573" s="44"/>
      <c r="E573" s="2"/>
      <c r="F573" s="2"/>
      <c r="G573" s="3"/>
      <c r="H573" s="37"/>
      <c r="I573" s="25">
        <f>Tableau252[[#This Row],[Dates du document]]+Tableau252[[#This Row],[DUA]]</f>
        <v>0</v>
      </c>
      <c r="J573" s="19" t="str">
        <f ca="1">IF(AND(Tableau252[[#This Row],[Dates de destruction]]&lt;YEAR(TODAY()),NOT(ISBLANK(Tableau252[[#This Row],[Dates du document]]))),"Oui","")</f>
        <v/>
      </c>
      <c r="K573" s="17"/>
      <c r="L573" s="17"/>
      <c r="M573" s="63" t="str">
        <f t="shared" si="8"/>
        <v/>
      </c>
      <c r="N573" s="62"/>
      <c r="O573" s="65"/>
    </row>
    <row r="574" spans="1:15" ht="18.75" x14ac:dyDescent="0.25">
      <c r="A574" s="3"/>
      <c r="B574" s="34"/>
      <c r="C574" s="43"/>
      <c r="D574" s="44"/>
      <c r="E574" s="2"/>
      <c r="F574" s="2"/>
      <c r="G574" s="3"/>
      <c r="H574" s="37"/>
      <c r="I574" s="25">
        <f>Tableau252[[#This Row],[Dates du document]]+Tableau252[[#This Row],[DUA]]</f>
        <v>0</v>
      </c>
      <c r="J574" s="19" t="str">
        <f ca="1">IF(AND(Tableau252[[#This Row],[Dates de destruction]]&lt;YEAR(TODAY()),NOT(ISBLANK(Tableau252[[#This Row],[Dates du document]]))),"Oui","")</f>
        <v/>
      </c>
      <c r="K574" s="17"/>
      <c r="L574" s="17"/>
      <c r="M574" s="63" t="str">
        <f t="shared" si="8"/>
        <v/>
      </c>
      <c r="N574" s="62"/>
      <c r="O574" s="65"/>
    </row>
    <row r="575" spans="1:15" ht="18.75" x14ac:dyDescent="0.25">
      <c r="A575" s="3"/>
      <c r="B575" s="34"/>
      <c r="C575" s="43"/>
      <c r="D575" s="44"/>
      <c r="E575" s="2"/>
      <c r="F575" s="2"/>
      <c r="G575" s="3"/>
      <c r="H575" s="37"/>
      <c r="I575" s="25">
        <f>Tableau252[[#This Row],[Dates du document]]+Tableau252[[#This Row],[DUA]]</f>
        <v>0</v>
      </c>
      <c r="J575" s="19" t="str">
        <f ca="1">IF(AND(Tableau252[[#This Row],[Dates de destruction]]&lt;YEAR(TODAY()),NOT(ISBLANK(Tableau252[[#This Row],[Dates du document]]))),"Oui","")</f>
        <v/>
      </c>
      <c r="K575" s="17"/>
      <c r="L575" s="17"/>
      <c r="M575" s="63" t="str">
        <f t="shared" si="8"/>
        <v/>
      </c>
      <c r="N575" s="62"/>
      <c r="O575" s="65"/>
    </row>
    <row r="576" spans="1:15" ht="18.75" x14ac:dyDescent="0.25">
      <c r="A576" s="3"/>
      <c r="B576" s="34"/>
      <c r="C576" s="43"/>
      <c r="D576" s="44"/>
      <c r="E576" s="2"/>
      <c r="F576" s="2"/>
      <c r="G576" s="3"/>
      <c r="H576" s="37"/>
      <c r="I576" s="25">
        <f>Tableau252[[#This Row],[Dates du document]]+Tableau252[[#This Row],[DUA]]</f>
        <v>0</v>
      </c>
      <c r="J576" s="19" t="str">
        <f ca="1">IF(AND(Tableau252[[#This Row],[Dates de destruction]]&lt;YEAR(TODAY()),NOT(ISBLANK(Tableau252[[#This Row],[Dates du document]]))),"Oui","")</f>
        <v/>
      </c>
      <c r="K576" s="17"/>
      <c r="L576" s="17"/>
      <c r="M576" s="63" t="str">
        <f t="shared" si="8"/>
        <v/>
      </c>
      <c r="N576" s="62"/>
      <c r="O576" s="65"/>
    </row>
    <row r="577" spans="1:15" ht="18.75" x14ac:dyDescent="0.25">
      <c r="A577" s="3"/>
      <c r="B577" s="34"/>
      <c r="C577" s="43"/>
      <c r="D577" s="44"/>
      <c r="E577" s="2"/>
      <c r="F577" s="2"/>
      <c r="G577" s="3"/>
      <c r="H577" s="37"/>
      <c r="I577" s="25">
        <f>Tableau252[[#This Row],[Dates du document]]+Tableau252[[#This Row],[DUA]]</f>
        <v>0</v>
      </c>
      <c r="J577" s="19" t="str">
        <f ca="1">IF(AND(Tableau252[[#This Row],[Dates de destruction]]&lt;YEAR(TODAY()),NOT(ISBLANK(Tableau252[[#This Row],[Dates du document]]))),"Oui","")</f>
        <v/>
      </c>
      <c r="K577" s="17"/>
      <c r="L577" s="17"/>
      <c r="M577" s="63" t="str">
        <f t="shared" si="8"/>
        <v/>
      </c>
      <c r="N577" s="62"/>
      <c r="O577" s="65"/>
    </row>
    <row r="578" spans="1:15" ht="18.75" x14ac:dyDescent="0.25">
      <c r="A578" s="3"/>
      <c r="B578" s="34"/>
      <c r="C578" s="43"/>
      <c r="D578" s="44"/>
      <c r="E578" s="2"/>
      <c r="F578" s="2"/>
      <c r="G578" s="3"/>
      <c r="H578" s="37"/>
      <c r="I578" s="25">
        <f>Tableau252[[#This Row],[Dates du document]]+Tableau252[[#This Row],[DUA]]</f>
        <v>0</v>
      </c>
      <c r="J578" s="19" t="str">
        <f ca="1">IF(AND(Tableau252[[#This Row],[Dates de destruction]]&lt;YEAR(TODAY()),NOT(ISBLANK(Tableau252[[#This Row],[Dates du document]]))),"Oui","")</f>
        <v/>
      </c>
      <c r="K578" s="17"/>
      <c r="L578" s="17"/>
      <c r="M578" s="63" t="str">
        <f t="shared" si="8"/>
        <v/>
      </c>
      <c r="N578" s="62"/>
      <c r="O578" s="65"/>
    </row>
    <row r="579" spans="1:15" ht="18.75" x14ac:dyDescent="0.25">
      <c r="A579" s="3"/>
      <c r="B579" s="34"/>
      <c r="C579" s="43"/>
      <c r="D579" s="44"/>
      <c r="E579" s="2"/>
      <c r="F579" s="2"/>
      <c r="G579" s="3"/>
      <c r="H579" s="37"/>
      <c r="I579" s="25">
        <f>Tableau252[[#This Row],[Dates du document]]+Tableau252[[#This Row],[DUA]]</f>
        <v>0</v>
      </c>
      <c r="J579" s="19" t="str">
        <f ca="1">IF(AND(Tableau252[[#This Row],[Dates de destruction]]&lt;YEAR(TODAY()),NOT(ISBLANK(Tableau252[[#This Row],[Dates du document]]))),"Oui","")</f>
        <v/>
      </c>
      <c r="K579" s="17"/>
      <c r="L579" s="17"/>
      <c r="M579" s="63" t="str">
        <f t="shared" si="8"/>
        <v/>
      </c>
      <c r="N579" s="62"/>
      <c r="O579" s="65"/>
    </row>
    <row r="580" spans="1:15" ht="18.75" x14ac:dyDescent="0.25">
      <c r="A580" s="3"/>
      <c r="B580" s="34"/>
      <c r="C580" s="43"/>
      <c r="D580" s="44"/>
      <c r="E580" s="2"/>
      <c r="F580" s="2"/>
      <c r="G580" s="3"/>
      <c r="H580" s="37"/>
      <c r="I580" s="25">
        <f>Tableau252[[#This Row],[Dates du document]]+Tableau252[[#This Row],[DUA]]</f>
        <v>0</v>
      </c>
      <c r="J580" s="19" t="str">
        <f ca="1">IF(AND(Tableau252[[#This Row],[Dates de destruction]]&lt;YEAR(TODAY()),NOT(ISBLANK(Tableau252[[#This Row],[Dates du document]]))),"Oui","")</f>
        <v/>
      </c>
      <c r="K580" s="17"/>
      <c r="L580" s="17"/>
      <c r="M580" s="63" t="str">
        <f t="shared" si="8"/>
        <v/>
      </c>
      <c r="N580" s="62"/>
      <c r="O580" s="65"/>
    </row>
    <row r="581" spans="1:15" ht="18.75" x14ac:dyDescent="0.25">
      <c r="A581" s="3"/>
      <c r="B581" s="34"/>
      <c r="C581" s="43"/>
      <c r="D581" s="44"/>
      <c r="E581" s="2"/>
      <c r="F581" s="2"/>
      <c r="G581" s="3"/>
      <c r="H581" s="37"/>
      <c r="I581" s="25">
        <f>Tableau252[[#This Row],[Dates du document]]+Tableau252[[#This Row],[DUA]]</f>
        <v>0</v>
      </c>
      <c r="J581" s="19" t="str">
        <f ca="1">IF(AND(Tableau252[[#This Row],[Dates de destruction]]&lt;YEAR(TODAY()),NOT(ISBLANK(Tableau252[[#This Row],[Dates du document]]))),"Oui","")</f>
        <v/>
      </c>
      <c r="K581" s="17"/>
      <c r="L581" s="17"/>
      <c r="M581" s="63" t="str">
        <f t="shared" si="8"/>
        <v/>
      </c>
      <c r="N581" s="62"/>
      <c r="O581" s="65"/>
    </row>
    <row r="582" spans="1:15" ht="18.75" x14ac:dyDescent="0.25">
      <c r="A582" s="3"/>
      <c r="B582" s="34"/>
      <c r="C582" s="43"/>
      <c r="D582" s="44"/>
      <c r="E582" s="2"/>
      <c r="F582" s="2"/>
      <c r="G582" s="3"/>
      <c r="H582" s="37"/>
      <c r="I582" s="25">
        <f>Tableau252[[#This Row],[Dates du document]]+Tableau252[[#This Row],[DUA]]</f>
        <v>0</v>
      </c>
      <c r="J582" s="19" t="str">
        <f ca="1">IF(AND(Tableau252[[#This Row],[Dates de destruction]]&lt;YEAR(TODAY()),NOT(ISBLANK(Tableau252[[#This Row],[Dates du document]]))),"Oui","")</f>
        <v/>
      </c>
      <c r="K582" s="17"/>
      <c r="L582" s="17"/>
      <c r="M582" s="63" t="str">
        <f t="shared" ref="M582:M645" si="9">IF($L582&lt;&gt;"","Oui","")</f>
        <v/>
      </c>
      <c r="N582" s="62"/>
      <c r="O582" s="65"/>
    </row>
    <row r="583" spans="1:15" ht="18.75" x14ac:dyDescent="0.25">
      <c r="A583" s="3"/>
      <c r="B583" s="34"/>
      <c r="C583" s="43"/>
      <c r="D583" s="44"/>
      <c r="E583" s="2"/>
      <c r="F583" s="2"/>
      <c r="G583" s="3"/>
      <c r="H583" s="37"/>
      <c r="I583" s="25">
        <f>Tableau252[[#This Row],[Dates du document]]+Tableau252[[#This Row],[DUA]]</f>
        <v>0</v>
      </c>
      <c r="J583" s="19" t="str">
        <f ca="1">IF(AND(Tableau252[[#This Row],[Dates de destruction]]&lt;YEAR(TODAY()),NOT(ISBLANK(Tableau252[[#This Row],[Dates du document]]))),"Oui","")</f>
        <v/>
      </c>
      <c r="K583" s="17"/>
      <c r="L583" s="17"/>
      <c r="M583" s="63" t="str">
        <f t="shared" si="9"/>
        <v/>
      </c>
      <c r="N583" s="62"/>
      <c r="O583" s="65"/>
    </row>
    <row r="584" spans="1:15" ht="18.75" x14ac:dyDescent="0.25">
      <c r="A584" s="3"/>
      <c r="B584" s="34"/>
      <c r="C584" s="43"/>
      <c r="D584" s="44"/>
      <c r="E584" s="2"/>
      <c r="F584" s="2"/>
      <c r="G584" s="3"/>
      <c r="H584" s="37"/>
      <c r="I584" s="25">
        <f>Tableau252[[#This Row],[Dates du document]]+Tableau252[[#This Row],[DUA]]</f>
        <v>0</v>
      </c>
      <c r="J584" s="19" t="str">
        <f ca="1">IF(AND(Tableau252[[#This Row],[Dates de destruction]]&lt;YEAR(TODAY()),NOT(ISBLANK(Tableau252[[#This Row],[Dates du document]]))),"Oui","")</f>
        <v/>
      </c>
      <c r="K584" s="17"/>
      <c r="L584" s="17"/>
      <c r="M584" s="63" t="str">
        <f t="shared" si="9"/>
        <v/>
      </c>
      <c r="N584" s="62"/>
      <c r="O584" s="65"/>
    </row>
    <row r="585" spans="1:15" ht="18.75" x14ac:dyDescent="0.25">
      <c r="A585" s="3"/>
      <c r="B585" s="34"/>
      <c r="C585" s="43"/>
      <c r="D585" s="44"/>
      <c r="E585" s="2"/>
      <c r="F585" s="2"/>
      <c r="G585" s="3"/>
      <c r="H585" s="37"/>
      <c r="I585" s="25">
        <f>Tableau252[[#This Row],[Dates du document]]+Tableau252[[#This Row],[DUA]]</f>
        <v>0</v>
      </c>
      <c r="J585" s="19" t="str">
        <f ca="1">IF(AND(Tableau252[[#This Row],[Dates de destruction]]&lt;YEAR(TODAY()),NOT(ISBLANK(Tableau252[[#This Row],[Dates du document]]))),"Oui","")</f>
        <v/>
      </c>
      <c r="K585" s="17"/>
      <c r="L585" s="17"/>
      <c r="M585" s="63" t="str">
        <f t="shared" si="9"/>
        <v/>
      </c>
      <c r="N585" s="62"/>
      <c r="O585" s="65"/>
    </row>
    <row r="586" spans="1:15" ht="18.75" x14ac:dyDescent="0.25">
      <c r="A586" s="3"/>
      <c r="B586" s="34"/>
      <c r="C586" s="43"/>
      <c r="D586" s="44"/>
      <c r="E586" s="2"/>
      <c r="F586" s="2"/>
      <c r="G586" s="3"/>
      <c r="H586" s="37"/>
      <c r="I586" s="25">
        <f>Tableau252[[#This Row],[Dates du document]]+Tableau252[[#This Row],[DUA]]</f>
        <v>0</v>
      </c>
      <c r="J586" s="19" t="str">
        <f ca="1">IF(AND(Tableau252[[#This Row],[Dates de destruction]]&lt;YEAR(TODAY()),NOT(ISBLANK(Tableau252[[#This Row],[Dates du document]]))),"Oui","")</f>
        <v/>
      </c>
      <c r="K586" s="17"/>
      <c r="L586" s="17"/>
      <c r="M586" s="63" t="str">
        <f t="shared" si="9"/>
        <v/>
      </c>
      <c r="N586" s="62"/>
      <c r="O586" s="65"/>
    </row>
    <row r="587" spans="1:15" ht="18.75" x14ac:dyDescent="0.25">
      <c r="A587" s="3"/>
      <c r="B587" s="34"/>
      <c r="C587" s="43"/>
      <c r="D587" s="44"/>
      <c r="E587" s="2"/>
      <c r="F587" s="2"/>
      <c r="G587" s="3"/>
      <c r="H587" s="37"/>
      <c r="I587" s="25">
        <f>Tableau252[[#This Row],[Dates du document]]+Tableau252[[#This Row],[DUA]]</f>
        <v>0</v>
      </c>
      <c r="J587" s="19" t="str">
        <f ca="1">IF(AND(Tableau252[[#This Row],[Dates de destruction]]&lt;YEAR(TODAY()),NOT(ISBLANK(Tableau252[[#This Row],[Dates du document]]))),"Oui","")</f>
        <v/>
      </c>
      <c r="K587" s="17"/>
      <c r="L587" s="17"/>
      <c r="M587" s="63" t="str">
        <f t="shared" si="9"/>
        <v/>
      </c>
      <c r="N587" s="62"/>
      <c r="O587" s="65"/>
    </row>
    <row r="588" spans="1:15" ht="18.75" x14ac:dyDescent="0.25">
      <c r="A588" s="3"/>
      <c r="B588" s="34"/>
      <c r="C588" s="43"/>
      <c r="D588" s="44"/>
      <c r="E588" s="2"/>
      <c r="F588" s="2"/>
      <c r="G588" s="3"/>
      <c r="H588" s="37"/>
      <c r="I588" s="25">
        <f>Tableau252[[#This Row],[Dates du document]]+Tableau252[[#This Row],[DUA]]</f>
        <v>0</v>
      </c>
      <c r="J588" s="19" t="str">
        <f ca="1">IF(AND(Tableau252[[#This Row],[Dates de destruction]]&lt;YEAR(TODAY()),NOT(ISBLANK(Tableau252[[#This Row],[Dates du document]]))),"Oui","")</f>
        <v/>
      </c>
      <c r="K588" s="17"/>
      <c r="L588" s="17"/>
      <c r="M588" s="63" t="str">
        <f t="shared" si="9"/>
        <v/>
      </c>
      <c r="N588" s="62"/>
      <c r="O588" s="65"/>
    </row>
    <row r="589" spans="1:15" ht="18.75" x14ac:dyDescent="0.25">
      <c r="A589" s="3"/>
      <c r="B589" s="34"/>
      <c r="C589" s="43"/>
      <c r="D589" s="44"/>
      <c r="E589" s="2"/>
      <c r="F589" s="2"/>
      <c r="G589" s="3"/>
      <c r="H589" s="37"/>
      <c r="I589" s="25">
        <f>Tableau252[[#This Row],[Dates du document]]+Tableau252[[#This Row],[DUA]]</f>
        <v>0</v>
      </c>
      <c r="J589" s="19" t="str">
        <f ca="1">IF(AND(Tableau252[[#This Row],[Dates de destruction]]&lt;YEAR(TODAY()),NOT(ISBLANK(Tableau252[[#This Row],[Dates du document]]))),"Oui","")</f>
        <v/>
      </c>
      <c r="K589" s="17"/>
      <c r="L589" s="17"/>
      <c r="M589" s="63" t="str">
        <f t="shared" si="9"/>
        <v/>
      </c>
      <c r="N589" s="62"/>
      <c r="O589" s="65"/>
    </row>
    <row r="590" spans="1:15" ht="18.75" x14ac:dyDescent="0.25">
      <c r="A590" s="3"/>
      <c r="B590" s="34"/>
      <c r="C590" s="43"/>
      <c r="D590" s="44"/>
      <c r="E590" s="2"/>
      <c r="F590" s="2"/>
      <c r="G590" s="3"/>
      <c r="H590" s="37"/>
      <c r="I590" s="25">
        <f>Tableau252[[#This Row],[Dates du document]]+Tableau252[[#This Row],[DUA]]</f>
        <v>0</v>
      </c>
      <c r="J590" s="19" t="str">
        <f ca="1">IF(AND(Tableau252[[#This Row],[Dates de destruction]]&lt;YEAR(TODAY()),NOT(ISBLANK(Tableau252[[#This Row],[Dates du document]]))),"Oui","")</f>
        <v/>
      </c>
      <c r="K590" s="17"/>
      <c r="L590" s="17"/>
      <c r="M590" s="63" t="str">
        <f t="shared" si="9"/>
        <v/>
      </c>
      <c r="N590" s="62"/>
      <c r="O590" s="65"/>
    </row>
    <row r="591" spans="1:15" ht="18.75" x14ac:dyDescent="0.25">
      <c r="A591" s="3"/>
      <c r="B591" s="34"/>
      <c r="C591" s="43"/>
      <c r="D591" s="44"/>
      <c r="E591" s="2"/>
      <c r="F591" s="2"/>
      <c r="G591" s="3"/>
      <c r="H591" s="37"/>
      <c r="I591" s="25">
        <f>Tableau252[[#This Row],[Dates du document]]+Tableau252[[#This Row],[DUA]]</f>
        <v>0</v>
      </c>
      <c r="J591" s="19" t="str">
        <f ca="1">IF(AND(Tableau252[[#This Row],[Dates de destruction]]&lt;YEAR(TODAY()),NOT(ISBLANK(Tableau252[[#This Row],[Dates du document]]))),"Oui","")</f>
        <v/>
      </c>
      <c r="K591" s="17"/>
      <c r="L591" s="17"/>
      <c r="M591" s="63" t="str">
        <f t="shared" si="9"/>
        <v/>
      </c>
      <c r="N591" s="62"/>
      <c r="O591" s="65"/>
    </row>
    <row r="592" spans="1:15" ht="18.75" x14ac:dyDescent="0.25">
      <c r="A592" s="3"/>
      <c r="B592" s="34"/>
      <c r="C592" s="43"/>
      <c r="D592" s="44"/>
      <c r="E592" s="2"/>
      <c r="F592" s="2"/>
      <c r="G592" s="3"/>
      <c r="H592" s="37"/>
      <c r="I592" s="25">
        <f>Tableau252[[#This Row],[Dates du document]]+Tableau252[[#This Row],[DUA]]</f>
        <v>0</v>
      </c>
      <c r="J592" s="19" t="str">
        <f ca="1">IF(AND(Tableau252[[#This Row],[Dates de destruction]]&lt;YEAR(TODAY()),NOT(ISBLANK(Tableau252[[#This Row],[Dates du document]]))),"Oui","")</f>
        <v/>
      </c>
      <c r="K592" s="17"/>
      <c r="L592" s="17"/>
      <c r="M592" s="63" t="str">
        <f t="shared" si="9"/>
        <v/>
      </c>
      <c r="N592" s="62"/>
      <c r="O592" s="65"/>
    </row>
    <row r="593" spans="1:15" ht="18.75" x14ac:dyDescent="0.25">
      <c r="A593" s="3"/>
      <c r="B593" s="34"/>
      <c r="C593" s="43"/>
      <c r="D593" s="44"/>
      <c r="E593" s="2"/>
      <c r="F593" s="2"/>
      <c r="G593" s="3"/>
      <c r="H593" s="37"/>
      <c r="I593" s="25">
        <f>Tableau252[[#This Row],[Dates du document]]+Tableau252[[#This Row],[DUA]]</f>
        <v>0</v>
      </c>
      <c r="J593" s="19" t="str">
        <f ca="1">IF(AND(Tableau252[[#This Row],[Dates de destruction]]&lt;YEAR(TODAY()),NOT(ISBLANK(Tableau252[[#This Row],[Dates du document]]))),"Oui","")</f>
        <v/>
      </c>
      <c r="K593" s="17"/>
      <c r="L593" s="17"/>
      <c r="M593" s="63" t="str">
        <f t="shared" si="9"/>
        <v/>
      </c>
      <c r="N593" s="62"/>
      <c r="O593" s="65"/>
    </row>
    <row r="594" spans="1:15" ht="18.75" x14ac:dyDescent="0.25">
      <c r="A594" s="3"/>
      <c r="B594" s="34"/>
      <c r="C594" s="43"/>
      <c r="D594" s="44"/>
      <c r="E594" s="2"/>
      <c r="F594" s="2"/>
      <c r="G594" s="3"/>
      <c r="H594" s="37"/>
      <c r="I594" s="25">
        <f>Tableau252[[#This Row],[Dates du document]]+Tableau252[[#This Row],[DUA]]</f>
        <v>0</v>
      </c>
      <c r="J594" s="19" t="str">
        <f ca="1">IF(AND(Tableau252[[#This Row],[Dates de destruction]]&lt;YEAR(TODAY()),NOT(ISBLANK(Tableau252[[#This Row],[Dates du document]]))),"Oui","")</f>
        <v/>
      </c>
      <c r="K594" s="17"/>
      <c r="L594" s="17"/>
      <c r="M594" s="63" t="str">
        <f t="shared" si="9"/>
        <v/>
      </c>
      <c r="N594" s="62"/>
      <c r="O594" s="65"/>
    </row>
    <row r="595" spans="1:15" ht="18.75" x14ac:dyDescent="0.25">
      <c r="A595" s="3"/>
      <c r="B595" s="34"/>
      <c r="C595" s="43"/>
      <c r="D595" s="44"/>
      <c r="E595" s="2"/>
      <c r="F595" s="2"/>
      <c r="G595" s="3"/>
      <c r="H595" s="37"/>
      <c r="I595" s="25">
        <f>Tableau252[[#This Row],[Dates du document]]+Tableau252[[#This Row],[DUA]]</f>
        <v>0</v>
      </c>
      <c r="J595" s="19" t="str">
        <f ca="1">IF(AND(Tableau252[[#This Row],[Dates de destruction]]&lt;YEAR(TODAY()),NOT(ISBLANK(Tableau252[[#This Row],[Dates du document]]))),"Oui","")</f>
        <v/>
      </c>
      <c r="K595" s="17"/>
      <c r="L595" s="17"/>
      <c r="M595" s="63" t="str">
        <f t="shared" si="9"/>
        <v/>
      </c>
      <c r="N595" s="62"/>
      <c r="O595" s="65"/>
    </row>
    <row r="596" spans="1:15" ht="18.75" x14ac:dyDescent="0.25">
      <c r="A596" s="3"/>
      <c r="B596" s="34"/>
      <c r="C596" s="43"/>
      <c r="D596" s="44"/>
      <c r="E596" s="2"/>
      <c r="F596" s="2"/>
      <c r="G596" s="3"/>
      <c r="H596" s="37"/>
      <c r="I596" s="25">
        <f>Tableau252[[#This Row],[Dates du document]]+Tableau252[[#This Row],[DUA]]</f>
        <v>0</v>
      </c>
      <c r="J596" s="19" t="str">
        <f ca="1">IF(AND(Tableau252[[#This Row],[Dates de destruction]]&lt;YEAR(TODAY()),NOT(ISBLANK(Tableau252[[#This Row],[Dates du document]]))),"Oui","")</f>
        <v/>
      </c>
      <c r="K596" s="17"/>
      <c r="L596" s="17"/>
      <c r="M596" s="63" t="str">
        <f t="shared" si="9"/>
        <v/>
      </c>
      <c r="N596" s="62"/>
      <c r="O596" s="65"/>
    </row>
    <row r="597" spans="1:15" ht="18.75" x14ac:dyDescent="0.25">
      <c r="A597" s="3"/>
      <c r="B597" s="34"/>
      <c r="C597" s="43"/>
      <c r="D597" s="44"/>
      <c r="E597" s="2"/>
      <c r="F597" s="2"/>
      <c r="G597" s="3"/>
      <c r="H597" s="37"/>
      <c r="I597" s="25">
        <f>Tableau252[[#This Row],[Dates du document]]+Tableau252[[#This Row],[DUA]]</f>
        <v>0</v>
      </c>
      <c r="J597" s="19" t="str">
        <f ca="1">IF(AND(Tableau252[[#This Row],[Dates de destruction]]&lt;YEAR(TODAY()),NOT(ISBLANK(Tableau252[[#This Row],[Dates du document]]))),"Oui","")</f>
        <v/>
      </c>
      <c r="K597" s="17"/>
      <c r="L597" s="17"/>
      <c r="M597" s="63" t="str">
        <f t="shared" si="9"/>
        <v/>
      </c>
      <c r="N597" s="62"/>
      <c r="O597" s="65"/>
    </row>
    <row r="598" spans="1:15" ht="18.75" x14ac:dyDescent="0.25">
      <c r="A598" s="3"/>
      <c r="B598" s="34"/>
      <c r="C598" s="43"/>
      <c r="D598" s="44"/>
      <c r="E598" s="2"/>
      <c r="F598" s="2"/>
      <c r="G598" s="3"/>
      <c r="H598" s="37"/>
      <c r="I598" s="25">
        <f>Tableau252[[#This Row],[Dates du document]]+Tableau252[[#This Row],[DUA]]</f>
        <v>0</v>
      </c>
      <c r="J598" s="19" t="str">
        <f ca="1">IF(AND(Tableau252[[#This Row],[Dates de destruction]]&lt;YEAR(TODAY()),NOT(ISBLANK(Tableau252[[#This Row],[Dates du document]]))),"Oui","")</f>
        <v/>
      </c>
      <c r="K598" s="17"/>
      <c r="L598" s="17"/>
      <c r="M598" s="63" t="str">
        <f t="shared" si="9"/>
        <v/>
      </c>
      <c r="N598" s="62"/>
      <c r="O598" s="65"/>
    </row>
    <row r="599" spans="1:15" ht="18.75" x14ac:dyDescent="0.25">
      <c r="A599" s="3"/>
      <c r="B599" s="34"/>
      <c r="C599" s="43"/>
      <c r="D599" s="44"/>
      <c r="E599" s="2"/>
      <c r="F599" s="2"/>
      <c r="G599" s="3"/>
      <c r="H599" s="37"/>
      <c r="I599" s="25">
        <f>Tableau252[[#This Row],[Dates du document]]+Tableau252[[#This Row],[DUA]]</f>
        <v>0</v>
      </c>
      <c r="J599" s="19" t="str">
        <f ca="1">IF(AND(Tableau252[[#This Row],[Dates de destruction]]&lt;YEAR(TODAY()),NOT(ISBLANK(Tableau252[[#This Row],[Dates du document]]))),"Oui","")</f>
        <v/>
      </c>
      <c r="K599" s="17"/>
      <c r="L599" s="17"/>
      <c r="M599" s="63" t="str">
        <f t="shared" si="9"/>
        <v/>
      </c>
      <c r="N599" s="62"/>
      <c r="O599" s="65"/>
    </row>
    <row r="600" spans="1:15" ht="18.75" x14ac:dyDescent="0.25">
      <c r="A600" s="3"/>
      <c r="B600" s="34"/>
      <c r="C600" s="43"/>
      <c r="D600" s="44"/>
      <c r="E600" s="2"/>
      <c r="F600" s="2"/>
      <c r="G600" s="3"/>
      <c r="H600" s="37"/>
      <c r="I600" s="25">
        <f>Tableau252[[#This Row],[Dates du document]]+Tableau252[[#This Row],[DUA]]</f>
        <v>0</v>
      </c>
      <c r="J600" s="19" t="str">
        <f ca="1">IF(AND(Tableau252[[#This Row],[Dates de destruction]]&lt;YEAR(TODAY()),NOT(ISBLANK(Tableau252[[#This Row],[Dates du document]]))),"Oui","")</f>
        <v/>
      </c>
      <c r="K600" s="17"/>
      <c r="L600" s="17"/>
      <c r="M600" s="63" t="str">
        <f t="shared" si="9"/>
        <v/>
      </c>
      <c r="N600" s="62"/>
      <c r="O600" s="65"/>
    </row>
    <row r="601" spans="1:15" ht="18.75" x14ac:dyDescent="0.25">
      <c r="A601" s="3"/>
      <c r="B601" s="34"/>
      <c r="C601" s="43"/>
      <c r="D601" s="44"/>
      <c r="E601" s="2"/>
      <c r="F601" s="2"/>
      <c r="G601" s="3"/>
      <c r="H601" s="37"/>
      <c r="I601" s="25">
        <f>Tableau252[[#This Row],[Dates du document]]+Tableau252[[#This Row],[DUA]]</f>
        <v>0</v>
      </c>
      <c r="J601" s="19" t="str">
        <f ca="1">IF(AND(Tableau252[[#This Row],[Dates de destruction]]&lt;YEAR(TODAY()),NOT(ISBLANK(Tableau252[[#This Row],[Dates du document]]))),"Oui","")</f>
        <v/>
      </c>
      <c r="K601" s="17"/>
      <c r="L601" s="17"/>
      <c r="M601" s="63" t="str">
        <f t="shared" si="9"/>
        <v/>
      </c>
      <c r="N601" s="62"/>
      <c r="O601" s="65"/>
    </row>
    <row r="602" spans="1:15" ht="18.75" x14ac:dyDescent="0.25">
      <c r="A602" s="3"/>
      <c r="B602" s="34"/>
      <c r="C602" s="43"/>
      <c r="D602" s="44"/>
      <c r="E602" s="2"/>
      <c r="F602" s="2"/>
      <c r="G602" s="3"/>
      <c r="H602" s="37"/>
      <c r="I602" s="25">
        <f>Tableau252[[#This Row],[Dates du document]]+Tableau252[[#This Row],[DUA]]</f>
        <v>0</v>
      </c>
      <c r="J602" s="19" t="str">
        <f ca="1">IF(AND(Tableau252[[#This Row],[Dates de destruction]]&lt;YEAR(TODAY()),NOT(ISBLANK(Tableau252[[#This Row],[Dates du document]]))),"Oui","")</f>
        <v/>
      </c>
      <c r="K602" s="17"/>
      <c r="L602" s="17"/>
      <c r="M602" s="63" t="str">
        <f t="shared" si="9"/>
        <v/>
      </c>
      <c r="N602" s="62"/>
      <c r="O602" s="65"/>
    </row>
    <row r="603" spans="1:15" ht="18.75" x14ac:dyDescent="0.25">
      <c r="A603" s="3"/>
      <c r="B603" s="34"/>
      <c r="C603" s="43"/>
      <c r="D603" s="44"/>
      <c r="E603" s="2"/>
      <c r="F603" s="2"/>
      <c r="G603" s="3"/>
      <c r="H603" s="37"/>
      <c r="I603" s="25">
        <f>Tableau252[[#This Row],[Dates du document]]+Tableau252[[#This Row],[DUA]]</f>
        <v>0</v>
      </c>
      <c r="J603" s="19" t="str">
        <f ca="1">IF(AND(Tableau252[[#This Row],[Dates de destruction]]&lt;YEAR(TODAY()),NOT(ISBLANK(Tableau252[[#This Row],[Dates du document]]))),"Oui","")</f>
        <v/>
      </c>
      <c r="K603" s="17"/>
      <c r="L603" s="17"/>
      <c r="M603" s="63" t="str">
        <f t="shared" si="9"/>
        <v/>
      </c>
      <c r="N603" s="62"/>
      <c r="O603" s="65"/>
    </row>
    <row r="604" spans="1:15" ht="18.75" x14ac:dyDescent="0.25">
      <c r="A604" s="3"/>
      <c r="B604" s="34"/>
      <c r="C604" s="43"/>
      <c r="D604" s="44"/>
      <c r="E604" s="2"/>
      <c r="F604" s="2"/>
      <c r="G604" s="3"/>
      <c r="H604" s="37"/>
      <c r="I604" s="25">
        <f>Tableau252[[#This Row],[Dates du document]]+Tableau252[[#This Row],[DUA]]</f>
        <v>0</v>
      </c>
      <c r="J604" s="19" t="str">
        <f ca="1">IF(AND(Tableau252[[#This Row],[Dates de destruction]]&lt;YEAR(TODAY()),NOT(ISBLANK(Tableau252[[#This Row],[Dates du document]]))),"Oui","")</f>
        <v/>
      </c>
      <c r="K604" s="17"/>
      <c r="L604" s="17"/>
      <c r="M604" s="63" t="str">
        <f t="shared" si="9"/>
        <v/>
      </c>
      <c r="N604" s="62"/>
      <c r="O604" s="65"/>
    </row>
    <row r="605" spans="1:15" ht="18.75" x14ac:dyDescent="0.25">
      <c r="A605" s="3"/>
      <c r="B605" s="34"/>
      <c r="C605" s="43"/>
      <c r="D605" s="44"/>
      <c r="E605" s="2"/>
      <c r="F605" s="2"/>
      <c r="G605" s="3"/>
      <c r="H605" s="37"/>
      <c r="I605" s="25">
        <f>Tableau252[[#This Row],[Dates du document]]+Tableau252[[#This Row],[DUA]]</f>
        <v>0</v>
      </c>
      <c r="J605" s="19" t="str">
        <f ca="1">IF(AND(Tableau252[[#This Row],[Dates de destruction]]&lt;YEAR(TODAY()),NOT(ISBLANK(Tableau252[[#This Row],[Dates du document]]))),"Oui","")</f>
        <v/>
      </c>
      <c r="K605" s="17"/>
      <c r="L605" s="17"/>
      <c r="M605" s="63" t="str">
        <f t="shared" si="9"/>
        <v/>
      </c>
      <c r="N605" s="62"/>
      <c r="O605" s="65"/>
    </row>
    <row r="606" spans="1:15" ht="18.75" x14ac:dyDescent="0.25">
      <c r="A606" s="3"/>
      <c r="B606" s="34"/>
      <c r="C606" s="43"/>
      <c r="D606" s="44"/>
      <c r="E606" s="2"/>
      <c r="F606" s="2"/>
      <c r="G606" s="3"/>
      <c r="H606" s="37"/>
      <c r="I606" s="25">
        <f>Tableau252[[#This Row],[Dates du document]]+Tableau252[[#This Row],[DUA]]</f>
        <v>0</v>
      </c>
      <c r="J606" s="19" t="str">
        <f ca="1">IF(AND(Tableau252[[#This Row],[Dates de destruction]]&lt;YEAR(TODAY()),NOT(ISBLANK(Tableau252[[#This Row],[Dates du document]]))),"Oui","")</f>
        <v/>
      </c>
      <c r="K606" s="17"/>
      <c r="L606" s="17"/>
      <c r="M606" s="63" t="str">
        <f t="shared" si="9"/>
        <v/>
      </c>
      <c r="N606" s="62"/>
      <c r="O606" s="65"/>
    </row>
    <row r="607" spans="1:15" ht="18.75" x14ac:dyDescent="0.25">
      <c r="A607" s="3"/>
      <c r="B607" s="34"/>
      <c r="C607" s="43"/>
      <c r="D607" s="44"/>
      <c r="E607" s="2"/>
      <c r="F607" s="2"/>
      <c r="G607" s="3"/>
      <c r="H607" s="37"/>
      <c r="I607" s="25">
        <f>Tableau252[[#This Row],[Dates du document]]+Tableau252[[#This Row],[DUA]]</f>
        <v>0</v>
      </c>
      <c r="J607" s="19" t="str">
        <f ca="1">IF(AND(Tableau252[[#This Row],[Dates de destruction]]&lt;YEAR(TODAY()),NOT(ISBLANK(Tableau252[[#This Row],[Dates du document]]))),"Oui","")</f>
        <v/>
      </c>
      <c r="K607" s="17"/>
      <c r="L607" s="17"/>
      <c r="M607" s="63" t="str">
        <f t="shared" si="9"/>
        <v/>
      </c>
      <c r="N607" s="62"/>
      <c r="O607" s="65"/>
    </row>
    <row r="608" spans="1:15" ht="18.75" x14ac:dyDescent="0.25">
      <c r="A608" s="3"/>
      <c r="B608" s="34"/>
      <c r="C608" s="43"/>
      <c r="D608" s="44"/>
      <c r="E608" s="2"/>
      <c r="F608" s="2"/>
      <c r="G608" s="3"/>
      <c r="H608" s="37"/>
      <c r="I608" s="25">
        <f>Tableau252[[#This Row],[Dates du document]]+Tableau252[[#This Row],[DUA]]</f>
        <v>0</v>
      </c>
      <c r="J608" s="19" t="str">
        <f ca="1">IF(AND(Tableau252[[#This Row],[Dates de destruction]]&lt;YEAR(TODAY()),NOT(ISBLANK(Tableau252[[#This Row],[Dates du document]]))),"Oui","")</f>
        <v/>
      </c>
      <c r="K608" s="17"/>
      <c r="L608" s="17"/>
      <c r="M608" s="63" t="str">
        <f t="shared" si="9"/>
        <v/>
      </c>
      <c r="N608" s="62"/>
      <c r="O608" s="65"/>
    </row>
    <row r="609" spans="1:15" ht="18.75" x14ac:dyDescent="0.25">
      <c r="A609" s="3"/>
      <c r="B609" s="34"/>
      <c r="C609" s="43"/>
      <c r="D609" s="44"/>
      <c r="E609" s="2"/>
      <c r="F609" s="2"/>
      <c r="G609" s="3"/>
      <c r="H609" s="37"/>
      <c r="I609" s="25">
        <f>Tableau252[[#This Row],[Dates du document]]+Tableau252[[#This Row],[DUA]]</f>
        <v>0</v>
      </c>
      <c r="J609" s="19" t="str">
        <f ca="1">IF(AND(Tableau252[[#This Row],[Dates de destruction]]&lt;YEAR(TODAY()),NOT(ISBLANK(Tableau252[[#This Row],[Dates du document]]))),"Oui","")</f>
        <v/>
      </c>
      <c r="K609" s="17"/>
      <c r="L609" s="17"/>
      <c r="M609" s="63" t="str">
        <f t="shared" si="9"/>
        <v/>
      </c>
      <c r="N609" s="62"/>
      <c r="O609" s="65"/>
    </row>
    <row r="610" spans="1:15" ht="18.75" x14ac:dyDescent="0.25">
      <c r="A610" s="3"/>
      <c r="B610" s="34"/>
      <c r="C610" s="43"/>
      <c r="D610" s="44"/>
      <c r="E610" s="2"/>
      <c r="F610" s="2"/>
      <c r="G610" s="3"/>
      <c r="H610" s="37"/>
      <c r="I610" s="25">
        <f>Tableau252[[#This Row],[Dates du document]]+Tableau252[[#This Row],[DUA]]</f>
        <v>0</v>
      </c>
      <c r="J610" s="19" t="str">
        <f ca="1">IF(AND(Tableau252[[#This Row],[Dates de destruction]]&lt;YEAR(TODAY()),NOT(ISBLANK(Tableau252[[#This Row],[Dates du document]]))),"Oui","")</f>
        <v/>
      </c>
      <c r="K610" s="17"/>
      <c r="L610" s="17"/>
      <c r="M610" s="63" t="str">
        <f t="shared" si="9"/>
        <v/>
      </c>
      <c r="N610" s="62"/>
      <c r="O610" s="65"/>
    </row>
    <row r="611" spans="1:15" ht="18.75" x14ac:dyDescent="0.25">
      <c r="A611" s="3"/>
      <c r="B611" s="34"/>
      <c r="C611" s="43"/>
      <c r="D611" s="44"/>
      <c r="E611" s="2"/>
      <c r="F611" s="2"/>
      <c r="G611" s="3"/>
      <c r="H611" s="37"/>
      <c r="I611" s="25">
        <f>Tableau252[[#This Row],[Dates du document]]+Tableau252[[#This Row],[DUA]]</f>
        <v>0</v>
      </c>
      <c r="J611" s="19" t="str">
        <f ca="1">IF(AND(Tableau252[[#This Row],[Dates de destruction]]&lt;YEAR(TODAY()),NOT(ISBLANK(Tableau252[[#This Row],[Dates du document]]))),"Oui","")</f>
        <v/>
      </c>
      <c r="K611" s="17"/>
      <c r="L611" s="17"/>
      <c r="M611" s="63" t="str">
        <f t="shared" si="9"/>
        <v/>
      </c>
      <c r="N611" s="62"/>
      <c r="O611" s="65"/>
    </row>
    <row r="612" spans="1:15" ht="18.75" x14ac:dyDescent="0.25">
      <c r="A612" s="3"/>
      <c r="B612" s="34"/>
      <c r="C612" s="43"/>
      <c r="D612" s="44"/>
      <c r="E612" s="2"/>
      <c r="F612" s="2"/>
      <c r="G612" s="3"/>
      <c r="H612" s="37"/>
      <c r="I612" s="25">
        <f>Tableau252[[#This Row],[Dates du document]]+Tableau252[[#This Row],[DUA]]</f>
        <v>0</v>
      </c>
      <c r="J612" s="19" t="str">
        <f ca="1">IF(AND(Tableau252[[#This Row],[Dates de destruction]]&lt;YEAR(TODAY()),NOT(ISBLANK(Tableau252[[#This Row],[Dates du document]]))),"Oui","")</f>
        <v/>
      </c>
      <c r="K612" s="17"/>
      <c r="L612" s="17"/>
      <c r="M612" s="63" t="str">
        <f t="shared" si="9"/>
        <v/>
      </c>
      <c r="N612" s="62"/>
      <c r="O612" s="65"/>
    </row>
    <row r="613" spans="1:15" ht="18.75" x14ac:dyDescent="0.25">
      <c r="A613" s="3"/>
      <c r="B613" s="34"/>
      <c r="C613" s="43"/>
      <c r="D613" s="44"/>
      <c r="E613" s="2"/>
      <c r="F613" s="2"/>
      <c r="G613" s="3"/>
      <c r="H613" s="37"/>
      <c r="I613" s="25">
        <f>Tableau252[[#This Row],[Dates du document]]+Tableau252[[#This Row],[DUA]]</f>
        <v>0</v>
      </c>
      <c r="J613" s="19" t="str">
        <f ca="1">IF(AND(Tableau252[[#This Row],[Dates de destruction]]&lt;YEAR(TODAY()),NOT(ISBLANK(Tableau252[[#This Row],[Dates du document]]))),"Oui","")</f>
        <v/>
      </c>
      <c r="K613" s="17"/>
      <c r="L613" s="17"/>
      <c r="M613" s="63" t="str">
        <f t="shared" si="9"/>
        <v/>
      </c>
      <c r="N613" s="62"/>
      <c r="O613" s="65"/>
    </row>
    <row r="614" spans="1:15" ht="18.75" x14ac:dyDescent="0.25">
      <c r="A614" s="3"/>
      <c r="B614" s="34"/>
      <c r="C614" s="43"/>
      <c r="D614" s="44"/>
      <c r="E614" s="2"/>
      <c r="F614" s="2"/>
      <c r="G614" s="3"/>
      <c r="H614" s="37"/>
      <c r="I614" s="25">
        <f>Tableau252[[#This Row],[Dates du document]]+Tableau252[[#This Row],[DUA]]</f>
        <v>0</v>
      </c>
      <c r="J614" s="19" t="str">
        <f ca="1">IF(AND(Tableau252[[#This Row],[Dates de destruction]]&lt;YEAR(TODAY()),NOT(ISBLANK(Tableau252[[#This Row],[Dates du document]]))),"Oui","")</f>
        <v/>
      </c>
      <c r="K614" s="17"/>
      <c r="L614" s="17"/>
      <c r="M614" s="63" t="str">
        <f t="shared" si="9"/>
        <v/>
      </c>
      <c r="N614" s="62"/>
      <c r="O614" s="65"/>
    </row>
    <row r="615" spans="1:15" ht="18.75" x14ac:dyDescent="0.25">
      <c r="A615" s="3"/>
      <c r="B615" s="34"/>
      <c r="C615" s="43"/>
      <c r="D615" s="44"/>
      <c r="E615" s="2"/>
      <c r="F615" s="2"/>
      <c r="G615" s="3"/>
      <c r="H615" s="37"/>
      <c r="I615" s="25">
        <f>Tableau252[[#This Row],[Dates du document]]+Tableau252[[#This Row],[DUA]]</f>
        <v>0</v>
      </c>
      <c r="J615" s="19" t="str">
        <f ca="1">IF(AND(Tableau252[[#This Row],[Dates de destruction]]&lt;YEAR(TODAY()),NOT(ISBLANK(Tableau252[[#This Row],[Dates du document]]))),"Oui","")</f>
        <v/>
      </c>
      <c r="K615" s="17"/>
      <c r="L615" s="17"/>
      <c r="M615" s="63" t="str">
        <f t="shared" si="9"/>
        <v/>
      </c>
      <c r="N615" s="62"/>
      <c r="O615" s="65"/>
    </row>
    <row r="616" spans="1:15" ht="18.75" x14ac:dyDescent="0.25">
      <c r="A616" s="3"/>
      <c r="B616" s="34"/>
      <c r="C616" s="43"/>
      <c r="D616" s="44"/>
      <c r="E616" s="2"/>
      <c r="F616" s="2"/>
      <c r="G616" s="3"/>
      <c r="H616" s="37"/>
      <c r="I616" s="25">
        <f>Tableau252[[#This Row],[Dates du document]]+Tableau252[[#This Row],[DUA]]</f>
        <v>0</v>
      </c>
      <c r="J616" s="19" t="str">
        <f ca="1">IF(AND(Tableau252[[#This Row],[Dates de destruction]]&lt;YEAR(TODAY()),NOT(ISBLANK(Tableau252[[#This Row],[Dates du document]]))),"Oui","")</f>
        <v/>
      </c>
      <c r="K616" s="17"/>
      <c r="L616" s="17"/>
      <c r="M616" s="63" t="str">
        <f t="shared" si="9"/>
        <v/>
      </c>
      <c r="N616" s="62"/>
      <c r="O616" s="65"/>
    </row>
    <row r="617" spans="1:15" ht="18.75" x14ac:dyDescent="0.25">
      <c r="A617" s="3"/>
      <c r="B617" s="34"/>
      <c r="C617" s="43"/>
      <c r="D617" s="44"/>
      <c r="E617" s="2"/>
      <c r="F617" s="2"/>
      <c r="G617" s="3"/>
      <c r="H617" s="37"/>
      <c r="I617" s="25">
        <f>Tableau252[[#This Row],[Dates du document]]+Tableau252[[#This Row],[DUA]]</f>
        <v>0</v>
      </c>
      <c r="J617" s="19" t="str">
        <f ca="1">IF(AND(Tableau252[[#This Row],[Dates de destruction]]&lt;YEAR(TODAY()),NOT(ISBLANK(Tableau252[[#This Row],[Dates du document]]))),"Oui","")</f>
        <v/>
      </c>
      <c r="K617" s="17"/>
      <c r="L617" s="17"/>
      <c r="M617" s="63" t="str">
        <f t="shared" si="9"/>
        <v/>
      </c>
      <c r="N617" s="62"/>
      <c r="O617" s="65"/>
    </row>
    <row r="618" spans="1:15" ht="18.75" x14ac:dyDescent="0.25">
      <c r="A618" s="3"/>
      <c r="B618" s="34"/>
      <c r="C618" s="43"/>
      <c r="D618" s="44"/>
      <c r="E618" s="2"/>
      <c r="F618" s="2"/>
      <c r="G618" s="3"/>
      <c r="H618" s="37"/>
      <c r="I618" s="25">
        <f>Tableau252[[#This Row],[Dates du document]]+Tableau252[[#This Row],[DUA]]</f>
        <v>0</v>
      </c>
      <c r="J618" s="19" t="str">
        <f ca="1">IF(AND(Tableau252[[#This Row],[Dates de destruction]]&lt;YEAR(TODAY()),NOT(ISBLANK(Tableau252[[#This Row],[Dates du document]]))),"Oui","")</f>
        <v/>
      </c>
      <c r="K618" s="17"/>
      <c r="L618" s="17"/>
      <c r="M618" s="63" t="str">
        <f t="shared" si="9"/>
        <v/>
      </c>
      <c r="N618" s="62"/>
      <c r="O618" s="65"/>
    </row>
    <row r="619" spans="1:15" ht="18.75" x14ac:dyDescent="0.25">
      <c r="A619" s="3"/>
      <c r="B619" s="34"/>
      <c r="C619" s="43"/>
      <c r="D619" s="44"/>
      <c r="E619" s="2"/>
      <c r="F619" s="2"/>
      <c r="G619" s="3"/>
      <c r="H619" s="37"/>
      <c r="I619" s="25">
        <f>Tableau252[[#This Row],[Dates du document]]+Tableau252[[#This Row],[DUA]]</f>
        <v>0</v>
      </c>
      <c r="J619" s="19" t="str">
        <f ca="1">IF(AND(Tableau252[[#This Row],[Dates de destruction]]&lt;YEAR(TODAY()),NOT(ISBLANK(Tableau252[[#This Row],[Dates du document]]))),"Oui","")</f>
        <v/>
      </c>
      <c r="K619" s="17"/>
      <c r="L619" s="17"/>
      <c r="M619" s="63" t="str">
        <f t="shared" si="9"/>
        <v/>
      </c>
      <c r="N619" s="62"/>
      <c r="O619" s="65"/>
    </row>
    <row r="620" spans="1:15" ht="18.75" x14ac:dyDescent="0.25">
      <c r="A620" s="3"/>
      <c r="B620" s="34"/>
      <c r="C620" s="43"/>
      <c r="D620" s="44"/>
      <c r="E620" s="2"/>
      <c r="F620" s="2"/>
      <c r="G620" s="3"/>
      <c r="H620" s="37"/>
      <c r="I620" s="25">
        <f>Tableau252[[#This Row],[Dates du document]]+Tableau252[[#This Row],[DUA]]</f>
        <v>0</v>
      </c>
      <c r="J620" s="19" t="str">
        <f ca="1">IF(AND(Tableau252[[#This Row],[Dates de destruction]]&lt;YEAR(TODAY()),NOT(ISBLANK(Tableau252[[#This Row],[Dates du document]]))),"Oui","")</f>
        <v/>
      </c>
      <c r="K620" s="17"/>
      <c r="L620" s="17"/>
      <c r="M620" s="63" t="str">
        <f t="shared" si="9"/>
        <v/>
      </c>
      <c r="N620" s="62"/>
      <c r="O620" s="65"/>
    </row>
    <row r="621" spans="1:15" ht="18.75" x14ac:dyDescent="0.25">
      <c r="A621" s="3"/>
      <c r="B621" s="34"/>
      <c r="C621" s="43"/>
      <c r="D621" s="44"/>
      <c r="E621" s="2"/>
      <c r="F621" s="2"/>
      <c r="G621" s="3"/>
      <c r="H621" s="37"/>
      <c r="I621" s="25">
        <f>Tableau252[[#This Row],[Dates du document]]+Tableau252[[#This Row],[DUA]]</f>
        <v>0</v>
      </c>
      <c r="J621" s="19" t="str">
        <f ca="1">IF(AND(Tableau252[[#This Row],[Dates de destruction]]&lt;YEAR(TODAY()),NOT(ISBLANK(Tableau252[[#This Row],[Dates du document]]))),"Oui","")</f>
        <v/>
      </c>
      <c r="K621" s="17"/>
      <c r="L621" s="17"/>
      <c r="M621" s="63" t="str">
        <f t="shared" si="9"/>
        <v/>
      </c>
      <c r="N621" s="62"/>
      <c r="O621" s="65"/>
    </row>
    <row r="622" spans="1:15" ht="18.75" x14ac:dyDescent="0.25">
      <c r="A622" s="3"/>
      <c r="B622" s="34"/>
      <c r="C622" s="43"/>
      <c r="D622" s="44"/>
      <c r="E622" s="2"/>
      <c r="F622" s="2"/>
      <c r="G622" s="3"/>
      <c r="H622" s="37"/>
      <c r="I622" s="25">
        <f>Tableau252[[#This Row],[Dates du document]]+Tableau252[[#This Row],[DUA]]</f>
        <v>0</v>
      </c>
      <c r="J622" s="19" t="str">
        <f ca="1">IF(AND(Tableau252[[#This Row],[Dates de destruction]]&lt;YEAR(TODAY()),NOT(ISBLANK(Tableau252[[#This Row],[Dates du document]]))),"Oui","")</f>
        <v/>
      </c>
      <c r="K622" s="17"/>
      <c r="L622" s="17"/>
      <c r="M622" s="63" t="str">
        <f t="shared" si="9"/>
        <v/>
      </c>
      <c r="N622" s="62"/>
      <c r="O622" s="65"/>
    </row>
    <row r="623" spans="1:15" ht="18.75" x14ac:dyDescent="0.25">
      <c r="A623" s="3"/>
      <c r="B623" s="34"/>
      <c r="C623" s="43"/>
      <c r="D623" s="44"/>
      <c r="E623" s="2"/>
      <c r="F623" s="2"/>
      <c r="G623" s="3"/>
      <c r="H623" s="37"/>
      <c r="I623" s="25">
        <f>Tableau252[[#This Row],[Dates du document]]+Tableau252[[#This Row],[DUA]]</f>
        <v>0</v>
      </c>
      <c r="J623" s="19" t="str">
        <f ca="1">IF(AND(Tableau252[[#This Row],[Dates de destruction]]&lt;YEAR(TODAY()),NOT(ISBLANK(Tableau252[[#This Row],[Dates du document]]))),"Oui","")</f>
        <v/>
      </c>
      <c r="K623" s="17"/>
      <c r="L623" s="17"/>
      <c r="M623" s="63" t="str">
        <f t="shared" si="9"/>
        <v/>
      </c>
      <c r="N623" s="62"/>
      <c r="O623" s="65"/>
    </row>
    <row r="624" spans="1:15" ht="18.75" x14ac:dyDescent="0.25">
      <c r="A624" s="3"/>
      <c r="B624" s="34"/>
      <c r="C624" s="43"/>
      <c r="D624" s="44"/>
      <c r="E624" s="2"/>
      <c r="F624" s="2"/>
      <c r="G624" s="3"/>
      <c r="H624" s="37"/>
      <c r="I624" s="25">
        <f>Tableau252[[#This Row],[Dates du document]]+Tableau252[[#This Row],[DUA]]</f>
        <v>0</v>
      </c>
      <c r="J624" s="19" t="str">
        <f ca="1">IF(AND(Tableau252[[#This Row],[Dates de destruction]]&lt;YEAR(TODAY()),NOT(ISBLANK(Tableau252[[#This Row],[Dates du document]]))),"Oui","")</f>
        <v/>
      </c>
      <c r="K624" s="17"/>
      <c r="L624" s="17"/>
      <c r="M624" s="63" t="str">
        <f t="shared" si="9"/>
        <v/>
      </c>
      <c r="N624" s="62"/>
      <c r="O624" s="65"/>
    </row>
    <row r="625" spans="1:15" ht="18.75" x14ac:dyDescent="0.25">
      <c r="A625" s="3"/>
      <c r="B625" s="34"/>
      <c r="C625" s="43"/>
      <c r="D625" s="44"/>
      <c r="E625" s="2"/>
      <c r="F625" s="2"/>
      <c r="G625" s="3"/>
      <c r="H625" s="37"/>
      <c r="I625" s="25">
        <f>Tableau252[[#This Row],[Dates du document]]+Tableau252[[#This Row],[DUA]]</f>
        <v>0</v>
      </c>
      <c r="J625" s="19" t="str">
        <f ca="1">IF(AND(Tableau252[[#This Row],[Dates de destruction]]&lt;YEAR(TODAY()),NOT(ISBLANK(Tableau252[[#This Row],[Dates du document]]))),"Oui","")</f>
        <v/>
      </c>
      <c r="K625" s="17"/>
      <c r="L625" s="17"/>
      <c r="M625" s="63" t="str">
        <f t="shared" si="9"/>
        <v/>
      </c>
      <c r="N625" s="62"/>
      <c r="O625" s="65"/>
    </row>
    <row r="626" spans="1:15" ht="18.75" x14ac:dyDescent="0.25">
      <c r="A626" s="3"/>
      <c r="B626" s="34"/>
      <c r="C626" s="43"/>
      <c r="D626" s="44"/>
      <c r="E626" s="2"/>
      <c r="F626" s="2"/>
      <c r="G626" s="3"/>
      <c r="H626" s="37"/>
      <c r="I626" s="25">
        <f>Tableau252[[#This Row],[Dates du document]]+Tableau252[[#This Row],[DUA]]</f>
        <v>0</v>
      </c>
      <c r="J626" s="19" t="str">
        <f ca="1">IF(AND(Tableau252[[#This Row],[Dates de destruction]]&lt;YEAR(TODAY()),NOT(ISBLANK(Tableau252[[#This Row],[Dates du document]]))),"Oui","")</f>
        <v/>
      </c>
      <c r="K626" s="17"/>
      <c r="L626" s="17"/>
      <c r="M626" s="63" t="str">
        <f t="shared" si="9"/>
        <v/>
      </c>
      <c r="N626" s="62"/>
      <c r="O626" s="65"/>
    </row>
    <row r="627" spans="1:15" ht="18.75" x14ac:dyDescent="0.25">
      <c r="A627" s="3"/>
      <c r="B627" s="34"/>
      <c r="C627" s="43"/>
      <c r="D627" s="44"/>
      <c r="E627" s="2"/>
      <c r="F627" s="2"/>
      <c r="G627" s="3"/>
      <c r="H627" s="37"/>
      <c r="I627" s="25">
        <f>Tableau252[[#This Row],[Dates du document]]+Tableau252[[#This Row],[DUA]]</f>
        <v>0</v>
      </c>
      <c r="J627" s="19" t="str">
        <f ca="1">IF(AND(Tableau252[[#This Row],[Dates de destruction]]&lt;YEAR(TODAY()),NOT(ISBLANK(Tableau252[[#This Row],[Dates du document]]))),"Oui","")</f>
        <v/>
      </c>
      <c r="K627" s="17"/>
      <c r="L627" s="17"/>
      <c r="M627" s="63" t="str">
        <f t="shared" si="9"/>
        <v/>
      </c>
      <c r="N627" s="62"/>
      <c r="O627" s="65"/>
    </row>
    <row r="628" spans="1:15" ht="18.75" x14ac:dyDescent="0.25">
      <c r="A628" s="3"/>
      <c r="B628" s="34"/>
      <c r="C628" s="43"/>
      <c r="D628" s="44"/>
      <c r="E628" s="2"/>
      <c r="F628" s="2"/>
      <c r="G628" s="3"/>
      <c r="H628" s="37"/>
      <c r="I628" s="25">
        <f>Tableau252[[#This Row],[Dates du document]]+Tableau252[[#This Row],[DUA]]</f>
        <v>0</v>
      </c>
      <c r="J628" s="19" t="str">
        <f ca="1">IF(AND(Tableau252[[#This Row],[Dates de destruction]]&lt;YEAR(TODAY()),NOT(ISBLANK(Tableau252[[#This Row],[Dates du document]]))),"Oui","")</f>
        <v/>
      </c>
      <c r="K628" s="17"/>
      <c r="L628" s="17"/>
      <c r="M628" s="63" t="str">
        <f t="shared" si="9"/>
        <v/>
      </c>
      <c r="N628" s="62"/>
      <c r="O628" s="65"/>
    </row>
    <row r="629" spans="1:15" ht="18.75" x14ac:dyDescent="0.25">
      <c r="A629" s="3"/>
      <c r="B629" s="34"/>
      <c r="C629" s="43"/>
      <c r="D629" s="44"/>
      <c r="E629" s="2"/>
      <c r="F629" s="2"/>
      <c r="G629" s="3"/>
      <c r="H629" s="37"/>
      <c r="I629" s="25">
        <f>Tableau252[[#This Row],[Dates du document]]+Tableau252[[#This Row],[DUA]]</f>
        <v>0</v>
      </c>
      <c r="J629" s="19" t="str">
        <f ca="1">IF(AND(Tableau252[[#This Row],[Dates de destruction]]&lt;YEAR(TODAY()),NOT(ISBLANK(Tableau252[[#This Row],[Dates du document]]))),"Oui","")</f>
        <v/>
      </c>
      <c r="K629" s="17"/>
      <c r="L629" s="17"/>
      <c r="M629" s="63" t="str">
        <f t="shared" si="9"/>
        <v/>
      </c>
      <c r="N629" s="62"/>
      <c r="O629" s="65"/>
    </row>
    <row r="630" spans="1:15" ht="18.75" x14ac:dyDescent="0.25">
      <c r="A630" s="3"/>
      <c r="B630" s="34"/>
      <c r="C630" s="43"/>
      <c r="D630" s="44"/>
      <c r="E630" s="2"/>
      <c r="F630" s="2"/>
      <c r="G630" s="3"/>
      <c r="H630" s="37"/>
      <c r="I630" s="25">
        <f>Tableau252[[#This Row],[Dates du document]]+Tableau252[[#This Row],[DUA]]</f>
        <v>0</v>
      </c>
      <c r="J630" s="19" t="str">
        <f ca="1">IF(AND(Tableau252[[#This Row],[Dates de destruction]]&lt;YEAR(TODAY()),NOT(ISBLANK(Tableau252[[#This Row],[Dates du document]]))),"Oui","")</f>
        <v/>
      </c>
      <c r="K630" s="17"/>
      <c r="L630" s="17"/>
      <c r="M630" s="63" t="str">
        <f t="shared" si="9"/>
        <v/>
      </c>
      <c r="N630" s="62"/>
      <c r="O630" s="65"/>
    </row>
    <row r="631" spans="1:15" ht="18.75" x14ac:dyDescent="0.25">
      <c r="A631" s="3"/>
      <c r="B631" s="34"/>
      <c r="C631" s="43"/>
      <c r="D631" s="44"/>
      <c r="E631" s="2"/>
      <c r="F631" s="2"/>
      <c r="G631" s="3"/>
      <c r="H631" s="37"/>
      <c r="I631" s="25">
        <f>Tableau252[[#This Row],[Dates du document]]+Tableau252[[#This Row],[DUA]]</f>
        <v>0</v>
      </c>
      <c r="J631" s="19" t="str">
        <f ca="1">IF(AND(Tableau252[[#This Row],[Dates de destruction]]&lt;YEAR(TODAY()),NOT(ISBLANK(Tableau252[[#This Row],[Dates du document]]))),"Oui","")</f>
        <v/>
      </c>
      <c r="K631" s="17"/>
      <c r="L631" s="17"/>
      <c r="M631" s="63" t="str">
        <f t="shared" si="9"/>
        <v/>
      </c>
      <c r="N631" s="62"/>
      <c r="O631" s="65"/>
    </row>
    <row r="632" spans="1:15" ht="18.75" x14ac:dyDescent="0.25">
      <c r="A632" s="3"/>
      <c r="B632" s="34"/>
      <c r="C632" s="43"/>
      <c r="D632" s="44"/>
      <c r="E632" s="2"/>
      <c r="F632" s="2"/>
      <c r="G632" s="3"/>
      <c r="H632" s="37"/>
      <c r="I632" s="25">
        <f>Tableau252[[#This Row],[Dates du document]]+Tableau252[[#This Row],[DUA]]</f>
        <v>0</v>
      </c>
      <c r="J632" s="19" t="str">
        <f ca="1">IF(AND(Tableau252[[#This Row],[Dates de destruction]]&lt;YEAR(TODAY()),NOT(ISBLANK(Tableau252[[#This Row],[Dates du document]]))),"Oui","")</f>
        <v/>
      </c>
      <c r="K632" s="17"/>
      <c r="L632" s="17"/>
      <c r="M632" s="63" t="str">
        <f t="shared" si="9"/>
        <v/>
      </c>
      <c r="N632" s="62"/>
      <c r="O632" s="65"/>
    </row>
    <row r="633" spans="1:15" ht="18.75" x14ac:dyDescent="0.25">
      <c r="A633" s="3"/>
      <c r="B633" s="34"/>
      <c r="C633" s="43"/>
      <c r="D633" s="44"/>
      <c r="E633" s="2"/>
      <c r="F633" s="2"/>
      <c r="G633" s="3"/>
      <c r="H633" s="37"/>
      <c r="I633" s="25">
        <f>Tableau252[[#This Row],[Dates du document]]+Tableau252[[#This Row],[DUA]]</f>
        <v>0</v>
      </c>
      <c r="J633" s="19" t="str">
        <f ca="1">IF(AND(Tableau252[[#This Row],[Dates de destruction]]&lt;YEAR(TODAY()),NOT(ISBLANK(Tableau252[[#This Row],[Dates du document]]))),"Oui","")</f>
        <v/>
      </c>
      <c r="K633" s="17"/>
      <c r="L633" s="17"/>
      <c r="M633" s="63" t="str">
        <f t="shared" si="9"/>
        <v/>
      </c>
      <c r="N633" s="62"/>
      <c r="O633" s="65"/>
    </row>
    <row r="634" spans="1:15" ht="18.75" x14ac:dyDescent="0.25">
      <c r="A634" s="3"/>
      <c r="B634" s="34"/>
      <c r="C634" s="43"/>
      <c r="D634" s="44"/>
      <c r="E634" s="2"/>
      <c r="F634" s="2"/>
      <c r="G634" s="3"/>
      <c r="H634" s="37"/>
      <c r="I634" s="25">
        <f>Tableau252[[#This Row],[Dates du document]]+Tableau252[[#This Row],[DUA]]</f>
        <v>0</v>
      </c>
      <c r="J634" s="19" t="str">
        <f ca="1">IF(AND(Tableau252[[#This Row],[Dates de destruction]]&lt;YEAR(TODAY()),NOT(ISBLANK(Tableau252[[#This Row],[Dates du document]]))),"Oui","")</f>
        <v/>
      </c>
      <c r="K634" s="17"/>
      <c r="L634" s="17"/>
      <c r="M634" s="63" t="str">
        <f t="shared" si="9"/>
        <v/>
      </c>
      <c r="N634" s="62"/>
      <c r="O634" s="65"/>
    </row>
    <row r="635" spans="1:15" ht="18.75" x14ac:dyDescent="0.25">
      <c r="A635" s="3"/>
      <c r="B635" s="34"/>
      <c r="C635" s="43"/>
      <c r="D635" s="44"/>
      <c r="E635" s="2"/>
      <c r="F635" s="2"/>
      <c r="G635" s="3"/>
      <c r="H635" s="37"/>
      <c r="I635" s="25">
        <f>Tableau252[[#This Row],[Dates du document]]+Tableau252[[#This Row],[DUA]]</f>
        <v>0</v>
      </c>
      <c r="J635" s="19" t="str">
        <f ca="1">IF(AND(Tableau252[[#This Row],[Dates de destruction]]&lt;YEAR(TODAY()),NOT(ISBLANK(Tableau252[[#This Row],[Dates du document]]))),"Oui","")</f>
        <v/>
      </c>
      <c r="K635" s="17"/>
      <c r="L635" s="17"/>
      <c r="M635" s="63" t="str">
        <f t="shared" si="9"/>
        <v/>
      </c>
      <c r="N635" s="62"/>
      <c r="O635" s="65"/>
    </row>
    <row r="636" spans="1:15" ht="18.75" x14ac:dyDescent="0.25">
      <c r="A636" s="3"/>
      <c r="B636" s="34"/>
      <c r="C636" s="43"/>
      <c r="D636" s="44"/>
      <c r="E636" s="2"/>
      <c r="F636" s="2"/>
      <c r="G636" s="3"/>
      <c r="H636" s="37"/>
      <c r="I636" s="25">
        <f>Tableau252[[#This Row],[Dates du document]]+Tableau252[[#This Row],[DUA]]</f>
        <v>0</v>
      </c>
      <c r="J636" s="19" t="str">
        <f ca="1">IF(AND(Tableau252[[#This Row],[Dates de destruction]]&lt;YEAR(TODAY()),NOT(ISBLANK(Tableau252[[#This Row],[Dates du document]]))),"Oui","")</f>
        <v/>
      </c>
      <c r="K636" s="17"/>
      <c r="L636" s="17"/>
      <c r="M636" s="63" t="str">
        <f t="shared" si="9"/>
        <v/>
      </c>
      <c r="N636" s="62"/>
      <c r="O636" s="65"/>
    </row>
    <row r="637" spans="1:15" ht="18.75" x14ac:dyDescent="0.25">
      <c r="A637" s="3"/>
      <c r="B637" s="34"/>
      <c r="C637" s="43"/>
      <c r="D637" s="44"/>
      <c r="E637" s="2"/>
      <c r="F637" s="2"/>
      <c r="G637" s="3"/>
      <c r="H637" s="37"/>
      <c r="I637" s="25">
        <f>Tableau252[[#This Row],[Dates du document]]+Tableau252[[#This Row],[DUA]]</f>
        <v>0</v>
      </c>
      <c r="J637" s="19" t="str">
        <f ca="1">IF(AND(Tableau252[[#This Row],[Dates de destruction]]&lt;YEAR(TODAY()),NOT(ISBLANK(Tableau252[[#This Row],[Dates du document]]))),"Oui","")</f>
        <v/>
      </c>
      <c r="K637" s="17"/>
      <c r="L637" s="17"/>
      <c r="M637" s="63" t="str">
        <f t="shared" si="9"/>
        <v/>
      </c>
      <c r="N637" s="62"/>
      <c r="O637" s="65"/>
    </row>
    <row r="638" spans="1:15" ht="18.75" x14ac:dyDescent="0.25">
      <c r="A638" s="3"/>
      <c r="B638" s="34"/>
      <c r="C638" s="43"/>
      <c r="D638" s="44"/>
      <c r="E638" s="2"/>
      <c r="F638" s="2"/>
      <c r="G638" s="3"/>
      <c r="H638" s="37"/>
      <c r="I638" s="25">
        <f>Tableau252[[#This Row],[Dates du document]]+Tableau252[[#This Row],[DUA]]</f>
        <v>0</v>
      </c>
      <c r="J638" s="19" t="str">
        <f ca="1">IF(AND(Tableau252[[#This Row],[Dates de destruction]]&lt;YEAR(TODAY()),NOT(ISBLANK(Tableau252[[#This Row],[Dates du document]]))),"Oui","")</f>
        <v/>
      </c>
      <c r="K638" s="17"/>
      <c r="L638" s="17"/>
      <c r="M638" s="63" t="str">
        <f t="shared" si="9"/>
        <v/>
      </c>
      <c r="N638" s="62"/>
      <c r="O638" s="65"/>
    </row>
    <row r="639" spans="1:15" ht="18.75" x14ac:dyDescent="0.25">
      <c r="A639" s="3"/>
      <c r="B639" s="34"/>
      <c r="C639" s="43"/>
      <c r="D639" s="44"/>
      <c r="E639" s="2"/>
      <c r="F639" s="2"/>
      <c r="G639" s="3"/>
      <c r="H639" s="37"/>
      <c r="I639" s="25">
        <f>Tableau252[[#This Row],[Dates du document]]+Tableau252[[#This Row],[DUA]]</f>
        <v>0</v>
      </c>
      <c r="J639" s="19" t="str">
        <f ca="1">IF(AND(Tableau252[[#This Row],[Dates de destruction]]&lt;YEAR(TODAY()),NOT(ISBLANK(Tableau252[[#This Row],[Dates du document]]))),"Oui","")</f>
        <v/>
      </c>
      <c r="K639" s="17"/>
      <c r="L639" s="17"/>
      <c r="M639" s="63" t="str">
        <f t="shared" si="9"/>
        <v/>
      </c>
      <c r="N639" s="62"/>
      <c r="O639" s="65"/>
    </row>
    <row r="640" spans="1:15" ht="18.75" x14ac:dyDescent="0.25">
      <c r="A640" s="3"/>
      <c r="B640" s="34"/>
      <c r="C640" s="43"/>
      <c r="D640" s="44"/>
      <c r="E640" s="2"/>
      <c r="F640" s="2"/>
      <c r="G640" s="3"/>
      <c r="H640" s="37"/>
      <c r="I640" s="25">
        <f>Tableau252[[#This Row],[Dates du document]]+Tableau252[[#This Row],[DUA]]</f>
        <v>0</v>
      </c>
      <c r="J640" s="19" t="str">
        <f ca="1">IF(AND(Tableau252[[#This Row],[Dates de destruction]]&lt;YEAR(TODAY()),NOT(ISBLANK(Tableau252[[#This Row],[Dates du document]]))),"Oui","")</f>
        <v/>
      </c>
      <c r="K640" s="17"/>
      <c r="L640" s="17"/>
      <c r="M640" s="63" t="str">
        <f t="shared" si="9"/>
        <v/>
      </c>
      <c r="N640" s="62"/>
      <c r="O640" s="65"/>
    </row>
    <row r="641" spans="1:15" ht="18.75" x14ac:dyDescent="0.25">
      <c r="A641" s="3"/>
      <c r="B641" s="34"/>
      <c r="C641" s="43"/>
      <c r="D641" s="44"/>
      <c r="E641" s="2"/>
      <c r="F641" s="2"/>
      <c r="G641" s="3"/>
      <c r="H641" s="37"/>
      <c r="I641" s="25">
        <f>Tableau252[[#This Row],[Dates du document]]+Tableau252[[#This Row],[DUA]]</f>
        <v>0</v>
      </c>
      <c r="J641" s="19" t="str">
        <f ca="1">IF(AND(Tableau252[[#This Row],[Dates de destruction]]&lt;YEAR(TODAY()),NOT(ISBLANK(Tableau252[[#This Row],[Dates du document]]))),"Oui","")</f>
        <v/>
      </c>
      <c r="K641" s="17"/>
      <c r="L641" s="17"/>
      <c r="M641" s="63" t="str">
        <f t="shared" si="9"/>
        <v/>
      </c>
      <c r="N641" s="62"/>
      <c r="O641" s="65"/>
    </row>
    <row r="642" spans="1:15" ht="18.75" x14ac:dyDescent="0.25">
      <c r="A642" s="3"/>
      <c r="B642" s="34"/>
      <c r="C642" s="43"/>
      <c r="D642" s="44"/>
      <c r="E642" s="2"/>
      <c r="F642" s="2"/>
      <c r="G642" s="3"/>
      <c r="H642" s="37"/>
      <c r="I642" s="25">
        <f>Tableau252[[#This Row],[Dates du document]]+Tableau252[[#This Row],[DUA]]</f>
        <v>0</v>
      </c>
      <c r="J642" s="19" t="str">
        <f ca="1">IF(AND(Tableau252[[#This Row],[Dates de destruction]]&lt;YEAR(TODAY()),NOT(ISBLANK(Tableau252[[#This Row],[Dates du document]]))),"Oui","")</f>
        <v/>
      </c>
      <c r="K642" s="17"/>
      <c r="L642" s="17"/>
      <c r="M642" s="63" t="str">
        <f t="shared" si="9"/>
        <v/>
      </c>
      <c r="N642" s="62"/>
      <c r="O642" s="65"/>
    </row>
    <row r="643" spans="1:15" ht="18.75" x14ac:dyDescent="0.25">
      <c r="A643" s="3"/>
      <c r="B643" s="34"/>
      <c r="C643" s="43"/>
      <c r="D643" s="44"/>
      <c r="E643" s="2"/>
      <c r="F643" s="2"/>
      <c r="G643" s="3"/>
      <c r="H643" s="37"/>
      <c r="I643" s="25">
        <f>Tableau252[[#This Row],[Dates du document]]+Tableau252[[#This Row],[DUA]]</f>
        <v>0</v>
      </c>
      <c r="J643" s="19" t="str">
        <f ca="1">IF(AND(Tableau252[[#This Row],[Dates de destruction]]&lt;YEAR(TODAY()),NOT(ISBLANK(Tableau252[[#This Row],[Dates du document]]))),"Oui","")</f>
        <v/>
      </c>
      <c r="K643" s="17"/>
      <c r="L643" s="17"/>
      <c r="M643" s="63" t="str">
        <f t="shared" si="9"/>
        <v/>
      </c>
      <c r="N643" s="62"/>
      <c r="O643" s="65"/>
    </row>
    <row r="644" spans="1:15" ht="18.75" x14ac:dyDescent="0.25">
      <c r="A644" s="3"/>
      <c r="B644" s="34"/>
      <c r="C644" s="43"/>
      <c r="D644" s="44"/>
      <c r="E644" s="2"/>
      <c r="F644" s="2"/>
      <c r="G644" s="3"/>
      <c r="H644" s="37"/>
      <c r="I644" s="25">
        <f>Tableau252[[#This Row],[Dates du document]]+Tableau252[[#This Row],[DUA]]</f>
        <v>0</v>
      </c>
      <c r="J644" s="19" t="str">
        <f ca="1">IF(AND(Tableau252[[#This Row],[Dates de destruction]]&lt;YEAR(TODAY()),NOT(ISBLANK(Tableau252[[#This Row],[Dates du document]]))),"Oui","")</f>
        <v/>
      </c>
      <c r="K644" s="17"/>
      <c r="L644" s="17"/>
      <c r="M644" s="63" t="str">
        <f t="shared" si="9"/>
        <v/>
      </c>
      <c r="N644" s="62"/>
      <c r="O644" s="65"/>
    </row>
    <row r="645" spans="1:15" ht="18.75" x14ac:dyDescent="0.25">
      <c r="A645" s="3"/>
      <c r="B645" s="34"/>
      <c r="C645" s="43"/>
      <c r="D645" s="44"/>
      <c r="E645" s="2"/>
      <c r="F645" s="2"/>
      <c r="G645" s="3"/>
      <c r="H645" s="37"/>
      <c r="I645" s="25">
        <f>Tableau252[[#This Row],[Dates du document]]+Tableau252[[#This Row],[DUA]]</f>
        <v>0</v>
      </c>
      <c r="J645" s="19" t="str">
        <f ca="1">IF(AND(Tableau252[[#This Row],[Dates de destruction]]&lt;YEAR(TODAY()),NOT(ISBLANK(Tableau252[[#This Row],[Dates du document]]))),"Oui","")</f>
        <v/>
      </c>
      <c r="K645" s="17"/>
      <c r="L645" s="17"/>
      <c r="M645" s="63" t="str">
        <f t="shared" si="9"/>
        <v/>
      </c>
      <c r="N645" s="62"/>
      <c r="O645" s="65"/>
    </row>
    <row r="646" spans="1:15" ht="18.75" x14ac:dyDescent="0.25">
      <c r="A646" s="3"/>
      <c r="B646" s="34"/>
      <c r="C646" s="43"/>
      <c r="D646" s="44"/>
      <c r="E646" s="2"/>
      <c r="F646" s="2"/>
      <c r="G646" s="3"/>
      <c r="H646" s="37"/>
      <c r="I646" s="25">
        <f>Tableau252[[#This Row],[Dates du document]]+Tableau252[[#This Row],[DUA]]</f>
        <v>0</v>
      </c>
      <c r="J646" s="19" t="str">
        <f ca="1">IF(AND(Tableau252[[#This Row],[Dates de destruction]]&lt;YEAR(TODAY()),NOT(ISBLANK(Tableau252[[#This Row],[Dates du document]]))),"Oui","")</f>
        <v/>
      </c>
      <c r="K646" s="17"/>
      <c r="L646" s="17"/>
      <c r="M646" s="63" t="str">
        <f t="shared" ref="M646:M709" si="10">IF($L646&lt;&gt;"","Oui","")</f>
        <v/>
      </c>
      <c r="N646" s="62"/>
      <c r="O646" s="65"/>
    </row>
    <row r="647" spans="1:15" ht="18.75" x14ac:dyDescent="0.25">
      <c r="A647" s="3"/>
      <c r="B647" s="34"/>
      <c r="C647" s="43"/>
      <c r="D647" s="44"/>
      <c r="E647" s="2"/>
      <c r="F647" s="2"/>
      <c r="G647" s="3"/>
      <c r="H647" s="37"/>
      <c r="I647" s="25">
        <f>Tableau252[[#This Row],[Dates du document]]+Tableau252[[#This Row],[DUA]]</f>
        <v>0</v>
      </c>
      <c r="J647" s="19" t="str">
        <f ca="1">IF(AND(Tableau252[[#This Row],[Dates de destruction]]&lt;YEAR(TODAY()),NOT(ISBLANK(Tableau252[[#This Row],[Dates du document]]))),"Oui","")</f>
        <v/>
      </c>
      <c r="K647" s="17"/>
      <c r="L647" s="17"/>
      <c r="M647" s="63" t="str">
        <f t="shared" si="10"/>
        <v/>
      </c>
      <c r="N647" s="62"/>
      <c r="O647" s="65"/>
    </row>
    <row r="648" spans="1:15" ht="18.75" x14ac:dyDescent="0.25">
      <c r="A648" s="3"/>
      <c r="B648" s="34"/>
      <c r="C648" s="43"/>
      <c r="D648" s="44"/>
      <c r="E648" s="2"/>
      <c r="F648" s="2"/>
      <c r="G648" s="3"/>
      <c r="H648" s="37"/>
      <c r="I648" s="25">
        <f>Tableau252[[#This Row],[Dates du document]]+Tableau252[[#This Row],[DUA]]</f>
        <v>0</v>
      </c>
      <c r="J648" s="19" t="str">
        <f ca="1">IF(AND(Tableau252[[#This Row],[Dates de destruction]]&lt;YEAR(TODAY()),NOT(ISBLANK(Tableau252[[#This Row],[Dates du document]]))),"Oui","")</f>
        <v/>
      </c>
      <c r="K648" s="17"/>
      <c r="L648" s="17"/>
      <c r="M648" s="63" t="str">
        <f t="shared" si="10"/>
        <v/>
      </c>
      <c r="N648" s="62"/>
      <c r="O648" s="65"/>
    </row>
    <row r="649" spans="1:15" ht="18.75" x14ac:dyDescent="0.25">
      <c r="A649" s="3"/>
      <c r="B649" s="34"/>
      <c r="C649" s="43"/>
      <c r="D649" s="44"/>
      <c r="E649" s="2"/>
      <c r="F649" s="2"/>
      <c r="G649" s="3"/>
      <c r="H649" s="37"/>
      <c r="I649" s="25">
        <f>Tableau252[[#This Row],[Dates du document]]+Tableau252[[#This Row],[DUA]]</f>
        <v>0</v>
      </c>
      <c r="J649" s="19" t="str">
        <f ca="1">IF(AND(Tableau252[[#This Row],[Dates de destruction]]&lt;YEAR(TODAY()),NOT(ISBLANK(Tableau252[[#This Row],[Dates du document]]))),"Oui","")</f>
        <v/>
      </c>
      <c r="K649" s="17"/>
      <c r="L649" s="17"/>
      <c r="M649" s="63" t="str">
        <f t="shared" si="10"/>
        <v/>
      </c>
      <c r="N649" s="62"/>
      <c r="O649" s="65"/>
    </row>
    <row r="650" spans="1:15" ht="18.75" x14ac:dyDescent="0.25">
      <c r="A650" s="3"/>
      <c r="B650" s="34"/>
      <c r="C650" s="43"/>
      <c r="D650" s="44"/>
      <c r="E650" s="2"/>
      <c r="F650" s="2"/>
      <c r="G650" s="3"/>
      <c r="H650" s="37"/>
      <c r="I650" s="25">
        <f>Tableau252[[#This Row],[Dates du document]]+Tableau252[[#This Row],[DUA]]</f>
        <v>0</v>
      </c>
      <c r="J650" s="19" t="str">
        <f ca="1">IF(AND(Tableau252[[#This Row],[Dates de destruction]]&lt;YEAR(TODAY()),NOT(ISBLANK(Tableau252[[#This Row],[Dates du document]]))),"Oui","")</f>
        <v/>
      </c>
      <c r="K650" s="17"/>
      <c r="L650" s="17"/>
      <c r="M650" s="63" t="str">
        <f t="shared" si="10"/>
        <v/>
      </c>
      <c r="N650" s="62"/>
      <c r="O650" s="65"/>
    </row>
    <row r="651" spans="1:15" ht="18.75" x14ac:dyDescent="0.25">
      <c r="A651" s="3"/>
      <c r="B651" s="34"/>
      <c r="C651" s="43"/>
      <c r="D651" s="44"/>
      <c r="E651" s="2"/>
      <c r="F651" s="2"/>
      <c r="G651" s="3"/>
      <c r="H651" s="37"/>
      <c r="I651" s="25">
        <f>Tableau252[[#This Row],[Dates du document]]+Tableau252[[#This Row],[DUA]]</f>
        <v>0</v>
      </c>
      <c r="J651" s="19" t="str">
        <f ca="1">IF(AND(Tableau252[[#This Row],[Dates de destruction]]&lt;YEAR(TODAY()),NOT(ISBLANK(Tableau252[[#This Row],[Dates du document]]))),"Oui","")</f>
        <v/>
      </c>
      <c r="K651" s="17"/>
      <c r="L651" s="17"/>
      <c r="M651" s="63" t="str">
        <f t="shared" si="10"/>
        <v/>
      </c>
      <c r="N651" s="62"/>
      <c r="O651" s="65"/>
    </row>
    <row r="652" spans="1:15" ht="18.75" x14ac:dyDescent="0.25">
      <c r="A652" s="3"/>
      <c r="B652" s="34"/>
      <c r="C652" s="43"/>
      <c r="D652" s="44"/>
      <c r="E652" s="2"/>
      <c r="F652" s="2"/>
      <c r="G652" s="3"/>
      <c r="H652" s="37"/>
      <c r="I652" s="25">
        <f>Tableau252[[#This Row],[Dates du document]]+Tableau252[[#This Row],[DUA]]</f>
        <v>0</v>
      </c>
      <c r="J652" s="19" t="str">
        <f ca="1">IF(AND(Tableau252[[#This Row],[Dates de destruction]]&lt;YEAR(TODAY()),NOT(ISBLANK(Tableau252[[#This Row],[Dates du document]]))),"Oui","")</f>
        <v/>
      </c>
      <c r="K652" s="17"/>
      <c r="L652" s="17"/>
      <c r="M652" s="63" t="str">
        <f t="shared" si="10"/>
        <v/>
      </c>
      <c r="N652" s="62"/>
      <c r="O652" s="65"/>
    </row>
    <row r="653" spans="1:15" ht="18.75" x14ac:dyDescent="0.25">
      <c r="A653" s="3"/>
      <c r="B653" s="34"/>
      <c r="C653" s="43"/>
      <c r="D653" s="44"/>
      <c r="E653" s="2"/>
      <c r="F653" s="2"/>
      <c r="G653" s="3"/>
      <c r="H653" s="37"/>
      <c r="I653" s="25">
        <f>Tableau252[[#This Row],[Dates du document]]+Tableau252[[#This Row],[DUA]]</f>
        <v>0</v>
      </c>
      <c r="J653" s="19" t="str">
        <f ca="1">IF(AND(Tableau252[[#This Row],[Dates de destruction]]&lt;YEAR(TODAY()),NOT(ISBLANK(Tableau252[[#This Row],[Dates du document]]))),"Oui","")</f>
        <v/>
      </c>
      <c r="K653" s="17"/>
      <c r="L653" s="17"/>
      <c r="M653" s="63" t="str">
        <f t="shared" si="10"/>
        <v/>
      </c>
      <c r="N653" s="62"/>
      <c r="O653" s="65"/>
    </row>
    <row r="654" spans="1:15" ht="18.75" x14ac:dyDescent="0.25">
      <c r="A654" s="3"/>
      <c r="B654" s="34"/>
      <c r="C654" s="43"/>
      <c r="D654" s="44"/>
      <c r="E654" s="2"/>
      <c r="F654" s="2"/>
      <c r="G654" s="3"/>
      <c r="H654" s="37"/>
      <c r="I654" s="25">
        <f>Tableau252[[#This Row],[Dates du document]]+Tableau252[[#This Row],[DUA]]</f>
        <v>0</v>
      </c>
      <c r="J654" s="19" t="str">
        <f ca="1">IF(AND(Tableau252[[#This Row],[Dates de destruction]]&lt;YEAR(TODAY()),NOT(ISBLANK(Tableau252[[#This Row],[Dates du document]]))),"Oui","")</f>
        <v/>
      </c>
      <c r="K654" s="17"/>
      <c r="L654" s="17"/>
      <c r="M654" s="63" t="str">
        <f t="shared" si="10"/>
        <v/>
      </c>
      <c r="N654" s="62"/>
      <c r="O654" s="65"/>
    </row>
    <row r="655" spans="1:15" ht="18.75" x14ac:dyDescent="0.25">
      <c r="A655" s="3"/>
      <c r="B655" s="34"/>
      <c r="C655" s="43"/>
      <c r="D655" s="44"/>
      <c r="E655" s="2"/>
      <c r="F655" s="2"/>
      <c r="G655" s="3"/>
      <c r="H655" s="37"/>
      <c r="I655" s="25">
        <f>Tableau252[[#This Row],[Dates du document]]+Tableau252[[#This Row],[DUA]]</f>
        <v>0</v>
      </c>
      <c r="J655" s="19" t="str">
        <f ca="1">IF(AND(Tableau252[[#This Row],[Dates de destruction]]&lt;YEAR(TODAY()),NOT(ISBLANK(Tableau252[[#This Row],[Dates du document]]))),"Oui","")</f>
        <v/>
      </c>
      <c r="K655" s="17"/>
      <c r="L655" s="17"/>
      <c r="M655" s="63" t="str">
        <f t="shared" si="10"/>
        <v/>
      </c>
      <c r="N655" s="62"/>
      <c r="O655" s="65"/>
    </row>
    <row r="656" spans="1:15" ht="18.75" x14ac:dyDescent="0.25">
      <c r="A656" s="3"/>
      <c r="B656" s="34"/>
      <c r="C656" s="43"/>
      <c r="D656" s="44"/>
      <c r="E656" s="2"/>
      <c r="F656" s="2"/>
      <c r="G656" s="3"/>
      <c r="H656" s="37"/>
      <c r="I656" s="25">
        <f>Tableau252[[#This Row],[Dates du document]]+Tableau252[[#This Row],[DUA]]</f>
        <v>0</v>
      </c>
      <c r="J656" s="19" t="str">
        <f ca="1">IF(AND(Tableau252[[#This Row],[Dates de destruction]]&lt;YEAR(TODAY()),NOT(ISBLANK(Tableau252[[#This Row],[Dates du document]]))),"Oui","")</f>
        <v/>
      </c>
      <c r="K656" s="17"/>
      <c r="L656" s="17"/>
      <c r="M656" s="63" t="str">
        <f t="shared" si="10"/>
        <v/>
      </c>
      <c r="N656" s="62"/>
      <c r="O656" s="65"/>
    </row>
    <row r="657" spans="1:15" ht="18.75" x14ac:dyDescent="0.25">
      <c r="A657" s="3"/>
      <c r="B657" s="34"/>
      <c r="C657" s="43"/>
      <c r="D657" s="44"/>
      <c r="E657" s="2"/>
      <c r="F657" s="2"/>
      <c r="G657" s="3"/>
      <c r="H657" s="37"/>
      <c r="I657" s="25">
        <f>Tableau252[[#This Row],[Dates du document]]+Tableau252[[#This Row],[DUA]]</f>
        <v>0</v>
      </c>
      <c r="J657" s="19" t="str">
        <f ca="1">IF(AND(Tableau252[[#This Row],[Dates de destruction]]&lt;YEAR(TODAY()),NOT(ISBLANK(Tableau252[[#This Row],[Dates du document]]))),"Oui","")</f>
        <v/>
      </c>
      <c r="K657" s="17"/>
      <c r="L657" s="17"/>
      <c r="M657" s="63" t="str">
        <f t="shared" si="10"/>
        <v/>
      </c>
      <c r="N657" s="62"/>
      <c r="O657" s="65"/>
    </row>
    <row r="658" spans="1:15" ht="18.75" x14ac:dyDescent="0.25">
      <c r="A658" s="3"/>
      <c r="B658" s="34"/>
      <c r="C658" s="43"/>
      <c r="D658" s="44"/>
      <c r="E658" s="2"/>
      <c r="F658" s="2"/>
      <c r="G658" s="3"/>
      <c r="H658" s="37"/>
      <c r="I658" s="25">
        <f>Tableau252[[#This Row],[Dates du document]]+Tableau252[[#This Row],[DUA]]</f>
        <v>0</v>
      </c>
      <c r="J658" s="19" t="str">
        <f ca="1">IF(AND(Tableau252[[#This Row],[Dates de destruction]]&lt;YEAR(TODAY()),NOT(ISBLANK(Tableau252[[#This Row],[Dates du document]]))),"Oui","")</f>
        <v/>
      </c>
      <c r="K658" s="17"/>
      <c r="L658" s="17"/>
      <c r="M658" s="63" t="str">
        <f t="shared" si="10"/>
        <v/>
      </c>
      <c r="N658" s="62"/>
      <c r="O658" s="65"/>
    </row>
    <row r="659" spans="1:15" ht="18.75" x14ac:dyDescent="0.25">
      <c r="A659" s="3"/>
      <c r="B659" s="34"/>
      <c r="C659" s="43"/>
      <c r="D659" s="44"/>
      <c r="E659" s="2"/>
      <c r="F659" s="2"/>
      <c r="G659" s="3"/>
      <c r="H659" s="37"/>
      <c r="I659" s="25">
        <f>Tableau252[[#This Row],[Dates du document]]+Tableau252[[#This Row],[DUA]]</f>
        <v>0</v>
      </c>
      <c r="J659" s="19" t="str">
        <f ca="1">IF(AND(Tableau252[[#This Row],[Dates de destruction]]&lt;YEAR(TODAY()),NOT(ISBLANK(Tableau252[[#This Row],[Dates du document]]))),"Oui","")</f>
        <v/>
      </c>
      <c r="K659" s="17"/>
      <c r="L659" s="17"/>
      <c r="M659" s="63" t="str">
        <f t="shared" si="10"/>
        <v/>
      </c>
      <c r="N659" s="62"/>
      <c r="O659" s="65"/>
    </row>
    <row r="660" spans="1:15" ht="18.75" x14ac:dyDescent="0.25">
      <c r="A660" s="3"/>
      <c r="B660" s="34"/>
      <c r="C660" s="43"/>
      <c r="D660" s="44"/>
      <c r="E660" s="2"/>
      <c r="F660" s="2"/>
      <c r="G660" s="3"/>
      <c r="H660" s="37"/>
      <c r="I660" s="25">
        <f>Tableau252[[#This Row],[Dates du document]]+Tableau252[[#This Row],[DUA]]</f>
        <v>0</v>
      </c>
      <c r="J660" s="19" t="str">
        <f ca="1">IF(AND(Tableau252[[#This Row],[Dates de destruction]]&lt;YEAR(TODAY()),NOT(ISBLANK(Tableau252[[#This Row],[Dates du document]]))),"Oui","")</f>
        <v/>
      </c>
      <c r="K660" s="17"/>
      <c r="L660" s="17"/>
      <c r="M660" s="63" t="str">
        <f t="shared" si="10"/>
        <v/>
      </c>
      <c r="N660" s="62"/>
      <c r="O660" s="65"/>
    </row>
    <row r="661" spans="1:15" ht="18.75" x14ac:dyDescent="0.25">
      <c r="A661" s="3"/>
      <c r="B661" s="34"/>
      <c r="C661" s="43"/>
      <c r="D661" s="44"/>
      <c r="E661" s="2"/>
      <c r="F661" s="2"/>
      <c r="G661" s="3"/>
      <c r="H661" s="37"/>
      <c r="I661" s="25">
        <f>Tableau252[[#This Row],[Dates du document]]+Tableau252[[#This Row],[DUA]]</f>
        <v>0</v>
      </c>
      <c r="J661" s="19" t="str">
        <f ca="1">IF(AND(Tableau252[[#This Row],[Dates de destruction]]&lt;YEAR(TODAY()),NOT(ISBLANK(Tableau252[[#This Row],[Dates du document]]))),"Oui","")</f>
        <v/>
      </c>
      <c r="K661" s="17"/>
      <c r="L661" s="17"/>
      <c r="M661" s="63" t="str">
        <f t="shared" si="10"/>
        <v/>
      </c>
      <c r="N661" s="62"/>
      <c r="O661" s="65"/>
    </row>
    <row r="662" spans="1:15" ht="18.75" x14ac:dyDescent="0.25">
      <c r="A662" s="3"/>
      <c r="B662" s="34"/>
      <c r="C662" s="43"/>
      <c r="D662" s="44"/>
      <c r="E662" s="2"/>
      <c r="F662" s="2"/>
      <c r="G662" s="3"/>
      <c r="H662" s="37"/>
      <c r="I662" s="25">
        <f>Tableau252[[#This Row],[Dates du document]]+Tableau252[[#This Row],[DUA]]</f>
        <v>0</v>
      </c>
      <c r="J662" s="19" t="str">
        <f ca="1">IF(AND(Tableau252[[#This Row],[Dates de destruction]]&lt;YEAR(TODAY()),NOT(ISBLANK(Tableau252[[#This Row],[Dates du document]]))),"Oui","")</f>
        <v/>
      </c>
      <c r="K662" s="17"/>
      <c r="L662" s="17"/>
      <c r="M662" s="63" t="str">
        <f t="shared" si="10"/>
        <v/>
      </c>
      <c r="N662" s="62"/>
      <c r="O662" s="65"/>
    </row>
    <row r="663" spans="1:15" ht="18.75" x14ac:dyDescent="0.25">
      <c r="A663" s="3"/>
      <c r="B663" s="34"/>
      <c r="C663" s="43"/>
      <c r="D663" s="44"/>
      <c r="E663" s="2"/>
      <c r="F663" s="2"/>
      <c r="G663" s="3"/>
      <c r="H663" s="37"/>
      <c r="I663" s="25">
        <f>Tableau252[[#This Row],[Dates du document]]+Tableau252[[#This Row],[DUA]]</f>
        <v>0</v>
      </c>
      <c r="J663" s="19" t="str">
        <f ca="1">IF(AND(Tableau252[[#This Row],[Dates de destruction]]&lt;YEAR(TODAY()),NOT(ISBLANK(Tableau252[[#This Row],[Dates du document]]))),"Oui","")</f>
        <v/>
      </c>
      <c r="K663" s="17"/>
      <c r="L663" s="17"/>
      <c r="M663" s="63" t="str">
        <f t="shared" si="10"/>
        <v/>
      </c>
      <c r="N663" s="62"/>
      <c r="O663" s="65"/>
    </row>
    <row r="664" spans="1:15" ht="18.75" x14ac:dyDescent="0.25">
      <c r="A664" s="3"/>
      <c r="B664" s="34"/>
      <c r="C664" s="43"/>
      <c r="D664" s="44"/>
      <c r="E664" s="2"/>
      <c r="F664" s="2"/>
      <c r="G664" s="3"/>
      <c r="H664" s="37"/>
      <c r="I664" s="25">
        <f>Tableau252[[#This Row],[Dates du document]]+Tableau252[[#This Row],[DUA]]</f>
        <v>0</v>
      </c>
      <c r="J664" s="19" t="str">
        <f ca="1">IF(AND(Tableau252[[#This Row],[Dates de destruction]]&lt;YEAR(TODAY()),NOT(ISBLANK(Tableau252[[#This Row],[Dates du document]]))),"Oui","")</f>
        <v/>
      </c>
      <c r="K664" s="17"/>
      <c r="L664" s="17"/>
      <c r="M664" s="63" t="str">
        <f t="shared" si="10"/>
        <v/>
      </c>
      <c r="N664" s="62"/>
      <c r="O664" s="65"/>
    </row>
    <row r="665" spans="1:15" ht="18.75" x14ac:dyDescent="0.25">
      <c r="A665" s="3"/>
      <c r="B665" s="34"/>
      <c r="C665" s="43"/>
      <c r="D665" s="44"/>
      <c r="E665" s="2"/>
      <c r="F665" s="2"/>
      <c r="G665" s="3"/>
      <c r="H665" s="37"/>
      <c r="I665" s="25">
        <f>Tableau252[[#This Row],[Dates du document]]+Tableau252[[#This Row],[DUA]]</f>
        <v>0</v>
      </c>
      <c r="J665" s="19" t="str">
        <f ca="1">IF(AND(Tableau252[[#This Row],[Dates de destruction]]&lt;YEAR(TODAY()),NOT(ISBLANK(Tableau252[[#This Row],[Dates du document]]))),"Oui","")</f>
        <v/>
      </c>
      <c r="K665" s="17"/>
      <c r="L665" s="17"/>
      <c r="M665" s="63" t="str">
        <f t="shared" si="10"/>
        <v/>
      </c>
      <c r="N665" s="62"/>
      <c r="O665" s="65"/>
    </row>
    <row r="666" spans="1:15" ht="18.75" x14ac:dyDescent="0.25">
      <c r="A666" s="3"/>
      <c r="B666" s="34"/>
      <c r="C666" s="43"/>
      <c r="D666" s="44"/>
      <c r="E666" s="2"/>
      <c r="F666" s="2"/>
      <c r="G666" s="3"/>
      <c r="H666" s="37"/>
      <c r="I666" s="25">
        <f>Tableau252[[#This Row],[Dates du document]]+Tableau252[[#This Row],[DUA]]</f>
        <v>0</v>
      </c>
      <c r="J666" s="19" t="str">
        <f ca="1">IF(AND(Tableau252[[#This Row],[Dates de destruction]]&lt;YEAR(TODAY()),NOT(ISBLANK(Tableau252[[#This Row],[Dates du document]]))),"Oui","")</f>
        <v/>
      </c>
      <c r="K666" s="17"/>
      <c r="L666" s="17"/>
      <c r="M666" s="63" t="str">
        <f t="shared" si="10"/>
        <v/>
      </c>
      <c r="N666" s="62"/>
      <c r="O666" s="65"/>
    </row>
    <row r="667" spans="1:15" ht="18.75" x14ac:dyDescent="0.25">
      <c r="A667" s="3"/>
      <c r="B667" s="34"/>
      <c r="C667" s="43"/>
      <c r="D667" s="44"/>
      <c r="E667" s="2"/>
      <c r="F667" s="2"/>
      <c r="G667" s="3"/>
      <c r="H667" s="37"/>
      <c r="I667" s="25">
        <f>Tableau252[[#This Row],[Dates du document]]+Tableau252[[#This Row],[DUA]]</f>
        <v>0</v>
      </c>
      <c r="J667" s="19" t="str">
        <f ca="1">IF(AND(Tableau252[[#This Row],[Dates de destruction]]&lt;YEAR(TODAY()),NOT(ISBLANK(Tableau252[[#This Row],[Dates du document]]))),"Oui","")</f>
        <v/>
      </c>
      <c r="K667" s="17"/>
      <c r="L667" s="17"/>
      <c r="M667" s="63" t="str">
        <f t="shared" si="10"/>
        <v/>
      </c>
      <c r="N667" s="62"/>
      <c r="O667" s="65"/>
    </row>
    <row r="668" spans="1:15" ht="18.75" x14ac:dyDescent="0.25">
      <c r="A668" s="3"/>
      <c r="B668" s="34"/>
      <c r="C668" s="43"/>
      <c r="D668" s="44"/>
      <c r="E668" s="2"/>
      <c r="F668" s="2"/>
      <c r="G668" s="3"/>
      <c r="H668" s="37"/>
      <c r="I668" s="25">
        <f>Tableau252[[#This Row],[Dates du document]]+Tableau252[[#This Row],[DUA]]</f>
        <v>0</v>
      </c>
      <c r="J668" s="19" t="str">
        <f ca="1">IF(AND(Tableau252[[#This Row],[Dates de destruction]]&lt;YEAR(TODAY()),NOT(ISBLANK(Tableau252[[#This Row],[Dates du document]]))),"Oui","")</f>
        <v/>
      </c>
      <c r="K668" s="17"/>
      <c r="L668" s="17"/>
      <c r="M668" s="63" t="str">
        <f t="shared" si="10"/>
        <v/>
      </c>
      <c r="N668" s="62"/>
      <c r="O668" s="65"/>
    </row>
    <row r="669" spans="1:15" ht="18.75" x14ac:dyDescent="0.25">
      <c r="A669" s="3"/>
      <c r="B669" s="34"/>
      <c r="C669" s="43"/>
      <c r="D669" s="44"/>
      <c r="E669" s="2"/>
      <c r="F669" s="2"/>
      <c r="G669" s="3"/>
      <c r="H669" s="37"/>
      <c r="I669" s="25">
        <f>Tableau252[[#This Row],[Dates du document]]+Tableau252[[#This Row],[DUA]]</f>
        <v>0</v>
      </c>
      <c r="J669" s="19" t="str">
        <f ca="1">IF(AND(Tableau252[[#This Row],[Dates de destruction]]&lt;YEAR(TODAY()),NOT(ISBLANK(Tableau252[[#This Row],[Dates du document]]))),"Oui","")</f>
        <v/>
      </c>
      <c r="K669" s="17"/>
      <c r="L669" s="17"/>
      <c r="M669" s="63" t="str">
        <f t="shared" si="10"/>
        <v/>
      </c>
      <c r="N669" s="62"/>
      <c r="O669" s="65"/>
    </row>
    <row r="670" spans="1:15" ht="18.75" x14ac:dyDescent="0.25">
      <c r="A670" s="3"/>
      <c r="B670" s="34"/>
      <c r="C670" s="43"/>
      <c r="D670" s="44"/>
      <c r="E670" s="2"/>
      <c r="F670" s="2"/>
      <c r="G670" s="3"/>
      <c r="H670" s="37"/>
      <c r="I670" s="25">
        <f>Tableau252[[#This Row],[Dates du document]]+Tableau252[[#This Row],[DUA]]</f>
        <v>0</v>
      </c>
      <c r="J670" s="19" t="str">
        <f ca="1">IF(AND(Tableau252[[#This Row],[Dates de destruction]]&lt;YEAR(TODAY()),NOT(ISBLANK(Tableau252[[#This Row],[Dates du document]]))),"Oui","")</f>
        <v/>
      </c>
      <c r="K670" s="17"/>
      <c r="L670" s="17"/>
      <c r="M670" s="63" t="str">
        <f t="shared" si="10"/>
        <v/>
      </c>
      <c r="N670" s="62"/>
      <c r="O670" s="65"/>
    </row>
    <row r="671" spans="1:15" ht="18.75" x14ac:dyDescent="0.25">
      <c r="A671" s="3"/>
      <c r="B671" s="34"/>
      <c r="C671" s="43"/>
      <c r="D671" s="44"/>
      <c r="E671" s="2"/>
      <c r="F671" s="2"/>
      <c r="G671" s="3"/>
      <c r="H671" s="37"/>
      <c r="I671" s="25">
        <f>Tableau252[[#This Row],[Dates du document]]+Tableau252[[#This Row],[DUA]]</f>
        <v>0</v>
      </c>
      <c r="J671" s="19" t="str">
        <f ca="1">IF(AND(Tableau252[[#This Row],[Dates de destruction]]&lt;YEAR(TODAY()),NOT(ISBLANK(Tableau252[[#This Row],[Dates du document]]))),"Oui","")</f>
        <v/>
      </c>
      <c r="K671" s="17"/>
      <c r="L671" s="17"/>
      <c r="M671" s="63" t="str">
        <f t="shared" si="10"/>
        <v/>
      </c>
      <c r="N671" s="62"/>
      <c r="O671" s="65"/>
    </row>
    <row r="672" spans="1:15" ht="18.75" x14ac:dyDescent="0.25">
      <c r="A672" s="3"/>
      <c r="B672" s="34"/>
      <c r="C672" s="43"/>
      <c r="D672" s="44"/>
      <c r="E672" s="2"/>
      <c r="F672" s="2"/>
      <c r="G672" s="3"/>
      <c r="H672" s="37"/>
      <c r="I672" s="25">
        <f>Tableau252[[#This Row],[Dates du document]]+Tableau252[[#This Row],[DUA]]</f>
        <v>0</v>
      </c>
      <c r="J672" s="19" t="str">
        <f ca="1">IF(AND(Tableau252[[#This Row],[Dates de destruction]]&lt;YEAR(TODAY()),NOT(ISBLANK(Tableau252[[#This Row],[Dates du document]]))),"Oui","")</f>
        <v/>
      </c>
      <c r="K672" s="17"/>
      <c r="L672" s="17"/>
      <c r="M672" s="63" t="str">
        <f t="shared" si="10"/>
        <v/>
      </c>
      <c r="N672" s="62"/>
      <c r="O672" s="65"/>
    </row>
    <row r="673" spans="1:15" ht="18.75" x14ac:dyDescent="0.25">
      <c r="A673" s="3"/>
      <c r="B673" s="34"/>
      <c r="C673" s="43"/>
      <c r="D673" s="44"/>
      <c r="E673" s="2"/>
      <c r="F673" s="2"/>
      <c r="G673" s="3"/>
      <c r="H673" s="37"/>
      <c r="I673" s="25">
        <f>Tableau252[[#This Row],[Dates du document]]+Tableau252[[#This Row],[DUA]]</f>
        <v>0</v>
      </c>
      <c r="J673" s="19" t="str">
        <f ca="1">IF(AND(Tableau252[[#This Row],[Dates de destruction]]&lt;YEAR(TODAY()),NOT(ISBLANK(Tableau252[[#This Row],[Dates du document]]))),"Oui","")</f>
        <v/>
      </c>
      <c r="K673" s="17"/>
      <c r="L673" s="17"/>
      <c r="M673" s="63" t="str">
        <f t="shared" si="10"/>
        <v/>
      </c>
      <c r="N673" s="62"/>
      <c r="O673" s="65"/>
    </row>
    <row r="674" spans="1:15" ht="18.75" x14ac:dyDescent="0.25">
      <c r="A674" s="3"/>
      <c r="B674" s="34"/>
      <c r="C674" s="43"/>
      <c r="D674" s="44"/>
      <c r="E674" s="2"/>
      <c r="F674" s="2"/>
      <c r="G674" s="3"/>
      <c r="H674" s="37"/>
      <c r="I674" s="25">
        <f>Tableau252[[#This Row],[Dates du document]]+Tableau252[[#This Row],[DUA]]</f>
        <v>0</v>
      </c>
      <c r="J674" s="19" t="str">
        <f ca="1">IF(AND(Tableau252[[#This Row],[Dates de destruction]]&lt;YEAR(TODAY()),NOT(ISBLANK(Tableau252[[#This Row],[Dates du document]]))),"Oui","")</f>
        <v/>
      </c>
      <c r="K674" s="17"/>
      <c r="L674" s="17"/>
      <c r="M674" s="63" t="str">
        <f t="shared" si="10"/>
        <v/>
      </c>
      <c r="N674" s="62"/>
      <c r="O674" s="65"/>
    </row>
    <row r="675" spans="1:15" ht="18.75" x14ac:dyDescent="0.25">
      <c r="A675" s="3"/>
      <c r="B675" s="34"/>
      <c r="C675" s="43"/>
      <c r="D675" s="44"/>
      <c r="E675" s="2"/>
      <c r="F675" s="2"/>
      <c r="G675" s="3"/>
      <c r="H675" s="37"/>
      <c r="I675" s="25">
        <f>Tableau252[[#This Row],[Dates du document]]+Tableau252[[#This Row],[DUA]]</f>
        <v>0</v>
      </c>
      <c r="J675" s="19" t="str">
        <f ca="1">IF(AND(Tableau252[[#This Row],[Dates de destruction]]&lt;YEAR(TODAY()),NOT(ISBLANK(Tableau252[[#This Row],[Dates du document]]))),"Oui","")</f>
        <v/>
      </c>
      <c r="K675" s="17"/>
      <c r="L675" s="17"/>
      <c r="M675" s="63" t="str">
        <f t="shared" si="10"/>
        <v/>
      </c>
      <c r="N675" s="62"/>
      <c r="O675" s="65"/>
    </row>
    <row r="676" spans="1:15" ht="18.75" x14ac:dyDescent="0.25">
      <c r="A676" s="3"/>
      <c r="B676" s="34"/>
      <c r="C676" s="43"/>
      <c r="D676" s="44"/>
      <c r="E676" s="2"/>
      <c r="F676" s="2"/>
      <c r="G676" s="3"/>
      <c r="H676" s="37"/>
      <c r="I676" s="25">
        <f>Tableau252[[#This Row],[Dates du document]]+Tableau252[[#This Row],[DUA]]</f>
        <v>0</v>
      </c>
      <c r="J676" s="19" t="str">
        <f ca="1">IF(AND(Tableau252[[#This Row],[Dates de destruction]]&lt;YEAR(TODAY()),NOT(ISBLANK(Tableau252[[#This Row],[Dates du document]]))),"Oui","")</f>
        <v/>
      </c>
      <c r="K676" s="17"/>
      <c r="L676" s="17"/>
      <c r="M676" s="63" t="str">
        <f t="shared" si="10"/>
        <v/>
      </c>
      <c r="N676" s="62"/>
      <c r="O676" s="65"/>
    </row>
    <row r="677" spans="1:15" ht="18.75" x14ac:dyDescent="0.25">
      <c r="A677" s="3"/>
      <c r="B677" s="34"/>
      <c r="C677" s="43"/>
      <c r="D677" s="44"/>
      <c r="E677" s="2"/>
      <c r="F677" s="2"/>
      <c r="G677" s="3"/>
      <c r="H677" s="37"/>
      <c r="I677" s="25">
        <f>Tableau252[[#This Row],[Dates du document]]+Tableau252[[#This Row],[DUA]]</f>
        <v>0</v>
      </c>
      <c r="J677" s="19" t="str">
        <f ca="1">IF(AND(Tableau252[[#This Row],[Dates de destruction]]&lt;YEAR(TODAY()),NOT(ISBLANK(Tableau252[[#This Row],[Dates du document]]))),"Oui","")</f>
        <v/>
      </c>
      <c r="K677" s="17"/>
      <c r="L677" s="17"/>
      <c r="M677" s="63" t="str">
        <f t="shared" si="10"/>
        <v/>
      </c>
      <c r="N677" s="62"/>
      <c r="O677" s="65"/>
    </row>
    <row r="678" spans="1:15" ht="18.75" x14ac:dyDescent="0.25">
      <c r="A678" s="3"/>
      <c r="B678" s="34"/>
      <c r="C678" s="43"/>
      <c r="D678" s="44"/>
      <c r="E678" s="2"/>
      <c r="F678" s="2"/>
      <c r="G678" s="3"/>
      <c r="H678" s="37"/>
      <c r="I678" s="25">
        <f>Tableau252[[#This Row],[Dates du document]]+Tableau252[[#This Row],[DUA]]</f>
        <v>0</v>
      </c>
      <c r="J678" s="19" t="str">
        <f ca="1">IF(AND(Tableau252[[#This Row],[Dates de destruction]]&lt;YEAR(TODAY()),NOT(ISBLANK(Tableau252[[#This Row],[Dates du document]]))),"Oui","")</f>
        <v/>
      </c>
      <c r="K678" s="17"/>
      <c r="L678" s="17"/>
      <c r="M678" s="63" t="str">
        <f t="shared" si="10"/>
        <v/>
      </c>
      <c r="N678" s="62"/>
      <c r="O678" s="65"/>
    </row>
    <row r="679" spans="1:15" ht="18.75" x14ac:dyDescent="0.25">
      <c r="A679" s="3"/>
      <c r="B679" s="34"/>
      <c r="C679" s="43"/>
      <c r="D679" s="44"/>
      <c r="E679" s="2"/>
      <c r="F679" s="2"/>
      <c r="G679" s="3"/>
      <c r="H679" s="37"/>
      <c r="I679" s="25">
        <f>Tableau252[[#This Row],[Dates du document]]+Tableau252[[#This Row],[DUA]]</f>
        <v>0</v>
      </c>
      <c r="J679" s="19" t="str">
        <f ca="1">IF(AND(Tableau252[[#This Row],[Dates de destruction]]&lt;YEAR(TODAY()),NOT(ISBLANK(Tableau252[[#This Row],[Dates du document]]))),"Oui","")</f>
        <v/>
      </c>
      <c r="K679" s="17"/>
      <c r="L679" s="17"/>
      <c r="M679" s="63" t="str">
        <f t="shared" si="10"/>
        <v/>
      </c>
      <c r="N679" s="62"/>
      <c r="O679" s="65"/>
    </row>
    <row r="680" spans="1:15" ht="18.75" x14ac:dyDescent="0.25">
      <c r="A680" s="3"/>
      <c r="B680" s="34"/>
      <c r="C680" s="43"/>
      <c r="D680" s="44"/>
      <c r="E680" s="2"/>
      <c r="F680" s="2"/>
      <c r="G680" s="3"/>
      <c r="H680" s="37"/>
      <c r="I680" s="25">
        <f>Tableau252[[#This Row],[Dates du document]]+Tableau252[[#This Row],[DUA]]</f>
        <v>0</v>
      </c>
      <c r="J680" s="19" t="str">
        <f ca="1">IF(AND(Tableau252[[#This Row],[Dates de destruction]]&lt;YEAR(TODAY()),NOT(ISBLANK(Tableau252[[#This Row],[Dates du document]]))),"Oui","")</f>
        <v/>
      </c>
      <c r="K680" s="17"/>
      <c r="L680" s="17"/>
      <c r="M680" s="63" t="str">
        <f t="shared" si="10"/>
        <v/>
      </c>
      <c r="N680" s="62"/>
      <c r="O680" s="65"/>
    </row>
    <row r="681" spans="1:15" ht="18.75" x14ac:dyDescent="0.25">
      <c r="A681" s="3"/>
      <c r="B681" s="34"/>
      <c r="C681" s="43"/>
      <c r="D681" s="44"/>
      <c r="E681" s="2"/>
      <c r="F681" s="2"/>
      <c r="G681" s="3"/>
      <c r="H681" s="37"/>
      <c r="I681" s="25">
        <f>Tableau252[[#This Row],[Dates du document]]+Tableau252[[#This Row],[DUA]]</f>
        <v>0</v>
      </c>
      <c r="J681" s="19" t="str">
        <f ca="1">IF(AND(Tableau252[[#This Row],[Dates de destruction]]&lt;YEAR(TODAY()),NOT(ISBLANK(Tableau252[[#This Row],[Dates du document]]))),"Oui","")</f>
        <v/>
      </c>
      <c r="K681" s="17"/>
      <c r="L681" s="17"/>
      <c r="M681" s="63" t="str">
        <f t="shared" si="10"/>
        <v/>
      </c>
      <c r="N681" s="62"/>
      <c r="O681" s="65"/>
    </row>
    <row r="682" spans="1:15" ht="18.75" x14ac:dyDescent="0.25">
      <c r="A682" s="3"/>
      <c r="B682" s="34"/>
      <c r="C682" s="43"/>
      <c r="D682" s="44"/>
      <c r="E682" s="2"/>
      <c r="F682" s="2"/>
      <c r="G682" s="3"/>
      <c r="H682" s="37"/>
      <c r="I682" s="25">
        <f>Tableau252[[#This Row],[Dates du document]]+Tableau252[[#This Row],[DUA]]</f>
        <v>0</v>
      </c>
      <c r="J682" s="19" t="str">
        <f ca="1">IF(AND(Tableau252[[#This Row],[Dates de destruction]]&lt;YEAR(TODAY()),NOT(ISBLANK(Tableau252[[#This Row],[Dates du document]]))),"Oui","")</f>
        <v/>
      </c>
      <c r="K682" s="17"/>
      <c r="L682" s="17"/>
      <c r="M682" s="63" t="str">
        <f t="shared" si="10"/>
        <v/>
      </c>
      <c r="N682" s="62"/>
      <c r="O682" s="65"/>
    </row>
    <row r="683" spans="1:15" ht="18.75" x14ac:dyDescent="0.25">
      <c r="A683" s="3"/>
      <c r="B683" s="34"/>
      <c r="C683" s="43"/>
      <c r="D683" s="44"/>
      <c r="E683" s="2"/>
      <c r="F683" s="2"/>
      <c r="G683" s="3"/>
      <c r="H683" s="37"/>
      <c r="I683" s="25">
        <f>Tableau252[[#This Row],[Dates du document]]+Tableau252[[#This Row],[DUA]]</f>
        <v>0</v>
      </c>
      <c r="J683" s="19" t="str">
        <f ca="1">IF(AND(Tableau252[[#This Row],[Dates de destruction]]&lt;YEAR(TODAY()),NOT(ISBLANK(Tableau252[[#This Row],[Dates du document]]))),"Oui","")</f>
        <v/>
      </c>
      <c r="K683" s="17"/>
      <c r="L683" s="17"/>
      <c r="M683" s="63" t="str">
        <f t="shared" si="10"/>
        <v/>
      </c>
      <c r="N683" s="62"/>
      <c r="O683" s="65"/>
    </row>
    <row r="684" spans="1:15" ht="18.75" x14ac:dyDescent="0.25">
      <c r="A684" s="3"/>
      <c r="B684" s="34"/>
      <c r="C684" s="43"/>
      <c r="D684" s="44"/>
      <c r="E684" s="2"/>
      <c r="F684" s="2"/>
      <c r="G684" s="3"/>
      <c r="H684" s="37"/>
      <c r="I684" s="25">
        <f>Tableau252[[#This Row],[Dates du document]]+Tableau252[[#This Row],[DUA]]</f>
        <v>0</v>
      </c>
      <c r="J684" s="19" t="str">
        <f ca="1">IF(AND(Tableau252[[#This Row],[Dates de destruction]]&lt;YEAR(TODAY()),NOT(ISBLANK(Tableau252[[#This Row],[Dates du document]]))),"Oui","")</f>
        <v/>
      </c>
      <c r="K684" s="17"/>
      <c r="L684" s="17"/>
      <c r="M684" s="63" t="str">
        <f t="shared" si="10"/>
        <v/>
      </c>
      <c r="N684" s="62"/>
      <c r="O684" s="65"/>
    </row>
    <row r="685" spans="1:15" ht="18.75" x14ac:dyDescent="0.25">
      <c r="A685" s="3"/>
      <c r="B685" s="34"/>
      <c r="C685" s="43"/>
      <c r="D685" s="44"/>
      <c r="E685" s="2"/>
      <c r="F685" s="2"/>
      <c r="G685" s="3"/>
      <c r="H685" s="37"/>
      <c r="I685" s="25">
        <f>Tableau252[[#This Row],[Dates du document]]+Tableau252[[#This Row],[DUA]]</f>
        <v>0</v>
      </c>
      <c r="J685" s="19" t="str">
        <f ca="1">IF(AND(Tableau252[[#This Row],[Dates de destruction]]&lt;YEAR(TODAY()),NOT(ISBLANK(Tableau252[[#This Row],[Dates du document]]))),"Oui","")</f>
        <v/>
      </c>
      <c r="K685" s="17"/>
      <c r="L685" s="17"/>
      <c r="M685" s="63" t="str">
        <f t="shared" si="10"/>
        <v/>
      </c>
      <c r="N685" s="62"/>
      <c r="O685" s="65"/>
    </row>
    <row r="686" spans="1:15" ht="18.75" x14ac:dyDescent="0.25">
      <c r="A686" s="3"/>
      <c r="B686" s="34"/>
      <c r="C686" s="43"/>
      <c r="D686" s="44"/>
      <c r="E686" s="2"/>
      <c r="F686" s="2"/>
      <c r="G686" s="3"/>
      <c r="H686" s="37"/>
      <c r="I686" s="25">
        <f>Tableau252[[#This Row],[Dates du document]]+Tableau252[[#This Row],[DUA]]</f>
        <v>0</v>
      </c>
      <c r="J686" s="19" t="str">
        <f ca="1">IF(AND(Tableau252[[#This Row],[Dates de destruction]]&lt;YEAR(TODAY()),NOT(ISBLANK(Tableau252[[#This Row],[Dates du document]]))),"Oui","")</f>
        <v/>
      </c>
      <c r="K686" s="17"/>
      <c r="L686" s="17"/>
      <c r="M686" s="63" t="str">
        <f t="shared" si="10"/>
        <v/>
      </c>
      <c r="N686" s="62"/>
      <c r="O686" s="65"/>
    </row>
    <row r="687" spans="1:15" ht="18.75" x14ac:dyDescent="0.25">
      <c r="A687" s="3"/>
      <c r="B687" s="34"/>
      <c r="C687" s="43"/>
      <c r="D687" s="44"/>
      <c r="E687" s="2"/>
      <c r="F687" s="2"/>
      <c r="G687" s="3"/>
      <c r="H687" s="37"/>
      <c r="I687" s="25">
        <f>Tableau252[[#This Row],[Dates du document]]+Tableau252[[#This Row],[DUA]]</f>
        <v>0</v>
      </c>
      <c r="J687" s="19" t="str">
        <f ca="1">IF(AND(Tableau252[[#This Row],[Dates de destruction]]&lt;YEAR(TODAY()),NOT(ISBLANK(Tableau252[[#This Row],[Dates du document]]))),"Oui","")</f>
        <v/>
      </c>
      <c r="K687" s="17"/>
      <c r="L687" s="17"/>
      <c r="M687" s="63" t="str">
        <f t="shared" si="10"/>
        <v/>
      </c>
      <c r="N687" s="62"/>
      <c r="O687" s="65"/>
    </row>
    <row r="688" spans="1:15" ht="18.75" x14ac:dyDescent="0.25">
      <c r="A688" s="3"/>
      <c r="B688" s="34"/>
      <c r="C688" s="43"/>
      <c r="D688" s="44"/>
      <c r="E688" s="2"/>
      <c r="F688" s="2"/>
      <c r="G688" s="3"/>
      <c r="H688" s="37"/>
      <c r="I688" s="25">
        <f>Tableau252[[#This Row],[Dates du document]]+Tableau252[[#This Row],[DUA]]</f>
        <v>0</v>
      </c>
      <c r="J688" s="19" t="str">
        <f ca="1">IF(AND(Tableau252[[#This Row],[Dates de destruction]]&lt;YEAR(TODAY()),NOT(ISBLANK(Tableau252[[#This Row],[Dates du document]]))),"Oui","")</f>
        <v/>
      </c>
      <c r="K688" s="17"/>
      <c r="L688" s="17"/>
      <c r="M688" s="63" t="str">
        <f t="shared" si="10"/>
        <v/>
      </c>
      <c r="N688" s="62"/>
      <c r="O688" s="65"/>
    </row>
    <row r="689" spans="1:15" ht="18.75" x14ac:dyDescent="0.25">
      <c r="A689" s="3"/>
      <c r="B689" s="34"/>
      <c r="C689" s="43"/>
      <c r="D689" s="44"/>
      <c r="E689" s="2"/>
      <c r="F689" s="2"/>
      <c r="G689" s="3"/>
      <c r="H689" s="37"/>
      <c r="I689" s="25">
        <f>Tableau252[[#This Row],[Dates du document]]+Tableau252[[#This Row],[DUA]]</f>
        <v>0</v>
      </c>
      <c r="J689" s="19" t="str">
        <f ca="1">IF(AND(Tableau252[[#This Row],[Dates de destruction]]&lt;YEAR(TODAY()),NOT(ISBLANK(Tableau252[[#This Row],[Dates du document]]))),"Oui","")</f>
        <v/>
      </c>
      <c r="K689" s="17"/>
      <c r="L689" s="17"/>
      <c r="M689" s="63" t="str">
        <f t="shared" si="10"/>
        <v/>
      </c>
      <c r="N689" s="62"/>
      <c r="O689" s="65"/>
    </row>
    <row r="690" spans="1:15" ht="18.75" x14ac:dyDescent="0.25">
      <c r="A690" s="3"/>
      <c r="B690" s="34"/>
      <c r="C690" s="43"/>
      <c r="D690" s="44"/>
      <c r="E690" s="2"/>
      <c r="F690" s="2"/>
      <c r="G690" s="3"/>
      <c r="H690" s="37"/>
      <c r="I690" s="25">
        <f>Tableau252[[#This Row],[Dates du document]]+Tableau252[[#This Row],[DUA]]</f>
        <v>0</v>
      </c>
      <c r="J690" s="19" t="str">
        <f ca="1">IF(AND(Tableau252[[#This Row],[Dates de destruction]]&lt;YEAR(TODAY()),NOT(ISBLANK(Tableau252[[#This Row],[Dates du document]]))),"Oui","")</f>
        <v/>
      </c>
      <c r="K690" s="17"/>
      <c r="L690" s="17"/>
      <c r="M690" s="63" t="str">
        <f t="shared" si="10"/>
        <v/>
      </c>
      <c r="N690" s="62"/>
      <c r="O690" s="65"/>
    </row>
    <row r="691" spans="1:15" ht="18.75" x14ac:dyDescent="0.25">
      <c r="A691" s="3"/>
      <c r="B691" s="34"/>
      <c r="C691" s="43"/>
      <c r="D691" s="44"/>
      <c r="E691" s="2"/>
      <c r="F691" s="2"/>
      <c r="G691" s="3"/>
      <c r="H691" s="37"/>
      <c r="I691" s="25">
        <f>Tableau252[[#This Row],[Dates du document]]+Tableau252[[#This Row],[DUA]]</f>
        <v>0</v>
      </c>
      <c r="J691" s="19" t="str">
        <f ca="1">IF(AND(Tableau252[[#This Row],[Dates de destruction]]&lt;YEAR(TODAY()),NOT(ISBLANK(Tableau252[[#This Row],[Dates du document]]))),"Oui","")</f>
        <v/>
      </c>
      <c r="K691" s="17"/>
      <c r="L691" s="17"/>
      <c r="M691" s="63" t="str">
        <f t="shared" si="10"/>
        <v/>
      </c>
      <c r="N691" s="62"/>
      <c r="O691" s="65"/>
    </row>
    <row r="692" spans="1:15" ht="18.75" x14ac:dyDescent="0.25">
      <c r="A692" s="3"/>
      <c r="B692" s="34"/>
      <c r="C692" s="43"/>
      <c r="D692" s="44"/>
      <c r="E692" s="2"/>
      <c r="F692" s="2"/>
      <c r="G692" s="3"/>
      <c r="H692" s="37"/>
      <c r="I692" s="25">
        <f>Tableau252[[#This Row],[Dates du document]]+Tableau252[[#This Row],[DUA]]</f>
        <v>0</v>
      </c>
      <c r="J692" s="19" t="str">
        <f ca="1">IF(AND(Tableau252[[#This Row],[Dates de destruction]]&lt;YEAR(TODAY()),NOT(ISBLANK(Tableau252[[#This Row],[Dates du document]]))),"Oui","")</f>
        <v/>
      </c>
      <c r="K692" s="17"/>
      <c r="L692" s="17"/>
      <c r="M692" s="63" t="str">
        <f t="shared" si="10"/>
        <v/>
      </c>
      <c r="N692" s="62"/>
      <c r="O692" s="65"/>
    </row>
    <row r="693" spans="1:15" ht="18.75" x14ac:dyDescent="0.25">
      <c r="A693" s="3"/>
      <c r="B693" s="34"/>
      <c r="C693" s="43"/>
      <c r="D693" s="44"/>
      <c r="E693" s="2"/>
      <c r="F693" s="2"/>
      <c r="G693" s="3"/>
      <c r="H693" s="37"/>
      <c r="I693" s="25">
        <f>Tableau252[[#This Row],[Dates du document]]+Tableau252[[#This Row],[DUA]]</f>
        <v>0</v>
      </c>
      <c r="J693" s="19" t="str">
        <f ca="1">IF(AND(Tableau252[[#This Row],[Dates de destruction]]&lt;YEAR(TODAY()),NOT(ISBLANK(Tableau252[[#This Row],[Dates du document]]))),"Oui","")</f>
        <v/>
      </c>
      <c r="K693" s="17"/>
      <c r="L693" s="17"/>
      <c r="M693" s="63" t="str">
        <f t="shared" si="10"/>
        <v/>
      </c>
      <c r="N693" s="62"/>
      <c r="O693" s="65"/>
    </row>
    <row r="694" spans="1:15" ht="18.75" x14ac:dyDescent="0.25">
      <c r="A694" s="3"/>
      <c r="B694" s="34"/>
      <c r="C694" s="43"/>
      <c r="D694" s="44"/>
      <c r="E694" s="2"/>
      <c r="F694" s="2"/>
      <c r="G694" s="3"/>
      <c r="H694" s="37"/>
      <c r="I694" s="25">
        <f>Tableau252[[#This Row],[Dates du document]]+Tableau252[[#This Row],[DUA]]</f>
        <v>0</v>
      </c>
      <c r="J694" s="19" t="str">
        <f ca="1">IF(AND(Tableau252[[#This Row],[Dates de destruction]]&lt;YEAR(TODAY()),NOT(ISBLANK(Tableau252[[#This Row],[Dates du document]]))),"Oui","")</f>
        <v/>
      </c>
      <c r="K694" s="17"/>
      <c r="L694" s="17"/>
      <c r="M694" s="63" t="str">
        <f t="shared" si="10"/>
        <v/>
      </c>
      <c r="N694" s="62"/>
      <c r="O694" s="65"/>
    </row>
    <row r="695" spans="1:15" ht="18.75" x14ac:dyDescent="0.25">
      <c r="A695" s="3"/>
      <c r="B695" s="34"/>
      <c r="C695" s="43"/>
      <c r="D695" s="44"/>
      <c r="E695" s="2"/>
      <c r="F695" s="2"/>
      <c r="G695" s="3"/>
      <c r="H695" s="37"/>
      <c r="I695" s="25">
        <f>Tableau252[[#This Row],[Dates du document]]+Tableau252[[#This Row],[DUA]]</f>
        <v>0</v>
      </c>
      <c r="J695" s="19" t="str">
        <f ca="1">IF(AND(Tableau252[[#This Row],[Dates de destruction]]&lt;YEAR(TODAY()),NOT(ISBLANK(Tableau252[[#This Row],[Dates du document]]))),"Oui","")</f>
        <v/>
      </c>
      <c r="K695" s="17"/>
      <c r="L695" s="17"/>
      <c r="M695" s="63" t="str">
        <f t="shared" si="10"/>
        <v/>
      </c>
      <c r="N695" s="62"/>
      <c r="O695" s="65"/>
    </row>
    <row r="696" spans="1:15" ht="18.75" x14ac:dyDescent="0.25">
      <c r="A696" s="3"/>
      <c r="B696" s="34"/>
      <c r="C696" s="43"/>
      <c r="D696" s="44"/>
      <c r="E696" s="2"/>
      <c r="F696" s="2"/>
      <c r="G696" s="3"/>
      <c r="H696" s="37"/>
      <c r="I696" s="25">
        <f>Tableau252[[#This Row],[Dates du document]]+Tableau252[[#This Row],[DUA]]</f>
        <v>0</v>
      </c>
      <c r="J696" s="19" t="str">
        <f ca="1">IF(AND(Tableau252[[#This Row],[Dates de destruction]]&lt;YEAR(TODAY()),NOT(ISBLANK(Tableau252[[#This Row],[Dates du document]]))),"Oui","")</f>
        <v/>
      </c>
      <c r="K696" s="17"/>
      <c r="L696" s="17"/>
      <c r="M696" s="63" t="str">
        <f t="shared" si="10"/>
        <v/>
      </c>
      <c r="N696" s="62"/>
      <c r="O696" s="65"/>
    </row>
    <row r="697" spans="1:15" ht="18.75" x14ac:dyDescent="0.25">
      <c r="A697" s="3"/>
      <c r="B697" s="34"/>
      <c r="C697" s="43"/>
      <c r="D697" s="44"/>
      <c r="E697" s="2"/>
      <c r="F697" s="2"/>
      <c r="G697" s="3"/>
      <c r="H697" s="37"/>
      <c r="I697" s="25">
        <f>Tableau252[[#This Row],[Dates du document]]+Tableau252[[#This Row],[DUA]]</f>
        <v>0</v>
      </c>
      <c r="J697" s="19" t="str">
        <f ca="1">IF(AND(Tableau252[[#This Row],[Dates de destruction]]&lt;YEAR(TODAY()),NOT(ISBLANK(Tableau252[[#This Row],[Dates du document]]))),"Oui","")</f>
        <v/>
      </c>
      <c r="K697" s="17"/>
      <c r="L697" s="17"/>
      <c r="M697" s="63" t="str">
        <f t="shared" si="10"/>
        <v/>
      </c>
      <c r="N697" s="62"/>
      <c r="O697" s="65"/>
    </row>
    <row r="698" spans="1:15" ht="18.75" x14ac:dyDescent="0.25">
      <c r="A698" s="3"/>
      <c r="B698" s="34"/>
      <c r="C698" s="43"/>
      <c r="D698" s="44"/>
      <c r="E698" s="2"/>
      <c r="F698" s="2"/>
      <c r="G698" s="3"/>
      <c r="H698" s="37"/>
      <c r="I698" s="25">
        <f>Tableau252[[#This Row],[Dates du document]]+Tableau252[[#This Row],[DUA]]</f>
        <v>0</v>
      </c>
      <c r="J698" s="19" t="str">
        <f ca="1">IF(AND(Tableau252[[#This Row],[Dates de destruction]]&lt;YEAR(TODAY()),NOT(ISBLANK(Tableau252[[#This Row],[Dates du document]]))),"Oui","")</f>
        <v/>
      </c>
      <c r="K698" s="17"/>
      <c r="L698" s="17"/>
      <c r="M698" s="63" t="str">
        <f t="shared" si="10"/>
        <v/>
      </c>
      <c r="N698" s="62"/>
      <c r="O698" s="65"/>
    </row>
    <row r="699" spans="1:15" ht="18.75" x14ac:dyDescent="0.25">
      <c r="A699" s="3"/>
      <c r="B699" s="34"/>
      <c r="C699" s="43"/>
      <c r="D699" s="44"/>
      <c r="E699" s="2"/>
      <c r="F699" s="2"/>
      <c r="G699" s="3"/>
      <c r="H699" s="37"/>
      <c r="I699" s="25">
        <f>Tableau252[[#This Row],[Dates du document]]+Tableau252[[#This Row],[DUA]]</f>
        <v>0</v>
      </c>
      <c r="J699" s="19" t="str">
        <f ca="1">IF(AND(Tableau252[[#This Row],[Dates de destruction]]&lt;YEAR(TODAY()),NOT(ISBLANK(Tableau252[[#This Row],[Dates du document]]))),"Oui","")</f>
        <v/>
      </c>
      <c r="K699" s="17"/>
      <c r="L699" s="17"/>
      <c r="M699" s="63" t="str">
        <f t="shared" si="10"/>
        <v/>
      </c>
      <c r="N699" s="62"/>
      <c r="O699" s="65"/>
    </row>
    <row r="700" spans="1:15" ht="18.75" x14ac:dyDescent="0.25">
      <c r="A700" s="3"/>
      <c r="B700" s="34"/>
      <c r="C700" s="43"/>
      <c r="D700" s="44"/>
      <c r="E700" s="2"/>
      <c r="F700" s="2"/>
      <c r="G700" s="3"/>
      <c r="H700" s="37"/>
      <c r="I700" s="25">
        <f>Tableau252[[#This Row],[Dates du document]]+Tableau252[[#This Row],[DUA]]</f>
        <v>0</v>
      </c>
      <c r="J700" s="19" t="str">
        <f ca="1">IF(AND(Tableau252[[#This Row],[Dates de destruction]]&lt;YEAR(TODAY()),NOT(ISBLANK(Tableau252[[#This Row],[Dates du document]]))),"Oui","")</f>
        <v/>
      </c>
      <c r="K700" s="17"/>
      <c r="L700" s="17"/>
      <c r="M700" s="63" t="str">
        <f t="shared" si="10"/>
        <v/>
      </c>
      <c r="N700" s="62"/>
      <c r="O700" s="65"/>
    </row>
    <row r="701" spans="1:15" ht="18.75" x14ac:dyDescent="0.25">
      <c r="A701" s="3"/>
      <c r="B701" s="34"/>
      <c r="C701" s="43"/>
      <c r="D701" s="44"/>
      <c r="E701" s="2"/>
      <c r="F701" s="2"/>
      <c r="G701" s="3"/>
      <c r="H701" s="37"/>
      <c r="I701" s="25">
        <f>Tableau252[[#This Row],[Dates du document]]+Tableau252[[#This Row],[DUA]]</f>
        <v>0</v>
      </c>
      <c r="J701" s="19" t="str">
        <f ca="1">IF(AND(Tableau252[[#This Row],[Dates de destruction]]&lt;YEAR(TODAY()),NOT(ISBLANK(Tableau252[[#This Row],[Dates du document]]))),"Oui","")</f>
        <v/>
      </c>
      <c r="K701" s="17"/>
      <c r="L701" s="17"/>
      <c r="M701" s="63" t="str">
        <f t="shared" si="10"/>
        <v/>
      </c>
      <c r="N701" s="62"/>
      <c r="O701" s="65"/>
    </row>
    <row r="702" spans="1:15" ht="18.75" x14ac:dyDescent="0.25">
      <c r="A702" s="3"/>
      <c r="B702" s="34"/>
      <c r="C702" s="43"/>
      <c r="D702" s="44"/>
      <c r="E702" s="2"/>
      <c r="F702" s="2"/>
      <c r="G702" s="3"/>
      <c r="H702" s="37"/>
      <c r="I702" s="25">
        <f>Tableau252[[#This Row],[Dates du document]]+Tableau252[[#This Row],[DUA]]</f>
        <v>0</v>
      </c>
      <c r="J702" s="19" t="str">
        <f ca="1">IF(AND(Tableau252[[#This Row],[Dates de destruction]]&lt;YEAR(TODAY()),NOT(ISBLANK(Tableau252[[#This Row],[Dates du document]]))),"Oui","")</f>
        <v/>
      </c>
      <c r="K702" s="17"/>
      <c r="L702" s="17"/>
      <c r="M702" s="63" t="str">
        <f t="shared" si="10"/>
        <v/>
      </c>
      <c r="N702" s="62"/>
      <c r="O702" s="65"/>
    </row>
    <row r="703" spans="1:15" ht="18.75" x14ac:dyDescent="0.25">
      <c r="A703" s="3"/>
      <c r="B703" s="34"/>
      <c r="C703" s="43"/>
      <c r="D703" s="44"/>
      <c r="E703" s="2"/>
      <c r="F703" s="2"/>
      <c r="G703" s="3"/>
      <c r="H703" s="37"/>
      <c r="I703" s="25">
        <f>Tableau252[[#This Row],[Dates du document]]+Tableau252[[#This Row],[DUA]]</f>
        <v>0</v>
      </c>
      <c r="J703" s="19" t="str">
        <f ca="1">IF(AND(Tableau252[[#This Row],[Dates de destruction]]&lt;YEAR(TODAY()),NOT(ISBLANK(Tableau252[[#This Row],[Dates du document]]))),"Oui","")</f>
        <v/>
      </c>
      <c r="K703" s="17"/>
      <c r="L703" s="17"/>
      <c r="M703" s="63" t="str">
        <f t="shared" si="10"/>
        <v/>
      </c>
      <c r="N703" s="62"/>
      <c r="O703" s="65"/>
    </row>
    <row r="704" spans="1:15" ht="18.75" x14ac:dyDescent="0.25">
      <c r="A704" s="3"/>
      <c r="B704" s="34"/>
      <c r="C704" s="43"/>
      <c r="D704" s="44"/>
      <c r="E704" s="2"/>
      <c r="F704" s="2"/>
      <c r="G704" s="3"/>
      <c r="H704" s="37"/>
      <c r="I704" s="25">
        <f>Tableau252[[#This Row],[Dates du document]]+Tableau252[[#This Row],[DUA]]</f>
        <v>0</v>
      </c>
      <c r="J704" s="19" t="str">
        <f ca="1">IF(AND(Tableau252[[#This Row],[Dates de destruction]]&lt;YEAR(TODAY()),NOT(ISBLANK(Tableau252[[#This Row],[Dates du document]]))),"Oui","")</f>
        <v/>
      </c>
      <c r="K704" s="17"/>
      <c r="L704" s="17"/>
      <c r="M704" s="63" t="str">
        <f t="shared" si="10"/>
        <v/>
      </c>
      <c r="N704" s="62"/>
      <c r="O704" s="65"/>
    </row>
    <row r="705" spans="1:15" ht="18.75" x14ac:dyDescent="0.25">
      <c r="A705" s="3"/>
      <c r="B705" s="34"/>
      <c r="C705" s="43"/>
      <c r="D705" s="44"/>
      <c r="E705" s="2"/>
      <c r="F705" s="2"/>
      <c r="G705" s="3"/>
      <c r="H705" s="37"/>
      <c r="I705" s="25">
        <f>Tableau252[[#This Row],[Dates du document]]+Tableau252[[#This Row],[DUA]]</f>
        <v>0</v>
      </c>
      <c r="J705" s="19" t="str">
        <f ca="1">IF(AND(Tableau252[[#This Row],[Dates de destruction]]&lt;YEAR(TODAY()),NOT(ISBLANK(Tableau252[[#This Row],[Dates du document]]))),"Oui","")</f>
        <v/>
      </c>
      <c r="K705" s="17"/>
      <c r="L705" s="17"/>
      <c r="M705" s="63" t="str">
        <f t="shared" si="10"/>
        <v/>
      </c>
      <c r="N705" s="62"/>
      <c r="O705" s="65"/>
    </row>
    <row r="706" spans="1:15" ht="18.75" x14ac:dyDescent="0.25">
      <c r="A706" s="3"/>
      <c r="B706" s="34"/>
      <c r="C706" s="43"/>
      <c r="D706" s="44"/>
      <c r="E706" s="2"/>
      <c r="F706" s="2"/>
      <c r="G706" s="3"/>
      <c r="H706" s="37"/>
      <c r="I706" s="25">
        <f>Tableau252[[#This Row],[Dates du document]]+Tableau252[[#This Row],[DUA]]</f>
        <v>0</v>
      </c>
      <c r="J706" s="19" t="str">
        <f ca="1">IF(AND(Tableau252[[#This Row],[Dates de destruction]]&lt;YEAR(TODAY()),NOT(ISBLANK(Tableau252[[#This Row],[Dates du document]]))),"Oui","")</f>
        <v/>
      </c>
      <c r="K706" s="17"/>
      <c r="L706" s="17"/>
      <c r="M706" s="63" t="str">
        <f t="shared" si="10"/>
        <v/>
      </c>
      <c r="N706" s="62"/>
      <c r="O706" s="65"/>
    </row>
    <row r="707" spans="1:15" ht="18.75" x14ac:dyDescent="0.25">
      <c r="A707" s="3"/>
      <c r="B707" s="34"/>
      <c r="C707" s="43"/>
      <c r="D707" s="44"/>
      <c r="E707" s="2"/>
      <c r="F707" s="2"/>
      <c r="G707" s="3"/>
      <c r="H707" s="37"/>
      <c r="I707" s="25">
        <f>Tableau252[[#This Row],[Dates du document]]+Tableau252[[#This Row],[DUA]]</f>
        <v>0</v>
      </c>
      <c r="J707" s="19" t="str">
        <f ca="1">IF(AND(Tableau252[[#This Row],[Dates de destruction]]&lt;YEAR(TODAY()),NOT(ISBLANK(Tableau252[[#This Row],[Dates du document]]))),"Oui","")</f>
        <v/>
      </c>
      <c r="K707" s="17"/>
      <c r="L707" s="17"/>
      <c r="M707" s="63" t="str">
        <f t="shared" si="10"/>
        <v/>
      </c>
      <c r="N707" s="62"/>
      <c r="O707" s="65"/>
    </row>
    <row r="708" spans="1:15" ht="18.75" x14ac:dyDescent="0.25">
      <c r="A708" s="3"/>
      <c r="B708" s="34"/>
      <c r="C708" s="43"/>
      <c r="D708" s="44"/>
      <c r="E708" s="2"/>
      <c r="F708" s="2"/>
      <c r="G708" s="3"/>
      <c r="H708" s="37"/>
      <c r="I708" s="25">
        <f>Tableau252[[#This Row],[Dates du document]]+Tableau252[[#This Row],[DUA]]</f>
        <v>0</v>
      </c>
      <c r="J708" s="19" t="str">
        <f ca="1">IF(AND(Tableau252[[#This Row],[Dates de destruction]]&lt;YEAR(TODAY()),NOT(ISBLANK(Tableau252[[#This Row],[Dates du document]]))),"Oui","")</f>
        <v/>
      </c>
      <c r="K708" s="17"/>
      <c r="L708" s="17"/>
      <c r="M708" s="63" t="str">
        <f t="shared" si="10"/>
        <v/>
      </c>
      <c r="N708" s="62"/>
      <c r="O708" s="65"/>
    </row>
    <row r="709" spans="1:15" ht="18.75" x14ac:dyDescent="0.25">
      <c r="A709" s="3"/>
      <c r="B709" s="34"/>
      <c r="C709" s="43"/>
      <c r="D709" s="44"/>
      <c r="E709" s="2"/>
      <c r="F709" s="2"/>
      <c r="G709" s="3"/>
      <c r="H709" s="37"/>
      <c r="I709" s="25">
        <f>Tableau252[[#This Row],[Dates du document]]+Tableau252[[#This Row],[DUA]]</f>
        <v>0</v>
      </c>
      <c r="J709" s="19" t="str">
        <f ca="1">IF(AND(Tableau252[[#This Row],[Dates de destruction]]&lt;YEAR(TODAY()),NOT(ISBLANK(Tableau252[[#This Row],[Dates du document]]))),"Oui","")</f>
        <v/>
      </c>
      <c r="K709" s="17"/>
      <c r="L709" s="17"/>
      <c r="M709" s="63" t="str">
        <f t="shared" si="10"/>
        <v/>
      </c>
      <c r="N709" s="62"/>
      <c r="O709" s="65"/>
    </row>
    <row r="710" spans="1:15" ht="18.75" x14ac:dyDescent="0.25">
      <c r="A710" s="3"/>
      <c r="B710" s="34"/>
      <c r="C710" s="43"/>
      <c r="D710" s="44"/>
      <c r="E710" s="2"/>
      <c r="F710" s="2"/>
      <c r="G710" s="3"/>
      <c r="H710" s="37"/>
      <c r="I710" s="25">
        <f>Tableau252[[#This Row],[Dates du document]]+Tableau252[[#This Row],[DUA]]</f>
        <v>0</v>
      </c>
      <c r="J710" s="19" t="str">
        <f ca="1">IF(AND(Tableau252[[#This Row],[Dates de destruction]]&lt;YEAR(TODAY()),NOT(ISBLANK(Tableau252[[#This Row],[Dates du document]]))),"Oui","")</f>
        <v/>
      </c>
      <c r="K710" s="17"/>
      <c r="L710" s="17"/>
      <c r="M710" s="63" t="str">
        <f t="shared" ref="M710:M773" si="11">IF($L710&lt;&gt;"","Oui","")</f>
        <v/>
      </c>
      <c r="N710" s="62"/>
      <c r="O710" s="65"/>
    </row>
    <row r="711" spans="1:15" ht="18.75" x14ac:dyDescent="0.25">
      <c r="A711" s="3"/>
      <c r="B711" s="34"/>
      <c r="C711" s="43"/>
      <c r="D711" s="44"/>
      <c r="E711" s="2"/>
      <c r="F711" s="2"/>
      <c r="G711" s="3"/>
      <c r="H711" s="37"/>
      <c r="I711" s="25">
        <f>Tableau252[[#This Row],[Dates du document]]+Tableau252[[#This Row],[DUA]]</f>
        <v>0</v>
      </c>
      <c r="J711" s="19" t="str">
        <f ca="1">IF(AND(Tableau252[[#This Row],[Dates de destruction]]&lt;YEAR(TODAY()),NOT(ISBLANK(Tableau252[[#This Row],[Dates du document]]))),"Oui","")</f>
        <v/>
      </c>
      <c r="K711" s="17"/>
      <c r="L711" s="17"/>
      <c r="M711" s="63" t="str">
        <f t="shared" si="11"/>
        <v/>
      </c>
      <c r="N711" s="62"/>
      <c r="O711" s="65"/>
    </row>
    <row r="712" spans="1:15" ht="18.75" x14ac:dyDescent="0.25">
      <c r="A712" s="3"/>
      <c r="B712" s="34"/>
      <c r="C712" s="43"/>
      <c r="D712" s="44"/>
      <c r="E712" s="2"/>
      <c r="F712" s="2"/>
      <c r="G712" s="3"/>
      <c r="H712" s="37"/>
      <c r="I712" s="25">
        <f>Tableau252[[#This Row],[Dates du document]]+Tableau252[[#This Row],[DUA]]</f>
        <v>0</v>
      </c>
      <c r="J712" s="19" t="str">
        <f ca="1">IF(AND(Tableau252[[#This Row],[Dates de destruction]]&lt;YEAR(TODAY()),NOT(ISBLANK(Tableau252[[#This Row],[Dates du document]]))),"Oui","")</f>
        <v/>
      </c>
      <c r="K712" s="17"/>
      <c r="L712" s="17"/>
      <c r="M712" s="63" t="str">
        <f t="shared" si="11"/>
        <v/>
      </c>
      <c r="N712" s="62"/>
      <c r="O712" s="65"/>
    </row>
    <row r="713" spans="1:15" ht="18.75" x14ac:dyDescent="0.25">
      <c r="A713" s="3"/>
      <c r="B713" s="34"/>
      <c r="C713" s="43"/>
      <c r="D713" s="44"/>
      <c r="E713" s="2"/>
      <c r="F713" s="2"/>
      <c r="G713" s="3"/>
      <c r="H713" s="37"/>
      <c r="I713" s="25">
        <f>Tableau252[[#This Row],[Dates du document]]+Tableau252[[#This Row],[DUA]]</f>
        <v>0</v>
      </c>
      <c r="J713" s="19" t="str">
        <f ca="1">IF(AND(Tableau252[[#This Row],[Dates de destruction]]&lt;YEAR(TODAY()),NOT(ISBLANK(Tableau252[[#This Row],[Dates du document]]))),"Oui","")</f>
        <v/>
      </c>
      <c r="K713" s="17"/>
      <c r="L713" s="17"/>
      <c r="M713" s="63" t="str">
        <f t="shared" si="11"/>
        <v/>
      </c>
      <c r="N713" s="62"/>
      <c r="O713" s="65"/>
    </row>
    <row r="714" spans="1:15" ht="18.75" x14ac:dyDescent="0.25">
      <c r="A714" s="3"/>
      <c r="B714" s="34"/>
      <c r="C714" s="43"/>
      <c r="D714" s="44"/>
      <c r="E714" s="2"/>
      <c r="F714" s="2"/>
      <c r="G714" s="3"/>
      <c r="H714" s="37"/>
      <c r="I714" s="25">
        <f>Tableau252[[#This Row],[Dates du document]]+Tableau252[[#This Row],[DUA]]</f>
        <v>0</v>
      </c>
      <c r="J714" s="19" t="str">
        <f ca="1">IF(AND(Tableau252[[#This Row],[Dates de destruction]]&lt;YEAR(TODAY()),NOT(ISBLANK(Tableau252[[#This Row],[Dates du document]]))),"Oui","")</f>
        <v/>
      </c>
      <c r="K714" s="17"/>
      <c r="L714" s="17"/>
      <c r="M714" s="63" t="str">
        <f t="shared" si="11"/>
        <v/>
      </c>
      <c r="N714" s="62"/>
      <c r="O714" s="65"/>
    </row>
    <row r="715" spans="1:15" ht="18.75" x14ac:dyDescent="0.25">
      <c r="A715" s="3"/>
      <c r="B715" s="34"/>
      <c r="C715" s="43"/>
      <c r="D715" s="44"/>
      <c r="E715" s="2"/>
      <c r="F715" s="2"/>
      <c r="G715" s="3"/>
      <c r="H715" s="37"/>
      <c r="I715" s="25">
        <f>Tableau252[[#This Row],[Dates du document]]+Tableau252[[#This Row],[DUA]]</f>
        <v>0</v>
      </c>
      <c r="J715" s="19" t="str">
        <f ca="1">IF(AND(Tableau252[[#This Row],[Dates de destruction]]&lt;YEAR(TODAY()),NOT(ISBLANK(Tableau252[[#This Row],[Dates du document]]))),"Oui","")</f>
        <v/>
      </c>
      <c r="K715" s="17"/>
      <c r="L715" s="17"/>
      <c r="M715" s="63" t="str">
        <f t="shared" si="11"/>
        <v/>
      </c>
      <c r="N715" s="62"/>
      <c r="O715" s="65"/>
    </row>
    <row r="716" spans="1:15" ht="18.75" x14ac:dyDescent="0.25">
      <c r="A716" s="3"/>
      <c r="B716" s="34"/>
      <c r="C716" s="43"/>
      <c r="D716" s="44"/>
      <c r="E716" s="2"/>
      <c r="F716" s="2"/>
      <c r="G716" s="3"/>
      <c r="H716" s="37"/>
      <c r="I716" s="25">
        <f>Tableau252[[#This Row],[Dates du document]]+Tableau252[[#This Row],[DUA]]</f>
        <v>0</v>
      </c>
      <c r="J716" s="19" t="str">
        <f ca="1">IF(AND(Tableau252[[#This Row],[Dates de destruction]]&lt;YEAR(TODAY()),NOT(ISBLANK(Tableau252[[#This Row],[Dates du document]]))),"Oui","")</f>
        <v/>
      </c>
      <c r="K716" s="17"/>
      <c r="L716" s="17"/>
      <c r="M716" s="63" t="str">
        <f t="shared" si="11"/>
        <v/>
      </c>
      <c r="N716" s="62"/>
      <c r="O716" s="65"/>
    </row>
    <row r="717" spans="1:15" ht="18.75" x14ac:dyDescent="0.25">
      <c r="A717" s="3"/>
      <c r="B717" s="34"/>
      <c r="C717" s="43"/>
      <c r="D717" s="44"/>
      <c r="E717" s="2"/>
      <c r="F717" s="2"/>
      <c r="G717" s="3"/>
      <c r="H717" s="37"/>
      <c r="I717" s="25">
        <f>Tableau252[[#This Row],[Dates du document]]+Tableau252[[#This Row],[DUA]]</f>
        <v>0</v>
      </c>
      <c r="J717" s="19" t="str">
        <f ca="1">IF(AND(Tableau252[[#This Row],[Dates de destruction]]&lt;YEAR(TODAY()),NOT(ISBLANK(Tableau252[[#This Row],[Dates du document]]))),"Oui","")</f>
        <v/>
      </c>
      <c r="K717" s="17"/>
      <c r="L717" s="17"/>
      <c r="M717" s="63" t="str">
        <f t="shared" si="11"/>
        <v/>
      </c>
      <c r="N717" s="62"/>
      <c r="O717" s="65"/>
    </row>
    <row r="718" spans="1:15" ht="18.75" x14ac:dyDescent="0.25">
      <c r="A718" s="3"/>
      <c r="B718" s="34"/>
      <c r="C718" s="43"/>
      <c r="D718" s="44"/>
      <c r="E718" s="2"/>
      <c r="F718" s="2"/>
      <c r="G718" s="3"/>
      <c r="H718" s="37"/>
      <c r="I718" s="25">
        <f>Tableau252[[#This Row],[Dates du document]]+Tableau252[[#This Row],[DUA]]</f>
        <v>0</v>
      </c>
      <c r="J718" s="19" t="str">
        <f ca="1">IF(AND(Tableau252[[#This Row],[Dates de destruction]]&lt;YEAR(TODAY()),NOT(ISBLANK(Tableau252[[#This Row],[Dates du document]]))),"Oui","")</f>
        <v/>
      </c>
      <c r="K718" s="17"/>
      <c r="L718" s="17"/>
      <c r="M718" s="63" t="str">
        <f t="shared" si="11"/>
        <v/>
      </c>
      <c r="N718" s="62"/>
      <c r="O718" s="65"/>
    </row>
    <row r="719" spans="1:15" ht="18.75" x14ac:dyDescent="0.25">
      <c r="A719" s="3"/>
      <c r="B719" s="34"/>
      <c r="C719" s="43"/>
      <c r="D719" s="44"/>
      <c r="E719" s="2"/>
      <c r="F719" s="2"/>
      <c r="G719" s="3"/>
      <c r="H719" s="37"/>
      <c r="I719" s="25">
        <f>Tableau252[[#This Row],[Dates du document]]+Tableau252[[#This Row],[DUA]]</f>
        <v>0</v>
      </c>
      <c r="J719" s="19" t="str">
        <f ca="1">IF(AND(Tableau252[[#This Row],[Dates de destruction]]&lt;YEAR(TODAY()),NOT(ISBLANK(Tableau252[[#This Row],[Dates du document]]))),"Oui","")</f>
        <v/>
      </c>
      <c r="K719" s="17"/>
      <c r="L719" s="17"/>
      <c r="M719" s="63" t="str">
        <f t="shared" si="11"/>
        <v/>
      </c>
      <c r="N719" s="62"/>
      <c r="O719" s="65"/>
    </row>
    <row r="720" spans="1:15" ht="18.75" x14ac:dyDescent="0.25">
      <c r="A720" s="3"/>
      <c r="B720" s="34"/>
      <c r="C720" s="43"/>
      <c r="D720" s="44"/>
      <c r="E720" s="2"/>
      <c r="F720" s="2"/>
      <c r="G720" s="3"/>
      <c r="H720" s="37"/>
      <c r="I720" s="25">
        <f>Tableau252[[#This Row],[Dates du document]]+Tableau252[[#This Row],[DUA]]</f>
        <v>0</v>
      </c>
      <c r="J720" s="19" t="str">
        <f ca="1">IF(AND(Tableau252[[#This Row],[Dates de destruction]]&lt;YEAR(TODAY()),NOT(ISBLANK(Tableau252[[#This Row],[Dates du document]]))),"Oui","")</f>
        <v/>
      </c>
      <c r="K720" s="17"/>
      <c r="L720" s="17"/>
      <c r="M720" s="63" t="str">
        <f t="shared" si="11"/>
        <v/>
      </c>
      <c r="N720" s="62"/>
      <c r="O720" s="65"/>
    </row>
    <row r="721" spans="1:15" ht="18.75" x14ac:dyDescent="0.25">
      <c r="A721" s="3"/>
      <c r="B721" s="34"/>
      <c r="C721" s="43"/>
      <c r="D721" s="44"/>
      <c r="E721" s="2"/>
      <c r="F721" s="2"/>
      <c r="G721" s="3"/>
      <c r="H721" s="37"/>
      <c r="I721" s="25">
        <f>Tableau252[[#This Row],[Dates du document]]+Tableau252[[#This Row],[DUA]]</f>
        <v>0</v>
      </c>
      <c r="J721" s="19" t="str">
        <f ca="1">IF(AND(Tableau252[[#This Row],[Dates de destruction]]&lt;YEAR(TODAY()),NOT(ISBLANK(Tableau252[[#This Row],[Dates du document]]))),"Oui","")</f>
        <v/>
      </c>
      <c r="K721" s="17"/>
      <c r="L721" s="17"/>
      <c r="M721" s="63" t="str">
        <f t="shared" si="11"/>
        <v/>
      </c>
      <c r="N721" s="62"/>
      <c r="O721" s="65"/>
    </row>
    <row r="722" spans="1:15" ht="18.75" x14ac:dyDescent="0.25">
      <c r="A722" s="3"/>
      <c r="B722" s="34"/>
      <c r="C722" s="43"/>
      <c r="D722" s="44"/>
      <c r="E722" s="2"/>
      <c r="F722" s="2"/>
      <c r="G722" s="3"/>
      <c r="H722" s="37"/>
      <c r="I722" s="25">
        <f>Tableau252[[#This Row],[Dates du document]]+Tableau252[[#This Row],[DUA]]</f>
        <v>0</v>
      </c>
      <c r="J722" s="19" t="str">
        <f ca="1">IF(AND(Tableau252[[#This Row],[Dates de destruction]]&lt;YEAR(TODAY()),NOT(ISBLANK(Tableau252[[#This Row],[Dates du document]]))),"Oui","")</f>
        <v/>
      </c>
      <c r="K722" s="17"/>
      <c r="L722" s="17"/>
      <c r="M722" s="63" t="str">
        <f t="shared" si="11"/>
        <v/>
      </c>
      <c r="N722" s="62"/>
      <c r="O722" s="65"/>
    </row>
    <row r="723" spans="1:15" ht="18.75" x14ac:dyDescent="0.25">
      <c r="A723" s="3"/>
      <c r="B723" s="34"/>
      <c r="C723" s="43"/>
      <c r="D723" s="44"/>
      <c r="E723" s="2"/>
      <c r="F723" s="2"/>
      <c r="G723" s="3"/>
      <c r="H723" s="37"/>
      <c r="I723" s="25">
        <f>Tableau252[[#This Row],[Dates du document]]+Tableau252[[#This Row],[DUA]]</f>
        <v>0</v>
      </c>
      <c r="J723" s="19" t="str">
        <f ca="1">IF(AND(Tableau252[[#This Row],[Dates de destruction]]&lt;YEAR(TODAY()),NOT(ISBLANK(Tableau252[[#This Row],[Dates du document]]))),"Oui","")</f>
        <v/>
      </c>
      <c r="K723" s="17"/>
      <c r="L723" s="17"/>
      <c r="M723" s="63" t="str">
        <f t="shared" si="11"/>
        <v/>
      </c>
      <c r="N723" s="62"/>
      <c r="O723" s="65"/>
    </row>
    <row r="724" spans="1:15" ht="18.75" x14ac:dyDescent="0.25">
      <c r="A724" s="3"/>
      <c r="B724" s="34"/>
      <c r="C724" s="43"/>
      <c r="D724" s="44"/>
      <c r="E724" s="2"/>
      <c r="F724" s="2"/>
      <c r="G724" s="3"/>
      <c r="H724" s="37"/>
      <c r="I724" s="25">
        <f>Tableau252[[#This Row],[Dates du document]]+Tableau252[[#This Row],[DUA]]</f>
        <v>0</v>
      </c>
      <c r="J724" s="19" t="str">
        <f ca="1">IF(AND(Tableau252[[#This Row],[Dates de destruction]]&lt;YEAR(TODAY()),NOT(ISBLANK(Tableau252[[#This Row],[Dates du document]]))),"Oui","")</f>
        <v/>
      </c>
      <c r="K724" s="17"/>
      <c r="L724" s="17"/>
      <c r="M724" s="63" t="str">
        <f t="shared" si="11"/>
        <v/>
      </c>
      <c r="N724" s="62"/>
      <c r="O724" s="65"/>
    </row>
    <row r="725" spans="1:15" ht="18.75" x14ac:dyDescent="0.25">
      <c r="A725" s="3"/>
      <c r="B725" s="34"/>
      <c r="C725" s="43"/>
      <c r="D725" s="44"/>
      <c r="E725" s="2"/>
      <c r="F725" s="2"/>
      <c r="G725" s="3"/>
      <c r="H725" s="37"/>
      <c r="I725" s="25">
        <f>Tableau252[[#This Row],[Dates du document]]+Tableau252[[#This Row],[DUA]]</f>
        <v>0</v>
      </c>
      <c r="J725" s="19" t="str">
        <f ca="1">IF(AND(Tableau252[[#This Row],[Dates de destruction]]&lt;YEAR(TODAY()),NOT(ISBLANK(Tableau252[[#This Row],[Dates du document]]))),"Oui","")</f>
        <v/>
      </c>
      <c r="K725" s="17"/>
      <c r="L725" s="17"/>
      <c r="M725" s="63" t="str">
        <f t="shared" si="11"/>
        <v/>
      </c>
      <c r="N725" s="62"/>
      <c r="O725" s="65"/>
    </row>
    <row r="726" spans="1:15" ht="18.75" x14ac:dyDescent="0.25">
      <c r="A726" s="3"/>
      <c r="B726" s="34"/>
      <c r="C726" s="43"/>
      <c r="D726" s="44"/>
      <c r="E726" s="2"/>
      <c r="F726" s="2"/>
      <c r="G726" s="3"/>
      <c r="H726" s="37"/>
      <c r="I726" s="25">
        <f>Tableau252[[#This Row],[Dates du document]]+Tableau252[[#This Row],[DUA]]</f>
        <v>0</v>
      </c>
      <c r="J726" s="19" t="str">
        <f ca="1">IF(AND(Tableau252[[#This Row],[Dates de destruction]]&lt;YEAR(TODAY()),NOT(ISBLANK(Tableau252[[#This Row],[Dates du document]]))),"Oui","")</f>
        <v/>
      </c>
      <c r="K726" s="17"/>
      <c r="L726" s="17"/>
      <c r="M726" s="63" t="str">
        <f t="shared" si="11"/>
        <v/>
      </c>
      <c r="N726" s="62"/>
      <c r="O726" s="65"/>
    </row>
    <row r="727" spans="1:15" ht="18.75" x14ac:dyDescent="0.25">
      <c r="A727" s="3"/>
      <c r="B727" s="34"/>
      <c r="C727" s="43"/>
      <c r="D727" s="44"/>
      <c r="E727" s="2"/>
      <c r="F727" s="2"/>
      <c r="G727" s="3"/>
      <c r="H727" s="37"/>
      <c r="I727" s="25">
        <f>Tableau252[[#This Row],[Dates du document]]+Tableau252[[#This Row],[DUA]]</f>
        <v>0</v>
      </c>
      <c r="J727" s="19" t="str">
        <f ca="1">IF(AND(Tableau252[[#This Row],[Dates de destruction]]&lt;YEAR(TODAY()),NOT(ISBLANK(Tableau252[[#This Row],[Dates du document]]))),"Oui","")</f>
        <v/>
      </c>
      <c r="K727" s="17"/>
      <c r="L727" s="17"/>
      <c r="M727" s="63" t="str">
        <f t="shared" si="11"/>
        <v/>
      </c>
      <c r="N727" s="62"/>
      <c r="O727" s="65"/>
    </row>
    <row r="728" spans="1:15" ht="18.75" x14ac:dyDescent="0.25">
      <c r="A728" s="3"/>
      <c r="B728" s="34"/>
      <c r="C728" s="43"/>
      <c r="D728" s="44"/>
      <c r="E728" s="2"/>
      <c r="F728" s="2"/>
      <c r="G728" s="3"/>
      <c r="H728" s="37"/>
      <c r="I728" s="25">
        <f>Tableau252[[#This Row],[Dates du document]]+Tableau252[[#This Row],[DUA]]</f>
        <v>0</v>
      </c>
      <c r="J728" s="19" t="str">
        <f ca="1">IF(AND(Tableau252[[#This Row],[Dates de destruction]]&lt;YEAR(TODAY()),NOT(ISBLANK(Tableau252[[#This Row],[Dates du document]]))),"Oui","")</f>
        <v/>
      </c>
      <c r="K728" s="17"/>
      <c r="L728" s="17"/>
      <c r="M728" s="63" t="str">
        <f t="shared" si="11"/>
        <v/>
      </c>
      <c r="N728" s="62"/>
      <c r="O728" s="65"/>
    </row>
    <row r="729" spans="1:15" ht="18.75" x14ac:dyDescent="0.25">
      <c r="A729" s="3"/>
      <c r="B729" s="34"/>
      <c r="C729" s="43"/>
      <c r="D729" s="44"/>
      <c r="E729" s="2"/>
      <c r="F729" s="2"/>
      <c r="G729" s="3"/>
      <c r="H729" s="37"/>
      <c r="I729" s="25">
        <f>Tableau252[[#This Row],[Dates du document]]+Tableau252[[#This Row],[DUA]]</f>
        <v>0</v>
      </c>
      <c r="J729" s="19" t="str">
        <f ca="1">IF(AND(Tableau252[[#This Row],[Dates de destruction]]&lt;YEAR(TODAY()),NOT(ISBLANK(Tableau252[[#This Row],[Dates du document]]))),"Oui","")</f>
        <v/>
      </c>
      <c r="K729" s="17"/>
      <c r="L729" s="17"/>
      <c r="M729" s="63" t="str">
        <f t="shared" si="11"/>
        <v/>
      </c>
      <c r="N729" s="62"/>
      <c r="O729" s="65"/>
    </row>
    <row r="730" spans="1:15" ht="18.75" x14ac:dyDescent="0.25">
      <c r="A730" s="3"/>
      <c r="B730" s="34"/>
      <c r="C730" s="43"/>
      <c r="D730" s="44"/>
      <c r="E730" s="2"/>
      <c r="F730" s="2"/>
      <c r="G730" s="3"/>
      <c r="H730" s="37"/>
      <c r="I730" s="25">
        <f>Tableau252[[#This Row],[Dates du document]]+Tableau252[[#This Row],[DUA]]</f>
        <v>0</v>
      </c>
      <c r="J730" s="19" t="str">
        <f ca="1">IF(AND(Tableau252[[#This Row],[Dates de destruction]]&lt;YEAR(TODAY()),NOT(ISBLANK(Tableau252[[#This Row],[Dates du document]]))),"Oui","")</f>
        <v/>
      </c>
      <c r="K730" s="17"/>
      <c r="L730" s="17"/>
      <c r="M730" s="63" t="str">
        <f t="shared" si="11"/>
        <v/>
      </c>
      <c r="N730" s="62"/>
      <c r="O730" s="65"/>
    </row>
    <row r="731" spans="1:15" ht="18.75" x14ac:dyDescent="0.25">
      <c r="A731" s="3"/>
      <c r="B731" s="34"/>
      <c r="C731" s="43"/>
      <c r="D731" s="44"/>
      <c r="E731" s="2"/>
      <c r="F731" s="2"/>
      <c r="G731" s="3"/>
      <c r="H731" s="37"/>
      <c r="I731" s="25">
        <f>Tableau252[[#This Row],[Dates du document]]+Tableau252[[#This Row],[DUA]]</f>
        <v>0</v>
      </c>
      <c r="J731" s="19" t="str">
        <f ca="1">IF(AND(Tableau252[[#This Row],[Dates de destruction]]&lt;YEAR(TODAY()),NOT(ISBLANK(Tableau252[[#This Row],[Dates du document]]))),"Oui","")</f>
        <v/>
      </c>
      <c r="K731" s="17"/>
      <c r="L731" s="17"/>
      <c r="M731" s="63" t="str">
        <f t="shared" si="11"/>
        <v/>
      </c>
      <c r="N731" s="62"/>
      <c r="O731" s="65"/>
    </row>
    <row r="732" spans="1:15" ht="18.75" x14ac:dyDescent="0.25">
      <c r="A732" s="3"/>
      <c r="B732" s="34"/>
      <c r="C732" s="43"/>
      <c r="D732" s="44"/>
      <c r="E732" s="2"/>
      <c r="F732" s="2"/>
      <c r="G732" s="3"/>
      <c r="H732" s="37"/>
      <c r="I732" s="25">
        <f>Tableau252[[#This Row],[Dates du document]]+Tableau252[[#This Row],[DUA]]</f>
        <v>0</v>
      </c>
      <c r="J732" s="19" t="str">
        <f ca="1">IF(AND(Tableau252[[#This Row],[Dates de destruction]]&lt;YEAR(TODAY()),NOT(ISBLANK(Tableau252[[#This Row],[Dates du document]]))),"Oui","")</f>
        <v/>
      </c>
      <c r="K732" s="17"/>
      <c r="L732" s="17"/>
      <c r="M732" s="63" t="str">
        <f t="shared" si="11"/>
        <v/>
      </c>
      <c r="N732" s="62"/>
      <c r="O732" s="65"/>
    </row>
    <row r="733" spans="1:15" ht="18.75" x14ac:dyDescent="0.25">
      <c r="A733" s="3"/>
      <c r="B733" s="34"/>
      <c r="C733" s="43"/>
      <c r="D733" s="44"/>
      <c r="E733" s="2"/>
      <c r="F733" s="2"/>
      <c r="G733" s="3"/>
      <c r="H733" s="37"/>
      <c r="I733" s="25">
        <f>Tableau252[[#This Row],[Dates du document]]+Tableau252[[#This Row],[DUA]]</f>
        <v>0</v>
      </c>
      <c r="J733" s="19" t="str">
        <f ca="1">IF(AND(Tableau252[[#This Row],[Dates de destruction]]&lt;YEAR(TODAY()),NOT(ISBLANK(Tableau252[[#This Row],[Dates du document]]))),"Oui","")</f>
        <v/>
      </c>
      <c r="K733" s="17"/>
      <c r="L733" s="17"/>
      <c r="M733" s="63" t="str">
        <f t="shared" si="11"/>
        <v/>
      </c>
      <c r="N733" s="62"/>
      <c r="O733" s="65"/>
    </row>
    <row r="734" spans="1:15" ht="18.75" x14ac:dyDescent="0.25">
      <c r="A734" s="3"/>
      <c r="B734" s="34"/>
      <c r="C734" s="43"/>
      <c r="D734" s="44"/>
      <c r="E734" s="2"/>
      <c r="F734" s="2"/>
      <c r="G734" s="3"/>
      <c r="H734" s="37"/>
      <c r="I734" s="25">
        <f>Tableau252[[#This Row],[Dates du document]]+Tableau252[[#This Row],[DUA]]</f>
        <v>0</v>
      </c>
      <c r="J734" s="19" t="str">
        <f ca="1">IF(AND(Tableau252[[#This Row],[Dates de destruction]]&lt;YEAR(TODAY()),NOT(ISBLANK(Tableau252[[#This Row],[Dates du document]]))),"Oui","")</f>
        <v/>
      </c>
      <c r="K734" s="17"/>
      <c r="L734" s="17"/>
      <c r="M734" s="63" t="str">
        <f t="shared" si="11"/>
        <v/>
      </c>
      <c r="N734" s="62"/>
      <c r="O734" s="65"/>
    </row>
    <row r="735" spans="1:15" ht="18.75" x14ac:dyDescent="0.25">
      <c r="A735" s="3"/>
      <c r="B735" s="34"/>
      <c r="C735" s="43"/>
      <c r="D735" s="44"/>
      <c r="E735" s="2"/>
      <c r="F735" s="2"/>
      <c r="G735" s="3"/>
      <c r="H735" s="37"/>
      <c r="I735" s="25">
        <f>Tableau252[[#This Row],[Dates du document]]+Tableau252[[#This Row],[DUA]]</f>
        <v>0</v>
      </c>
      <c r="J735" s="19" t="str">
        <f ca="1">IF(AND(Tableau252[[#This Row],[Dates de destruction]]&lt;YEAR(TODAY()),NOT(ISBLANK(Tableau252[[#This Row],[Dates du document]]))),"Oui","")</f>
        <v/>
      </c>
      <c r="K735" s="17"/>
      <c r="L735" s="17"/>
      <c r="M735" s="63" t="str">
        <f t="shared" si="11"/>
        <v/>
      </c>
      <c r="N735" s="62"/>
      <c r="O735" s="65"/>
    </row>
    <row r="736" spans="1:15" ht="18.75" x14ac:dyDescent="0.25">
      <c r="A736" s="3"/>
      <c r="B736" s="34"/>
      <c r="C736" s="43"/>
      <c r="D736" s="44"/>
      <c r="E736" s="2"/>
      <c r="F736" s="2"/>
      <c r="G736" s="3"/>
      <c r="H736" s="37"/>
      <c r="I736" s="25">
        <f>Tableau252[[#This Row],[Dates du document]]+Tableau252[[#This Row],[DUA]]</f>
        <v>0</v>
      </c>
      <c r="J736" s="19" t="str">
        <f ca="1">IF(AND(Tableau252[[#This Row],[Dates de destruction]]&lt;YEAR(TODAY()),NOT(ISBLANK(Tableau252[[#This Row],[Dates du document]]))),"Oui","")</f>
        <v/>
      </c>
      <c r="K736" s="17"/>
      <c r="L736" s="17"/>
      <c r="M736" s="63" t="str">
        <f t="shared" si="11"/>
        <v/>
      </c>
      <c r="N736" s="62"/>
      <c r="O736" s="65"/>
    </row>
    <row r="737" spans="1:15" ht="18.75" x14ac:dyDescent="0.25">
      <c r="A737" s="3"/>
      <c r="B737" s="34"/>
      <c r="C737" s="43"/>
      <c r="D737" s="44"/>
      <c r="E737" s="2"/>
      <c r="F737" s="2"/>
      <c r="G737" s="3"/>
      <c r="H737" s="37"/>
      <c r="I737" s="25">
        <f>Tableau252[[#This Row],[Dates du document]]+Tableau252[[#This Row],[DUA]]</f>
        <v>0</v>
      </c>
      <c r="J737" s="19" t="str">
        <f ca="1">IF(AND(Tableau252[[#This Row],[Dates de destruction]]&lt;YEAR(TODAY()),NOT(ISBLANK(Tableau252[[#This Row],[Dates du document]]))),"Oui","")</f>
        <v/>
      </c>
      <c r="K737" s="17"/>
      <c r="L737" s="17"/>
      <c r="M737" s="63" t="str">
        <f t="shared" si="11"/>
        <v/>
      </c>
      <c r="N737" s="62"/>
      <c r="O737" s="65"/>
    </row>
    <row r="738" spans="1:15" ht="18.75" x14ac:dyDescent="0.25">
      <c r="A738" s="3"/>
      <c r="B738" s="34"/>
      <c r="C738" s="43"/>
      <c r="D738" s="44"/>
      <c r="E738" s="2"/>
      <c r="F738" s="2"/>
      <c r="G738" s="3"/>
      <c r="H738" s="37"/>
      <c r="I738" s="25">
        <f>Tableau252[[#This Row],[Dates du document]]+Tableau252[[#This Row],[DUA]]</f>
        <v>0</v>
      </c>
      <c r="J738" s="19" t="str">
        <f ca="1">IF(AND(Tableau252[[#This Row],[Dates de destruction]]&lt;YEAR(TODAY()),NOT(ISBLANK(Tableau252[[#This Row],[Dates du document]]))),"Oui","")</f>
        <v/>
      </c>
      <c r="K738" s="17"/>
      <c r="L738" s="17"/>
      <c r="M738" s="63" t="str">
        <f t="shared" si="11"/>
        <v/>
      </c>
      <c r="N738" s="62"/>
      <c r="O738" s="65"/>
    </row>
    <row r="739" spans="1:15" ht="18.75" x14ac:dyDescent="0.25">
      <c r="A739" s="3"/>
      <c r="B739" s="34"/>
      <c r="C739" s="43"/>
      <c r="D739" s="44"/>
      <c r="E739" s="2"/>
      <c r="F739" s="2"/>
      <c r="G739" s="3"/>
      <c r="H739" s="37"/>
      <c r="I739" s="25">
        <f>Tableau252[[#This Row],[Dates du document]]+Tableau252[[#This Row],[DUA]]</f>
        <v>0</v>
      </c>
      <c r="J739" s="19" t="str">
        <f ca="1">IF(AND(Tableau252[[#This Row],[Dates de destruction]]&lt;YEAR(TODAY()),NOT(ISBLANK(Tableau252[[#This Row],[Dates du document]]))),"Oui","")</f>
        <v/>
      </c>
      <c r="K739" s="17"/>
      <c r="L739" s="17"/>
      <c r="M739" s="63" t="str">
        <f t="shared" si="11"/>
        <v/>
      </c>
      <c r="N739" s="62"/>
      <c r="O739" s="65"/>
    </row>
    <row r="740" spans="1:15" ht="18.75" x14ac:dyDescent="0.25">
      <c r="A740" s="3"/>
      <c r="B740" s="34"/>
      <c r="C740" s="43"/>
      <c r="D740" s="44"/>
      <c r="E740" s="2"/>
      <c r="F740" s="2"/>
      <c r="G740" s="3"/>
      <c r="H740" s="37"/>
      <c r="I740" s="25">
        <f>Tableau252[[#This Row],[Dates du document]]+Tableau252[[#This Row],[DUA]]</f>
        <v>0</v>
      </c>
      <c r="J740" s="19" t="str">
        <f ca="1">IF(AND(Tableau252[[#This Row],[Dates de destruction]]&lt;YEAR(TODAY()),NOT(ISBLANK(Tableau252[[#This Row],[Dates du document]]))),"Oui","")</f>
        <v/>
      </c>
      <c r="K740" s="17"/>
      <c r="L740" s="17"/>
      <c r="M740" s="63" t="str">
        <f t="shared" si="11"/>
        <v/>
      </c>
      <c r="N740" s="62"/>
      <c r="O740" s="65"/>
    </row>
    <row r="741" spans="1:15" ht="18.75" x14ac:dyDescent="0.25">
      <c r="A741" s="3"/>
      <c r="B741" s="34"/>
      <c r="C741" s="43"/>
      <c r="D741" s="44"/>
      <c r="E741" s="2"/>
      <c r="F741" s="2"/>
      <c r="G741" s="3"/>
      <c r="H741" s="37"/>
      <c r="I741" s="25">
        <f>Tableau252[[#This Row],[Dates du document]]+Tableau252[[#This Row],[DUA]]</f>
        <v>0</v>
      </c>
      <c r="J741" s="19" t="str">
        <f ca="1">IF(AND(Tableau252[[#This Row],[Dates de destruction]]&lt;YEAR(TODAY()),NOT(ISBLANK(Tableau252[[#This Row],[Dates du document]]))),"Oui","")</f>
        <v/>
      </c>
      <c r="K741" s="17"/>
      <c r="L741" s="17"/>
      <c r="M741" s="63" t="str">
        <f t="shared" si="11"/>
        <v/>
      </c>
      <c r="N741" s="62"/>
      <c r="O741" s="65"/>
    </row>
    <row r="742" spans="1:15" ht="18.75" x14ac:dyDescent="0.25">
      <c r="A742" s="3"/>
      <c r="B742" s="34"/>
      <c r="C742" s="43"/>
      <c r="D742" s="44"/>
      <c r="E742" s="2"/>
      <c r="F742" s="2"/>
      <c r="G742" s="3"/>
      <c r="H742" s="37"/>
      <c r="I742" s="25">
        <f>Tableau252[[#This Row],[Dates du document]]+Tableau252[[#This Row],[DUA]]</f>
        <v>0</v>
      </c>
      <c r="J742" s="19" t="str">
        <f ca="1">IF(AND(Tableau252[[#This Row],[Dates de destruction]]&lt;YEAR(TODAY()),NOT(ISBLANK(Tableau252[[#This Row],[Dates du document]]))),"Oui","")</f>
        <v/>
      </c>
      <c r="K742" s="17"/>
      <c r="L742" s="17"/>
      <c r="M742" s="63" t="str">
        <f t="shared" si="11"/>
        <v/>
      </c>
      <c r="N742" s="62"/>
      <c r="O742" s="65"/>
    </row>
    <row r="743" spans="1:15" ht="18.75" x14ac:dyDescent="0.25">
      <c r="A743" s="3"/>
      <c r="B743" s="34"/>
      <c r="C743" s="43"/>
      <c r="D743" s="44"/>
      <c r="E743" s="2"/>
      <c r="F743" s="2"/>
      <c r="G743" s="3"/>
      <c r="H743" s="37"/>
      <c r="I743" s="25">
        <f>Tableau252[[#This Row],[Dates du document]]+Tableau252[[#This Row],[DUA]]</f>
        <v>0</v>
      </c>
      <c r="J743" s="19" t="str">
        <f ca="1">IF(AND(Tableau252[[#This Row],[Dates de destruction]]&lt;YEAR(TODAY()),NOT(ISBLANK(Tableau252[[#This Row],[Dates du document]]))),"Oui","")</f>
        <v/>
      </c>
      <c r="K743" s="17"/>
      <c r="L743" s="17"/>
      <c r="M743" s="63" t="str">
        <f t="shared" si="11"/>
        <v/>
      </c>
      <c r="N743" s="62"/>
      <c r="O743" s="65"/>
    </row>
    <row r="744" spans="1:15" ht="18.75" x14ac:dyDescent="0.25">
      <c r="A744" s="3"/>
      <c r="B744" s="34"/>
      <c r="C744" s="43"/>
      <c r="D744" s="44"/>
      <c r="E744" s="2"/>
      <c r="F744" s="2"/>
      <c r="G744" s="3"/>
      <c r="H744" s="37"/>
      <c r="I744" s="25">
        <f>Tableau252[[#This Row],[Dates du document]]+Tableau252[[#This Row],[DUA]]</f>
        <v>0</v>
      </c>
      <c r="J744" s="19" t="str">
        <f ca="1">IF(AND(Tableau252[[#This Row],[Dates de destruction]]&lt;YEAR(TODAY()),NOT(ISBLANK(Tableau252[[#This Row],[Dates du document]]))),"Oui","")</f>
        <v/>
      </c>
      <c r="K744" s="17"/>
      <c r="L744" s="17"/>
      <c r="M744" s="63" t="str">
        <f t="shared" si="11"/>
        <v/>
      </c>
      <c r="N744" s="62"/>
      <c r="O744" s="65"/>
    </row>
    <row r="745" spans="1:15" ht="18.75" x14ac:dyDescent="0.25">
      <c r="A745" s="3"/>
      <c r="B745" s="34"/>
      <c r="C745" s="43"/>
      <c r="D745" s="44"/>
      <c r="E745" s="2"/>
      <c r="F745" s="2"/>
      <c r="G745" s="3"/>
      <c r="H745" s="37"/>
      <c r="I745" s="25">
        <f>Tableau252[[#This Row],[Dates du document]]+Tableau252[[#This Row],[DUA]]</f>
        <v>0</v>
      </c>
      <c r="J745" s="19" t="str">
        <f ca="1">IF(AND(Tableau252[[#This Row],[Dates de destruction]]&lt;YEAR(TODAY()),NOT(ISBLANK(Tableau252[[#This Row],[Dates du document]]))),"Oui","")</f>
        <v/>
      </c>
      <c r="K745" s="17"/>
      <c r="L745" s="17"/>
      <c r="M745" s="63" t="str">
        <f t="shared" si="11"/>
        <v/>
      </c>
      <c r="N745" s="62"/>
      <c r="O745" s="65"/>
    </row>
    <row r="746" spans="1:15" ht="18.75" x14ac:dyDescent="0.25">
      <c r="A746" s="3"/>
      <c r="B746" s="34"/>
      <c r="C746" s="43"/>
      <c r="D746" s="44"/>
      <c r="E746" s="2"/>
      <c r="F746" s="2"/>
      <c r="G746" s="3"/>
      <c r="H746" s="37"/>
      <c r="I746" s="25">
        <f>Tableau252[[#This Row],[Dates du document]]+Tableau252[[#This Row],[DUA]]</f>
        <v>0</v>
      </c>
      <c r="J746" s="19" t="str">
        <f ca="1">IF(AND(Tableau252[[#This Row],[Dates de destruction]]&lt;YEAR(TODAY()),NOT(ISBLANK(Tableau252[[#This Row],[Dates du document]]))),"Oui","")</f>
        <v/>
      </c>
      <c r="K746" s="17"/>
      <c r="L746" s="17"/>
      <c r="M746" s="63" t="str">
        <f t="shared" si="11"/>
        <v/>
      </c>
      <c r="N746" s="62"/>
      <c r="O746" s="65"/>
    </row>
    <row r="747" spans="1:15" ht="18.75" x14ac:dyDescent="0.25">
      <c r="A747" s="3"/>
      <c r="B747" s="34"/>
      <c r="C747" s="43"/>
      <c r="D747" s="44"/>
      <c r="E747" s="2"/>
      <c r="F747" s="2"/>
      <c r="G747" s="3"/>
      <c r="H747" s="37"/>
      <c r="I747" s="25">
        <f>Tableau252[[#This Row],[Dates du document]]+Tableau252[[#This Row],[DUA]]</f>
        <v>0</v>
      </c>
      <c r="J747" s="19" t="str">
        <f ca="1">IF(AND(Tableau252[[#This Row],[Dates de destruction]]&lt;YEAR(TODAY()),NOT(ISBLANK(Tableau252[[#This Row],[Dates du document]]))),"Oui","")</f>
        <v/>
      </c>
      <c r="K747" s="17"/>
      <c r="L747" s="17"/>
      <c r="M747" s="63" t="str">
        <f t="shared" si="11"/>
        <v/>
      </c>
      <c r="N747" s="62"/>
      <c r="O747" s="65"/>
    </row>
    <row r="748" spans="1:15" ht="18.75" x14ac:dyDescent="0.25">
      <c r="A748" s="3"/>
      <c r="B748" s="34"/>
      <c r="C748" s="43"/>
      <c r="D748" s="44"/>
      <c r="E748" s="2"/>
      <c r="F748" s="2"/>
      <c r="G748" s="3"/>
      <c r="H748" s="37"/>
      <c r="I748" s="25">
        <f>Tableau252[[#This Row],[Dates du document]]+Tableau252[[#This Row],[DUA]]</f>
        <v>0</v>
      </c>
      <c r="J748" s="19" t="str">
        <f ca="1">IF(AND(Tableau252[[#This Row],[Dates de destruction]]&lt;YEAR(TODAY()),NOT(ISBLANK(Tableau252[[#This Row],[Dates du document]]))),"Oui","")</f>
        <v/>
      </c>
      <c r="K748" s="17"/>
      <c r="L748" s="17"/>
      <c r="M748" s="63" t="str">
        <f t="shared" si="11"/>
        <v/>
      </c>
      <c r="N748" s="62"/>
      <c r="O748" s="65"/>
    </row>
    <row r="749" spans="1:15" ht="18.75" x14ac:dyDescent="0.25">
      <c r="A749" s="3"/>
      <c r="B749" s="34"/>
      <c r="C749" s="43"/>
      <c r="D749" s="44"/>
      <c r="E749" s="2"/>
      <c r="F749" s="2"/>
      <c r="G749" s="3"/>
      <c r="H749" s="37"/>
      <c r="I749" s="25">
        <f>Tableau252[[#This Row],[Dates du document]]+Tableau252[[#This Row],[DUA]]</f>
        <v>0</v>
      </c>
      <c r="J749" s="19" t="str">
        <f ca="1">IF(AND(Tableau252[[#This Row],[Dates de destruction]]&lt;YEAR(TODAY()),NOT(ISBLANK(Tableau252[[#This Row],[Dates du document]]))),"Oui","")</f>
        <v/>
      </c>
      <c r="K749" s="17"/>
      <c r="L749" s="17"/>
      <c r="M749" s="63" t="str">
        <f t="shared" si="11"/>
        <v/>
      </c>
      <c r="N749" s="62"/>
      <c r="O749" s="65"/>
    </row>
    <row r="750" spans="1:15" ht="18.75" x14ac:dyDescent="0.25">
      <c r="A750" s="3"/>
      <c r="B750" s="34"/>
      <c r="C750" s="43"/>
      <c r="D750" s="44"/>
      <c r="E750" s="2"/>
      <c r="F750" s="2"/>
      <c r="G750" s="3"/>
      <c r="H750" s="37"/>
      <c r="I750" s="25">
        <f>Tableau252[[#This Row],[Dates du document]]+Tableau252[[#This Row],[DUA]]</f>
        <v>0</v>
      </c>
      <c r="J750" s="19" t="str">
        <f ca="1">IF(AND(Tableau252[[#This Row],[Dates de destruction]]&lt;YEAR(TODAY()),NOT(ISBLANK(Tableau252[[#This Row],[Dates du document]]))),"Oui","")</f>
        <v/>
      </c>
      <c r="K750" s="17"/>
      <c r="L750" s="17"/>
      <c r="M750" s="63" t="str">
        <f t="shared" si="11"/>
        <v/>
      </c>
      <c r="N750" s="62"/>
      <c r="O750" s="65"/>
    </row>
    <row r="751" spans="1:15" ht="18.75" x14ac:dyDescent="0.25">
      <c r="A751" s="3"/>
      <c r="B751" s="34"/>
      <c r="C751" s="43"/>
      <c r="D751" s="44"/>
      <c r="E751" s="2"/>
      <c r="F751" s="2"/>
      <c r="G751" s="3"/>
      <c r="H751" s="37"/>
      <c r="I751" s="25">
        <f>Tableau252[[#This Row],[Dates du document]]+Tableau252[[#This Row],[DUA]]</f>
        <v>0</v>
      </c>
      <c r="J751" s="19" t="str">
        <f ca="1">IF(AND(Tableau252[[#This Row],[Dates de destruction]]&lt;YEAR(TODAY()),NOT(ISBLANK(Tableau252[[#This Row],[Dates du document]]))),"Oui","")</f>
        <v/>
      </c>
      <c r="K751" s="17"/>
      <c r="L751" s="17"/>
      <c r="M751" s="63" t="str">
        <f t="shared" si="11"/>
        <v/>
      </c>
      <c r="N751" s="62"/>
      <c r="O751" s="65"/>
    </row>
    <row r="752" spans="1:15" ht="18.75" x14ac:dyDescent="0.25">
      <c r="A752" s="3"/>
      <c r="B752" s="34"/>
      <c r="C752" s="43"/>
      <c r="D752" s="44"/>
      <c r="E752" s="2"/>
      <c r="F752" s="2"/>
      <c r="G752" s="3"/>
      <c r="H752" s="37"/>
      <c r="I752" s="25">
        <f>Tableau252[[#This Row],[Dates du document]]+Tableau252[[#This Row],[DUA]]</f>
        <v>0</v>
      </c>
      <c r="J752" s="19" t="str">
        <f ca="1">IF(AND(Tableau252[[#This Row],[Dates de destruction]]&lt;YEAR(TODAY()),NOT(ISBLANK(Tableau252[[#This Row],[Dates du document]]))),"Oui","")</f>
        <v/>
      </c>
      <c r="K752" s="17"/>
      <c r="L752" s="17"/>
      <c r="M752" s="63" t="str">
        <f t="shared" si="11"/>
        <v/>
      </c>
      <c r="N752" s="62"/>
      <c r="O752" s="65"/>
    </row>
    <row r="753" spans="1:15" ht="18.75" x14ac:dyDescent="0.25">
      <c r="A753" s="3"/>
      <c r="B753" s="34"/>
      <c r="C753" s="43"/>
      <c r="D753" s="44"/>
      <c r="E753" s="2"/>
      <c r="F753" s="2"/>
      <c r="G753" s="3"/>
      <c r="H753" s="37"/>
      <c r="I753" s="25">
        <f>Tableau252[[#This Row],[Dates du document]]+Tableau252[[#This Row],[DUA]]</f>
        <v>0</v>
      </c>
      <c r="J753" s="19" t="str">
        <f ca="1">IF(AND(Tableau252[[#This Row],[Dates de destruction]]&lt;YEAR(TODAY()),NOT(ISBLANK(Tableau252[[#This Row],[Dates du document]]))),"Oui","")</f>
        <v/>
      </c>
      <c r="K753" s="17"/>
      <c r="L753" s="17"/>
      <c r="M753" s="63" t="str">
        <f t="shared" si="11"/>
        <v/>
      </c>
      <c r="N753" s="62"/>
      <c r="O753" s="65"/>
    </row>
    <row r="754" spans="1:15" ht="18.75" x14ac:dyDescent="0.25">
      <c r="A754" s="3"/>
      <c r="B754" s="34"/>
      <c r="C754" s="43"/>
      <c r="D754" s="44"/>
      <c r="E754" s="2"/>
      <c r="F754" s="2"/>
      <c r="G754" s="3"/>
      <c r="H754" s="37"/>
      <c r="I754" s="25">
        <f>Tableau252[[#This Row],[Dates du document]]+Tableau252[[#This Row],[DUA]]</f>
        <v>0</v>
      </c>
      <c r="J754" s="19" t="str">
        <f ca="1">IF(AND(Tableau252[[#This Row],[Dates de destruction]]&lt;YEAR(TODAY()),NOT(ISBLANK(Tableau252[[#This Row],[Dates du document]]))),"Oui","")</f>
        <v/>
      </c>
      <c r="K754" s="17"/>
      <c r="L754" s="17"/>
      <c r="M754" s="63" t="str">
        <f t="shared" si="11"/>
        <v/>
      </c>
      <c r="N754" s="62"/>
      <c r="O754" s="65"/>
    </row>
    <row r="755" spans="1:15" ht="18.75" x14ac:dyDescent="0.25">
      <c r="A755" s="3"/>
      <c r="B755" s="34"/>
      <c r="C755" s="43"/>
      <c r="D755" s="44"/>
      <c r="E755" s="2"/>
      <c r="F755" s="2"/>
      <c r="G755" s="3"/>
      <c r="H755" s="37"/>
      <c r="I755" s="25">
        <f>Tableau252[[#This Row],[Dates du document]]+Tableau252[[#This Row],[DUA]]</f>
        <v>0</v>
      </c>
      <c r="J755" s="19" t="str">
        <f ca="1">IF(AND(Tableau252[[#This Row],[Dates de destruction]]&lt;YEAR(TODAY()),NOT(ISBLANK(Tableau252[[#This Row],[Dates du document]]))),"Oui","")</f>
        <v/>
      </c>
      <c r="K755" s="17"/>
      <c r="L755" s="17"/>
      <c r="M755" s="63" t="str">
        <f t="shared" si="11"/>
        <v/>
      </c>
      <c r="N755" s="62"/>
      <c r="O755" s="65"/>
    </row>
    <row r="756" spans="1:15" ht="18.75" x14ac:dyDescent="0.25">
      <c r="A756" s="3"/>
      <c r="B756" s="34"/>
      <c r="C756" s="43"/>
      <c r="D756" s="44"/>
      <c r="E756" s="2"/>
      <c r="F756" s="2"/>
      <c r="G756" s="3"/>
      <c r="H756" s="37"/>
      <c r="I756" s="25">
        <f>Tableau252[[#This Row],[Dates du document]]+Tableau252[[#This Row],[DUA]]</f>
        <v>0</v>
      </c>
      <c r="J756" s="19" t="str">
        <f ca="1">IF(AND(Tableau252[[#This Row],[Dates de destruction]]&lt;YEAR(TODAY()),NOT(ISBLANK(Tableau252[[#This Row],[Dates du document]]))),"Oui","")</f>
        <v/>
      </c>
      <c r="K756" s="17"/>
      <c r="L756" s="17"/>
      <c r="M756" s="63" t="str">
        <f t="shared" si="11"/>
        <v/>
      </c>
      <c r="N756" s="62"/>
      <c r="O756" s="65"/>
    </row>
    <row r="757" spans="1:15" ht="18.75" x14ac:dyDescent="0.25">
      <c r="A757" s="3"/>
      <c r="B757" s="34"/>
      <c r="C757" s="43"/>
      <c r="D757" s="44"/>
      <c r="E757" s="2"/>
      <c r="F757" s="2"/>
      <c r="G757" s="3"/>
      <c r="H757" s="37"/>
      <c r="I757" s="25">
        <f>Tableau252[[#This Row],[Dates du document]]+Tableau252[[#This Row],[DUA]]</f>
        <v>0</v>
      </c>
      <c r="J757" s="19" t="str">
        <f ca="1">IF(AND(Tableau252[[#This Row],[Dates de destruction]]&lt;YEAR(TODAY()),NOT(ISBLANK(Tableau252[[#This Row],[Dates du document]]))),"Oui","")</f>
        <v/>
      </c>
      <c r="K757" s="17"/>
      <c r="L757" s="17"/>
      <c r="M757" s="63" t="str">
        <f t="shared" si="11"/>
        <v/>
      </c>
      <c r="N757" s="62"/>
      <c r="O757" s="65"/>
    </row>
    <row r="758" spans="1:15" ht="18.75" x14ac:dyDescent="0.25">
      <c r="A758" s="3"/>
      <c r="B758" s="34"/>
      <c r="C758" s="43"/>
      <c r="D758" s="44"/>
      <c r="E758" s="2"/>
      <c r="F758" s="2"/>
      <c r="G758" s="3"/>
      <c r="H758" s="37"/>
      <c r="I758" s="25">
        <f>Tableau252[[#This Row],[Dates du document]]+Tableau252[[#This Row],[DUA]]</f>
        <v>0</v>
      </c>
      <c r="J758" s="19" t="str">
        <f ca="1">IF(AND(Tableau252[[#This Row],[Dates de destruction]]&lt;YEAR(TODAY()),NOT(ISBLANK(Tableau252[[#This Row],[Dates du document]]))),"Oui","")</f>
        <v/>
      </c>
      <c r="K758" s="17"/>
      <c r="L758" s="17"/>
      <c r="M758" s="63" t="str">
        <f t="shared" si="11"/>
        <v/>
      </c>
      <c r="N758" s="62"/>
      <c r="O758" s="65"/>
    </row>
    <row r="759" spans="1:15" ht="18.75" x14ac:dyDescent="0.25">
      <c r="A759" s="3"/>
      <c r="B759" s="34"/>
      <c r="C759" s="43"/>
      <c r="D759" s="44"/>
      <c r="E759" s="2"/>
      <c r="F759" s="2"/>
      <c r="G759" s="3"/>
      <c r="H759" s="37"/>
      <c r="I759" s="25">
        <f>Tableau252[[#This Row],[Dates du document]]+Tableau252[[#This Row],[DUA]]</f>
        <v>0</v>
      </c>
      <c r="J759" s="19" t="str">
        <f ca="1">IF(AND(Tableau252[[#This Row],[Dates de destruction]]&lt;YEAR(TODAY()),NOT(ISBLANK(Tableau252[[#This Row],[Dates du document]]))),"Oui","")</f>
        <v/>
      </c>
      <c r="K759" s="17"/>
      <c r="L759" s="17"/>
      <c r="M759" s="63" t="str">
        <f t="shared" si="11"/>
        <v/>
      </c>
      <c r="N759" s="62"/>
      <c r="O759" s="65"/>
    </row>
    <row r="760" spans="1:15" ht="18.75" x14ac:dyDescent="0.25">
      <c r="A760" s="3"/>
      <c r="B760" s="34"/>
      <c r="C760" s="43"/>
      <c r="D760" s="44"/>
      <c r="E760" s="2"/>
      <c r="F760" s="2"/>
      <c r="G760" s="3"/>
      <c r="H760" s="37"/>
      <c r="I760" s="25">
        <f>Tableau252[[#This Row],[Dates du document]]+Tableau252[[#This Row],[DUA]]</f>
        <v>0</v>
      </c>
      <c r="J760" s="19" t="str">
        <f ca="1">IF(AND(Tableau252[[#This Row],[Dates de destruction]]&lt;YEAR(TODAY()),NOT(ISBLANK(Tableau252[[#This Row],[Dates du document]]))),"Oui","")</f>
        <v/>
      </c>
      <c r="K760" s="17"/>
      <c r="L760" s="17"/>
      <c r="M760" s="63" t="str">
        <f t="shared" si="11"/>
        <v/>
      </c>
      <c r="N760" s="62"/>
      <c r="O760" s="65"/>
    </row>
    <row r="761" spans="1:15" ht="18.75" x14ac:dyDescent="0.25">
      <c r="A761" s="3"/>
      <c r="B761" s="34"/>
      <c r="C761" s="43"/>
      <c r="D761" s="44"/>
      <c r="E761" s="2"/>
      <c r="F761" s="2"/>
      <c r="G761" s="3"/>
      <c r="H761" s="37"/>
      <c r="I761" s="25">
        <f>Tableau252[[#This Row],[Dates du document]]+Tableau252[[#This Row],[DUA]]</f>
        <v>0</v>
      </c>
      <c r="J761" s="19" t="str">
        <f ca="1">IF(AND(Tableau252[[#This Row],[Dates de destruction]]&lt;YEAR(TODAY()),NOT(ISBLANK(Tableau252[[#This Row],[Dates du document]]))),"Oui","")</f>
        <v/>
      </c>
      <c r="K761" s="17"/>
      <c r="L761" s="17"/>
      <c r="M761" s="63" t="str">
        <f t="shared" si="11"/>
        <v/>
      </c>
      <c r="N761" s="62"/>
      <c r="O761" s="65"/>
    </row>
    <row r="762" spans="1:15" ht="18.75" x14ac:dyDescent="0.25">
      <c r="A762" s="3"/>
      <c r="B762" s="34"/>
      <c r="C762" s="43"/>
      <c r="D762" s="44"/>
      <c r="E762" s="2"/>
      <c r="F762" s="2"/>
      <c r="G762" s="3"/>
      <c r="H762" s="37"/>
      <c r="I762" s="25">
        <f>Tableau252[[#This Row],[Dates du document]]+Tableau252[[#This Row],[DUA]]</f>
        <v>0</v>
      </c>
      <c r="J762" s="19" t="str">
        <f ca="1">IF(AND(Tableau252[[#This Row],[Dates de destruction]]&lt;YEAR(TODAY()),NOT(ISBLANK(Tableau252[[#This Row],[Dates du document]]))),"Oui","")</f>
        <v/>
      </c>
      <c r="K762" s="17"/>
      <c r="L762" s="17"/>
      <c r="M762" s="63" t="str">
        <f t="shared" si="11"/>
        <v/>
      </c>
      <c r="N762" s="62"/>
      <c r="O762" s="65"/>
    </row>
    <row r="763" spans="1:15" ht="18.75" x14ac:dyDescent="0.25">
      <c r="A763" s="3"/>
      <c r="B763" s="34"/>
      <c r="C763" s="43"/>
      <c r="D763" s="44"/>
      <c r="E763" s="2"/>
      <c r="F763" s="2"/>
      <c r="G763" s="3"/>
      <c r="H763" s="37"/>
      <c r="I763" s="25">
        <f>Tableau252[[#This Row],[Dates du document]]+Tableau252[[#This Row],[DUA]]</f>
        <v>0</v>
      </c>
      <c r="J763" s="19" t="str">
        <f ca="1">IF(AND(Tableau252[[#This Row],[Dates de destruction]]&lt;YEAR(TODAY()),NOT(ISBLANK(Tableau252[[#This Row],[Dates du document]]))),"Oui","")</f>
        <v/>
      </c>
      <c r="K763" s="17"/>
      <c r="L763" s="17"/>
      <c r="M763" s="63" t="str">
        <f t="shared" si="11"/>
        <v/>
      </c>
      <c r="N763" s="62"/>
      <c r="O763" s="65"/>
    </row>
    <row r="764" spans="1:15" ht="18.75" x14ac:dyDescent="0.25">
      <c r="A764" s="3"/>
      <c r="B764" s="34"/>
      <c r="C764" s="43"/>
      <c r="D764" s="44"/>
      <c r="E764" s="2"/>
      <c r="F764" s="2"/>
      <c r="G764" s="3"/>
      <c r="H764" s="37"/>
      <c r="I764" s="25">
        <f>Tableau252[[#This Row],[Dates du document]]+Tableau252[[#This Row],[DUA]]</f>
        <v>0</v>
      </c>
      <c r="J764" s="19" t="str">
        <f ca="1">IF(AND(Tableau252[[#This Row],[Dates de destruction]]&lt;YEAR(TODAY()),NOT(ISBLANK(Tableau252[[#This Row],[Dates du document]]))),"Oui","")</f>
        <v/>
      </c>
      <c r="K764" s="17"/>
      <c r="L764" s="17"/>
      <c r="M764" s="63" t="str">
        <f t="shared" si="11"/>
        <v/>
      </c>
      <c r="N764" s="62"/>
      <c r="O764" s="65"/>
    </row>
    <row r="765" spans="1:15" ht="18.75" x14ac:dyDescent="0.25">
      <c r="A765" s="3"/>
      <c r="B765" s="34"/>
      <c r="C765" s="43"/>
      <c r="D765" s="44"/>
      <c r="E765" s="2"/>
      <c r="F765" s="2"/>
      <c r="G765" s="3"/>
      <c r="H765" s="37"/>
      <c r="I765" s="25">
        <f>Tableau252[[#This Row],[Dates du document]]+Tableau252[[#This Row],[DUA]]</f>
        <v>0</v>
      </c>
      <c r="J765" s="19" t="str">
        <f ca="1">IF(AND(Tableau252[[#This Row],[Dates de destruction]]&lt;YEAR(TODAY()),NOT(ISBLANK(Tableau252[[#This Row],[Dates du document]]))),"Oui","")</f>
        <v/>
      </c>
      <c r="K765" s="17"/>
      <c r="L765" s="17"/>
      <c r="M765" s="63" t="str">
        <f t="shared" si="11"/>
        <v/>
      </c>
      <c r="N765" s="62"/>
      <c r="O765" s="65"/>
    </row>
    <row r="766" spans="1:15" ht="18.75" x14ac:dyDescent="0.25">
      <c r="A766" s="3"/>
      <c r="B766" s="34"/>
      <c r="C766" s="43"/>
      <c r="D766" s="44"/>
      <c r="E766" s="2"/>
      <c r="F766" s="2"/>
      <c r="G766" s="3"/>
      <c r="H766" s="37"/>
      <c r="I766" s="25">
        <f>Tableau252[[#This Row],[Dates du document]]+Tableau252[[#This Row],[DUA]]</f>
        <v>0</v>
      </c>
      <c r="J766" s="19" t="str">
        <f ca="1">IF(AND(Tableau252[[#This Row],[Dates de destruction]]&lt;YEAR(TODAY()),NOT(ISBLANK(Tableau252[[#This Row],[Dates du document]]))),"Oui","")</f>
        <v/>
      </c>
      <c r="K766" s="17"/>
      <c r="L766" s="17"/>
      <c r="M766" s="63" t="str">
        <f t="shared" si="11"/>
        <v/>
      </c>
      <c r="N766" s="62"/>
      <c r="O766" s="65"/>
    </row>
    <row r="767" spans="1:15" ht="18.75" x14ac:dyDescent="0.25">
      <c r="A767" s="34"/>
      <c r="B767" s="34"/>
      <c r="C767" s="43"/>
      <c r="D767" s="44"/>
      <c r="E767" s="44"/>
      <c r="F767" s="44"/>
      <c r="G767" s="34"/>
      <c r="H767" s="37"/>
      <c r="I767" s="25">
        <f>Tableau252[[#This Row],[Dates du document]]+Tableau252[[#This Row],[DUA]]</f>
        <v>0</v>
      </c>
      <c r="J767" s="19" t="str">
        <f ca="1">IF(AND(Tableau252[[#This Row],[Dates de destruction]]&lt;YEAR(TODAY()),NOT(ISBLANK(Tableau252[[#This Row],[Dates du document]]))),"Oui","")</f>
        <v/>
      </c>
      <c r="K767" s="17"/>
      <c r="L767" s="17"/>
      <c r="M767" s="63" t="str">
        <f t="shared" si="11"/>
        <v/>
      </c>
      <c r="N767" s="62"/>
      <c r="O767" s="65"/>
    </row>
    <row r="768" spans="1:15" ht="18.75" x14ac:dyDescent="0.25">
      <c r="A768" s="3"/>
      <c r="B768" s="34"/>
      <c r="C768" s="43"/>
      <c r="D768" s="44"/>
      <c r="E768" s="2"/>
      <c r="F768" s="2"/>
      <c r="G768" s="3"/>
      <c r="H768" s="37"/>
      <c r="I768" s="25">
        <f>Tableau252[[#This Row],[Dates du document]]+Tableau252[[#This Row],[DUA]]</f>
        <v>0</v>
      </c>
      <c r="J768" s="19" t="str">
        <f ca="1">IF(AND(Tableau252[[#This Row],[Dates de destruction]]&lt;YEAR(TODAY()),NOT(ISBLANK(Tableau252[[#This Row],[Dates du document]]))),"Oui","")</f>
        <v/>
      </c>
      <c r="K768" s="17"/>
      <c r="L768" s="17"/>
      <c r="M768" s="63" t="str">
        <f t="shared" si="11"/>
        <v/>
      </c>
      <c r="N768" s="62"/>
      <c r="O768" s="65"/>
    </row>
    <row r="769" spans="1:15" ht="18.75" x14ac:dyDescent="0.25">
      <c r="A769" s="3"/>
      <c r="B769" s="34"/>
      <c r="C769" s="43"/>
      <c r="D769" s="44"/>
      <c r="E769" s="2"/>
      <c r="F769" s="2"/>
      <c r="G769" s="3"/>
      <c r="H769" s="37"/>
      <c r="I769" s="25">
        <f>Tableau252[[#This Row],[Dates du document]]+Tableau252[[#This Row],[DUA]]</f>
        <v>0</v>
      </c>
      <c r="J769" s="19" t="str">
        <f ca="1">IF(AND(Tableau252[[#This Row],[Dates de destruction]]&lt;YEAR(TODAY()),NOT(ISBLANK(Tableau252[[#This Row],[Dates du document]]))),"Oui","")</f>
        <v/>
      </c>
      <c r="K769" s="17"/>
      <c r="L769" s="17"/>
      <c r="M769" s="63" t="str">
        <f t="shared" si="11"/>
        <v/>
      </c>
      <c r="N769" s="62"/>
      <c r="O769" s="65"/>
    </row>
    <row r="770" spans="1:15" ht="18.75" x14ac:dyDescent="0.25">
      <c r="A770" s="3"/>
      <c r="B770" s="34"/>
      <c r="C770" s="43"/>
      <c r="D770" s="44"/>
      <c r="E770" s="2"/>
      <c r="F770" s="2"/>
      <c r="G770" s="3"/>
      <c r="H770" s="37"/>
      <c r="I770" s="25">
        <f>Tableau252[[#This Row],[Dates du document]]+Tableau252[[#This Row],[DUA]]</f>
        <v>0</v>
      </c>
      <c r="J770" s="19" t="str">
        <f ca="1">IF(AND(Tableau252[[#This Row],[Dates de destruction]]&lt;YEAR(TODAY()),NOT(ISBLANK(Tableau252[[#This Row],[Dates du document]]))),"Oui","")</f>
        <v/>
      </c>
      <c r="K770" s="17"/>
      <c r="L770" s="17"/>
      <c r="M770" s="63" t="str">
        <f t="shared" si="11"/>
        <v/>
      </c>
      <c r="N770" s="62"/>
      <c r="O770" s="65"/>
    </row>
    <row r="771" spans="1:15" ht="18.75" x14ac:dyDescent="0.25">
      <c r="A771" s="34"/>
      <c r="B771" s="34"/>
      <c r="C771" s="43"/>
      <c r="D771" s="44"/>
      <c r="E771" s="44"/>
      <c r="F771" s="44"/>
      <c r="G771" s="34"/>
      <c r="H771" s="37"/>
      <c r="I771" s="25">
        <f>Tableau252[[#This Row],[Dates du document]]+Tableau252[[#This Row],[DUA]]</f>
        <v>0</v>
      </c>
      <c r="J771" s="19" t="str">
        <f ca="1">IF(AND(Tableau252[[#This Row],[Dates de destruction]]&lt;YEAR(TODAY()),NOT(ISBLANK(Tableau252[[#This Row],[Dates du document]]))),"Oui","")</f>
        <v/>
      </c>
      <c r="K771" s="17"/>
      <c r="L771" s="17"/>
      <c r="M771" s="63" t="str">
        <f t="shared" si="11"/>
        <v/>
      </c>
      <c r="N771" s="62"/>
      <c r="O771" s="65"/>
    </row>
    <row r="772" spans="1:15" ht="18.75" x14ac:dyDescent="0.25">
      <c r="A772" s="34"/>
      <c r="B772" s="34"/>
      <c r="C772" s="43"/>
      <c r="D772" s="44"/>
      <c r="E772" s="44"/>
      <c r="F772" s="44"/>
      <c r="G772" s="34"/>
      <c r="H772" s="37"/>
      <c r="I772" s="25">
        <f>Tableau252[[#This Row],[Dates du document]]+Tableau252[[#This Row],[DUA]]</f>
        <v>0</v>
      </c>
      <c r="J772" s="19" t="str">
        <f ca="1">IF(AND(Tableau252[[#This Row],[Dates de destruction]]&lt;YEAR(TODAY()),NOT(ISBLANK(Tableau252[[#This Row],[Dates du document]]))),"Oui","")</f>
        <v/>
      </c>
      <c r="K772" s="17"/>
      <c r="L772" s="17"/>
      <c r="M772" s="63" t="str">
        <f t="shared" si="11"/>
        <v/>
      </c>
      <c r="N772" s="62"/>
      <c r="O772" s="65"/>
    </row>
    <row r="773" spans="1:15" ht="18.75" x14ac:dyDescent="0.25">
      <c r="A773" s="34"/>
      <c r="B773" s="34"/>
      <c r="C773" s="43"/>
      <c r="D773" s="44"/>
      <c r="E773" s="44"/>
      <c r="F773" s="44"/>
      <c r="G773" s="34"/>
      <c r="H773" s="37"/>
      <c r="I773" s="25">
        <f>Tableau252[[#This Row],[Dates du document]]+Tableau252[[#This Row],[DUA]]</f>
        <v>0</v>
      </c>
      <c r="J773" s="19" t="str">
        <f ca="1">IF(AND(Tableau252[[#This Row],[Dates de destruction]]&lt;YEAR(TODAY()),NOT(ISBLANK(Tableau252[[#This Row],[Dates du document]]))),"Oui","")</f>
        <v/>
      </c>
      <c r="K773" s="17"/>
      <c r="L773" s="17"/>
      <c r="M773" s="63" t="str">
        <f t="shared" si="11"/>
        <v/>
      </c>
      <c r="N773" s="62"/>
      <c r="O773" s="65"/>
    </row>
    <row r="774" spans="1:15" ht="18.75" x14ac:dyDescent="0.25">
      <c r="A774" s="34"/>
      <c r="B774" s="34"/>
      <c r="C774" s="43"/>
      <c r="D774" s="44"/>
      <c r="E774" s="44"/>
      <c r="F774" s="44"/>
      <c r="G774" s="34"/>
      <c r="H774" s="37"/>
      <c r="I774" s="25">
        <f>Tableau252[[#This Row],[Dates du document]]+Tableau252[[#This Row],[DUA]]</f>
        <v>0</v>
      </c>
      <c r="J774" s="19" t="str">
        <f ca="1">IF(AND(Tableau252[[#This Row],[Dates de destruction]]&lt;YEAR(TODAY()),NOT(ISBLANK(Tableau252[[#This Row],[Dates du document]]))),"Oui","")</f>
        <v/>
      </c>
      <c r="K774" s="17"/>
      <c r="L774" s="17"/>
      <c r="M774" s="63" t="str">
        <f t="shared" ref="M774:M837" si="12">IF($L774&lt;&gt;"","Oui","")</f>
        <v/>
      </c>
      <c r="N774" s="62"/>
      <c r="O774" s="65"/>
    </row>
    <row r="775" spans="1:15" ht="18.75" x14ac:dyDescent="0.25">
      <c r="A775" s="34"/>
      <c r="B775" s="34"/>
      <c r="C775" s="43"/>
      <c r="D775" s="44"/>
      <c r="E775" s="44"/>
      <c r="F775" s="44"/>
      <c r="G775" s="34"/>
      <c r="H775" s="37"/>
      <c r="I775" s="25">
        <f>Tableau252[[#This Row],[Dates du document]]+Tableau252[[#This Row],[DUA]]</f>
        <v>0</v>
      </c>
      <c r="J775" s="19" t="str">
        <f ca="1">IF(AND(Tableau252[[#This Row],[Dates de destruction]]&lt;YEAR(TODAY()),NOT(ISBLANK(Tableau252[[#This Row],[Dates du document]]))),"Oui","")</f>
        <v/>
      </c>
      <c r="K775" s="17"/>
      <c r="L775" s="17"/>
      <c r="M775" s="63" t="str">
        <f t="shared" si="12"/>
        <v/>
      </c>
      <c r="N775" s="62"/>
      <c r="O775" s="65"/>
    </row>
    <row r="776" spans="1:15" ht="18.75" x14ac:dyDescent="0.25">
      <c r="A776" s="34"/>
      <c r="B776" s="34"/>
      <c r="C776" s="43"/>
      <c r="D776" s="44"/>
      <c r="E776" s="44"/>
      <c r="F776" s="44"/>
      <c r="G776" s="34"/>
      <c r="H776" s="37"/>
      <c r="I776" s="25">
        <f>Tableau252[[#This Row],[Dates du document]]+Tableau252[[#This Row],[DUA]]</f>
        <v>0</v>
      </c>
      <c r="J776" s="19" t="str">
        <f ca="1">IF(AND(Tableau252[[#This Row],[Dates de destruction]]&lt;YEAR(TODAY()),NOT(ISBLANK(Tableau252[[#This Row],[Dates du document]]))),"Oui","")</f>
        <v/>
      </c>
      <c r="K776" s="17"/>
      <c r="L776" s="17"/>
      <c r="M776" s="63" t="str">
        <f t="shared" si="12"/>
        <v/>
      </c>
      <c r="N776" s="62"/>
      <c r="O776" s="65"/>
    </row>
    <row r="777" spans="1:15" ht="18.75" x14ac:dyDescent="0.25">
      <c r="A777" s="34"/>
      <c r="B777" s="34"/>
      <c r="C777" s="43"/>
      <c r="D777" s="44"/>
      <c r="E777" s="44"/>
      <c r="F777" s="44"/>
      <c r="G777" s="34"/>
      <c r="H777" s="37"/>
      <c r="I777" s="25">
        <f>Tableau252[[#This Row],[Dates du document]]+Tableau252[[#This Row],[DUA]]</f>
        <v>0</v>
      </c>
      <c r="J777" s="19" t="str">
        <f ca="1">IF(AND(Tableau252[[#This Row],[Dates de destruction]]&lt;YEAR(TODAY()),NOT(ISBLANK(Tableau252[[#This Row],[Dates du document]]))),"Oui","")</f>
        <v/>
      </c>
      <c r="K777" s="17"/>
      <c r="L777" s="17"/>
      <c r="M777" s="63" t="str">
        <f t="shared" si="12"/>
        <v/>
      </c>
      <c r="N777" s="62"/>
      <c r="O777" s="65"/>
    </row>
    <row r="778" spans="1:15" ht="18.75" x14ac:dyDescent="0.25">
      <c r="A778" s="34"/>
      <c r="B778" s="34"/>
      <c r="C778" s="43"/>
      <c r="D778" s="44"/>
      <c r="E778" s="44"/>
      <c r="F778" s="44"/>
      <c r="G778" s="34"/>
      <c r="H778" s="37"/>
      <c r="I778" s="25">
        <f>Tableau252[[#This Row],[Dates du document]]+Tableau252[[#This Row],[DUA]]</f>
        <v>0</v>
      </c>
      <c r="J778" s="19" t="str">
        <f ca="1">IF(AND(Tableau252[[#This Row],[Dates de destruction]]&lt;YEAR(TODAY()),NOT(ISBLANK(Tableau252[[#This Row],[Dates du document]]))),"Oui","")</f>
        <v/>
      </c>
      <c r="K778" s="17"/>
      <c r="L778" s="17"/>
      <c r="M778" s="63" t="str">
        <f t="shared" si="12"/>
        <v/>
      </c>
      <c r="N778" s="62"/>
      <c r="O778" s="65"/>
    </row>
    <row r="779" spans="1:15" ht="18.75" x14ac:dyDescent="0.25">
      <c r="A779" s="34"/>
      <c r="B779" s="34"/>
      <c r="C779" s="43"/>
      <c r="D779" s="44"/>
      <c r="E779" s="44"/>
      <c r="F779" s="44"/>
      <c r="G779" s="34"/>
      <c r="H779" s="37"/>
      <c r="I779" s="25">
        <f>Tableau252[[#This Row],[Dates du document]]+Tableau252[[#This Row],[DUA]]</f>
        <v>0</v>
      </c>
      <c r="J779" s="19" t="str">
        <f ca="1">IF(AND(Tableau252[[#This Row],[Dates de destruction]]&lt;YEAR(TODAY()),NOT(ISBLANK(Tableau252[[#This Row],[Dates du document]]))),"Oui","")</f>
        <v/>
      </c>
      <c r="K779" s="17"/>
      <c r="L779" s="17"/>
      <c r="M779" s="63" t="str">
        <f t="shared" si="12"/>
        <v/>
      </c>
      <c r="N779" s="62"/>
      <c r="O779" s="65"/>
    </row>
    <row r="780" spans="1:15" ht="18.75" x14ac:dyDescent="0.25">
      <c r="A780" s="34"/>
      <c r="B780" s="34"/>
      <c r="C780" s="43"/>
      <c r="D780" s="44"/>
      <c r="E780" s="44"/>
      <c r="F780" s="44"/>
      <c r="G780" s="34"/>
      <c r="H780" s="37"/>
      <c r="I780" s="25">
        <f>Tableau252[[#This Row],[Dates du document]]+Tableau252[[#This Row],[DUA]]</f>
        <v>0</v>
      </c>
      <c r="J780" s="19" t="str">
        <f ca="1">IF(AND(Tableau252[[#This Row],[Dates de destruction]]&lt;YEAR(TODAY()),NOT(ISBLANK(Tableau252[[#This Row],[Dates du document]]))),"Oui","")</f>
        <v/>
      </c>
      <c r="K780" s="17"/>
      <c r="L780" s="17"/>
      <c r="M780" s="63" t="str">
        <f t="shared" si="12"/>
        <v/>
      </c>
      <c r="N780" s="62"/>
      <c r="O780" s="65"/>
    </row>
    <row r="781" spans="1:15" ht="18.75" x14ac:dyDescent="0.25">
      <c r="A781" s="3"/>
      <c r="B781" s="34"/>
      <c r="C781" s="43"/>
      <c r="D781" s="44"/>
      <c r="E781" s="2"/>
      <c r="F781" s="2"/>
      <c r="G781" s="3"/>
      <c r="H781" s="37"/>
      <c r="I781" s="25">
        <f>Tableau252[[#This Row],[Dates du document]]+Tableau252[[#This Row],[DUA]]</f>
        <v>0</v>
      </c>
      <c r="J781" s="19" t="str">
        <f ca="1">IF(AND(Tableau252[[#This Row],[Dates de destruction]]&lt;YEAR(TODAY()),NOT(ISBLANK(Tableau252[[#This Row],[Dates du document]]))),"Oui","")</f>
        <v/>
      </c>
      <c r="K781" s="17"/>
      <c r="L781" s="17"/>
      <c r="M781" s="63" t="str">
        <f t="shared" si="12"/>
        <v/>
      </c>
      <c r="N781" s="62"/>
      <c r="O781" s="65"/>
    </row>
    <row r="782" spans="1:15" ht="18.75" x14ac:dyDescent="0.25">
      <c r="A782" s="3"/>
      <c r="B782" s="34"/>
      <c r="C782" s="43"/>
      <c r="D782" s="44"/>
      <c r="E782" s="2"/>
      <c r="F782" s="2"/>
      <c r="G782" s="3"/>
      <c r="H782" s="37"/>
      <c r="I782" s="25">
        <f>Tableau252[[#This Row],[Dates du document]]+Tableau252[[#This Row],[DUA]]</f>
        <v>0</v>
      </c>
      <c r="J782" s="19" t="str">
        <f ca="1">IF(AND(Tableau252[[#This Row],[Dates de destruction]]&lt;YEAR(TODAY()),NOT(ISBLANK(Tableau252[[#This Row],[Dates du document]]))),"Oui","")</f>
        <v/>
      </c>
      <c r="K782" s="17"/>
      <c r="L782" s="17"/>
      <c r="M782" s="63" t="str">
        <f t="shared" si="12"/>
        <v/>
      </c>
      <c r="N782" s="62"/>
      <c r="O782" s="65"/>
    </row>
    <row r="783" spans="1:15" ht="18.75" x14ac:dyDescent="0.25">
      <c r="A783" s="3"/>
      <c r="B783" s="34"/>
      <c r="C783" s="43"/>
      <c r="D783" s="44"/>
      <c r="E783" s="2"/>
      <c r="F783" s="2"/>
      <c r="G783" s="3"/>
      <c r="H783" s="37"/>
      <c r="I783" s="25">
        <f>Tableau252[[#This Row],[Dates du document]]+Tableau252[[#This Row],[DUA]]</f>
        <v>0</v>
      </c>
      <c r="J783" s="19" t="str">
        <f ca="1">IF(AND(Tableau252[[#This Row],[Dates de destruction]]&lt;YEAR(TODAY()),NOT(ISBLANK(Tableau252[[#This Row],[Dates du document]]))),"Oui","")</f>
        <v/>
      </c>
      <c r="K783" s="17"/>
      <c r="L783" s="17"/>
      <c r="M783" s="63" t="str">
        <f t="shared" si="12"/>
        <v/>
      </c>
      <c r="N783" s="62"/>
      <c r="O783" s="65"/>
    </row>
    <row r="784" spans="1:15" ht="18.75" x14ac:dyDescent="0.25">
      <c r="A784" s="3"/>
      <c r="B784" s="34"/>
      <c r="C784" s="43"/>
      <c r="D784" s="44"/>
      <c r="E784" s="2"/>
      <c r="F784" s="2"/>
      <c r="G784" s="3"/>
      <c r="H784" s="37"/>
      <c r="I784" s="25">
        <f>Tableau252[[#This Row],[Dates du document]]+Tableau252[[#This Row],[DUA]]</f>
        <v>0</v>
      </c>
      <c r="J784" s="19" t="str">
        <f ca="1">IF(AND(Tableau252[[#This Row],[Dates de destruction]]&lt;YEAR(TODAY()),NOT(ISBLANK(Tableau252[[#This Row],[Dates du document]]))),"Oui","")</f>
        <v/>
      </c>
      <c r="K784" s="17"/>
      <c r="L784" s="17"/>
      <c r="M784" s="63" t="str">
        <f t="shared" si="12"/>
        <v/>
      </c>
      <c r="N784" s="62"/>
      <c r="O784" s="65"/>
    </row>
    <row r="785" spans="1:15" ht="18.75" x14ac:dyDescent="0.25">
      <c r="A785" s="3"/>
      <c r="B785" s="34"/>
      <c r="C785" s="43"/>
      <c r="D785" s="44"/>
      <c r="E785" s="2"/>
      <c r="F785" s="2"/>
      <c r="G785" s="3"/>
      <c r="H785" s="37"/>
      <c r="I785" s="25">
        <f>Tableau252[[#This Row],[Dates du document]]+Tableau252[[#This Row],[DUA]]</f>
        <v>0</v>
      </c>
      <c r="J785" s="19" t="str">
        <f ca="1">IF(AND(Tableau252[[#This Row],[Dates de destruction]]&lt;YEAR(TODAY()),NOT(ISBLANK(Tableau252[[#This Row],[Dates du document]]))),"Oui","")</f>
        <v/>
      </c>
      <c r="K785" s="17"/>
      <c r="L785" s="17"/>
      <c r="M785" s="63" t="str">
        <f t="shared" si="12"/>
        <v/>
      </c>
      <c r="N785" s="62"/>
      <c r="O785" s="65"/>
    </row>
    <row r="786" spans="1:15" ht="18.75" x14ac:dyDescent="0.25">
      <c r="A786" s="3"/>
      <c r="B786" s="34"/>
      <c r="C786" s="43"/>
      <c r="D786" s="44"/>
      <c r="E786" s="2"/>
      <c r="F786" s="2"/>
      <c r="G786" s="3"/>
      <c r="H786" s="37"/>
      <c r="I786" s="25">
        <f>Tableau252[[#This Row],[Dates du document]]+Tableau252[[#This Row],[DUA]]</f>
        <v>0</v>
      </c>
      <c r="J786" s="19" t="str">
        <f ca="1">IF(AND(Tableau252[[#This Row],[Dates de destruction]]&lt;YEAR(TODAY()),NOT(ISBLANK(Tableau252[[#This Row],[Dates du document]]))),"Oui","")</f>
        <v/>
      </c>
      <c r="K786" s="17"/>
      <c r="L786" s="17"/>
      <c r="M786" s="63" t="str">
        <f t="shared" si="12"/>
        <v/>
      </c>
      <c r="N786" s="62"/>
      <c r="O786" s="65"/>
    </row>
    <row r="787" spans="1:15" ht="18.75" x14ac:dyDescent="0.25">
      <c r="A787" s="3"/>
      <c r="B787" s="34"/>
      <c r="C787" s="43"/>
      <c r="D787" s="44"/>
      <c r="E787" s="2"/>
      <c r="F787" s="2"/>
      <c r="G787" s="3"/>
      <c r="H787" s="37"/>
      <c r="I787" s="25">
        <f>Tableau252[[#This Row],[Dates du document]]+Tableau252[[#This Row],[DUA]]</f>
        <v>0</v>
      </c>
      <c r="J787" s="19" t="str">
        <f ca="1">IF(AND(Tableau252[[#This Row],[Dates de destruction]]&lt;YEAR(TODAY()),NOT(ISBLANK(Tableau252[[#This Row],[Dates du document]]))),"Oui","")</f>
        <v/>
      </c>
      <c r="K787" s="17"/>
      <c r="L787" s="17"/>
      <c r="M787" s="63" t="str">
        <f t="shared" si="12"/>
        <v/>
      </c>
      <c r="N787" s="62"/>
      <c r="O787" s="65"/>
    </row>
    <row r="788" spans="1:15" ht="18.75" x14ac:dyDescent="0.25">
      <c r="A788" s="3"/>
      <c r="B788" s="34"/>
      <c r="C788" s="43"/>
      <c r="D788" s="44"/>
      <c r="E788" s="2"/>
      <c r="F788" s="2"/>
      <c r="G788" s="3"/>
      <c r="H788" s="37"/>
      <c r="I788" s="25">
        <f>Tableau252[[#This Row],[Dates du document]]+Tableau252[[#This Row],[DUA]]</f>
        <v>0</v>
      </c>
      <c r="J788" s="19" t="str">
        <f ca="1">IF(AND(Tableau252[[#This Row],[Dates de destruction]]&lt;YEAR(TODAY()),NOT(ISBLANK(Tableau252[[#This Row],[Dates du document]]))),"Oui","")</f>
        <v/>
      </c>
      <c r="K788" s="17"/>
      <c r="L788" s="17"/>
      <c r="M788" s="63" t="str">
        <f t="shared" si="12"/>
        <v/>
      </c>
      <c r="N788" s="62"/>
      <c r="O788" s="65"/>
    </row>
    <row r="789" spans="1:15" ht="18.75" x14ac:dyDescent="0.25">
      <c r="A789" s="3"/>
      <c r="B789" s="34"/>
      <c r="C789" s="43"/>
      <c r="D789" s="44"/>
      <c r="E789" s="2"/>
      <c r="F789" s="2"/>
      <c r="G789" s="3"/>
      <c r="H789" s="37"/>
      <c r="I789" s="25">
        <f>Tableau252[[#This Row],[Dates du document]]+Tableau252[[#This Row],[DUA]]</f>
        <v>0</v>
      </c>
      <c r="J789" s="19" t="str">
        <f ca="1">IF(AND(Tableau252[[#This Row],[Dates de destruction]]&lt;YEAR(TODAY()),NOT(ISBLANK(Tableau252[[#This Row],[Dates du document]]))),"Oui","")</f>
        <v/>
      </c>
      <c r="K789" s="17"/>
      <c r="L789" s="17"/>
      <c r="M789" s="63" t="str">
        <f t="shared" si="12"/>
        <v/>
      </c>
      <c r="N789" s="62"/>
      <c r="O789" s="65"/>
    </row>
    <row r="790" spans="1:15" ht="18.75" x14ac:dyDescent="0.25">
      <c r="A790" s="3"/>
      <c r="B790" s="34"/>
      <c r="C790" s="43"/>
      <c r="D790" s="44"/>
      <c r="E790" s="2"/>
      <c r="F790" s="2"/>
      <c r="G790" s="3"/>
      <c r="H790" s="37"/>
      <c r="I790" s="25">
        <f>Tableau252[[#This Row],[Dates du document]]+Tableau252[[#This Row],[DUA]]</f>
        <v>0</v>
      </c>
      <c r="J790" s="19" t="str">
        <f ca="1">IF(AND(Tableau252[[#This Row],[Dates de destruction]]&lt;YEAR(TODAY()),NOT(ISBLANK(Tableau252[[#This Row],[Dates du document]]))),"Oui","")</f>
        <v/>
      </c>
      <c r="K790" s="17"/>
      <c r="L790" s="17"/>
      <c r="M790" s="63" t="str">
        <f t="shared" si="12"/>
        <v/>
      </c>
      <c r="N790" s="62"/>
      <c r="O790" s="65"/>
    </row>
    <row r="791" spans="1:15" ht="18.75" x14ac:dyDescent="0.25">
      <c r="A791" s="3"/>
      <c r="B791" s="34"/>
      <c r="C791" s="43"/>
      <c r="D791" s="44"/>
      <c r="E791" s="2"/>
      <c r="F791" s="2"/>
      <c r="G791" s="3"/>
      <c r="H791" s="37"/>
      <c r="I791" s="25">
        <f>Tableau252[[#This Row],[Dates du document]]+Tableau252[[#This Row],[DUA]]</f>
        <v>0</v>
      </c>
      <c r="J791" s="19" t="str">
        <f ca="1">IF(AND(Tableau252[[#This Row],[Dates de destruction]]&lt;YEAR(TODAY()),NOT(ISBLANK(Tableau252[[#This Row],[Dates du document]]))),"Oui","")</f>
        <v/>
      </c>
      <c r="K791" s="17"/>
      <c r="L791" s="17"/>
      <c r="M791" s="63" t="str">
        <f t="shared" si="12"/>
        <v/>
      </c>
      <c r="N791" s="62"/>
      <c r="O791" s="65"/>
    </row>
    <row r="792" spans="1:15" ht="18.75" x14ac:dyDescent="0.25">
      <c r="A792" s="3"/>
      <c r="B792" s="34"/>
      <c r="C792" s="43"/>
      <c r="D792" s="44"/>
      <c r="E792" s="2"/>
      <c r="F792" s="2"/>
      <c r="G792" s="3"/>
      <c r="H792" s="37"/>
      <c r="I792" s="25">
        <f>Tableau252[[#This Row],[Dates du document]]+Tableau252[[#This Row],[DUA]]</f>
        <v>0</v>
      </c>
      <c r="J792" s="19" t="str">
        <f ca="1">IF(AND(Tableau252[[#This Row],[Dates de destruction]]&lt;YEAR(TODAY()),NOT(ISBLANK(Tableau252[[#This Row],[Dates du document]]))),"Oui","")</f>
        <v/>
      </c>
      <c r="K792" s="17"/>
      <c r="L792" s="17"/>
      <c r="M792" s="63" t="str">
        <f t="shared" si="12"/>
        <v/>
      </c>
      <c r="N792" s="62"/>
      <c r="O792" s="65"/>
    </row>
    <row r="793" spans="1:15" ht="18.75" x14ac:dyDescent="0.25">
      <c r="A793" s="3"/>
      <c r="B793" s="34"/>
      <c r="C793" s="43"/>
      <c r="D793" s="44"/>
      <c r="E793" s="2"/>
      <c r="F793" s="2"/>
      <c r="G793" s="3"/>
      <c r="H793" s="37"/>
      <c r="I793" s="25">
        <f>Tableau252[[#This Row],[Dates du document]]+Tableau252[[#This Row],[DUA]]</f>
        <v>0</v>
      </c>
      <c r="J793" s="19" t="str">
        <f ca="1">IF(AND(Tableau252[[#This Row],[Dates de destruction]]&lt;YEAR(TODAY()),NOT(ISBLANK(Tableau252[[#This Row],[Dates du document]]))),"Oui","")</f>
        <v/>
      </c>
      <c r="K793" s="17"/>
      <c r="L793" s="17"/>
      <c r="M793" s="63" t="str">
        <f t="shared" si="12"/>
        <v/>
      </c>
      <c r="N793" s="62"/>
      <c r="O793" s="65"/>
    </row>
    <row r="794" spans="1:15" ht="18.75" x14ac:dyDescent="0.25">
      <c r="A794" s="3"/>
      <c r="B794" s="34"/>
      <c r="C794" s="43"/>
      <c r="D794" s="44"/>
      <c r="E794" s="2"/>
      <c r="F794" s="2"/>
      <c r="G794" s="3"/>
      <c r="H794" s="37"/>
      <c r="I794" s="25">
        <f>Tableau252[[#This Row],[Dates du document]]+Tableau252[[#This Row],[DUA]]</f>
        <v>0</v>
      </c>
      <c r="J794" s="19" t="str">
        <f ca="1">IF(AND(Tableau252[[#This Row],[Dates de destruction]]&lt;YEAR(TODAY()),NOT(ISBLANK(Tableau252[[#This Row],[Dates du document]]))),"Oui","")</f>
        <v/>
      </c>
      <c r="K794" s="17"/>
      <c r="L794" s="17"/>
      <c r="M794" s="63" t="str">
        <f t="shared" si="12"/>
        <v/>
      </c>
      <c r="N794" s="62"/>
      <c r="O794" s="65"/>
    </row>
    <row r="795" spans="1:15" ht="18.75" x14ac:dyDescent="0.25">
      <c r="A795" s="3"/>
      <c r="B795" s="34"/>
      <c r="C795" s="43"/>
      <c r="D795" s="44"/>
      <c r="E795" s="2"/>
      <c r="F795" s="2"/>
      <c r="G795" s="3"/>
      <c r="H795" s="37"/>
      <c r="I795" s="25">
        <f>Tableau252[[#This Row],[Dates du document]]+Tableau252[[#This Row],[DUA]]</f>
        <v>0</v>
      </c>
      <c r="J795" s="19" t="str">
        <f ca="1">IF(AND(Tableau252[[#This Row],[Dates de destruction]]&lt;YEAR(TODAY()),NOT(ISBLANK(Tableau252[[#This Row],[Dates du document]]))),"Oui","")</f>
        <v/>
      </c>
      <c r="K795" s="17"/>
      <c r="L795" s="17"/>
      <c r="M795" s="63" t="str">
        <f t="shared" si="12"/>
        <v/>
      </c>
      <c r="N795" s="62"/>
      <c r="O795" s="65"/>
    </row>
    <row r="796" spans="1:15" ht="18.75" x14ac:dyDescent="0.25">
      <c r="A796" s="3"/>
      <c r="B796" s="34"/>
      <c r="C796" s="43"/>
      <c r="D796" s="44"/>
      <c r="E796" s="2"/>
      <c r="F796" s="2"/>
      <c r="G796" s="3"/>
      <c r="H796" s="37"/>
      <c r="I796" s="25">
        <f>Tableau252[[#This Row],[Dates du document]]+Tableau252[[#This Row],[DUA]]</f>
        <v>0</v>
      </c>
      <c r="J796" s="19" t="str">
        <f ca="1">IF(AND(Tableau252[[#This Row],[Dates de destruction]]&lt;YEAR(TODAY()),NOT(ISBLANK(Tableau252[[#This Row],[Dates du document]]))),"Oui","")</f>
        <v/>
      </c>
      <c r="K796" s="17"/>
      <c r="L796" s="17"/>
      <c r="M796" s="63" t="str">
        <f t="shared" si="12"/>
        <v/>
      </c>
      <c r="N796" s="62"/>
      <c r="O796" s="65"/>
    </row>
    <row r="797" spans="1:15" ht="18.75" x14ac:dyDescent="0.25">
      <c r="A797" s="3"/>
      <c r="B797" s="34"/>
      <c r="C797" s="43"/>
      <c r="D797" s="44"/>
      <c r="E797" s="2"/>
      <c r="F797" s="2"/>
      <c r="G797" s="3"/>
      <c r="H797" s="37"/>
      <c r="I797" s="25">
        <f>Tableau252[[#This Row],[Dates du document]]+Tableau252[[#This Row],[DUA]]</f>
        <v>0</v>
      </c>
      <c r="J797" s="19" t="str">
        <f ca="1">IF(AND(Tableau252[[#This Row],[Dates de destruction]]&lt;YEAR(TODAY()),NOT(ISBLANK(Tableau252[[#This Row],[Dates du document]]))),"Oui","")</f>
        <v/>
      </c>
      <c r="K797" s="17"/>
      <c r="L797" s="17"/>
      <c r="M797" s="63" t="str">
        <f t="shared" si="12"/>
        <v/>
      </c>
      <c r="N797" s="62"/>
      <c r="O797" s="65"/>
    </row>
    <row r="798" spans="1:15" ht="18.75" x14ac:dyDescent="0.25">
      <c r="A798" s="3"/>
      <c r="B798" s="34"/>
      <c r="C798" s="43"/>
      <c r="D798" s="44"/>
      <c r="E798" s="2"/>
      <c r="F798" s="2"/>
      <c r="G798" s="3"/>
      <c r="H798" s="37"/>
      <c r="I798" s="25">
        <f>Tableau252[[#This Row],[Dates du document]]+Tableau252[[#This Row],[DUA]]</f>
        <v>0</v>
      </c>
      <c r="J798" s="19" t="str">
        <f ca="1">IF(AND(Tableau252[[#This Row],[Dates de destruction]]&lt;YEAR(TODAY()),NOT(ISBLANK(Tableau252[[#This Row],[Dates du document]]))),"Oui","")</f>
        <v/>
      </c>
      <c r="K798" s="17"/>
      <c r="L798" s="17"/>
      <c r="M798" s="63" t="str">
        <f t="shared" si="12"/>
        <v/>
      </c>
      <c r="N798" s="62"/>
      <c r="O798" s="65"/>
    </row>
    <row r="799" spans="1:15" ht="18.75" x14ac:dyDescent="0.25">
      <c r="A799" s="3"/>
      <c r="B799" s="34"/>
      <c r="C799" s="43"/>
      <c r="D799" s="44"/>
      <c r="E799" s="2"/>
      <c r="F799" s="2"/>
      <c r="G799" s="3"/>
      <c r="H799" s="37"/>
      <c r="I799" s="25">
        <f>Tableau252[[#This Row],[Dates du document]]+Tableau252[[#This Row],[DUA]]</f>
        <v>0</v>
      </c>
      <c r="J799" s="19" t="str">
        <f ca="1">IF(AND(Tableau252[[#This Row],[Dates de destruction]]&lt;YEAR(TODAY()),NOT(ISBLANK(Tableau252[[#This Row],[Dates du document]]))),"Oui","")</f>
        <v/>
      </c>
      <c r="K799" s="17"/>
      <c r="L799" s="17"/>
      <c r="M799" s="63" t="str">
        <f t="shared" si="12"/>
        <v/>
      </c>
      <c r="N799" s="62"/>
      <c r="O799" s="65"/>
    </row>
    <row r="800" spans="1:15" ht="18.75" x14ac:dyDescent="0.25">
      <c r="A800" s="34"/>
      <c r="B800" s="34"/>
      <c r="C800" s="43"/>
      <c r="D800" s="44"/>
      <c r="E800" s="44"/>
      <c r="F800" s="44"/>
      <c r="G800" s="34"/>
      <c r="H800" s="37"/>
      <c r="I800" s="25">
        <f>Tableau252[[#This Row],[Dates du document]]+Tableau252[[#This Row],[DUA]]</f>
        <v>0</v>
      </c>
      <c r="J800" s="19" t="str">
        <f ca="1">IF(AND(Tableau252[[#This Row],[Dates de destruction]]&lt;YEAR(TODAY()),NOT(ISBLANK(Tableau252[[#This Row],[Dates du document]]))),"Oui","")</f>
        <v/>
      </c>
      <c r="K800" s="17"/>
      <c r="L800" s="17"/>
      <c r="M800" s="63" t="str">
        <f t="shared" si="12"/>
        <v/>
      </c>
      <c r="N800" s="62"/>
      <c r="O800" s="65"/>
    </row>
    <row r="801" spans="1:15" ht="18.75" x14ac:dyDescent="0.25">
      <c r="A801" s="34"/>
      <c r="B801" s="34"/>
      <c r="C801" s="43"/>
      <c r="D801" s="44"/>
      <c r="E801" s="44"/>
      <c r="F801" s="44"/>
      <c r="G801" s="34"/>
      <c r="H801" s="37"/>
      <c r="I801" s="25">
        <f>Tableau252[[#This Row],[Dates du document]]+Tableau252[[#This Row],[DUA]]</f>
        <v>0</v>
      </c>
      <c r="J801" s="19" t="str">
        <f ca="1">IF(AND(Tableau252[[#This Row],[Dates de destruction]]&lt;YEAR(TODAY()),NOT(ISBLANK(Tableau252[[#This Row],[Dates du document]]))),"Oui","")</f>
        <v/>
      </c>
      <c r="K801" s="17"/>
      <c r="L801" s="17"/>
      <c r="M801" s="63" t="str">
        <f t="shared" si="12"/>
        <v/>
      </c>
      <c r="N801" s="62"/>
      <c r="O801" s="65"/>
    </row>
    <row r="802" spans="1:15" ht="18.75" x14ac:dyDescent="0.25">
      <c r="A802" s="34"/>
      <c r="B802" s="34"/>
      <c r="C802" s="43"/>
      <c r="D802" s="44"/>
      <c r="E802" s="44"/>
      <c r="F802" s="44"/>
      <c r="G802" s="34"/>
      <c r="H802" s="37"/>
      <c r="I802" s="25">
        <f>Tableau252[[#This Row],[Dates du document]]+Tableau252[[#This Row],[DUA]]</f>
        <v>0</v>
      </c>
      <c r="J802" s="19" t="str">
        <f ca="1">IF(AND(Tableau252[[#This Row],[Dates de destruction]]&lt;YEAR(TODAY()),NOT(ISBLANK(Tableau252[[#This Row],[Dates du document]]))),"Oui","")</f>
        <v/>
      </c>
      <c r="K802" s="17"/>
      <c r="L802" s="17"/>
      <c r="M802" s="63" t="str">
        <f t="shared" si="12"/>
        <v/>
      </c>
      <c r="N802" s="62"/>
      <c r="O802" s="65"/>
    </row>
    <row r="803" spans="1:15" ht="18.75" x14ac:dyDescent="0.25">
      <c r="A803" s="34"/>
      <c r="B803" s="34"/>
      <c r="C803" s="43"/>
      <c r="D803" s="44"/>
      <c r="E803" s="44"/>
      <c r="F803" s="44"/>
      <c r="G803" s="34"/>
      <c r="H803" s="37"/>
      <c r="I803" s="25">
        <f>Tableau252[[#This Row],[Dates du document]]+Tableau252[[#This Row],[DUA]]</f>
        <v>0</v>
      </c>
      <c r="J803" s="19" t="str">
        <f ca="1">IF(AND(Tableau252[[#This Row],[Dates de destruction]]&lt;YEAR(TODAY()),NOT(ISBLANK(Tableau252[[#This Row],[Dates du document]]))),"Oui","")</f>
        <v/>
      </c>
      <c r="K803" s="17"/>
      <c r="L803" s="17"/>
      <c r="M803" s="63" t="str">
        <f t="shared" si="12"/>
        <v/>
      </c>
      <c r="N803" s="62"/>
      <c r="O803" s="65"/>
    </row>
    <row r="804" spans="1:15" ht="18.75" x14ac:dyDescent="0.25">
      <c r="A804" s="34"/>
      <c r="B804" s="34"/>
      <c r="C804" s="43"/>
      <c r="D804" s="44"/>
      <c r="E804" s="44"/>
      <c r="F804" s="44"/>
      <c r="G804" s="34"/>
      <c r="H804" s="37"/>
      <c r="I804" s="25">
        <f>Tableau252[[#This Row],[Dates du document]]+Tableau252[[#This Row],[DUA]]</f>
        <v>0</v>
      </c>
      <c r="J804" s="19" t="str">
        <f ca="1">IF(AND(Tableau252[[#This Row],[Dates de destruction]]&lt;YEAR(TODAY()),NOT(ISBLANK(Tableau252[[#This Row],[Dates du document]]))),"Oui","")</f>
        <v/>
      </c>
      <c r="K804" s="17"/>
      <c r="L804" s="17"/>
      <c r="M804" s="63" t="str">
        <f t="shared" si="12"/>
        <v/>
      </c>
      <c r="N804" s="62"/>
      <c r="O804" s="65"/>
    </row>
    <row r="805" spans="1:15" ht="18.75" x14ac:dyDescent="0.25">
      <c r="A805" s="34"/>
      <c r="B805" s="34"/>
      <c r="C805" s="43"/>
      <c r="D805" s="44"/>
      <c r="E805" s="44"/>
      <c r="F805" s="44"/>
      <c r="G805" s="34"/>
      <c r="H805" s="37"/>
      <c r="I805" s="25">
        <f>Tableau252[[#This Row],[Dates du document]]+Tableau252[[#This Row],[DUA]]</f>
        <v>0</v>
      </c>
      <c r="J805" s="19" t="str">
        <f ca="1">IF(AND(Tableau252[[#This Row],[Dates de destruction]]&lt;YEAR(TODAY()),NOT(ISBLANK(Tableau252[[#This Row],[Dates du document]]))),"Oui","")</f>
        <v/>
      </c>
      <c r="K805" s="17"/>
      <c r="L805" s="17"/>
      <c r="M805" s="63" t="str">
        <f t="shared" si="12"/>
        <v/>
      </c>
      <c r="N805" s="62"/>
      <c r="O805" s="65"/>
    </row>
    <row r="806" spans="1:15" ht="18.75" x14ac:dyDescent="0.25">
      <c r="A806" s="34"/>
      <c r="B806" s="34"/>
      <c r="C806" s="43"/>
      <c r="D806" s="44"/>
      <c r="E806" s="44"/>
      <c r="F806" s="44"/>
      <c r="G806" s="34"/>
      <c r="H806" s="37"/>
      <c r="I806" s="25">
        <f>Tableau252[[#This Row],[Dates du document]]+Tableau252[[#This Row],[DUA]]</f>
        <v>0</v>
      </c>
      <c r="J806" s="19" t="str">
        <f ca="1">IF(AND(Tableau252[[#This Row],[Dates de destruction]]&lt;YEAR(TODAY()),NOT(ISBLANK(Tableau252[[#This Row],[Dates du document]]))),"Oui","")</f>
        <v/>
      </c>
      <c r="K806" s="17"/>
      <c r="L806" s="17"/>
      <c r="M806" s="63" t="str">
        <f t="shared" si="12"/>
        <v/>
      </c>
      <c r="N806" s="62"/>
      <c r="O806" s="65"/>
    </row>
    <row r="807" spans="1:15" ht="18.75" x14ac:dyDescent="0.25">
      <c r="A807" s="34"/>
      <c r="B807" s="34"/>
      <c r="C807" s="43"/>
      <c r="D807" s="44"/>
      <c r="E807" s="44"/>
      <c r="F807" s="44"/>
      <c r="G807" s="34"/>
      <c r="H807" s="37"/>
      <c r="I807" s="25">
        <f>Tableau252[[#This Row],[Dates du document]]+Tableau252[[#This Row],[DUA]]</f>
        <v>0</v>
      </c>
      <c r="J807" s="19" t="str">
        <f ca="1">IF(AND(Tableau252[[#This Row],[Dates de destruction]]&lt;YEAR(TODAY()),NOT(ISBLANK(Tableau252[[#This Row],[Dates du document]]))),"Oui","")</f>
        <v/>
      </c>
      <c r="K807" s="17"/>
      <c r="L807" s="17"/>
      <c r="M807" s="63" t="str">
        <f t="shared" si="12"/>
        <v/>
      </c>
      <c r="N807" s="62"/>
      <c r="O807" s="65"/>
    </row>
    <row r="808" spans="1:15" ht="18.75" x14ac:dyDescent="0.25">
      <c r="A808" s="34"/>
      <c r="B808" s="34"/>
      <c r="C808" s="43"/>
      <c r="D808" s="44"/>
      <c r="E808" s="44"/>
      <c r="F808" s="44"/>
      <c r="G808" s="34"/>
      <c r="H808" s="37"/>
      <c r="I808" s="25">
        <f>Tableau252[[#This Row],[Dates du document]]+Tableau252[[#This Row],[DUA]]</f>
        <v>0</v>
      </c>
      <c r="J808" s="19" t="str">
        <f ca="1">IF(AND(Tableau252[[#This Row],[Dates de destruction]]&lt;YEAR(TODAY()),NOT(ISBLANK(Tableau252[[#This Row],[Dates du document]]))),"Oui","")</f>
        <v/>
      </c>
      <c r="K808" s="17"/>
      <c r="L808" s="17"/>
      <c r="M808" s="63" t="str">
        <f t="shared" si="12"/>
        <v/>
      </c>
      <c r="N808" s="62"/>
      <c r="O808" s="65"/>
    </row>
    <row r="809" spans="1:15" ht="18.75" x14ac:dyDescent="0.25">
      <c r="A809" s="34"/>
      <c r="B809" s="34"/>
      <c r="C809" s="43"/>
      <c r="D809" s="44"/>
      <c r="E809" s="44"/>
      <c r="F809" s="44"/>
      <c r="G809" s="34"/>
      <c r="H809" s="37"/>
      <c r="I809" s="25">
        <f>Tableau252[[#This Row],[Dates du document]]+Tableau252[[#This Row],[DUA]]</f>
        <v>0</v>
      </c>
      <c r="J809" s="19" t="str">
        <f ca="1">IF(AND(Tableau252[[#This Row],[Dates de destruction]]&lt;YEAR(TODAY()),NOT(ISBLANK(Tableau252[[#This Row],[Dates du document]]))),"Oui","")</f>
        <v/>
      </c>
      <c r="K809" s="17"/>
      <c r="L809" s="17"/>
      <c r="M809" s="63" t="str">
        <f t="shared" si="12"/>
        <v/>
      </c>
      <c r="N809" s="62"/>
      <c r="O809" s="65"/>
    </row>
    <row r="810" spans="1:15" ht="18.75" x14ac:dyDescent="0.25">
      <c r="A810" s="34"/>
      <c r="B810" s="34"/>
      <c r="C810" s="43"/>
      <c r="D810" s="44"/>
      <c r="E810" s="44"/>
      <c r="F810" s="44"/>
      <c r="G810" s="34"/>
      <c r="H810" s="37"/>
      <c r="I810" s="25">
        <f>Tableau252[[#This Row],[Dates du document]]+Tableau252[[#This Row],[DUA]]</f>
        <v>0</v>
      </c>
      <c r="J810" s="19" t="str">
        <f ca="1">IF(AND(Tableau252[[#This Row],[Dates de destruction]]&lt;YEAR(TODAY()),NOT(ISBLANK(Tableau252[[#This Row],[Dates du document]]))),"Oui","")</f>
        <v/>
      </c>
      <c r="K810" s="17"/>
      <c r="L810" s="17"/>
      <c r="M810" s="63" t="str">
        <f t="shared" si="12"/>
        <v/>
      </c>
      <c r="N810" s="62"/>
      <c r="O810" s="65"/>
    </row>
    <row r="811" spans="1:15" ht="18.75" x14ac:dyDescent="0.25">
      <c r="A811" s="34"/>
      <c r="B811" s="34"/>
      <c r="C811" s="43"/>
      <c r="D811" s="44"/>
      <c r="E811" s="44"/>
      <c r="F811" s="44"/>
      <c r="G811" s="34"/>
      <c r="H811" s="37"/>
      <c r="I811" s="25">
        <f>Tableau252[[#This Row],[Dates du document]]+Tableau252[[#This Row],[DUA]]</f>
        <v>0</v>
      </c>
      <c r="J811" s="19" t="str">
        <f ca="1">IF(AND(Tableau252[[#This Row],[Dates de destruction]]&lt;YEAR(TODAY()),NOT(ISBLANK(Tableau252[[#This Row],[Dates du document]]))),"Oui","")</f>
        <v/>
      </c>
      <c r="K811" s="17"/>
      <c r="L811" s="17"/>
      <c r="M811" s="63" t="str">
        <f t="shared" si="12"/>
        <v/>
      </c>
      <c r="N811" s="62"/>
      <c r="O811" s="65"/>
    </row>
    <row r="812" spans="1:15" ht="18.75" x14ac:dyDescent="0.25">
      <c r="A812" s="34"/>
      <c r="B812" s="34"/>
      <c r="C812" s="43"/>
      <c r="D812" s="44"/>
      <c r="E812" s="44"/>
      <c r="F812" s="44"/>
      <c r="G812" s="34"/>
      <c r="H812" s="37"/>
      <c r="I812" s="25">
        <f>Tableau252[[#This Row],[Dates du document]]+Tableau252[[#This Row],[DUA]]</f>
        <v>0</v>
      </c>
      <c r="J812" s="19" t="str">
        <f ca="1">IF(AND(Tableau252[[#This Row],[Dates de destruction]]&lt;YEAR(TODAY()),NOT(ISBLANK(Tableau252[[#This Row],[Dates du document]]))),"Oui","")</f>
        <v/>
      </c>
      <c r="K812" s="17"/>
      <c r="L812" s="17"/>
      <c r="M812" s="63" t="str">
        <f t="shared" si="12"/>
        <v/>
      </c>
      <c r="N812" s="62"/>
      <c r="O812" s="65"/>
    </row>
    <row r="813" spans="1:15" ht="18.75" x14ac:dyDescent="0.25">
      <c r="A813" s="34"/>
      <c r="B813" s="34"/>
      <c r="C813" s="43"/>
      <c r="D813" s="44"/>
      <c r="E813" s="44"/>
      <c r="F813" s="44"/>
      <c r="G813" s="34"/>
      <c r="H813" s="37"/>
      <c r="I813" s="25">
        <f>Tableau252[[#This Row],[Dates du document]]+Tableau252[[#This Row],[DUA]]</f>
        <v>0</v>
      </c>
      <c r="J813" s="19" t="str">
        <f ca="1">IF(AND(Tableau252[[#This Row],[Dates de destruction]]&lt;YEAR(TODAY()),NOT(ISBLANK(Tableau252[[#This Row],[Dates du document]]))),"Oui","")</f>
        <v/>
      </c>
      <c r="K813" s="17"/>
      <c r="L813" s="17"/>
      <c r="M813" s="63" t="str">
        <f t="shared" si="12"/>
        <v/>
      </c>
      <c r="N813" s="62"/>
      <c r="O813" s="65"/>
    </row>
    <row r="814" spans="1:15" ht="18.75" x14ac:dyDescent="0.25">
      <c r="A814" s="3"/>
      <c r="B814" s="34"/>
      <c r="C814" s="43"/>
      <c r="D814" s="44"/>
      <c r="E814" s="2"/>
      <c r="F814" s="2"/>
      <c r="G814" s="3"/>
      <c r="H814" s="37"/>
      <c r="I814" s="25">
        <f>Tableau252[[#This Row],[Dates du document]]+Tableau252[[#This Row],[DUA]]</f>
        <v>0</v>
      </c>
      <c r="J814" s="19" t="str">
        <f ca="1">IF(AND(Tableau252[[#This Row],[Dates de destruction]]&lt;YEAR(TODAY()),NOT(ISBLANK(Tableau252[[#This Row],[Dates du document]]))),"Oui","")</f>
        <v/>
      </c>
      <c r="K814" s="17"/>
      <c r="L814" s="17"/>
      <c r="M814" s="63" t="str">
        <f t="shared" si="12"/>
        <v/>
      </c>
      <c r="N814" s="62"/>
      <c r="O814" s="65"/>
    </row>
    <row r="815" spans="1:15" ht="18.75" x14ac:dyDescent="0.25">
      <c r="A815" s="3"/>
      <c r="B815" s="34"/>
      <c r="C815" s="43"/>
      <c r="D815" s="44"/>
      <c r="E815" s="2"/>
      <c r="F815" s="2"/>
      <c r="G815" s="3"/>
      <c r="H815" s="37"/>
      <c r="I815" s="25">
        <f>Tableau252[[#This Row],[Dates du document]]+Tableau252[[#This Row],[DUA]]</f>
        <v>0</v>
      </c>
      <c r="J815" s="19" t="str">
        <f ca="1">IF(AND(Tableau252[[#This Row],[Dates de destruction]]&lt;YEAR(TODAY()),NOT(ISBLANK(Tableau252[[#This Row],[Dates du document]]))),"Oui","")</f>
        <v/>
      </c>
      <c r="K815" s="17"/>
      <c r="L815" s="17"/>
      <c r="M815" s="63" t="str">
        <f t="shared" si="12"/>
        <v/>
      </c>
      <c r="N815" s="62"/>
      <c r="O815" s="65"/>
    </row>
    <row r="816" spans="1:15" ht="18.75" x14ac:dyDescent="0.25">
      <c r="A816" s="3"/>
      <c r="B816" s="34"/>
      <c r="C816" s="43"/>
      <c r="D816" s="44"/>
      <c r="E816" s="2"/>
      <c r="F816" s="2"/>
      <c r="G816" s="3"/>
      <c r="H816" s="37"/>
      <c r="I816" s="25">
        <f>Tableau252[[#This Row],[Dates du document]]+Tableau252[[#This Row],[DUA]]</f>
        <v>0</v>
      </c>
      <c r="J816" s="19" t="str">
        <f ca="1">IF(AND(Tableau252[[#This Row],[Dates de destruction]]&lt;YEAR(TODAY()),NOT(ISBLANK(Tableau252[[#This Row],[Dates du document]]))),"Oui","")</f>
        <v/>
      </c>
      <c r="K816" s="17"/>
      <c r="L816" s="17"/>
      <c r="M816" s="63" t="str">
        <f t="shared" si="12"/>
        <v/>
      </c>
      <c r="N816" s="62"/>
      <c r="O816" s="65"/>
    </row>
    <row r="817" spans="1:15" ht="18.75" x14ac:dyDescent="0.25">
      <c r="A817" s="3"/>
      <c r="B817" s="34"/>
      <c r="C817" s="43"/>
      <c r="D817" s="44"/>
      <c r="E817" s="2"/>
      <c r="F817" s="2"/>
      <c r="G817" s="3"/>
      <c r="H817" s="37"/>
      <c r="I817" s="25">
        <f>Tableau252[[#This Row],[Dates du document]]+Tableau252[[#This Row],[DUA]]</f>
        <v>0</v>
      </c>
      <c r="J817" s="19" t="str">
        <f ca="1">IF(AND(Tableau252[[#This Row],[Dates de destruction]]&lt;YEAR(TODAY()),NOT(ISBLANK(Tableau252[[#This Row],[Dates du document]]))),"Oui","")</f>
        <v/>
      </c>
      <c r="K817" s="17"/>
      <c r="L817" s="17"/>
      <c r="M817" s="63" t="str">
        <f t="shared" si="12"/>
        <v/>
      </c>
      <c r="N817" s="62"/>
      <c r="O817" s="65"/>
    </row>
    <row r="818" spans="1:15" ht="18.75" x14ac:dyDescent="0.25">
      <c r="A818" s="3"/>
      <c r="B818" s="34"/>
      <c r="C818" s="43"/>
      <c r="D818" s="44"/>
      <c r="E818" s="2"/>
      <c r="F818" s="2"/>
      <c r="G818" s="3"/>
      <c r="H818" s="37"/>
      <c r="I818" s="25">
        <f>Tableau252[[#This Row],[Dates du document]]+Tableau252[[#This Row],[DUA]]</f>
        <v>0</v>
      </c>
      <c r="J818" s="19" t="str">
        <f ca="1">IF(AND(Tableau252[[#This Row],[Dates de destruction]]&lt;YEAR(TODAY()),NOT(ISBLANK(Tableau252[[#This Row],[Dates du document]]))),"Oui","")</f>
        <v/>
      </c>
      <c r="K818" s="17"/>
      <c r="L818" s="17"/>
      <c r="M818" s="63" t="str">
        <f t="shared" si="12"/>
        <v/>
      </c>
      <c r="N818" s="62"/>
      <c r="O818" s="65"/>
    </row>
    <row r="819" spans="1:15" ht="18.75" x14ac:dyDescent="0.25">
      <c r="A819" s="3"/>
      <c r="B819" s="34"/>
      <c r="C819" s="43"/>
      <c r="D819" s="44"/>
      <c r="E819" s="2"/>
      <c r="F819" s="2"/>
      <c r="G819" s="3"/>
      <c r="H819" s="37"/>
      <c r="I819" s="25">
        <f>Tableau252[[#This Row],[Dates du document]]+Tableau252[[#This Row],[DUA]]</f>
        <v>0</v>
      </c>
      <c r="J819" s="19" t="str">
        <f ca="1">IF(AND(Tableau252[[#This Row],[Dates de destruction]]&lt;YEAR(TODAY()),NOT(ISBLANK(Tableau252[[#This Row],[Dates du document]]))),"Oui","")</f>
        <v/>
      </c>
      <c r="K819" s="17"/>
      <c r="L819" s="17"/>
      <c r="M819" s="63" t="str">
        <f t="shared" si="12"/>
        <v/>
      </c>
      <c r="N819" s="62"/>
      <c r="O819" s="65"/>
    </row>
    <row r="820" spans="1:15" ht="18.75" x14ac:dyDescent="0.25">
      <c r="A820" s="3"/>
      <c r="B820" s="34"/>
      <c r="C820" s="43"/>
      <c r="D820" s="44"/>
      <c r="E820" s="2"/>
      <c r="F820" s="2"/>
      <c r="G820" s="3"/>
      <c r="H820" s="37"/>
      <c r="I820" s="25">
        <f>Tableau252[[#This Row],[Dates du document]]+Tableau252[[#This Row],[DUA]]</f>
        <v>0</v>
      </c>
      <c r="J820" s="19" t="str">
        <f ca="1">IF(AND(Tableau252[[#This Row],[Dates de destruction]]&lt;YEAR(TODAY()),NOT(ISBLANK(Tableau252[[#This Row],[Dates du document]]))),"Oui","")</f>
        <v/>
      </c>
      <c r="K820" s="17"/>
      <c r="L820" s="17"/>
      <c r="M820" s="63" t="str">
        <f t="shared" si="12"/>
        <v/>
      </c>
      <c r="N820" s="62"/>
      <c r="O820" s="65"/>
    </row>
    <row r="821" spans="1:15" ht="18.75" x14ac:dyDescent="0.25">
      <c r="A821" s="3"/>
      <c r="B821" s="34"/>
      <c r="C821" s="43"/>
      <c r="D821" s="44"/>
      <c r="E821" s="2"/>
      <c r="F821" s="2"/>
      <c r="G821" s="3"/>
      <c r="H821" s="37"/>
      <c r="I821" s="25">
        <f>Tableau252[[#This Row],[Dates du document]]+Tableau252[[#This Row],[DUA]]</f>
        <v>0</v>
      </c>
      <c r="J821" s="19" t="str">
        <f ca="1">IF(AND(Tableau252[[#This Row],[Dates de destruction]]&lt;YEAR(TODAY()),NOT(ISBLANK(Tableau252[[#This Row],[Dates du document]]))),"Oui","")</f>
        <v/>
      </c>
      <c r="K821" s="17"/>
      <c r="L821" s="17"/>
      <c r="M821" s="63" t="str">
        <f t="shared" si="12"/>
        <v/>
      </c>
      <c r="N821" s="62"/>
      <c r="O821" s="65"/>
    </row>
    <row r="822" spans="1:15" ht="18.75" x14ac:dyDescent="0.25">
      <c r="A822" s="3"/>
      <c r="B822" s="34"/>
      <c r="C822" s="43"/>
      <c r="D822" s="44"/>
      <c r="E822" s="2"/>
      <c r="F822" s="2"/>
      <c r="G822" s="3"/>
      <c r="H822" s="37"/>
      <c r="I822" s="25">
        <f>Tableau252[[#This Row],[Dates du document]]+Tableau252[[#This Row],[DUA]]</f>
        <v>0</v>
      </c>
      <c r="J822" s="19" t="str">
        <f ca="1">IF(AND(Tableau252[[#This Row],[Dates de destruction]]&lt;YEAR(TODAY()),NOT(ISBLANK(Tableau252[[#This Row],[Dates du document]]))),"Oui","")</f>
        <v/>
      </c>
      <c r="K822" s="17"/>
      <c r="L822" s="17"/>
      <c r="M822" s="63" t="str">
        <f t="shared" si="12"/>
        <v/>
      </c>
      <c r="N822" s="62"/>
      <c r="O822" s="65"/>
    </row>
    <row r="823" spans="1:15" ht="18.75" x14ac:dyDescent="0.25">
      <c r="A823" s="3"/>
      <c r="B823" s="34"/>
      <c r="C823" s="43"/>
      <c r="D823" s="44"/>
      <c r="E823" s="2"/>
      <c r="F823" s="2"/>
      <c r="G823" s="3"/>
      <c r="H823" s="37"/>
      <c r="I823" s="25">
        <f>Tableau252[[#This Row],[Dates du document]]+Tableau252[[#This Row],[DUA]]</f>
        <v>0</v>
      </c>
      <c r="J823" s="19" t="str">
        <f ca="1">IF(AND(Tableau252[[#This Row],[Dates de destruction]]&lt;YEAR(TODAY()),NOT(ISBLANK(Tableau252[[#This Row],[Dates du document]]))),"Oui","")</f>
        <v/>
      </c>
      <c r="K823" s="17"/>
      <c r="L823" s="17"/>
      <c r="M823" s="63" t="str">
        <f t="shared" si="12"/>
        <v/>
      </c>
      <c r="N823" s="62"/>
      <c r="O823" s="65"/>
    </row>
    <row r="824" spans="1:15" ht="18.75" x14ac:dyDescent="0.25">
      <c r="A824" s="3"/>
      <c r="B824" s="34"/>
      <c r="C824" s="43"/>
      <c r="D824" s="44"/>
      <c r="E824" s="2"/>
      <c r="F824" s="2"/>
      <c r="G824" s="3"/>
      <c r="H824" s="37"/>
      <c r="I824" s="25">
        <f>Tableau252[[#This Row],[Dates du document]]+Tableau252[[#This Row],[DUA]]</f>
        <v>0</v>
      </c>
      <c r="J824" s="19" t="str">
        <f ca="1">IF(AND(Tableau252[[#This Row],[Dates de destruction]]&lt;YEAR(TODAY()),NOT(ISBLANK(Tableau252[[#This Row],[Dates du document]]))),"Oui","")</f>
        <v/>
      </c>
      <c r="K824" s="17"/>
      <c r="L824" s="17"/>
      <c r="M824" s="63" t="str">
        <f t="shared" si="12"/>
        <v/>
      </c>
      <c r="N824" s="62"/>
      <c r="O824" s="65"/>
    </row>
    <row r="825" spans="1:15" ht="18.75" x14ac:dyDescent="0.25">
      <c r="A825" s="3"/>
      <c r="B825" s="34"/>
      <c r="C825" s="43"/>
      <c r="D825" s="44"/>
      <c r="E825" s="2"/>
      <c r="F825" s="2"/>
      <c r="G825" s="3"/>
      <c r="H825" s="37"/>
      <c r="I825" s="25">
        <f>Tableau252[[#This Row],[Dates du document]]+Tableau252[[#This Row],[DUA]]</f>
        <v>0</v>
      </c>
      <c r="J825" s="19" t="str">
        <f ca="1">IF(AND(Tableau252[[#This Row],[Dates de destruction]]&lt;YEAR(TODAY()),NOT(ISBLANK(Tableau252[[#This Row],[Dates du document]]))),"Oui","")</f>
        <v/>
      </c>
      <c r="K825" s="17"/>
      <c r="L825" s="17"/>
      <c r="M825" s="63" t="str">
        <f t="shared" si="12"/>
        <v/>
      </c>
      <c r="N825" s="62"/>
      <c r="O825" s="65"/>
    </row>
    <row r="826" spans="1:15" ht="18.75" x14ac:dyDescent="0.25">
      <c r="A826" s="3"/>
      <c r="B826" s="34"/>
      <c r="C826" s="43"/>
      <c r="D826" s="44"/>
      <c r="E826" s="2"/>
      <c r="F826" s="2"/>
      <c r="G826" s="3"/>
      <c r="H826" s="37"/>
      <c r="I826" s="25">
        <f>Tableau252[[#This Row],[Dates du document]]+Tableau252[[#This Row],[DUA]]</f>
        <v>0</v>
      </c>
      <c r="J826" s="19" t="str">
        <f ca="1">IF(AND(Tableau252[[#This Row],[Dates de destruction]]&lt;YEAR(TODAY()),NOT(ISBLANK(Tableau252[[#This Row],[Dates du document]]))),"Oui","")</f>
        <v/>
      </c>
      <c r="K826" s="17"/>
      <c r="L826" s="17"/>
      <c r="M826" s="63" t="str">
        <f t="shared" si="12"/>
        <v/>
      </c>
      <c r="N826" s="62"/>
      <c r="O826" s="65"/>
    </row>
    <row r="827" spans="1:15" ht="18.75" x14ac:dyDescent="0.25">
      <c r="A827" s="3"/>
      <c r="B827" s="34"/>
      <c r="C827" s="43"/>
      <c r="D827" s="44"/>
      <c r="E827" s="2"/>
      <c r="F827" s="2"/>
      <c r="G827" s="3"/>
      <c r="H827" s="37"/>
      <c r="I827" s="25">
        <f>Tableau252[[#This Row],[Dates du document]]+Tableau252[[#This Row],[DUA]]</f>
        <v>0</v>
      </c>
      <c r="J827" s="19" t="str">
        <f ca="1">IF(AND(Tableau252[[#This Row],[Dates de destruction]]&lt;YEAR(TODAY()),NOT(ISBLANK(Tableau252[[#This Row],[Dates du document]]))),"Oui","")</f>
        <v/>
      </c>
      <c r="K827" s="17"/>
      <c r="L827" s="17"/>
      <c r="M827" s="63" t="str">
        <f t="shared" si="12"/>
        <v/>
      </c>
      <c r="N827" s="62"/>
      <c r="O827" s="65"/>
    </row>
    <row r="828" spans="1:15" ht="18.75" x14ac:dyDescent="0.25">
      <c r="A828" s="3"/>
      <c r="B828" s="34"/>
      <c r="C828" s="43"/>
      <c r="D828" s="44"/>
      <c r="E828" s="2"/>
      <c r="F828" s="2"/>
      <c r="G828" s="3"/>
      <c r="H828" s="37"/>
      <c r="I828" s="25">
        <f>Tableau252[[#This Row],[Dates du document]]+Tableau252[[#This Row],[DUA]]</f>
        <v>0</v>
      </c>
      <c r="J828" s="19" t="str">
        <f ca="1">IF(AND(Tableau252[[#This Row],[Dates de destruction]]&lt;YEAR(TODAY()),NOT(ISBLANK(Tableau252[[#This Row],[Dates du document]]))),"Oui","")</f>
        <v/>
      </c>
      <c r="K828" s="17"/>
      <c r="L828" s="17"/>
      <c r="M828" s="63" t="str">
        <f t="shared" si="12"/>
        <v/>
      </c>
      <c r="N828" s="62"/>
      <c r="O828" s="65"/>
    </row>
    <row r="829" spans="1:15" ht="18.75" x14ac:dyDescent="0.25">
      <c r="A829" s="3"/>
      <c r="B829" s="34"/>
      <c r="C829" s="43"/>
      <c r="D829" s="44"/>
      <c r="E829" s="2"/>
      <c r="F829" s="2"/>
      <c r="G829" s="3"/>
      <c r="H829" s="37"/>
      <c r="I829" s="25">
        <f>Tableau252[[#This Row],[Dates du document]]+Tableau252[[#This Row],[DUA]]</f>
        <v>0</v>
      </c>
      <c r="J829" s="19" t="str">
        <f ca="1">IF(AND(Tableau252[[#This Row],[Dates de destruction]]&lt;YEAR(TODAY()),NOT(ISBLANK(Tableau252[[#This Row],[Dates du document]]))),"Oui","")</f>
        <v/>
      </c>
      <c r="K829" s="17"/>
      <c r="L829" s="17"/>
      <c r="M829" s="63" t="str">
        <f t="shared" si="12"/>
        <v/>
      </c>
      <c r="N829" s="62"/>
      <c r="O829" s="65"/>
    </row>
    <row r="830" spans="1:15" ht="18.75" x14ac:dyDescent="0.25">
      <c r="A830" s="3"/>
      <c r="B830" s="34"/>
      <c r="C830" s="43"/>
      <c r="D830" s="44"/>
      <c r="E830" s="2"/>
      <c r="F830" s="2"/>
      <c r="G830" s="3"/>
      <c r="H830" s="37"/>
      <c r="I830" s="25">
        <f>Tableau252[[#This Row],[Dates du document]]+Tableau252[[#This Row],[DUA]]</f>
        <v>0</v>
      </c>
      <c r="J830" s="19" t="str">
        <f ca="1">IF(AND(Tableau252[[#This Row],[Dates de destruction]]&lt;YEAR(TODAY()),NOT(ISBLANK(Tableau252[[#This Row],[Dates du document]]))),"Oui","")</f>
        <v/>
      </c>
      <c r="K830" s="17"/>
      <c r="L830" s="17"/>
      <c r="M830" s="63" t="str">
        <f t="shared" si="12"/>
        <v/>
      </c>
      <c r="N830" s="62"/>
      <c r="O830" s="65"/>
    </row>
    <row r="831" spans="1:15" ht="18.75" x14ac:dyDescent="0.25">
      <c r="A831" s="3"/>
      <c r="B831" s="34"/>
      <c r="C831" s="43"/>
      <c r="D831" s="44"/>
      <c r="E831" s="2"/>
      <c r="F831" s="2"/>
      <c r="G831" s="3"/>
      <c r="H831" s="37"/>
      <c r="I831" s="25">
        <f>Tableau252[[#This Row],[Dates du document]]+Tableau252[[#This Row],[DUA]]</f>
        <v>0</v>
      </c>
      <c r="J831" s="19" t="str">
        <f ca="1">IF(AND(Tableau252[[#This Row],[Dates de destruction]]&lt;YEAR(TODAY()),NOT(ISBLANK(Tableau252[[#This Row],[Dates du document]]))),"Oui","")</f>
        <v/>
      </c>
      <c r="K831" s="17"/>
      <c r="L831" s="17"/>
      <c r="M831" s="63" t="str">
        <f t="shared" si="12"/>
        <v/>
      </c>
      <c r="N831" s="62"/>
      <c r="O831" s="65"/>
    </row>
    <row r="832" spans="1:15" ht="18.75" x14ac:dyDescent="0.25">
      <c r="A832" s="3"/>
      <c r="B832" s="34"/>
      <c r="C832" s="43"/>
      <c r="D832" s="44"/>
      <c r="E832" s="2"/>
      <c r="F832" s="2"/>
      <c r="G832" s="3"/>
      <c r="H832" s="37"/>
      <c r="I832" s="25">
        <f>Tableau252[[#This Row],[Dates du document]]+Tableau252[[#This Row],[DUA]]</f>
        <v>0</v>
      </c>
      <c r="J832" s="19" t="str">
        <f ca="1">IF(AND(Tableau252[[#This Row],[Dates de destruction]]&lt;YEAR(TODAY()),NOT(ISBLANK(Tableau252[[#This Row],[Dates du document]]))),"Oui","")</f>
        <v/>
      </c>
      <c r="K832" s="17"/>
      <c r="L832" s="17"/>
      <c r="M832" s="63" t="str">
        <f t="shared" si="12"/>
        <v/>
      </c>
      <c r="N832" s="62"/>
      <c r="O832" s="65"/>
    </row>
    <row r="833" spans="1:15" ht="18.75" x14ac:dyDescent="0.25">
      <c r="A833" s="3"/>
      <c r="B833" s="34"/>
      <c r="C833" s="43"/>
      <c r="D833" s="44"/>
      <c r="E833" s="2"/>
      <c r="F833" s="2"/>
      <c r="G833" s="3"/>
      <c r="H833" s="37"/>
      <c r="I833" s="25">
        <f>Tableau252[[#This Row],[Dates du document]]+Tableau252[[#This Row],[DUA]]</f>
        <v>0</v>
      </c>
      <c r="J833" s="19" t="str">
        <f ca="1">IF(AND(Tableau252[[#This Row],[Dates de destruction]]&lt;YEAR(TODAY()),NOT(ISBLANK(Tableau252[[#This Row],[Dates du document]]))),"Oui","")</f>
        <v/>
      </c>
      <c r="K833" s="17"/>
      <c r="L833" s="17"/>
      <c r="M833" s="63" t="str">
        <f t="shared" si="12"/>
        <v/>
      </c>
      <c r="N833" s="62"/>
      <c r="O833" s="65"/>
    </row>
    <row r="834" spans="1:15" ht="18.75" x14ac:dyDescent="0.25">
      <c r="A834" s="3"/>
      <c r="B834" s="34"/>
      <c r="C834" s="43"/>
      <c r="D834" s="44"/>
      <c r="E834" s="2"/>
      <c r="F834" s="2"/>
      <c r="G834" s="3"/>
      <c r="H834" s="37"/>
      <c r="I834" s="25">
        <f>Tableau252[[#This Row],[Dates du document]]+Tableau252[[#This Row],[DUA]]</f>
        <v>0</v>
      </c>
      <c r="J834" s="19" t="str">
        <f ca="1">IF(AND(Tableau252[[#This Row],[Dates de destruction]]&lt;YEAR(TODAY()),NOT(ISBLANK(Tableau252[[#This Row],[Dates du document]]))),"Oui","")</f>
        <v/>
      </c>
      <c r="K834" s="17"/>
      <c r="L834" s="17"/>
      <c r="M834" s="63" t="str">
        <f t="shared" si="12"/>
        <v/>
      </c>
      <c r="N834" s="62"/>
      <c r="O834" s="65"/>
    </row>
    <row r="835" spans="1:15" ht="18.75" x14ac:dyDescent="0.25">
      <c r="A835" s="3"/>
      <c r="B835" s="34"/>
      <c r="C835" s="43"/>
      <c r="D835" s="44"/>
      <c r="E835" s="2"/>
      <c r="F835" s="2"/>
      <c r="G835" s="3"/>
      <c r="H835" s="37"/>
      <c r="I835" s="25">
        <f>Tableau252[[#This Row],[Dates du document]]+Tableau252[[#This Row],[DUA]]</f>
        <v>0</v>
      </c>
      <c r="J835" s="19" t="str">
        <f ca="1">IF(AND(Tableau252[[#This Row],[Dates de destruction]]&lt;YEAR(TODAY()),NOT(ISBLANK(Tableau252[[#This Row],[Dates du document]]))),"Oui","")</f>
        <v/>
      </c>
      <c r="K835" s="17"/>
      <c r="L835" s="17"/>
      <c r="M835" s="63" t="str">
        <f t="shared" si="12"/>
        <v/>
      </c>
      <c r="N835" s="62"/>
      <c r="O835" s="65"/>
    </row>
    <row r="836" spans="1:15" ht="18.75" x14ac:dyDescent="0.25">
      <c r="A836" s="3"/>
      <c r="B836" s="34"/>
      <c r="C836" s="43"/>
      <c r="D836" s="44"/>
      <c r="E836" s="2"/>
      <c r="F836" s="2"/>
      <c r="G836" s="3"/>
      <c r="H836" s="37"/>
      <c r="I836" s="25">
        <f>Tableau252[[#This Row],[Dates du document]]+Tableau252[[#This Row],[DUA]]</f>
        <v>0</v>
      </c>
      <c r="J836" s="19" t="str">
        <f ca="1">IF(AND(Tableau252[[#This Row],[Dates de destruction]]&lt;YEAR(TODAY()),NOT(ISBLANK(Tableau252[[#This Row],[Dates du document]]))),"Oui","")</f>
        <v/>
      </c>
      <c r="K836" s="17"/>
      <c r="L836" s="17"/>
      <c r="M836" s="63" t="str">
        <f t="shared" si="12"/>
        <v/>
      </c>
      <c r="N836" s="62"/>
      <c r="O836" s="65"/>
    </row>
    <row r="837" spans="1:15" ht="18.75" x14ac:dyDescent="0.25">
      <c r="A837" s="34"/>
      <c r="B837" s="34"/>
      <c r="C837" s="43"/>
      <c r="D837" s="44"/>
      <c r="E837" s="44"/>
      <c r="F837" s="44"/>
      <c r="G837" s="34"/>
      <c r="H837" s="37"/>
      <c r="I837" s="25">
        <f>Tableau252[[#This Row],[Dates du document]]+Tableau252[[#This Row],[DUA]]</f>
        <v>0</v>
      </c>
      <c r="J837" s="19" t="str">
        <f ca="1">IF(AND(Tableau252[[#This Row],[Dates de destruction]]&lt;YEAR(TODAY()),NOT(ISBLANK(Tableau252[[#This Row],[Dates du document]]))),"Oui","")</f>
        <v/>
      </c>
      <c r="K837" s="17"/>
      <c r="L837" s="17"/>
      <c r="M837" s="63" t="str">
        <f t="shared" si="12"/>
        <v/>
      </c>
      <c r="N837" s="62"/>
      <c r="O837" s="65"/>
    </row>
    <row r="838" spans="1:15" ht="18.75" x14ac:dyDescent="0.25">
      <c r="A838" s="34"/>
      <c r="B838" s="34"/>
      <c r="C838" s="43"/>
      <c r="D838" s="44"/>
      <c r="E838" s="44"/>
      <c r="F838" s="44"/>
      <c r="G838" s="34"/>
      <c r="H838" s="37"/>
      <c r="I838" s="25">
        <f>Tableau252[[#This Row],[Dates du document]]+Tableau252[[#This Row],[DUA]]</f>
        <v>0</v>
      </c>
      <c r="J838" s="19" t="str">
        <f ca="1">IF(AND(Tableau252[[#This Row],[Dates de destruction]]&lt;YEAR(TODAY()),NOT(ISBLANK(Tableau252[[#This Row],[Dates du document]]))),"Oui","")</f>
        <v/>
      </c>
      <c r="K838" s="17"/>
      <c r="L838" s="17"/>
      <c r="M838" s="63" t="str">
        <f t="shared" ref="M838:M901" si="13">IF($L838&lt;&gt;"","Oui","")</f>
        <v/>
      </c>
      <c r="N838" s="62"/>
      <c r="O838" s="65"/>
    </row>
    <row r="839" spans="1:15" ht="18.75" x14ac:dyDescent="0.25">
      <c r="A839" s="3"/>
      <c r="B839" s="34"/>
      <c r="C839" s="43"/>
      <c r="D839" s="44"/>
      <c r="E839" s="2"/>
      <c r="F839" s="2"/>
      <c r="G839" s="3"/>
      <c r="H839" s="37"/>
      <c r="I839" s="25">
        <f>Tableau252[[#This Row],[Dates du document]]+Tableau252[[#This Row],[DUA]]</f>
        <v>0</v>
      </c>
      <c r="J839" s="19" t="str">
        <f ca="1">IF(AND(Tableau252[[#This Row],[Dates de destruction]]&lt;YEAR(TODAY()),NOT(ISBLANK(Tableau252[[#This Row],[Dates du document]]))),"Oui","")</f>
        <v/>
      </c>
      <c r="K839" s="17"/>
      <c r="L839" s="17"/>
      <c r="M839" s="63" t="str">
        <f t="shared" si="13"/>
        <v/>
      </c>
      <c r="N839" s="62"/>
      <c r="O839" s="65"/>
    </row>
    <row r="840" spans="1:15" ht="18.75" x14ac:dyDescent="0.25">
      <c r="A840" s="3"/>
      <c r="B840" s="34"/>
      <c r="C840" s="43"/>
      <c r="D840" s="44"/>
      <c r="E840" s="2"/>
      <c r="F840" s="2"/>
      <c r="G840" s="3"/>
      <c r="H840" s="37"/>
      <c r="I840" s="25">
        <f>Tableau252[[#This Row],[Dates du document]]+Tableau252[[#This Row],[DUA]]</f>
        <v>0</v>
      </c>
      <c r="J840" s="19" t="str">
        <f ca="1">IF(AND(Tableau252[[#This Row],[Dates de destruction]]&lt;YEAR(TODAY()),NOT(ISBLANK(Tableau252[[#This Row],[Dates du document]]))),"Oui","")</f>
        <v/>
      </c>
      <c r="K840" s="17"/>
      <c r="L840" s="17"/>
      <c r="M840" s="63" t="str">
        <f t="shared" si="13"/>
        <v/>
      </c>
      <c r="N840" s="62"/>
      <c r="O840" s="65"/>
    </row>
    <row r="841" spans="1:15" ht="18.75" x14ac:dyDescent="0.25">
      <c r="A841" s="3"/>
      <c r="B841" s="34"/>
      <c r="C841" s="43"/>
      <c r="D841" s="44"/>
      <c r="E841" s="2"/>
      <c r="F841" s="2"/>
      <c r="G841" s="3"/>
      <c r="H841" s="37"/>
      <c r="I841" s="25">
        <f>Tableau252[[#This Row],[Dates du document]]+Tableau252[[#This Row],[DUA]]</f>
        <v>0</v>
      </c>
      <c r="J841" s="19" t="str">
        <f ca="1">IF(AND(Tableau252[[#This Row],[Dates de destruction]]&lt;YEAR(TODAY()),NOT(ISBLANK(Tableau252[[#This Row],[Dates du document]]))),"Oui","")</f>
        <v/>
      </c>
      <c r="K841" s="17"/>
      <c r="L841" s="17"/>
      <c r="M841" s="63" t="str">
        <f t="shared" si="13"/>
        <v/>
      </c>
      <c r="N841" s="62"/>
      <c r="O841" s="65"/>
    </row>
    <row r="842" spans="1:15" ht="18.75" x14ac:dyDescent="0.25">
      <c r="A842" s="3"/>
      <c r="B842" s="34"/>
      <c r="C842" s="43"/>
      <c r="D842" s="44"/>
      <c r="E842" s="2"/>
      <c r="F842" s="2"/>
      <c r="G842" s="3"/>
      <c r="H842" s="37"/>
      <c r="I842" s="25">
        <f>Tableau252[[#This Row],[Dates du document]]+Tableau252[[#This Row],[DUA]]</f>
        <v>0</v>
      </c>
      <c r="J842" s="19" t="str">
        <f ca="1">IF(AND(Tableau252[[#This Row],[Dates de destruction]]&lt;YEAR(TODAY()),NOT(ISBLANK(Tableau252[[#This Row],[Dates du document]]))),"Oui","")</f>
        <v/>
      </c>
      <c r="K842" s="17"/>
      <c r="L842" s="17"/>
      <c r="M842" s="63" t="str">
        <f t="shared" si="13"/>
        <v/>
      </c>
      <c r="N842" s="62"/>
      <c r="O842" s="65"/>
    </row>
    <row r="843" spans="1:15" ht="18.75" x14ac:dyDescent="0.25">
      <c r="A843" s="3"/>
      <c r="B843" s="34"/>
      <c r="C843" s="43"/>
      <c r="D843" s="44"/>
      <c r="E843" s="2"/>
      <c r="F843" s="2"/>
      <c r="G843" s="3"/>
      <c r="H843" s="37"/>
      <c r="I843" s="25">
        <f>Tableau252[[#This Row],[Dates du document]]+Tableau252[[#This Row],[DUA]]</f>
        <v>0</v>
      </c>
      <c r="J843" s="19" t="str">
        <f ca="1">IF(AND(Tableau252[[#This Row],[Dates de destruction]]&lt;YEAR(TODAY()),NOT(ISBLANK(Tableau252[[#This Row],[Dates du document]]))),"Oui","")</f>
        <v/>
      </c>
      <c r="K843" s="17"/>
      <c r="L843" s="17"/>
      <c r="M843" s="63" t="str">
        <f t="shared" si="13"/>
        <v/>
      </c>
      <c r="N843" s="62"/>
      <c r="O843" s="65"/>
    </row>
    <row r="844" spans="1:15" ht="18.75" x14ac:dyDescent="0.25">
      <c r="A844" s="3"/>
      <c r="B844" s="34"/>
      <c r="C844" s="43"/>
      <c r="D844" s="44"/>
      <c r="E844" s="2"/>
      <c r="F844" s="2"/>
      <c r="G844" s="3"/>
      <c r="H844" s="37"/>
      <c r="I844" s="25">
        <f>Tableau252[[#This Row],[Dates du document]]+Tableau252[[#This Row],[DUA]]</f>
        <v>0</v>
      </c>
      <c r="J844" s="19" t="str">
        <f ca="1">IF(AND(Tableau252[[#This Row],[Dates de destruction]]&lt;YEAR(TODAY()),NOT(ISBLANK(Tableau252[[#This Row],[Dates du document]]))),"Oui","")</f>
        <v/>
      </c>
      <c r="K844" s="17"/>
      <c r="L844" s="17"/>
      <c r="M844" s="63" t="str">
        <f t="shared" si="13"/>
        <v/>
      </c>
      <c r="N844" s="62"/>
      <c r="O844" s="65"/>
    </row>
    <row r="845" spans="1:15" ht="18.75" x14ac:dyDescent="0.25">
      <c r="A845" s="3"/>
      <c r="B845" s="34"/>
      <c r="C845" s="43"/>
      <c r="D845" s="44"/>
      <c r="E845" s="2"/>
      <c r="F845" s="2"/>
      <c r="G845" s="3"/>
      <c r="H845" s="37"/>
      <c r="I845" s="25">
        <f>Tableau252[[#This Row],[Dates du document]]+Tableau252[[#This Row],[DUA]]</f>
        <v>0</v>
      </c>
      <c r="J845" s="19" t="str">
        <f ca="1">IF(AND(Tableau252[[#This Row],[Dates de destruction]]&lt;YEAR(TODAY()),NOT(ISBLANK(Tableau252[[#This Row],[Dates du document]]))),"Oui","")</f>
        <v/>
      </c>
      <c r="K845" s="17"/>
      <c r="L845" s="17"/>
      <c r="M845" s="63" t="str">
        <f t="shared" si="13"/>
        <v/>
      </c>
      <c r="N845" s="62"/>
      <c r="O845" s="65"/>
    </row>
    <row r="846" spans="1:15" ht="18.75" x14ac:dyDescent="0.25">
      <c r="A846" s="3"/>
      <c r="B846" s="34"/>
      <c r="C846" s="43"/>
      <c r="D846" s="44"/>
      <c r="E846" s="2"/>
      <c r="F846" s="2"/>
      <c r="G846" s="3"/>
      <c r="H846" s="37"/>
      <c r="I846" s="25">
        <f>Tableau252[[#This Row],[Dates du document]]+Tableau252[[#This Row],[DUA]]</f>
        <v>0</v>
      </c>
      <c r="J846" s="19" t="str">
        <f ca="1">IF(AND(Tableau252[[#This Row],[Dates de destruction]]&lt;YEAR(TODAY()),NOT(ISBLANK(Tableau252[[#This Row],[Dates du document]]))),"Oui","")</f>
        <v/>
      </c>
      <c r="K846" s="17"/>
      <c r="L846" s="17"/>
      <c r="M846" s="63" t="str">
        <f t="shared" si="13"/>
        <v/>
      </c>
      <c r="N846" s="62"/>
      <c r="O846" s="65"/>
    </row>
    <row r="847" spans="1:15" ht="18.75" x14ac:dyDescent="0.25">
      <c r="A847" s="3"/>
      <c r="B847" s="34"/>
      <c r="C847" s="43"/>
      <c r="D847" s="44"/>
      <c r="E847" s="2"/>
      <c r="F847" s="2"/>
      <c r="G847" s="3"/>
      <c r="H847" s="37"/>
      <c r="I847" s="25">
        <f>Tableau252[[#This Row],[Dates du document]]+Tableau252[[#This Row],[DUA]]</f>
        <v>0</v>
      </c>
      <c r="J847" s="19" t="str">
        <f ca="1">IF(AND(Tableau252[[#This Row],[Dates de destruction]]&lt;YEAR(TODAY()),NOT(ISBLANK(Tableau252[[#This Row],[Dates du document]]))),"Oui","")</f>
        <v/>
      </c>
      <c r="K847" s="17"/>
      <c r="L847" s="17"/>
      <c r="M847" s="63" t="str">
        <f t="shared" si="13"/>
        <v/>
      </c>
      <c r="N847" s="62"/>
      <c r="O847" s="65"/>
    </row>
    <row r="848" spans="1:15" ht="18.75" x14ac:dyDescent="0.25">
      <c r="A848" s="3"/>
      <c r="B848" s="34"/>
      <c r="C848" s="43"/>
      <c r="D848" s="44"/>
      <c r="E848" s="2"/>
      <c r="F848" s="2"/>
      <c r="G848" s="3"/>
      <c r="H848" s="37"/>
      <c r="I848" s="25">
        <f>Tableau252[[#This Row],[Dates du document]]+Tableau252[[#This Row],[DUA]]</f>
        <v>0</v>
      </c>
      <c r="J848" s="19" t="str">
        <f ca="1">IF(AND(Tableau252[[#This Row],[Dates de destruction]]&lt;YEAR(TODAY()),NOT(ISBLANK(Tableau252[[#This Row],[Dates du document]]))),"Oui","")</f>
        <v/>
      </c>
      <c r="K848" s="17"/>
      <c r="L848" s="17"/>
      <c r="M848" s="63" t="str">
        <f t="shared" si="13"/>
        <v/>
      </c>
      <c r="N848" s="62"/>
      <c r="O848" s="65"/>
    </row>
    <row r="849" spans="1:15" ht="18.75" x14ac:dyDescent="0.25">
      <c r="A849" s="3"/>
      <c r="B849" s="34"/>
      <c r="C849" s="43"/>
      <c r="D849" s="44"/>
      <c r="E849" s="2"/>
      <c r="F849" s="2"/>
      <c r="G849" s="3"/>
      <c r="H849" s="37"/>
      <c r="I849" s="25">
        <f>Tableau252[[#This Row],[Dates du document]]+Tableau252[[#This Row],[DUA]]</f>
        <v>0</v>
      </c>
      <c r="J849" s="19" t="str">
        <f ca="1">IF(AND(Tableau252[[#This Row],[Dates de destruction]]&lt;YEAR(TODAY()),NOT(ISBLANK(Tableau252[[#This Row],[Dates du document]]))),"Oui","")</f>
        <v/>
      </c>
      <c r="K849" s="17"/>
      <c r="L849" s="17"/>
      <c r="M849" s="63" t="str">
        <f t="shared" si="13"/>
        <v/>
      </c>
      <c r="N849" s="62"/>
      <c r="O849" s="65"/>
    </row>
    <row r="850" spans="1:15" ht="18.75" x14ac:dyDescent="0.25">
      <c r="A850" s="3"/>
      <c r="B850" s="34"/>
      <c r="C850" s="43"/>
      <c r="D850" s="44"/>
      <c r="E850" s="2"/>
      <c r="F850" s="2"/>
      <c r="G850" s="3"/>
      <c r="H850" s="37"/>
      <c r="I850" s="25">
        <f>Tableau252[[#This Row],[Dates du document]]+Tableau252[[#This Row],[DUA]]</f>
        <v>0</v>
      </c>
      <c r="J850" s="19" t="str">
        <f ca="1">IF(AND(Tableau252[[#This Row],[Dates de destruction]]&lt;YEAR(TODAY()),NOT(ISBLANK(Tableau252[[#This Row],[Dates du document]]))),"Oui","")</f>
        <v/>
      </c>
      <c r="K850" s="17"/>
      <c r="L850" s="17"/>
      <c r="M850" s="63" t="str">
        <f t="shared" si="13"/>
        <v/>
      </c>
      <c r="N850" s="62"/>
      <c r="O850" s="65"/>
    </row>
    <row r="851" spans="1:15" ht="18.75" x14ac:dyDescent="0.25">
      <c r="A851" s="3"/>
      <c r="B851" s="34"/>
      <c r="C851" s="43"/>
      <c r="D851" s="44"/>
      <c r="E851" s="2"/>
      <c r="F851" s="2"/>
      <c r="G851" s="3"/>
      <c r="H851" s="37"/>
      <c r="I851" s="25">
        <f>Tableau252[[#This Row],[Dates du document]]+Tableau252[[#This Row],[DUA]]</f>
        <v>0</v>
      </c>
      <c r="J851" s="19" t="str">
        <f ca="1">IF(AND(Tableau252[[#This Row],[Dates de destruction]]&lt;YEAR(TODAY()),NOT(ISBLANK(Tableau252[[#This Row],[Dates du document]]))),"Oui","")</f>
        <v/>
      </c>
      <c r="K851" s="17"/>
      <c r="L851" s="17"/>
      <c r="M851" s="63" t="str">
        <f t="shared" si="13"/>
        <v/>
      </c>
      <c r="N851" s="62"/>
      <c r="O851" s="65"/>
    </row>
    <row r="852" spans="1:15" ht="18.75" x14ac:dyDescent="0.25">
      <c r="A852" s="3"/>
      <c r="B852" s="34"/>
      <c r="C852" s="43"/>
      <c r="D852" s="44"/>
      <c r="E852" s="2"/>
      <c r="F852" s="2"/>
      <c r="G852" s="3"/>
      <c r="H852" s="37"/>
      <c r="I852" s="25">
        <f>Tableau252[[#This Row],[Dates du document]]+Tableau252[[#This Row],[DUA]]</f>
        <v>0</v>
      </c>
      <c r="J852" s="19" t="str">
        <f ca="1">IF(AND(Tableau252[[#This Row],[Dates de destruction]]&lt;YEAR(TODAY()),NOT(ISBLANK(Tableau252[[#This Row],[Dates du document]]))),"Oui","")</f>
        <v/>
      </c>
      <c r="K852" s="17"/>
      <c r="L852" s="17"/>
      <c r="M852" s="63" t="str">
        <f t="shared" si="13"/>
        <v/>
      </c>
      <c r="N852" s="62"/>
      <c r="O852" s="65"/>
    </row>
    <row r="853" spans="1:15" ht="18.75" x14ac:dyDescent="0.25">
      <c r="A853" s="34"/>
      <c r="B853" s="34"/>
      <c r="C853" s="43"/>
      <c r="D853" s="44"/>
      <c r="E853" s="44"/>
      <c r="F853" s="44"/>
      <c r="G853" s="34"/>
      <c r="H853" s="37"/>
      <c r="I853" s="25">
        <f>Tableau252[[#This Row],[Dates du document]]+Tableau252[[#This Row],[DUA]]</f>
        <v>0</v>
      </c>
      <c r="J853" s="19" t="str">
        <f ca="1">IF(AND(Tableau252[[#This Row],[Dates de destruction]]&lt;YEAR(TODAY()),NOT(ISBLANK(Tableau252[[#This Row],[Dates du document]]))),"Oui","")</f>
        <v/>
      </c>
      <c r="K853" s="17"/>
      <c r="L853" s="17"/>
      <c r="M853" s="63" t="str">
        <f t="shared" si="13"/>
        <v/>
      </c>
      <c r="N853" s="62"/>
      <c r="O853" s="65"/>
    </row>
    <row r="854" spans="1:15" ht="18.75" x14ac:dyDescent="0.25">
      <c r="A854" s="3"/>
      <c r="B854" s="34"/>
      <c r="C854" s="43"/>
      <c r="D854" s="44"/>
      <c r="E854" s="2"/>
      <c r="F854" s="2"/>
      <c r="G854" s="3"/>
      <c r="H854" s="37"/>
      <c r="I854" s="25">
        <f>Tableau252[[#This Row],[Dates du document]]+Tableau252[[#This Row],[DUA]]</f>
        <v>0</v>
      </c>
      <c r="J854" s="19" t="str">
        <f ca="1">IF(AND(Tableau252[[#This Row],[Dates de destruction]]&lt;YEAR(TODAY()),NOT(ISBLANK(Tableau252[[#This Row],[Dates du document]]))),"Oui","")</f>
        <v/>
      </c>
      <c r="K854" s="17"/>
      <c r="L854" s="17"/>
      <c r="M854" s="63" t="str">
        <f t="shared" si="13"/>
        <v/>
      </c>
      <c r="N854" s="62"/>
      <c r="O854" s="65"/>
    </row>
    <row r="855" spans="1:15" ht="18.75" x14ac:dyDescent="0.25">
      <c r="A855" s="3"/>
      <c r="B855" s="34"/>
      <c r="C855" s="43"/>
      <c r="D855" s="44"/>
      <c r="E855" s="2"/>
      <c r="F855" s="2"/>
      <c r="G855" s="3"/>
      <c r="H855" s="37"/>
      <c r="I855" s="25">
        <f>Tableau252[[#This Row],[Dates du document]]+Tableau252[[#This Row],[DUA]]</f>
        <v>0</v>
      </c>
      <c r="J855" s="19" t="str">
        <f ca="1">IF(AND(Tableau252[[#This Row],[Dates de destruction]]&lt;YEAR(TODAY()),NOT(ISBLANK(Tableau252[[#This Row],[Dates du document]]))),"Oui","")</f>
        <v/>
      </c>
      <c r="K855" s="17"/>
      <c r="L855" s="17"/>
      <c r="M855" s="63" t="str">
        <f t="shared" si="13"/>
        <v/>
      </c>
      <c r="N855" s="62"/>
      <c r="O855" s="65"/>
    </row>
    <row r="856" spans="1:15" ht="18.75" x14ac:dyDescent="0.25">
      <c r="A856" s="3"/>
      <c r="B856" s="34"/>
      <c r="C856" s="43"/>
      <c r="D856" s="44"/>
      <c r="E856" s="2"/>
      <c r="F856" s="2"/>
      <c r="G856" s="3"/>
      <c r="H856" s="37"/>
      <c r="I856" s="25">
        <f>Tableau252[[#This Row],[Dates du document]]+Tableau252[[#This Row],[DUA]]</f>
        <v>0</v>
      </c>
      <c r="J856" s="19" t="str">
        <f ca="1">IF(AND(Tableau252[[#This Row],[Dates de destruction]]&lt;YEAR(TODAY()),NOT(ISBLANK(Tableau252[[#This Row],[Dates du document]]))),"Oui","")</f>
        <v/>
      </c>
      <c r="K856" s="17"/>
      <c r="L856" s="17"/>
      <c r="M856" s="63" t="str">
        <f t="shared" si="13"/>
        <v/>
      </c>
      <c r="N856" s="62"/>
      <c r="O856" s="65"/>
    </row>
    <row r="857" spans="1:15" ht="18.75" x14ac:dyDescent="0.25">
      <c r="A857" s="3"/>
      <c r="B857" s="34"/>
      <c r="C857" s="43"/>
      <c r="D857" s="44"/>
      <c r="E857" s="2"/>
      <c r="F857" s="2"/>
      <c r="G857" s="3"/>
      <c r="H857" s="37"/>
      <c r="I857" s="25">
        <f>Tableau252[[#This Row],[Dates du document]]+Tableau252[[#This Row],[DUA]]</f>
        <v>0</v>
      </c>
      <c r="J857" s="19" t="str">
        <f ca="1">IF(AND(Tableau252[[#This Row],[Dates de destruction]]&lt;YEAR(TODAY()),NOT(ISBLANK(Tableau252[[#This Row],[Dates du document]]))),"Oui","")</f>
        <v/>
      </c>
      <c r="K857" s="17"/>
      <c r="L857" s="17"/>
      <c r="M857" s="63" t="str">
        <f t="shared" si="13"/>
        <v/>
      </c>
      <c r="N857" s="62"/>
      <c r="O857" s="65"/>
    </row>
    <row r="858" spans="1:15" ht="18.75" x14ac:dyDescent="0.25">
      <c r="A858" s="3"/>
      <c r="B858" s="34"/>
      <c r="C858" s="43"/>
      <c r="D858" s="44"/>
      <c r="E858" s="2"/>
      <c r="F858" s="2"/>
      <c r="G858" s="3"/>
      <c r="H858" s="37"/>
      <c r="I858" s="25">
        <f>Tableau252[[#This Row],[Dates du document]]+Tableau252[[#This Row],[DUA]]</f>
        <v>0</v>
      </c>
      <c r="J858" s="19" t="str">
        <f ca="1">IF(AND(Tableau252[[#This Row],[Dates de destruction]]&lt;YEAR(TODAY()),NOT(ISBLANK(Tableau252[[#This Row],[Dates du document]]))),"Oui","")</f>
        <v/>
      </c>
      <c r="K858" s="17"/>
      <c r="L858" s="17"/>
      <c r="M858" s="63" t="str">
        <f t="shared" si="13"/>
        <v/>
      </c>
      <c r="N858" s="62"/>
      <c r="O858" s="65"/>
    </row>
    <row r="859" spans="1:15" ht="18.75" x14ac:dyDescent="0.25">
      <c r="A859" s="3"/>
      <c r="B859" s="34"/>
      <c r="C859" s="43"/>
      <c r="D859" s="44"/>
      <c r="E859" s="2"/>
      <c r="F859" s="2"/>
      <c r="G859" s="3"/>
      <c r="H859" s="37"/>
      <c r="I859" s="25">
        <f>Tableau252[[#This Row],[Dates du document]]+Tableau252[[#This Row],[DUA]]</f>
        <v>0</v>
      </c>
      <c r="J859" s="19" t="str">
        <f ca="1">IF(AND(Tableau252[[#This Row],[Dates de destruction]]&lt;YEAR(TODAY()),NOT(ISBLANK(Tableau252[[#This Row],[Dates du document]]))),"Oui","")</f>
        <v/>
      </c>
      <c r="K859" s="17"/>
      <c r="L859" s="17"/>
      <c r="M859" s="63" t="str">
        <f t="shared" si="13"/>
        <v/>
      </c>
      <c r="N859" s="62"/>
      <c r="O859" s="65"/>
    </row>
    <row r="860" spans="1:15" ht="18.75" x14ac:dyDescent="0.25">
      <c r="A860" s="3"/>
      <c r="B860" s="34"/>
      <c r="C860" s="43"/>
      <c r="D860" s="44"/>
      <c r="E860" s="2"/>
      <c r="F860" s="2"/>
      <c r="G860" s="3"/>
      <c r="H860" s="37"/>
      <c r="I860" s="25">
        <f>Tableau252[[#This Row],[Dates du document]]+Tableau252[[#This Row],[DUA]]</f>
        <v>0</v>
      </c>
      <c r="J860" s="19" t="str">
        <f ca="1">IF(AND(Tableau252[[#This Row],[Dates de destruction]]&lt;YEAR(TODAY()),NOT(ISBLANK(Tableau252[[#This Row],[Dates du document]]))),"Oui","")</f>
        <v/>
      </c>
      <c r="K860" s="17"/>
      <c r="L860" s="17"/>
      <c r="M860" s="63" t="str">
        <f t="shared" si="13"/>
        <v/>
      </c>
      <c r="N860" s="62"/>
      <c r="O860" s="65"/>
    </row>
    <row r="861" spans="1:15" ht="18.75" x14ac:dyDescent="0.25">
      <c r="A861" s="34"/>
      <c r="B861" s="34"/>
      <c r="C861" s="43"/>
      <c r="D861" s="44"/>
      <c r="E861" s="44"/>
      <c r="F861" s="44"/>
      <c r="G861" s="34"/>
      <c r="H861" s="37"/>
      <c r="I861" s="25">
        <f>Tableau252[[#This Row],[Dates du document]]+Tableau252[[#This Row],[DUA]]</f>
        <v>0</v>
      </c>
      <c r="J861" s="19" t="str">
        <f ca="1">IF(AND(Tableau252[[#This Row],[Dates de destruction]]&lt;YEAR(TODAY()),NOT(ISBLANK(Tableau252[[#This Row],[Dates du document]]))),"Oui","")</f>
        <v/>
      </c>
      <c r="K861" s="17"/>
      <c r="L861" s="17"/>
      <c r="M861" s="63" t="str">
        <f t="shared" si="13"/>
        <v/>
      </c>
      <c r="N861" s="62"/>
      <c r="O861" s="65"/>
    </row>
    <row r="862" spans="1:15" ht="18.75" x14ac:dyDescent="0.25">
      <c r="A862" s="3"/>
      <c r="B862" s="34"/>
      <c r="C862" s="43"/>
      <c r="D862" s="44"/>
      <c r="E862" s="2"/>
      <c r="F862" s="2"/>
      <c r="G862" s="3"/>
      <c r="H862" s="37"/>
      <c r="I862" s="25">
        <f>Tableau252[[#This Row],[Dates du document]]+Tableau252[[#This Row],[DUA]]</f>
        <v>0</v>
      </c>
      <c r="J862" s="19" t="str">
        <f ca="1">IF(AND(Tableau252[[#This Row],[Dates de destruction]]&lt;YEAR(TODAY()),NOT(ISBLANK(Tableau252[[#This Row],[Dates du document]]))),"Oui","")</f>
        <v/>
      </c>
      <c r="K862" s="17"/>
      <c r="L862" s="17"/>
      <c r="M862" s="63" t="str">
        <f t="shared" si="13"/>
        <v/>
      </c>
      <c r="N862" s="62"/>
      <c r="O862" s="65"/>
    </row>
    <row r="863" spans="1:15" ht="18.75" x14ac:dyDescent="0.25">
      <c r="A863" s="3"/>
      <c r="B863" s="34"/>
      <c r="C863" s="43"/>
      <c r="D863" s="44"/>
      <c r="E863" s="2"/>
      <c r="F863" s="2"/>
      <c r="G863" s="3"/>
      <c r="H863" s="37"/>
      <c r="I863" s="25">
        <f>Tableau252[[#This Row],[Dates du document]]+Tableau252[[#This Row],[DUA]]</f>
        <v>0</v>
      </c>
      <c r="J863" s="19" t="str">
        <f ca="1">IF(AND(Tableau252[[#This Row],[Dates de destruction]]&lt;YEAR(TODAY()),NOT(ISBLANK(Tableau252[[#This Row],[Dates du document]]))),"Oui","")</f>
        <v/>
      </c>
      <c r="K863" s="17"/>
      <c r="L863" s="17"/>
      <c r="M863" s="63" t="str">
        <f t="shared" si="13"/>
        <v/>
      </c>
      <c r="N863" s="62"/>
      <c r="O863" s="65"/>
    </row>
    <row r="864" spans="1:15" ht="18.75" x14ac:dyDescent="0.25">
      <c r="A864" s="3"/>
      <c r="B864" s="34"/>
      <c r="C864" s="43"/>
      <c r="D864" s="44"/>
      <c r="E864" s="2"/>
      <c r="F864" s="2"/>
      <c r="G864" s="3"/>
      <c r="H864" s="37"/>
      <c r="I864" s="25">
        <f>Tableau252[[#This Row],[Dates du document]]+Tableau252[[#This Row],[DUA]]</f>
        <v>0</v>
      </c>
      <c r="J864" s="19" t="str">
        <f ca="1">IF(AND(Tableau252[[#This Row],[Dates de destruction]]&lt;YEAR(TODAY()),NOT(ISBLANK(Tableau252[[#This Row],[Dates du document]]))),"Oui","")</f>
        <v/>
      </c>
      <c r="K864" s="17"/>
      <c r="L864" s="17"/>
      <c r="M864" s="63" t="str">
        <f t="shared" si="13"/>
        <v/>
      </c>
      <c r="N864" s="62"/>
      <c r="O864" s="65"/>
    </row>
    <row r="865" spans="1:15" ht="18.75" x14ac:dyDescent="0.25">
      <c r="A865" s="3"/>
      <c r="B865" s="34"/>
      <c r="C865" s="43"/>
      <c r="D865" s="44"/>
      <c r="E865" s="2"/>
      <c r="F865" s="2"/>
      <c r="G865" s="3"/>
      <c r="H865" s="37"/>
      <c r="I865" s="25">
        <f>Tableau252[[#This Row],[Dates du document]]+Tableau252[[#This Row],[DUA]]</f>
        <v>0</v>
      </c>
      <c r="J865" s="19" t="str">
        <f ca="1">IF(AND(Tableau252[[#This Row],[Dates de destruction]]&lt;YEAR(TODAY()),NOT(ISBLANK(Tableau252[[#This Row],[Dates du document]]))),"Oui","")</f>
        <v/>
      </c>
      <c r="K865" s="17"/>
      <c r="L865" s="17"/>
      <c r="M865" s="63" t="str">
        <f t="shared" si="13"/>
        <v/>
      </c>
      <c r="N865" s="62"/>
      <c r="O865" s="65"/>
    </row>
    <row r="866" spans="1:15" ht="18.75" x14ac:dyDescent="0.25">
      <c r="A866" s="3"/>
      <c r="B866" s="34"/>
      <c r="C866" s="43"/>
      <c r="D866" s="44"/>
      <c r="E866" s="2"/>
      <c r="F866" s="2"/>
      <c r="G866" s="3"/>
      <c r="H866" s="37"/>
      <c r="I866" s="25">
        <f>Tableau252[[#This Row],[Dates du document]]+Tableau252[[#This Row],[DUA]]</f>
        <v>0</v>
      </c>
      <c r="J866" s="19" t="str">
        <f ca="1">IF(AND(Tableau252[[#This Row],[Dates de destruction]]&lt;YEAR(TODAY()),NOT(ISBLANK(Tableau252[[#This Row],[Dates du document]]))),"Oui","")</f>
        <v/>
      </c>
      <c r="K866" s="17"/>
      <c r="L866" s="17"/>
      <c r="M866" s="63" t="str">
        <f t="shared" si="13"/>
        <v/>
      </c>
      <c r="N866" s="62"/>
      <c r="O866" s="65"/>
    </row>
    <row r="867" spans="1:15" ht="18.75" x14ac:dyDescent="0.25">
      <c r="A867" s="3"/>
      <c r="B867" s="34"/>
      <c r="C867" s="43"/>
      <c r="D867" s="44"/>
      <c r="E867" s="2"/>
      <c r="F867" s="2"/>
      <c r="G867" s="3"/>
      <c r="H867" s="37"/>
      <c r="I867" s="25">
        <f>Tableau252[[#This Row],[Dates du document]]+Tableau252[[#This Row],[DUA]]</f>
        <v>0</v>
      </c>
      <c r="J867" s="19" t="str">
        <f ca="1">IF(AND(Tableau252[[#This Row],[Dates de destruction]]&lt;YEAR(TODAY()),NOT(ISBLANK(Tableau252[[#This Row],[Dates du document]]))),"Oui","")</f>
        <v/>
      </c>
      <c r="K867" s="17"/>
      <c r="L867" s="17"/>
      <c r="M867" s="63" t="str">
        <f t="shared" si="13"/>
        <v/>
      </c>
      <c r="N867" s="62"/>
      <c r="O867" s="65"/>
    </row>
    <row r="868" spans="1:15" ht="18.75" x14ac:dyDescent="0.25">
      <c r="A868" s="3"/>
      <c r="B868" s="34"/>
      <c r="C868" s="43"/>
      <c r="D868" s="44"/>
      <c r="E868" s="2"/>
      <c r="F868" s="2"/>
      <c r="G868" s="3"/>
      <c r="H868" s="37"/>
      <c r="I868" s="25">
        <f>Tableau252[[#This Row],[Dates du document]]+Tableau252[[#This Row],[DUA]]</f>
        <v>0</v>
      </c>
      <c r="J868" s="19" t="str">
        <f ca="1">IF(AND(Tableau252[[#This Row],[Dates de destruction]]&lt;YEAR(TODAY()),NOT(ISBLANK(Tableau252[[#This Row],[Dates du document]]))),"Oui","")</f>
        <v/>
      </c>
      <c r="K868" s="17"/>
      <c r="L868" s="17"/>
      <c r="M868" s="63" t="str">
        <f t="shared" si="13"/>
        <v/>
      </c>
      <c r="N868" s="62"/>
      <c r="O868" s="65"/>
    </row>
    <row r="869" spans="1:15" ht="18.75" x14ac:dyDescent="0.25">
      <c r="A869" s="3"/>
      <c r="B869" s="34"/>
      <c r="C869" s="43"/>
      <c r="D869" s="44"/>
      <c r="E869" s="2"/>
      <c r="F869" s="2"/>
      <c r="G869" s="3"/>
      <c r="H869" s="37"/>
      <c r="I869" s="25">
        <f>Tableau252[[#This Row],[Dates du document]]+Tableau252[[#This Row],[DUA]]</f>
        <v>0</v>
      </c>
      <c r="J869" s="19" t="str">
        <f ca="1">IF(AND(Tableau252[[#This Row],[Dates de destruction]]&lt;YEAR(TODAY()),NOT(ISBLANK(Tableau252[[#This Row],[Dates du document]]))),"Oui","")</f>
        <v/>
      </c>
      <c r="K869" s="17"/>
      <c r="L869" s="17"/>
      <c r="M869" s="63" t="str">
        <f t="shared" si="13"/>
        <v/>
      </c>
      <c r="N869" s="62"/>
      <c r="O869" s="65"/>
    </row>
    <row r="870" spans="1:15" ht="18.75" x14ac:dyDescent="0.25">
      <c r="A870" s="34"/>
      <c r="B870" s="34"/>
      <c r="C870" s="43"/>
      <c r="D870" s="44"/>
      <c r="E870" s="44"/>
      <c r="F870" s="44"/>
      <c r="G870" s="34"/>
      <c r="H870" s="37"/>
      <c r="I870" s="25">
        <f>Tableau252[[#This Row],[Dates du document]]+Tableau252[[#This Row],[DUA]]</f>
        <v>0</v>
      </c>
      <c r="J870" s="19" t="str">
        <f ca="1">IF(AND(Tableau252[[#This Row],[Dates de destruction]]&lt;YEAR(TODAY()),NOT(ISBLANK(Tableau252[[#This Row],[Dates du document]]))),"Oui","")</f>
        <v/>
      </c>
      <c r="K870" s="17"/>
      <c r="L870" s="17"/>
      <c r="M870" s="63" t="str">
        <f t="shared" si="13"/>
        <v/>
      </c>
      <c r="N870" s="62"/>
      <c r="O870" s="65"/>
    </row>
    <row r="871" spans="1:15" ht="18.75" x14ac:dyDescent="0.25">
      <c r="A871" s="3"/>
      <c r="B871" s="34"/>
      <c r="C871" s="43"/>
      <c r="D871" s="44"/>
      <c r="E871" s="2"/>
      <c r="F871" s="2"/>
      <c r="G871" s="3"/>
      <c r="H871" s="37"/>
      <c r="I871" s="25">
        <f>Tableau252[[#This Row],[Dates du document]]+Tableau252[[#This Row],[DUA]]</f>
        <v>0</v>
      </c>
      <c r="J871" s="19" t="str">
        <f ca="1">IF(AND(Tableau252[[#This Row],[Dates de destruction]]&lt;YEAR(TODAY()),NOT(ISBLANK(Tableau252[[#This Row],[Dates du document]]))),"Oui","")</f>
        <v/>
      </c>
      <c r="K871" s="17"/>
      <c r="L871" s="17"/>
      <c r="M871" s="63" t="str">
        <f t="shared" si="13"/>
        <v/>
      </c>
      <c r="N871" s="62"/>
      <c r="O871" s="65"/>
    </row>
    <row r="872" spans="1:15" ht="18.75" x14ac:dyDescent="0.25">
      <c r="A872" s="3"/>
      <c r="B872" s="34"/>
      <c r="C872" s="43"/>
      <c r="D872" s="44"/>
      <c r="E872" s="2"/>
      <c r="F872" s="2"/>
      <c r="G872" s="3"/>
      <c r="H872" s="37"/>
      <c r="I872" s="25">
        <f>Tableau252[[#This Row],[Dates du document]]+Tableau252[[#This Row],[DUA]]</f>
        <v>0</v>
      </c>
      <c r="J872" s="19" t="str">
        <f ca="1">IF(AND(Tableau252[[#This Row],[Dates de destruction]]&lt;YEAR(TODAY()),NOT(ISBLANK(Tableau252[[#This Row],[Dates du document]]))),"Oui","")</f>
        <v/>
      </c>
      <c r="K872" s="17"/>
      <c r="L872" s="17"/>
      <c r="M872" s="63" t="str">
        <f t="shared" si="13"/>
        <v/>
      </c>
      <c r="N872" s="62"/>
      <c r="O872" s="65"/>
    </row>
    <row r="873" spans="1:15" ht="18.75" x14ac:dyDescent="0.25">
      <c r="A873" s="3"/>
      <c r="B873" s="34"/>
      <c r="C873" s="43"/>
      <c r="D873" s="44"/>
      <c r="E873" s="2"/>
      <c r="F873" s="2"/>
      <c r="G873" s="3"/>
      <c r="H873" s="37"/>
      <c r="I873" s="25">
        <f>Tableau252[[#This Row],[Dates du document]]+Tableau252[[#This Row],[DUA]]</f>
        <v>0</v>
      </c>
      <c r="J873" s="19" t="str">
        <f ca="1">IF(AND(Tableau252[[#This Row],[Dates de destruction]]&lt;YEAR(TODAY()),NOT(ISBLANK(Tableau252[[#This Row],[Dates du document]]))),"Oui","")</f>
        <v/>
      </c>
      <c r="K873" s="17"/>
      <c r="L873" s="17"/>
      <c r="M873" s="63" t="str">
        <f t="shared" si="13"/>
        <v/>
      </c>
      <c r="N873" s="62"/>
      <c r="O873" s="65"/>
    </row>
    <row r="874" spans="1:15" ht="18.75" x14ac:dyDescent="0.25">
      <c r="A874" s="3"/>
      <c r="B874" s="34"/>
      <c r="C874" s="43"/>
      <c r="D874" s="44"/>
      <c r="E874" s="2"/>
      <c r="F874" s="2"/>
      <c r="G874" s="3"/>
      <c r="H874" s="37"/>
      <c r="I874" s="25">
        <f>Tableau252[[#This Row],[Dates du document]]+Tableau252[[#This Row],[DUA]]</f>
        <v>0</v>
      </c>
      <c r="J874" s="19" t="str">
        <f ca="1">IF(AND(Tableau252[[#This Row],[Dates de destruction]]&lt;YEAR(TODAY()),NOT(ISBLANK(Tableau252[[#This Row],[Dates du document]]))),"Oui","")</f>
        <v/>
      </c>
      <c r="K874" s="17"/>
      <c r="L874" s="17"/>
      <c r="M874" s="63" t="str">
        <f t="shared" si="13"/>
        <v/>
      </c>
      <c r="N874" s="62"/>
      <c r="O874" s="65"/>
    </row>
    <row r="875" spans="1:15" ht="18.75" x14ac:dyDescent="0.25">
      <c r="A875" s="3"/>
      <c r="B875" s="34"/>
      <c r="C875" s="43"/>
      <c r="D875" s="44"/>
      <c r="E875" s="2"/>
      <c r="F875" s="2"/>
      <c r="G875" s="3"/>
      <c r="H875" s="37"/>
      <c r="I875" s="25">
        <f>Tableau252[[#This Row],[Dates du document]]+Tableau252[[#This Row],[DUA]]</f>
        <v>0</v>
      </c>
      <c r="J875" s="19" t="str">
        <f ca="1">IF(AND(Tableau252[[#This Row],[Dates de destruction]]&lt;YEAR(TODAY()),NOT(ISBLANK(Tableau252[[#This Row],[Dates du document]]))),"Oui","")</f>
        <v/>
      </c>
      <c r="K875" s="17"/>
      <c r="L875" s="17"/>
      <c r="M875" s="63" t="str">
        <f t="shared" si="13"/>
        <v/>
      </c>
      <c r="N875" s="62"/>
      <c r="O875" s="65"/>
    </row>
    <row r="876" spans="1:15" ht="18.75" x14ac:dyDescent="0.25">
      <c r="A876" s="3"/>
      <c r="B876" s="34"/>
      <c r="C876" s="43"/>
      <c r="D876" s="44"/>
      <c r="E876" s="2"/>
      <c r="F876" s="2"/>
      <c r="G876" s="3"/>
      <c r="H876" s="37"/>
      <c r="I876" s="25">
        <f>Tableau252[[#This Row],[Dates du document]]+Tableau252[[#This Row],[DUA]]</f>
        <v>0</v>
      </c>
      <c r="J876" s="19" t="str">
        <f ca="1">IF(AND(Tableau252[[#This Row],[Dates de destruction]]&lt;YEAR(TODAY()),NOT(ISBLANK(Tableau252[[#This Row],[Dates du document]]))),"Oui","")</f>
        <v/>
      </c>
      <c r="K876" s="17"/>
      <c r="L876" s="17"/>
      <c r="M876" s="63" t="str">
        <f t="shared" si="13"/>
        <v/>
      </c>
      <c r="N876" s="62"/>
      <c r="O876" s="65"/>
    </row>
    <row r="877" spans="1:15" ht="18.75" x14ac:dyDescent="0.25">
      <c r="A877" s="3"/>
      <c r="B877" s="34"/>
      <c r="C877" s="43"/>
      <c r="D877" s="44"/>
      <c r="E877" s="2"/>
      <c r="F877" s="2"/>
      <c r="G877" s="3"/>
      <c r="H877" s="37"/>
      <c r="I877" s="25">
        <f>Tableau252[[#This Row],[Dates du document]]+Tableau252[[#This Row],[DUA]]</f>
        <v>0</v>
      </c>
      <c r="J877" s="19" t="str">
        <f ca="1">IF(AND(Tableau252[[#This Row],[Dates de destruction]]&lt;YEAR(TODAY()),NOT(ISBLANK(Tableau252[[#This Row],[Dates du document]]))),"Oui","")</f>
        <v/>
      </c>
      <c r="K877" s="17"/>
      <c r="L877" s="17"/>
      <c r="M877" s="63" t="str">
        <f t="shared" si="13"/>
        <v/>
      </c>
      <c r="N877" s="62"/>
      <c r="O877" s="65"/>
    </row>
    <row r="878" spans="1:15" ht="18.75" x14ac:dyDescent="0.25">
      <c r="A878" s="3"/>
      <c r="B878" s="34"/>
      <c r="C878" s="43"/>
      <c r="D878" s="44"/>
      <c r="E878" s="2"/>
      <c r="F878" s="2"/>
      <c r="G878" s="3"/>
      <c r="H878" s="37"/>
      <c r="I878" s="25">
        <f>Tableau252[[#This Row],[Dates du document]]+Tableau252[[#This Row],[DUA]]</f>
        <v>0</v>
      </c>
      <c r="J878" s="19" t="str">
        <f ca="1">IF(AND(Tableau252[[#This Row],[Dates de destruction]]&lt;YEAR(TODAY()),NOT(ISBLANK(Tableau252[[#This Row],[Dates du document]]))),"Oui","")</f>
        <v/>
      </c>
      <c r="K878" s="17"/>
      <c r="L878" s="17"/>
      <c r="M878" s="63" t="str">
        <f t="shared" si="13"/>
        <v/>
      </c>
      <c r="N878" s="62"/>
      <c r="O878" s="65"/>
    </row>
    <row r="879" spans="1:15" ht="18.75" x14ac:dyDescent="0.25">
      <c r="A879" s="3"/>
      <c r="B879" s="34"/>
      <c r="C879" s="43"/>
      <c r="D879" s="44"/>
      <c r="E879" s="2"/>
      <c r="F879" s="2"/>
      <c r="G879" s="3"/>
      <c r="H879" s="37"/>
      <c r="I879" s="25">
        <f>Tableau252[[#This Row],[Dates du document]]+Tableau252[[#This Row],[DUA]]</f>
        <v>0</v>
      </c>
      <c r="J879" s="19" t="str">
        <f ca="1">IF(AND(Tableau252[[#This Row],[Dates de destruction]]&lt;YEAR(TODAY()),NOT(ISBLANK(Tableau252[[#This Row],[Dates du document]]))),"Oui","")</f>
        <v/>
      </c>
      <c r="K879" s="17"/>
      <c r="L879" s="17"/>
      <c r="M879" s="63" t="str">
        <f t="shared" si="13"/>
        <v/>
      </c>
      <c r="N879" s="62"/>
      <c r="O879" s="65"/>
    </row>
    <row r="880" spans="1:15" ht="18.75" x14ac:dyDescent="0.25">
      <c r="A880" s="3"/>
      <c r="B880" s="34"/>
      <c r="C880" s="43"/>
      <c r="D880" s="44"/>
      <c r="E880" s="2"/>
      <c r="F880" s="2"/>
      <c r="G880" s="3"/>
      <c r="H880" s="37"/>
      <c r="I880" s="25">
        <f>Tableau252[[#This Row],[Dates du document]]+Tableau252[[#This Row],[DUA]]</f>
        <v>0</v>
      </c>
      <c r="J880" s="19" t="str">
        <f ca="1">IF(AND(Tableau252[[#This Row],[Dates de destruction]]&lt;YEAR(TODAY()),NOT(ISBLANK(Tableau252[[#This Row],[Dates du document]]))),"Oui","")</f>
        <v/>
      </c>
      <c r="K880" s="17"/>
      <c r="L880" s="17"/>
      <c r="M880" s="63" t="str">
        <f t="shared" si="13"/>
        <v/>
      </c>
      <c r="N880" s="62"/>
      <c r="O880" s="65"/>
    </row>
    <row r="881" spans="1:15" ht="18.75" x14ac:dyDescent="0.25">
      <c r="A881" s="3"/>
      <c r="B881" s="34"/>
      <c r="C881" s="43"/>
      <c r="D881" s="44"/>
      <c r="E881" s="2"/>
      <c r="F881" s="2"/>
      <c r="G881" s="3"/>
      <c r="H881" s="37"/>
      <c r="I881" s="25">
        <f>Tableau252[[#This Row],[Dates du document]]+Tableau252[[#This Row],[DUA]]</f>
        <v>0</v>
      </c>
      <c r="J881" s="19" t="str">
        <f ca="1">IF(AND(Tableau252[[#This Row],[Dates de destruction]]&lt;YEAR(TODAY()),NOT(ISBLANK(Tableau252[[#This Row],[Dates du document]]))),"Oui","")</f>
        <v/>
      </c>
      <c r="K881" s="17"/>
      <c r="L881" s="17"/>
      <c r="M881" s="63" t="str">
        <f t="shared" si="13"/>
        <v/>
      </c>
      <c r="N881" s="62"/>
      <c r="O881" s="65"/>
    </row>
    <row r="882" spans="1:15" ht="18.75" x14ac:dyDescent="0.25">
      <c r="A882" s="3"/>
      <c r="B882" s="34"/>
      <c r="C882" s="43"/>
      <c r="D882" s="44"/>
      <c r="E882" s="2"/>
      <c r="F882" s="2"/>
      <c r="G882" s="3"/>
      <c r="H882" s="37"/>
      <c r="I882" s="25">
        <f>Tableau252[[#This Row],[Dates du document]]+Tableau252[[#This Row],[DUA]]</f>
        <v>0</v>
      </c>
      <c r="J882" s="19" t="str">
        <f ca="1">IF(AND(Tableau252[[#This Row],[Dates de destruction]]&lt;YEAR(TODAY()),NOT(ISBLANK(Tableau252[[#This Row],[Dates du document]]))),"Oui","")</f>
        <v/>
      </c>
      <c r="K882" s="17"/>
      <c r="L882" s="17"/>
      <c r="M882" s="63" t="str">
        <f t="shared" si="13"/>
        <v/>
      </c>
      <c r="N882" s="62"/>
      <c r="O882" s="65"/>
    </row>
    <row r="883" spans="1:15" ht="18.75" x14ac:dyDescent="0.25">
      <c r="A883" s="3"/>
      <c r="B883" s="34"/>
      <c r="C883" s="43"/>
      <c r="D883" s="44"/>
      <c r="E883" s="2"/>
      <c r="F883" s="2"/>
      <c r="G883" s="3"/>
      <c r="H883" s="37"/>
      <c r="I883" s="25">
        <f>Tableau252[[#This Row],[Dates du document]]+Tableau252[[#This Row],[DUA]]</f>
        <v>0</v>
      </c>
      <c r="J883" s="19" t="str">
        <f ca="1">IF(AND(Tableau252[[#This Row],[Dates de destruction]]&lt;YEAR(TODAY()),NOT(ISBLANK(Tableau252[[#This Row],[Dates du document]]))),"Oui","")</f>
        <v/>
      </c>
      <c r="K883" s="17"/>
      <c r="L883" s="17"/>
      <c r="M883" s="63" t="str">
        <f t="shared" si="13"/>
        <v/>
      </c>
      <c r="N883" s="62"/>
      <c r="O883" s="65"/>
    </row>
    <row r="884" spans="1:15" ht="18.75" x14ac:dyDescent="0.25">
      <c r="A884" s="3"/>
      <c r="B884" s="34"/>
      <c r="C884" s="43"/>
      <c r="D884" s="44"/>
      <c r="E884" s="2"/>
      <c r="F884" s="2"/>
      <c r="G884" s="3"/>
      <c r="H884" s="37"/>
      <c r="I884" s="25">
        <f>Tableau252[[#This Row],[Dates du document]]+Tableau252[[#This Row],[DUA]]</f>
        <v>0</v>
      </c>
      <c r="J884" s="19" t="str">
        <f ca="1">IF(AND(Tableau252[[#This Row],[Dates de destruction]]&lt;YEAR(TODAY()),NOT(ISBLANK(Tableau252[[#This Row],[Dates du document]]))),"Oui","")</f>
        <v/>
      </c>
      <c r="K884" s="17"/>
      <c r="L884" s="17"/>
      <c r="M884" s="63" t="str">
        <f t="shared" si="13"/>
        <v/>
      </c>
      <c r="N884" s="62"/>
      <c r="O884" s="65"/>
    </row>
    <row r="885" spans="1:15" ht="18.75" x14ac:dyDescent="0.25">
      <c r="A885" s="3"/>
      <c r="B885" s="34"/>
      <c r="C885" s="43"/>
      <c r="D885" s="44"/>
      <c r="E885" s="2"/>
      <c r="F885" s="2"/>
      <c r="G885" s="3"/>
      <c r="H885" s="37"/>
      <c r="I885" s="25">
        <f>Tableau252[[#This Row],[Dates du document]]+Tableau252[[#This Row],[DUA]]</f>
        <v>0</v>
      </c>
      <c r="J885" s="19" t="str">
        <f ca="1">IF(AND(Tableau252[[#This Row],[Dates de destruction]]&lt;YEAR(TODAY()),NOT(ISBLANK(Tableau252[[#This Row],[Dates du document]]))),"Oui","")</f>
        <v/>
      </c>
      <c r="K885" s="17"/>
      <c r="L885" s="17"/>
      <c r="M885" s="63" t="str">
        <f t="shared" si="13"/>
        <v/>
      </c>
      <c r="N885" s="62"/>
      <c r="O885" s="65"/>
    </row>
    <row r="886" spans="1:15" ht="18.75" x14ac:dyDescent="0.25">
      <c r="A886" s="34"/>
      <c r="B886" s="34"/>
      <c r="C886" s="43"/>
      <c r="D886" s="44"/>
      <c r="E886" s="44"/>
      <c r="F886" s="44"/>
      <c r="G886" s="34"/>
      <c r="H886" s="37"/>
      <c r="I886" s="25">
        <f>Tableau252[[#This Row],[Dates du document]]+Tableau252[[#This Row],[DUA]]</f>
        <v>0</v>
      </c>
      <c r="J886" s="19" t="str">
        <f ca="1">IF(AND(Tableau252[[#This Row],[Dates de destruction]]&lt;YEAR(TODAY()),NOT(ISBLANK(Tableau252[[#This Row],[Dates du document]]))),"Oui","")</f>
        <v/>
      </c>
      <c r="K886" s="17"/>
      <c r="L886" s="17"/>
      <c r="M886" s="63" t="str">
        <f t="shared" si="13"/>
        <v/>
      </c>
      <c r="N886" s="62"/>
      <c r="O886" s="65"/>
    </row>
    <row r="887" spans="1:15" ht="18.75" x14ac:dyDescent="0.25">
      <c r="A887" s="3"/>
      <c r="B887" s="34"/>
      <c r="C887" s="43"/>
      <c r="D887" s="44"/>
      <c r="E887" s="2"/>
      <c r="F887" s="2"/>
      <c r="G887" s="3"/>
      <c r="H887" s="37"/>
      <c r="I887" s="25">
        <f>Tableau252[[#This Row],[Dates du document]]+Tableau252[[#This Row],[DUA]]</f>
        <v>0</v>
      </c>
      <c r="J887" s="19" t="str">
        <f ca="1">IF(AND(Tableau252[[#This Row],[Dates de destruction]]&lt;YEAR(TODAY()),NOT(ISBLANK(Tableau252[[#This Row],[Dates du document]]))),"Oui","")</f>
        <v/>
      </c>
      <c r="K887" s="17"/>
      <c r="L887" s="17"/>
      <c r="M887" s="63" t="str">
        <f t="shared" si="13"/>
        <v/>
      </c>
      <c r="N887" s="62"/>
      <c r="O887" s="65"/>
    </row>
    <row r="888" spans="1:15" ht="18.75" x14ac:dyDescent="0.25">
      <c r="A888" s="3"/>
      <c r="B888" s="34"/>
      <c r="C888" s="43"/>
      <c r="D888" s="44"/>
      <c r="E888" s="2"/>
      <c r="F888" s="2"/>
      <c r="G888" s="3"/>
      <c r="H888" s="37"/>
      <c r="I888" s="25">
        <f>Tableau252[[#This Row],[Dates du document]]+Tableau252[[#This Row],[DUA]]</f>
        <v>0</v>
      </c>
      <c r="J888" s="19" t="str">
        <f ca="1">IF(AND(Tableau252[[#This Row],[Dates de destruction]]&lt;YEAR(TODAY()),NOT(ISBLANK(Tableau252[[#This Row],[Dates du document]]))),"Oui","")</f>
        <v/>
      </c>
      <c r="K888" s="17"/>
      <c r="L888" s="17"/>
      <c r="M888" s="63" t="str">
        <f t="shared" si="13"/>
        <v/>
      </c>
      <c r="N888" s="62"/>
      <c r="O888" s="65"/>
    </row>
    <row r="889" spans="1:15" ht="18.75" x14ac:dyDescent="0.25">
      <c r="A889" s="3"/>
      <c r="B889" s="34"/>
      <c r="C889" s="43"/>
      <c r="D889" s="44"/>
      <c r="E889" s="2"/>
      <c r="F889" s="2"/>
      <c r="G889" s="3"/>
      <c r="H889" s="37"/>
      <c r="I889" s="25">
        <f>Tableau252[[#This Row],[Dates du document]]+Tableau252[[#This Row],[DUA]]</f>
        <v>0</v>
      </c>
      <c r="J889" s="19" t="str">
        <f ca="1">IF(AND(Tableau252[[#This Row],[Dates de destruction]]&lt;YEAR(TODAY()),NOT(ISBLANK(Tableau252[[#This Row],[Dates du document]]))),"Oui","")</f>
        <v/>
      </c>
      <c r="K889" s="17"/>
      <c r="L889" s="17"/>
      <c r="M889" s="63" t="str">
        <f t="shared" si="13"/>
        <v/>
      </c>
      <c r="N889" s="62"/>
      <c r="O889" s="65"/>
    </row>
    <row r="890" spans="1:15" ht="18.75" x14ac:dyDescent="0.25">
      <c r="A890" s="3"/>
      <c r="B890" s="34"/>
      <c r="C890" s="43"/>
      <c r="D890" s="44"/>
      <c r="E890" s="2"/>
      <c r="F890" s="2"/>
      <c r="G890" s="3"/>
      <c r="H890" s="37"/>
      <c r="I890" s="25">
        <f>Tableau252[[#This Row],[Dates du document]]+Tableau252[[#This Row],[DUA]]</f>
        <v>0</v>
      </c>
      <c r="J890" s="19" t="str">
        <f ca="1">IF(AND(Tableau252[[#This Row],[Dates de destruction]]&lt;YEAR(TODAY()),NOT(ISBLANK(Tableau252[[#This Row],[Dates du document]]))),"Oui","")</f>
        <v/>
      </c>
      <c r="K890" s="17"/>
      <c r="L890" s="17"/>
      <c r="M890" s="63" t="str">
        <f t="shared" si="13"/>
        <v/>
      </c>
      <c r="N890" s="62"/>
      <c r="O890" s="65"/>
    </row>
    <row r="891" spans="1:15" ht="18.75" x14ac:dyDescent="0.25">
      <c r="A891" s="3"/>
      <c r="B891" s="34"/>
      <c r="C891" s="43"/>
      <c r="D891" s="44"/>
      <c r="E891" s="2"/>
      <c r="F891" s="2"/>
      <c r="G891" s="3"/>
      <c r="H891" s="37"/>
      <c r="I891" s="25">
        <f>Tableau252[[#This Row],[Dates du document]]+Tableau252[[#This Row],[DUA]]</f>
        <v>0</v>
      </c>
      <c r="J891" s="19" t="str">
        <f ca="1">IF(AND(Tableau252[[#This Row],[Dates de destruction]]&lt;YEAR(TODAY()),NOT(ISBLANK(Tableau252[[#This Row],[Dates du document]]))),"Oui","")</f>
        <v/>
      </c>
      <c r="K891" s="17"/>
      <c r="L891" s="17"/>
      <c r="M891" s="63" t="str">
        <f t="shared" si="13"/>
        <v/>
      </c>
      <c r="N891" s="62"/>
      <c r="O891" s="65"/>
    </row>
    <row r="892" spans="1:15" ht="18.75" x14ac:dyDescent="0.25">
      <c r="A892" s="3"/>
      <c r="B892" s="34"/>
      <c r="C892" s="43"/>
      <c r="D892" s="44"/>
      <c r="E892" s="2"/>
      <c r="F892" s="2"/>
      <c r="G892" s="3"/>
      <c r="H892" s="37"/>
      <c r="I892" s="25">
        <f>Tableau252[[#This Row],[Dates du document]]+Tableau252[[#This Row],[DUA]]</f>
        <v>0</v>
      </c>
      <c r="J892" s="19" t="str">
        <f ca="1">IF(AND(Tableau252[[#This Row],[Dates de destruction]]&lt;YEAR(TODAY()),NOT(ISBLANK(Tableau252[[#This Row],[Dates du document]]))),"Oui","")</f>
        <v/>
      </c>
      <c r="K892" s="17"/>
      <c r="L892" s="17"/>
      <c r="M892" s="63" t="str">
        <f t="shared" si="13"/>
        <v/>
      </c>
      <c r="N892" s="62"/>
      <c r="O892" s="65"/>
    </row>
    <row r="893" spans="1:15" ht="18.75" x14ac:dyDescent="0.25">
      <c r="A893" s="3"/>
      <c r="B893" s="34"/>
      <c r="C893" s="43"/>
      <c r="D893" s="44"/>
      <c r="E893" s="2"/>
      <c r="F893" s="2"/>
      <c r="G893" s="3"/>
      <c r="H893" s="37"/>
      <c r="I893" s="25">
        <f>Tableau252[[#This Row],[Dates du document]]+Tableau252[[#This Row],[DUA]]</f>
        <v>0</v>
      </c>
      <c r="J893" s="19" t="str">
        <f ca="1">IF(AND(Tableau252[[#This Row],[Dates de destruction]]&lt;YEAR(TODAY()),NOT(ISBLANK(Tableau252[[#This Row],[Dates du document]]))),"Oui","")</f>
        <v/>
      </c>
      <c r="K893" s="17"/>
      <c r="L893" s="17"/>
      <c r="M893" s="63" t="str">
        <f t="shared" si="13"/>
        <v/>
      </c>
      <c r="N893" s="62"/>
      <c r="O893" s="65"/>
    </row>
    <row r="894" spans="1:15" ht="18.75" x14ac:dyDescent="0.25">
      <c r="A894" s="3"/>
      <c r="B894" s="34"/>
      <c r="C894" s="43"/>
      <c r="D894" s="44"/>
      <c r="E894" s="2"/>
      <c r="F894" s="2"/>
      <c r="G894" s="3"/>
      <c r="H894" s="37"/>
      <c r="I894" s="25">
        <f>Tableau252[[#This Row],[Dates du document]]+Tableau252[[#This Row],[DUA]]</f>
        <v>0</v>
      </c>
      <c r="J894" s="19" t="str">
        <f ca="1">IF(AND(Tableau252[[#This Row],[Dates de destruction]]&lt;YEAR(TODAY()),NOT(ISBLANK(Tableau252[[#This Row],[Dates du document]]))),"Oui","")</f>
        <v/>
      </c>
      <c r="K894" s="17"/>
      <c r="L894" s="17"/>
      <c r="M894" s="63" t="str">
        <f t="shared" si="13"/>
        <v/>
      </c>
      <c r="N894" s="62"/>
      <c r="O894" s="65"/>
    </row>
    <row r="895" spans="1:15" ht="18.75" x14ac:dyDescent="0.25">
      <c r="A895" s="3"/>
      <c r="B895" s="34"/>
      <c r="C895" s="43"/>
      <c r="D895" s="44"/>
      <c r="E895" s="2"/>
      <c r="F895" s="2"/>
      <c r="G895" s="3"/>
      <c r="H895" s="37"/>
      <c r="I895" s="25">
        <f>Tableau252[[#This Row],[Dates du document]]+Tableau252[[#This Row],[DUA]]</f>
        <v>0</v>
      </c>
      <c r="J895" s="19" t="str">
        <f ca="1">IF(AND(Tableau252[[#This Row],[Dates de destruction]]&lt;YEAR(TODAY()),NOT(ISBLANK(Tableau252[[#This Row],[Dates du document]]))),"Oui","")</f>
        <v/>
      </c>
      <c r="K895" s="17"/>
      <c r="L895" s="17"/>
      <c r="M895" s="63" t="str">
        <f t="shared" si="13"/>
        <v/>
      </c>
      <c r="N895" s="62"/>
      <c r="O895" s="65"/>
    </row>
    <row r="896" spans="1:15" ht="18.75" x14ac:dyDescent="0.25">
      <c r="A896" s="3"/>
      <c r="B896" s="34"/>
      <c r="C896" s="43"/>
      <c r="D896" s="44"/>
      <c r="E896" s="2"/>
      <c r="F896" s="2"/>
      <c r="G896" s="3"/>
      <c r="H896" s="37"/>
      <c r="I896" s="25">
        <f>Tableau252[[#This Row],[Dates du document]]+Tableau252[[#This Row],[DUA]]</f>
        <v>0</v>
      </c>
      <c r="J896" s="19" t="str">
        <f ca="1">IF(AND(Tableau252[[#This Row],[Dates de destruction]]&lt;YEAR(TODAY()),NOT(ISBLANK(Tableau252[[#This Row],[Dates du document]]))),"Oui","")</f>
        <v/>
      </c>
      <c r="K896" s="17"/>
      <c r="L896" s="17"/>
      <c r="M896" s="63" t="str">
        <f t="shared" si="13"/>
        <v/>
      </c>
      <c r="N896" s="62"/>
      <c r="O896" s="65"/>
    </row>
    <row r="897" spans="1:15" ht="18.75" x14ac:dyDescent="0.25">
      <c r="A897" s="3"/>
      <c r="B897" s="34"/>
      <c r="C897" s="43"/>
      <c r="D897" s="44"/>
      <c r="E897" s="2"/>
      <c r="F897" s="2"/>
      <c r="G897" s="3"/>
      <c r="H897" s="37"/>
      <c r="I897" s="25">
        <f>Tableau252[[#This Row],[Dates du document]]+Tableau252[[#This Row],[DUA]]</f>
        <v>0</v>
      </c>
      <c r="J897" s="19" t="str">
        <f ca="1">IF(AND(Tableau252[[#This Row],[Dates de destruction]]&lt;YEAR(TODAY()),NOT(ISBLANK(Tableau252[[#This Row],[Dates du document]]))),"Oui","")</f>
        <v/>
      </c>
      <c r="K897" s="17"/>
      <c r="L897" s="17"/>
      <c r="M897" s="63" t="str">
        <f t="shared" si="13"/>
        <v/>
      </c>
      <c r="N897" s="62"/>
      <c r="O897" s="65"/>
    </row>
    <row r="898" spans="1:15" ht="18.75" x14ac:dyDescent="0.25">
      <c r="A898" s="3"/>
      <c r="B898" s="34"/>
      <c r="C898" s="43"/>
      <c r="D898" s="44"/>
      <c r="E898" s="2"/>
      <c r="F898" s="2"/>
      <c r="G898" s="3"/>
      <c r="H898" s="37"/>
      <c r="I898" s="25">
        <f>Tableau252[[#This Row],[Dates du document]]+Tableau252[[#This Row],[DUA]]</f>
        <v>0</v>
      </c>
      <c r="J898" s="19" t="str">
        <f ca="1">IF(AND(Tableau252[[#This Row],[Dates de destruction]]&lt;YEAR(TODAY()),NOT(ISBLANK(Tableau252[[#This Row],[Dates du document]]))),"Oui","")</f>
        <v/>
      </c>
      <c r="K898" s="17"/>
      <c r="L898" s="17"/>
      <c r="M898" s="63" t="str">
        <f t="shared" si="13"/>
        <v/>
      </c>
      <c r="N898" s="62"/>
      <c r="O898" s="65"/>
    </row>
    <row r="899" spans="1:15" ht="18.75" x14ac:dyDescent="0.25">
      <c r="A899" s="3"/>
      <c r="B899" s="34"/>
      <c r="C899" s="43"/>
      <c r="D899" s="44"/>
      <c r="E899" s="2"/>
      <c r="F899" s="2"/>
      <c r="G899" s="3"/>
      <c r="H899" s="37"/>
      <c r="I899" s="25">
        <f>Tableau252[[#This Row],[Dates du document]]+Tableau252[[#This Row],[DUA]]</f>
        <v>0</v>
      </c>
      <c r="J899" s="19" t="str">
        <f ca="1">IF(AND(Tableau252[[#This Row],[Dates de destruction]]&lt;YEAR(TODAY()),NOT(ISBLANK(Tableau252[[#This Row],[Dates du document]]))),"Oui","")</f>
        <v/>
      </c>
      <c r="K899" s="17"/>
      <c r="L899" s="17"/>
      <c r="M899" s="63" t="str">
        <f t="shared" si="13"/>
        <v/>
      </c>
      <c r="N899" s="62"/>
      <c r="O899" s="65"/>
    </row>
    <row r="900" spans="1:15" ht="18.75" x14ac:dyDescent="0.25">
      <c r="A900" s="3"/>
      <c r="B900" s="34"/>
      <c r="C900" s="43"/>
      <c r="D900" s="44"/>
      <c r="E900" s="2"/>
      <c r="F900" s="2"/>
      <c r="G900" s="3"/>
      <c r="H900" s="37"/>
      <c r="I900" s="25">
        <f>Tableau252[[#This Row],[Dates du document]]+Tableau252[[#This Row],[DUA]]</f>
        <v>0</v>
      </c>
      <c r="J900" s="19" t="str">
        <f ca="1">IF(AND(Tableau252[[#This Row],[Dates de destruction]]&lt;YEAR(TODAY()),NOT(ISBLANK(Tableau252[[#This Row],[Dates du document]]))),"Oui","")</f>
        <v/>
      </c>
      <c r="K900" s="17"/>
      <c r="L900" s="17"/>
      <c r="M900" s="63" t="str">
        <f t="shared" si="13"/>
        <v/>
      </c>
      <c r="N900" s="62"/>
      <c r="O900" s="65"/>
    </row>
    <row r="901" spans="1:15" ht="18.75" x14ac:dyDescent="0.25">
      <c r="A901" s="3"/>
      <c r="B901" s="34"/>
      <c r="C901" s="43"/>
      <c r="D901" s="44"/>
      <c r="E901" s="2"/>
      <c r="F901" s="2"/>
      <c r="G901" s="3"/>
      <c r="H901" s="37"/>
      <c r="I901" s="25">
        <f>Tableau252[[#This Row],[Dates du document]]+Tableau252[[#This Row],[DUA]]</f>
        <v>0</v>
      </c>
      <c r="J901" s="19" t="str">
        <f ca="1">IF(AND(Tableau252[[#This Row],[Dates de destruction]]&lt;YEAR(TODAY()),NOT(ISBLANK(Tableau252[[#This Row],[Dates du document]]))),"Oui","")</f>
        <v/>
      </c>
      <c r="K901" s="17"/>
      <c r="L901" s="17"/>
      <c r="M901" s="63" t="str">
        <f t="shared" si="13"/>
        <v/>
      </c>
      <c r="N901" s="62"/>
      <c r="O901" s="65"/>
    </row>
    <row r="902" spans="1:15" ht="18.75" x14ac:dyDescent="0.25">
      <c r="A902" s="3"/>
      <c r="B902" s="34"/>
      <c r="C902" s="43"/>
      <c r="D902" s="44"/>
      <c r="E902" s="2"/>
      <c r="F902" s="2"/>
      <c r="G902" s="3"/>
      <c r="H902" s="37"/>
      <c r="I902" s="25">
        <f>Tableau252[[#This Row],[Dates du document]]+Tableau252[[#This Row],[DUA]]</f>
        <v>0</v>
      </c>
      <c r="J902" s="19" t="str">
        <f ca="1">IF(AND(Tableau252[[#This Row],[Dates de destruction]]&lt;YEAR(TODAY()),NOT(ISBLANK(Tableau252[[#This Row],[Dates du document]]))),"Oui","")</f>
        <v/>
      </c>
      <c r="K902" s="17"/>
      <c r="L902" s="17"/>
      <c r="M902" s="63" t="str">
        <f t="shared" ref="M902:M965" si="14">IF($L902&lt;&gt;"","Oui","")</f>
        <v/>
      </c>
      <c r="N902" s="62"/>
      <c r="O902" s="65"/>
    </row>
    <row r="903" spans="1:15" ht="18.75" x14ac:dyDescent="0.25">
      <c r="A903" s="3"/>
      <c r="B903" s="34"/>
      <c r="C903" s="43"/>
      <c r="D903" s="44"/>
      <c r="E903" s="2"/>
      <c r="F903" s="2"/>
      <c r="G903" s="3"/>
      <c r="H903" s="37"/>
      <c r="I903" s="25">
        <f>Tableau252[[#This Row],[Dates du document]]+Tableau252[[#This Row],[DUA]]</f>
        <v>0</v>
      </c>
      <c r="J903" s="19" t="str">
        <f ca="1">IF(AND(Tableau252[[#This Row],[Dates de destruction]]&lt;YEAR(TODAY()),NOT(ISBLANK(Tableau252[[#This Row],[Dates du document]]))),"Oui","")</f>
        <v/>
      </c>
      <c r="K903" s="17"/>
      <c r="L903" s="17"/>
      <c r="M903" s="63" t="str">
        <f t="shared" si="14"/>
        <v/>
      </c>
      <c r="N903" s="62"/>
      <c r="O903" s="65"/>
    </row>
    <row r="904" spans="1:15" ht="18.75" x14ac:dyDescent="0.25">
      <c r="A904" s="3"/>
      <c r="B904" s="34"/>
      <c r="C904" s="43"/>
      <c r="D904" s="44"/>
      <c r="E904" s="2"/>
      <c r="F904" s="2"/>
      <c r="G904" s="3"/>
      <c r="H904" s="37"/>
      <c r="I904" s="25">
        <f>Tableau252[[#This Row],[Dates du document]]+Tableau252[[#This Row],[DUA]]</f>
        <v>0</v>
      </c>
      <c r="J904" s="19" t="str">
        <f ca="1">IF(AND(Tableau252[[#This Row],[Dates de destruction]]&lt;YEAR(TODAY()),NOT(ISBLANK(Tableau252[[#This Row],[Dates du document]]))),"Oui","")</f>
        <v/>
      </c>
      <c r="K904" s="17"/>
      <c r="L904" s="17"/>
      <c r="M904" s="63" t="str">
        <f t="shared" si="14"/>
        <v/>
      </c>
      <c r="N904" s="62"/>
      <c r="O904" s="65"/>
    </row>
    <row r="905" spans="1:15" ht="18.75" x14ac:dyDescent="0.25">
      <c r="A905" s="3"/>
      <c r="B905" s="34"/>
      <c r="C905" s="43"/>
      <c r="D905" s="44"/>
      <c r="E905" s="2"/>
      <c r="F905" s="2"/>
      <c r="G905" s="3"/>
      <c r="H905" s="37"/>
      <c r="I905" s="25">
        <f>Tableau252[[#This Row],[Dates du document]]+Tableau252[[#This Row],[DUA]]</f>
        <v>0</v>
      </c>
      <c r="J905" s="19" t="str">
        <f ca="1">IF(AND(Tableau252[[#This Row],[Dates de destruction]]&lt;YEAR(TODAY()),NOT(ISBLANK(Tableau252[[#This Row],[Dates du document]]))),"Oui","")</f>
        <v/>
      </c>
      <c r="K905" s="17"/>
      <c r="L905" s="17"/>
      <c r="M905" s="63" t="str">
        <f t="shared" si="14"/>
        <v/>
      </c>
      <c r="N905" s="62"/>
      <c r="O905" s="65"/>
    </row>
    <row r="906" spans="1:15" ht="18.75" x14ac:dyDescent="0.25">
      <c r="A906" s="3"/>
      <c r="B906" s="34"/>
      <c r="C906" s="43"/>
      <c r="D906" s="44"/>
      <c r="E906" s="2"/>
      <c r="F906" s="2"/>
      <c r="G906" s="3"/>
      <c r="H906" s="37"/>
      <c r="I906" s="25">
        <f>Tableau252[[#This Row],[Dates du document]]+Tableau252[[#This Row],[DUA]]</f>
        <v>0</v>
      </c>
      <c r="J906" s="19" t="str">
        <f ca="1">IF(AND(Tableau252[[#This Row],[Dates de destruction]]&lt;YEAR(TODAY()),NOT(ISBLANK(Tableau252[[#This Row],[Dates du document]]))),"Oui","")</f>
        <v/>
      </c>
      <c r="K906" s="17"/>
      <c r="L906" s="17"/>
      <c r="M906" s="63" t="str">
        <f t="shared" si="14"/>
        <v/>
      </c>
      <c r="N906" s="62"/>
      <c r="O906" s="65"/>
    </row>
    <row r="907" spans="1:15" ht="18.75" x14ac:dyDescent="0.25">
      <c r="A907" s="3"/>
      <c r="B907" s="34"/>
      <c r="C907" s="43"/>
      <c r="D907" s="44"/>
      <c r="E907" s="2"/>
      <c r="F907" s="2"/>
      <c r="G907" s="3"/>
      <c r="H907" s="37"/>
      <c r="I907" s="25">
        <f>Tableau252[[#This Row],[Dates du document]]+Tableau252[[#This Row],[DUA]]</f>
        <v>0</v>
      </c>
      <c r="J907" s="19" t="str">
        <f ca="1">IF(AND(Tableau252[[#This Row],[Dates de destruction]]&lt;YEAR(TODAY()),NOT(ISBLANK(Tableau252[[#This Row],[Dates du document]]))),"Oui","")</f>
        <v/>
      </c>
      <c r="K907" s="17"/>
      <c r="L907" s="17"/>
      <c r="M907" s="63" t="str">
        <f t="shared" si="14"/>
        <v/>
      </c>
      <c r="N907" s="62"/>
      <c r="O907" s="65"/>
    </row>
    <row r="908" spans="1:15" ht="18.75" x14ac:dyDescent="0.25">
      <c r="A908" s="3"/>
      <c r="B908" s="34"/>
      <c r="C908" s="43"/>
      <c r="D908" s="44"/>
      <c r="E908" s="2"/>
      <c r="F908" s="2"/>
      <c r="G908" s="3"/>
      <c r="H908" s="37"/>
      <c r="I908" s="25">
        <f>Tableau252[[#This Row],[Dates du document]]+Tableau252[[#This Row],[DUA]]</f>
        <v>0</v>
      </c>
      <c r="J908" s="19" t="str">
        <f ca="1">IF(AND(Tableau252[[#This Row],[Dates de destruction]]&lt;YEAR(TODAY()),NOT(ISBLANK(Tableau252[[#This Row],[Dates du document]]))),"Oui","")</f>
        <v/>
      </c>
      <c r="K908" s="17"/>
      <c r="L908" s="17"/>
      <c r="M908" s="63" t="str">
        <f t="shared" si="14"/>
        <v/>
      </c>
      <c r="N908" s="62"/>
      <c r="O908" s="65"/>
    </row>
    <row r="909" spans="1:15" ht="18.75" x14ac:dyDescent="0.25">
      <c r="A909" s="3"/>
      <c r="B909" s="34"/>
      <c r="C909" s="43"/>
      <c r="D909" s="44"/>
      <c r="E909" s="2"/>
      <c r="F909" s="2"/>
      <c r="G909" s="3"/>
      <c r="H909" s="37"/>
      <c r="I909" s="25">
        <f>Tableau252[[#This Row],[Dates du document]]+Tableau252[[#This Row],[DUA]]</f>
        <v>0</v>
      </c>
      <c r="J909" s="19" t="str">
        <f ca="1">IF(AND(Tableau252[[#This Row],[Dates de destruction]]&lt;YEAR(TODAY()),NOT(ISBLANK(Tableau252[[#This Row],[Dates du document]]))),"Oui","")</f>
        <v/>
      </c>
      <c r="K909" s="17"/>
      <c r="L909" s="17"/>
      <c r="M909" s="63" t="str">
        <f t="shared" si="14"/>
        <v/>
      </c>
      <c r="N909" s="62"/>
      <c r="O909" s="65"/>
    </row>
    <row r="910" spans="1:15" ht="18.75" x14ac:dyDescent="0.25">
      <c r="A910" s="3"/>
      <c r="B910" s="34"/>
      <c r="C910" s="43"/>
      <c r="D910" s="44"/>
      <c r="E910" s="2"/>
      <c r="F910" s="2"/>
      <c r="G910" s="3"/>
      <c r="H910" s="37"/>
      <c r="I910" s="25">
        <f>Tableau252[[#This Row],[Dates du document]]+Tableau252[[#This Row],[DUA]]</f>
        <v>0</v>
      </c>
      <c r="J910" s="19" t="str">
        <f ca="1">IF(AND(Tableau252[[#This Row],[Dates de destruction]]&lt;YEAR(TODAY()),NOT(ISBLANK(Tableau252[[#This Row],[Dates du document]]))),"Oui","")</f>
        <v/>
      </c>
      <c r="K910" s="17"/>
      <c r="L910" s="17"/>
      <c r="M910" s="63" t="str">
        <f t="shared" si="14"/>
        <v/>
      </c>
      <c r="N910" s="62"/>
      <c r="O910" s="65"/>
    </row>
    <row r="911" spans="1:15" ht="18.75" x14ac:dyDescent="0.25">
      <c r="A911" s="3"/>
      <c r="B911" s="34"/>
      <c r="C911" s="43"/>
      <c r="D911" s="44"/>
      <c r="E911" s="2"/>
      <c r="F911" s="2"/>
      <c r="G911" s="3"/>
      <c r="H911" s="37"/>
      <c r="I911" s="25">
        <f>Tableau252[[#This Row],[Dates du document]]+Tableau252[[#This Row],[DUA]]</f>
        <v>0</v>
      </c>
      <c r="J911" s="19" t="str">
        <f ca="1">IF(AND(Tableau252[[#This Row],[Dates de destruction]]&lt;YEAR(TODAY()),NOT(ISBLANK(Tableau252[[#This Row],[Dates du document]]))),"Oui","")</f>
        <v/>
      </c>
      <c r="K911" s="17"/>
      <c r="L911" s="17"/>
      <c r="M911" s="63" t="str">
        <f t="shared" si="14"/>
        <v/>
      </c>
      <c r="N911" s="62"/>
      <c r="O911" s="65"/>
    </row>
    <row r="912" spans="1:15" ht="18.75" x14ac:dyDescent="0.25">
      <c r="A912" s="3"/>
      <c r="B912" s="34"/>
      <c r="C912" s="43"/>
      <c r="D912" s="44"/>
      <c r="E912" s="2"/>
      <c r="F912" s="2"/>
      <c r="G912" s="3"/>
      <c r="H912" s="37"/>
      <c r="I912" s="25">
        <f>Tableau252[[#This Row],[Dates du document]]+Tableau252[[#This Row],[DUA]]</f>
        <v>0</v>
      </c>
      <c r="J912" s="19" t="str">
        <f ca="1">IF(AND(Tableau252[[#This Row],[Dates de destruction]]&lt;YEAR(TODAY()),NOT(ISBLANK(Tableau252[[#This Row],[Dates du document]]))),"Oui","")</f>
        <v/>
      </c>
      <c r="K912" s="17"/>
      <c r="L912" s="17"/>
      <c r="M912" s="63" t="str">
        <f t="shared" si="14"/>
        <v/>
      </c>
      <c r="N912" s="62"/>
      <c r="O912" s="65"/>
    </row>
    <row r="913" spans="1:15" ht="18.75" x14ac:dyDescent="0.25">
      <c r="A913" s="3"/>
      <c r="B913" s="34"/>
      <c r="C913" s="43"/>
      <c r="D913" s="44"/>
      <c r="E913" s="2"/>
      <c r="F913" s="2"/>
      <c r="G913" s="3"/>
      <c r="H913" s="37"/>
      <c r="I913" s="25">
        <f>Tableau252[[#This Row],[Dates du document]]+Tableau252[[#This Row],[DUA]]</f>
        <v>0</v>
      </c>
      <c r="J913" s="19" t="str">
        <f ca="1">IF(AND(Tableau252[[#This Row],[Dates de destruction]]&lt;YEAR(TODAY()),NOT(ISBLANK(Tableau252[[#This Row],[Dates du document]]))),"Oui","")</f>
        <v/>
      </c>
      <c r="K913" s="17"/>
      <c r="L913" s="17"/>
      <c r="M913" s="63" t="str">
        <f t="shared" si="14"/>
        <v/>
      </c>
      <c r="N913" s="62"/>
      <c r="O913" s="65"/>
    </row>
    <row r="914" spans="1:15" ht="18.75" x14ac:dyDescent="0.25">
      <c r="A914" s="3"/>
      <c r="B914" s="34"/>
      <c r="C914" s="43"/>
      <c r="D914" s="44"/>
      <c r="E914" s="2"/>
      <c r="F914" s="2"/>
      <c r="G914" s="3"/>
      <c r="H914" s="37"/>
      <c r="I914" s="25">
        <f>Tableau252[[#This Row],[Dates du document]]+Tableau252[[#This Row],[DUA]]</f>
        <v>0</v>
      </c>
      <c r="J914" s="19" t="str">
        <f ca="1">IF(AND(Tableau252[[#This Row],[Dates de destruction]]&lt;YEAR(TODAY()),NOT(ISBLANK(Tableau252[[#This Row],[Dates du document]]))),"Oui","")</f>
        <v/>
      </c>
      <c r="K914" s="17"/>
      <c r="L914" s="17"/>
      <c r="M914" s="63" t="str">
        <f t="shared" si="14"/>
        <v/>
      </c>
      <c r="N914" s="62"/>
      <c r="O914" s="65"/>
    </row>
    <row r="915" spans="1:15" ht="18.75" x14ac:dyDescent="0.25">
      <c r="A915" s="3"/>
      <c r="B915" s="34"/>
      <c r="C915" s="43"/>
      <c r="D915" s="44"/>
      <c r="E915" s="2"/>
      <c r="F915" s="2"/>
      <c r="G915" s="3"/>
      <c r="H915" s="37"/>
      <c r="I915" s="25">
        <f>Tableau252[[#This Row],[Dates du document]]+Tableau252[[#This Row],[DUA]]</f>
        <v>0</v>
      </c>
      <c r="J915" s="19" t="str">
        <f ca="1">IF(AND(Tableau252[[#This Row],[Dates de destruction]]&lt;YEAR(TODAY()),NOT(ISBLANK(Tableau252[[#This Row],[Dates du document]]))),"Oui","")</f>
        <v/>
      </c>
      <c r="K915" s="17"/>
      <c r="L915" s="17"/>
      <c r="M915" s="63" t="str">
        <f t="shared" si="14"/>
        <v/>
      </c>
      <c r="N915" s="62"/>
      <c r="O915" s="65"/>
    </row>
    <row r="916" spans="1:15" ht="18.75" x14ac:dyDescent="0.25">
      <c r="A916" s="3"/>
      <c r="B916" s="34"/>
      <c r="C916" s="43"/>
      <c r="D916" s="44"/>
      <c r="E916" s="2"/>
      <c r="F916" s="2"/>
      <c r="G916" s="3"/>
      <c r="H916" s="37"/>
      <c r="I916" s="25">
        <f>Tableau252[[#This Row],[Dates du document]]+Tableau252[[#This Row],[DUA]]</f>
        <v>0</v>
      </c>
      <c r="J916" s="19" t="str">
        <f ca="1">IF(AND(Tableau252[[#This Row],[Dates de destruction]]&lt;YEAR(TODAY()),NOT(ISBLANK(Tableau252[[#This Row],[Dates du document]]))),"Oui","")</f>
        <v/>
      </c>
      <c r="K916" s="17"/>
      <c r="L916" s="17"/>
      <c r="M916" s="63" t="str">
        <f t="shared" si="14"/>
        <v/>
      </c>
      <c r="N916" s="62"/>
      <c r="O916" s="65"/>
    </row>
    <row r="917" spans="1:15" ht="18.75" x14ac:dyDescent="0.25">
      <c r="A917" s="3"/>
      <c r="B917" s="34"/>
      <c r="C917" s="43"/>
      <c r="D917" s="44"/>
      <c r="E917" s="2"/>
      <c r="F917" s="2"/>
      <c r="G917" s="3"/>
      <c r="H917" s="37"/>
      <c r="I917" s="25">
        <f>Tableau252[[#This Row],[Dates du document]]+Tableau252[[#This Row],[DUA]]</f>
        <v>0</v>
      </c>
      <c r="J917" s="19" t="str">
        <f ca="1">IF(AND(Tableau252[[#This Row],[Dates de destruction]]&lt;YEAR(TODAY()),NOT(ISBLANK(Tableau252[[#This Row],[Dates du document]]))),"Oui","")</f>
        <v/>
      </c>
      <c r="K917" s="17"/>
      <c r="L917" s="17"/>
      <c r="M917" s="63" t="str">
        <f t="shared" si="14"/>
        <v/>
      </c>
      <c r="N917" s="62"/>
      <c r="O917" s="65"/>
    </row>
    <row r="918" spans="1:15" ht="18.75" x14ac:dyDescent="0.25">
      <c r="A918" s="3"/>
      <c r="B918" s="34"/>
      <c r="C918" s="43"/>
      <c r="D918" s="44"/>
      <c r="E918" s="2"/>
      <c r="F918" s="2"/>
      <c r="G918" s="3"/>
      <c r="H918" s="37"/>
      <c r="I918" s="25">
        <f>Tableau252[[#This Row],[Dates du document]]+Tableau252[[#This Row],[DUA]]</f>
        <v>0</v>
      </c>
      <c r="J918" s="19" t="str">
        <f ca="1">IF(AND(Tableau252[[#This Row],[Dates de destruction]]&lt;YEAR(TODAY()),NOT(ISBLANK(Tableau252[[#This Row],[Dates du document]]))),"Oui","")</f>
        <v/>
      </c>
      <c r="K918" s="17"/>
      <c r="L918" s="17"/>
      <c r="M918" s="63" t="str">
        <f t="shared" si="14"/>
        <v/>
      </c>
      <c r="N918" s="62"/>
      <c r="O918" s="65"/>
    </row>
    <row r="919" spans="1:15" ht="18.75" x14ac:dyDescent="0.25">
      <c r="A919" s="3"/>
      <c r="B919" s="34"/>
      <c r="C919" s="43"/>
      <c r="D919" s="44"/>
      <c r="E919" s="2"/>
      <c r="F919" s="2"/>
      <c r="G919" s="3"/>
      <c r="H919" s="37"/>
      <c r="I919" s="25">
        <f>Tableau252[[#This Row],[Dates du document]]+Tableau252[[#This Row],[DUA]]</f>
        <v>0</v>
      </c>
      <c r="J919" s="19" t="str">
        <f ca="1">IF(AND(Tableau252[[#This Row],[Dates de destruction]]&lt;YEAR(TODAY()),NOT(ISBLANK(Tableau252[[#This Row],[Dates du document]]))),"Oui","")</f>
        <v/>
      </c>
      <c r="K919" s="17"/>
      <c r="L919" s="17"/>
      <c r="M919" s="63" t="str">
        <f t="shared" si="14"/>
        <v/>
      </c>
      <c r="N919" s="62"/>
      <c r="O919" s="65"/>
    </row>
    <row r="920" spans="1:15" ht="18.75" x14ac:dyDescent="0.25">
      <c r="A920" s="3"/>
      <c r="B920" s="34"/>
      <c r="C920" s="43"/>
      <c r="D920" s="44"/>
      <c r="E920" s="2"/>
      <c r="F920" s="2"/>
      <c r="G920" s="3"/>
      <c r="H920" s="37"/>
      <c r="I920" s="25">
        <f>Tableau252[[#This Row],[Dates du document]]+Tableau252[[#This Row],[DUA]]</f>
        <v>0</v>
      </c>
      <c r="J920" s="19" t="str">
        <f ca="1">IF(AND(Tableau252[[#This Row],[Dates de destruction]]&lt;YEAR(TODAY()),NOT(ISBLANK(Tableau252[[#This Row],[Dates du document]]))),"Oui","")</f>
        <v/>
      </c>
      <c r="K920" s="17"/>
      <c r="L920" s="17"/>
      <c r="M920" s="63" t="str">
        <f t="shared" si="14"/>
        <v/>
      </c>
      <c r="N920" s="62"/>
      <c r="O920" s="65"/>
    </row>
    <row r="921" spans="1:15" ht="18.75" x14ac:dyDescent="0.25">
      <c r="A921" s="3"/>
      <c r="B921" s="34"/>
      <c r="C921" s="43"/>
      <c r="D921" s="44"/>
      <c r="E921" s="2"/>
      <c r="F921" s="2"/>
      <c r="G921" s="3"/>
      <c r="H921" s="37"/>
      <c r="I921" s="25">
        <f>Tableau252[[#This Row],[Dates du document]]+Tableau252[[#This Row],[DUA]]</f>
        <v>0</v>
      </c>
      <c r="J921" s="19" t="str">
        <f ca="1">IF(AND(Tableau252[[#This Row],[Dates de destruction]]&lt;YEAR(TODAY()),NOT(ISBLANK(Tableau252[[#This Row],[Dates du document]]))),"Oui","")</f>
        <v/>
      </c>
      <c r="K921" s="17"/>
      <c r="L921" s="17"/>
      <c r="M921" s="63" t="str">
        <f t="shared" si="14"/>
        <v/>
      </c>
      <c r="N921" s="62"/>
      <c r="O921" s="65"/>
    </row>
    <row r="922" spans="1:15" ht="18.75" x14ac:dyDescent="0.25">
      <c r="A922" s="3"/>
      <c r="B922" s="34"/>
      <c r="C922" s="43"/>
      <c r="D922" s="44"/>
      <c r="E922" s="2"/>
      <c r="F922" s="2"/>
      <c r="G922" s="3"/>
      <c r="H922" s="37"/>
      <c r="I922" s="25">
        <f>Tableau252[[#This Row],[Dates du document]]+Tableau252[[#This Row],[DUA]]</f>
        <v>0</v>
      </c>
      <c r="J922" s="19" t="str">
        <f ca="1">IF(AND(Tableau252[[#This Row],[Dates de destruction]]&lt;YEAR(TODAY()),NOT(ISBLANK(Tableau252[[#This Row],[Dates du document]]))),"Oui","")</f>
        <v/>
      </c>
      <c r="K922" s="17"/>
      <c r="L922" s="17"/>
      <c r="M922" s="63" t="str">
        <f t="shared" si="14"/>
        <v/>
      </c>
      <c r="N922" s="62"/>
      <c r="O922" s="65"/>
    </row>
    <row r="923" spans="1:15" ht="18.75" x14ac:dyDescent="0.25">
      <c r="A923" s="3"/>
      <c r="B923" s="34"/>
      <c r="C923" s="43"/>
      <c r="D923" s="44"/>
      <c r="E923" s="2"/>
      <c r="F923" s="2"/>
      <c r="G923" s="3"/>
      <c r="H923" s="37"/>
      <c r="I923" s="25">
        <f>Tableau252[[#This Row],[Dates du document]]+Tableau252[[#This Row],[DUA]]</f>
        <v>0</v>
      </c>
      <c r="J923" s="19" t="str">
        <f ca="1">IF(AND(Tableau252[[#This Row],[Dates de destruction]]&lt;YEAR(TODAY()),NOT(ISBLANK(Tableau252[[#This Row],[Dates du document]]))),"Oui","")</f>
        <v/>
      </c>
      <c r="K923" s="17"/>
      <c r="L923" s="17"/>
      <c r="M923" s="63" t="str">
        <f t="shared" si="14"/>
        <v/>
      </c>
      <c r="N923" s="62"/>
      <c r="O923" s="65"/>
    </row>
    <row r="924" spans="1:15" ht="18.75" x14ac:dyDescent="0.25">
      <c r="A924" s="3"/>
      <c r="B924" s="34"/>
      <c r="C924" s="43"/>
      <c r="D924" s="44"/>
      <c r="E924" s="2"/>
      <c r="F924" s="2"/>
      <c r="G924" s="3"/>
      <c r="H924" s="37"/>
      <c r="I924" s="25">
        <f>Tableau252[[#This Row],[Dates du document]]+Tableau252[[#This Row],[DUA]]</f>
        <v>0</v>
      </c>
      <c r="J924" s="19" t="str">
        <f ca="1">IF(AND(Tableau252[[#This Row],[Dates de destruction]]&lt;YEAR(TODAY()),NOT(ISBLANK(Tableau252[[#This Row],[Dates du document]]))),"Oui","")</f>
        <v/>
      </c>
      <c r="K924" s="17"/>
      <c r="L924" s="17"/>
      <c r="M924" s="63" t="str">
        <f t="shared" si="14"/>
        <v/>
      </c>
      <c r="N924" s="62"/>
      <c r="O924" s="65"/>
    </row>
    <row r="925" spans="1:15" ht="18.75" x14ac:dyDescent="0.25">
      <c r="A925" s="3"/>
      <c r="B925" s="34"/>
      <c r="C925" s="43"/>
      <c r="D925" s="44"/>
      <c r="E925" s="2"/>
      <c r="F925" s="2"/>
      <c r="G925" s="3"/>
      <c r="H925" s="37"/>
      <c r="I925" s="25">
        <f>Tableau252[[#This Row],[Dates du document]]+Tableau252[[#This Row],[DUA]]</f>
        <v>0</v>
      </c>
      <c r="J925" s="19" t="str">
        <f ca="1">IF(AND(Tableau252[[#This Row],[Dates de destruction]]&lt;YEAR(TODAY()),NOT(ISBLANK(Tableau252[[#This Row],[Dates du document]]))),"Oui","")</f>
        <v/>
      </c>
      <c r="K925" s="17"/>
      <c r="L925" s="17"/>
      <c r="M925" s="63" t="str">
        <f t="shared" si="14"/>
        <v/>
      </c>
      <c r="N925" s="62"/>
      <c r="O925" s="65"/>
    </row>
    <row r="926" spans="1:15" ht="18.75" x14ac:dyDescent="0.25">
      <c r="A926" s="3"/>
      <c r="B926" s="34"/>
      <c r="C926" s="43"/>
      <c r="D926" s="44"/>
      <c r="E926" s="2"/>
      <c r="F926" s="2"/>
      <c r="G926" s="3"/>
      <c r="H926" s="37"/>
      <c r="I926" s="25">
        <f>Tableau252[[#This Row],[Dates du document]]+Tableau252[[#This Row],[DUA]]</f>
        <v>0</v>
      </c>
      <c r="J926" s="19" t="str">
        <f ca="1">IF(AND(Tableau252[[#This Row],[Dates de destruction]]&lt;YEAR(TODAY()),NOT(ISBLANK(Tableau252[[#This Row],[Dates du document]]))),"Oui","")</f>
        <v/>
      </c>
      <c r="K926" s="17"/>
      <c r="L926" s="17"/>
      <c r="M926" s="63" t="str">
        <f t="shared" si="14"/>
        <v/>
      </c>
      <c r="N926" s="62"/>
      <c r="O926" s="65"/>
    </row>
    <row r="927" spans="1:15" ht="18.75" x14ac:dyDescent="0.25">
      <c r="A927" s="3"/>
      <c r="B927" s="34"/>
      <c r="C927" s="43"/>
      <c r="D927" s="44"/>
      <c r="E927" s="2"/>
      <c r="F927" s="2"/>
      <c r="G927" s="3"/>
      <c r="H927" s="37"/>
      <c r="I927" s="25">
        <f>Tableau252[[#This Row],[Dates du document]]+Tableau252[[#This Row],[DUA]]</f>
        <v>0</v>
      </c>
      <c r="J927" s="19" t="str">
        <f ca="1">IF(AND(Tableau252[[#This Row],[Dates de destruction]]&lt;YEAR(TODAY()),NOT(ISBLANK(Tableau252[[#This Row],[Dates du document]]))),"Oui","")</f>
        <v/>
      </c>
      <c r="K927" s="17"/>
      <c r="L927" s="17"/>
      <c r="M927" s="63" t="str">
        <f t="shared" si="14"/>
        <v/>
      </c>
      <c r="N927" s="62"/>
      <c r="O927" s="65"/>
    </row>
    <row r="928" spans="1:15" ht="18.75" x14ac:dyDescent="0.25">
      <c r="A928" s="3"/>
      <c r="B928" s="34"/>
      <c r="C928" s="43"/>
      <c r="D928" s="44"/>
      <c r="E928" s="2"/>
      <c r="F928" s="2"/>
      <c r="G928" s="3"/>
      <c r="H928" s="37"/>
      <c r="I928" s="25">
        <f>Tableau252[[#This Row],[Dates du document]]+Tableau252[[#This Row],[DUA]]</f>
        <v>0</v>
      </c>
      <c r="J928" s="19" t="str">
        <f ca="1">IF(AND(Tableau252[[#This Row],[Dates de destruction]]&lt;YEAR(TODAY()),NOT(ISBLANK(Tableau252[[#This Row],[Dates du document]]))),"Oui","")</f>
        <v/>
      </c>
      <c r="K928" s="17"/>
      <c r="L928" s="17"/>
      <c r="M928" s="63" t="str">
        <f t="shared" si="14"/>
        <v/>
      </c>
      <c r="N928" s="62"/>
      <c r="O928" s="65"/>
    </row>
    <row r="929" spans="1:15" ht="18.75" x14ac:dyDescent="0.25">
      <c r="A929" s="3"/>
      <c r="B929" s="34"/>
      <c r="C929" s="43"/>
      <c r="D929" s="44"/>
      <c r="E929" s="2"/>
      <c r="F929" s="2"/>
      <c r="G929" s="3"/>
      <c r="H929" s="37"/>
      <c r="I929" s="25">
        <f>Tableau252[[#This Row],[Dates du document]]+Tableau252[[#This Row],[DUA]]</f>
        <v>0</v>
      </c>
      <c r="J929" s="19" t="str">
        <f ca="1">IF(AND(Tableau252[[#This Row],[Dates de destruction]]&lt;YEAR(TODAY()),NOT(ISBLANK(Tableau252[[#This Row],[Dates du document]]))),"Oui","")</f>
        <v/>
      </c>
      <c r="K929" s="17"/>
      <c r="L929" s="17"/>
      <c r="M929" s="63" t="str">
        <f t="shared" si="14"/>
        <v/>
      </c>
      <c r="N929" s="62"/>
      <c r="O929" s="65"/>
    </row>
    <row r="930" spans="1:15" ht="18.75" x14ac:dyDescent="0.25">
      <c r="A930" s="3"/>
      <c r="B930" s="34"/>
      <c r="C930" s="43"/>
      <c r="D930" s="44"/>
      <c r="E930" s="2"/>
      <c r="F930" s="2"/>
      <c r="G930" s="3"/>
      <c r="H930" s="37"/>
      <c r="I930" s="25">
        <f>Tableau252[[#This Row],[Dates du document]]+Tableau252[[#This Row],[DUA]]</f>
        <v>0</v>
      </c>
      <c r="J930" s="19" t="str">
        <f ca="1">IF(AND(Tableau252[[#This Row],[Dates de destruction]]&lt;YEAR(TODAY()),NOT(ISBLANK(Tableau252[[#This Row],[Dates du document]]))),"Oui","")</f>
        <v/>
      </c>
      <c r="K930" s="17"/>
      <c r="L930" s="17"/>
      <c r="M930" s="63" t="str">
        <f t="shared" si="14"/>
        <v/>
      </c>
      <c r="N930" s="62"/>
      <c r="O930" s="65"/>
    </row>
    <row r="931" spans="1:15" ht="18.75" x14ac:dyDescent="0.25">
      <c r="A931" s="3"/>
      <c r="B931" s="34"/>
      <c r="C931" s="43"/>
      <c r="D931" s="44"/>
      <c r="E931" s="2"/>
      <c r="F931" s="2"/>
      <c r="G931" s="3"/>
      <c r="H931" s="37"/>
      <c r="I931" s="25">
        <f>Tableau252[[#This Row],[Dates du document]]+Tableau252[[#This Row],[DUA]]</f>
        <v>0</v>
      </c>
      <c r="J931" s="19" t="str">
        <f ca="1">IF(AND(Tableau252[[#This Row],[Dates de destruction]]&lt;YEAR(TODAY()),NOT(ISBLANK(Tableau252[[#This Row],[Dates du document]]))),"Oui","")</f>
        <v/>
      </c>
      <c r="K931" s="17"/>
      <c r="L931" s="17"/>
      <c r="M931" s="63" t="str">
        <f t="shared" si="14"/>
        <v/>
      </c>
      <c r="N931" s="62"/>
      <c r="O931" s="65"/>
    </row>
    <row r="932" spans="1:15" ht="18.75" x14ac:dyDescent="0.25">
      <c r="A932" s="3"/>
      <c r="B932" s="34"/>
      <c r="C932" s="43"/>
      <c r="D932" s="44"/>
      <c r="E932" s="2"/>
      <c r="F932" s="2"/>
      <c r="G932" s="3"/>
      <c r="H932" s="37"/>
      <c r="I932" s="25">
        <f>Tableau252[[#This Row],[Dates du document]]+Tableau252[[#This Row],[DUA]]</f>
        <v>0</v>
      </c>
      <c r="J932" s="19" t="str">
        <f ca="1">IF(AND(Tableau252[[#This Row],[Dates de destruction]]&lt;YEAR(TODAY()),NOT(ISBLANK(Tableau252[[#This Row],[Dates du document]]))),"Oui","")</f>
        <v/>
      </c>
      <c r="K932" s="17"/>
      <c r="L932" s="17"/>
      <c r="M932" s="63" t="str">
        <f t="shared" si="14"/>
        <v/>
      </c>
      <c r="N932" s="62"/>
      <c r="O932" s="65"/>
    </row>
    <row r="933" spans="1:15" ht="18.75" x14ac:dyDescent="0.25">
      <c r="A933" s="3"/>
      <c r="B933" s="34"/>
      <c r="C933" s="43"/>
      <c r="D933" s="44"/>
      <c r="E933" s="2"/>
      <c r="F933" s="2"/>
      <c r="G933" s="3"/>
      <c r="H933" s="37"/>
      <c r="I933" s="25">
        <f>Tableau252[[#This Row],[Dates du document]]+Tableau252[[#This Row],[DUA]]</f>
        <v>0</v>
      </c>
      <c r="J933" s="19" t="str">
        <f ca="1">IF(AND(Tableau252[[#This Row],[Dates de destruction]]&lt;YEAR(TODAY()),NOT(ISBLANK(Tableau252[[#This Row],[Dates du document]]))),"Oui","")</f>
        <v/>
      </c>
      <c r="K933" s="17"/>
      <c r="L933" s="17"/>
      <c r="M933" s="63" t="str">
        <f t="shared" si="14"/>
        <v/>
      </c>
      <c r="N933" s="62"/>
      <c r="O933" s="65"/>
    </row>
    <row r="934" spans="1:15" ht="18.75" x14ac:dyDescent="0.25">
      <c r="A934" s="3"/>
      <c r="B934" s="34"/>
      <c r="C934" s="43"/>
      <c r="D934" s="44"/>
      <c r="E934" s="2"/>
      <c r="F934" s="2"/>
      <c r="G934" s="3"/>
      <c r="H934" s="37"/>
      <c r="I934" s="25">
        <f>Tableau252[[#This Row],[Dates du document]]+Tableau252[[#This Row],[DUA]]</f>
        <v>0</v>
      </c>
      <c r="J934" s="19" t="str">
        <f ca="1">IF(AND(Tableau252[[#This Row],[Dates de destruction]]&lt;YEAR(TODAY()),NOT(ISBLANK(Tableau252[[#This Row],[Dates du document]]))),"Oui","")</f>
        <v/>
      </c>
      <c r="K934" s="17"/>
      <c r="L934" s="17"/>
      <c r="M934" s="63" t="str">
        <f t="shared" si="14"/>
        <v/>
      </c>
      <c r="N934" s="62"/>
      <c r="O934" s="65"/>
    </row>
    <row r="935" spans="1:15" ht="18.75" x14ac:dyDescent="0.25">
      <c r="A935" s="3"/>
      <c r="B935" s="34"/>
      <c r="C935" s="43"/>
      <c r="D935" s="44"/>
      <c r="E935" s="2"/>
      <c r="F935" s="2"/>
      <c r="G935" s="3"/>
      <c r="H935" s="37"/>
      <c r="I935" s="25">
        <f>Tableau252[[#This Row],[Dates du document]]+Tableau252[[#This Row],[DUA]]</f>
        <v>0</v>
      </c>
      <c r="J935" s="19" t="str">
        <f ca="1">IF(AND(Tableau252[[#This Row],[Dates de destruction]]&lt;YEAR(TODAY()),NOT(ISBLANK(Tableau252[[#This Row],[Dates du document]]))),"Oui","")</f>
        <v/>
      </c>
      <c r="K935" s="17"/>
      <c r="L935" s="17"/>
      <c r="M935" s="63" t="str">
        <f t="shared" si="14"/>
        <v/>
      </c>
      <c r="N935" s="62"/>
      <c r="O935" s="65"/>
    </row>
    <row r="936" spans="1:15" ht="18.75" x14ac:dyDescent="0.25">
      <c r="A936" s="34"/>
      <c r="B936" s="34"/>
      <c r="C936" s="43"/>
      <c r="D936" s="44"/>
      <c r="E936" s="44"/>
      <c r="F936" s="44"/>
      <c r="G936" s="34"/>
      <c r="H936" s="37"/>
      <c r="I936" s="25">
        <f>Tableau252[[#This Row],[Dates du document]]+Tableau252[[#This Row],[DUA]]</f>
        <v>0</v>
      </c>
      <c r="J936" s="19" t="str">
        <f ca="1">IF(AND(Tableau252[[#This Row],[Dates de destruction]]&lt;YEAR(TODAY()),NOT(ISBLANK(Tableau252[[#This Row],[Dates du document]]))),"Oui","")</f>
        <v/>
      </c>
      <c r="K936" s="17"/>
      <c r="L936" s="17"/>
      <c r="M936" s="63" t="str">
        <f t="shared" si="14"/>
        <v/>
      </c>
      <c r="N936" s="62"/>
      <c r="O936" s="65"/>
    </row>
    <row r="937" spans="1:15" ht="18.75" x14ac:dyDescent="0.25">
      <c r="A937" s="34"/>
      <c r="B937" s="34"/>
      <c r="C937" s="43"/>
      <c r="D937" s="44"/>
      <c r="E937" s="44"/>
      <c r="F937" s="44"/>
      <c r="G937" s="34"/>
      <c r="H937" s="37"/>
      <c r="I937" s="25">
        <f>Tableau252[[#This Row],[Dates du document]]+Tableau252[[#This Row],[DUA]]</f>
        <v>0</v>
      </c>
      <c r="J937" s="19" t="str">
        <f ca="1">IF(AND(Tableau252[[#This Row],[Dates de destruction]]&lt;YEAR(TODAY()),NOT(ISBLANK(Tableau252[[#This Row],[Dates du document]]))),"Oui","")</f>
        <v/>
      </c>
      <c r="K937" s="17"/>
      <c r="L937" s="17"/>
      <c r="M937" s="63" t="str">
        <f t="shared" si="14"/>
        <v/>
      </c>
      <c r="N937" s="62"/>
      <c r="O937" s="65"/>
    </row>
    <row r="938" spans="1:15" ht="18.75" x14ac:dyDescent="0.25">
      <c r="A938" s="34"/>
      <c r="B938" s="34"/>
      <c r="C938" s="43"/>
      <c r="D938" s="44"/>
      <c r="E938" s="44"/>
      <c r="F938" s="44"/>
      <c r="G938" s="34"/>
      <c r="H938" s="37"/>
      <c r="I938" s="25">
        <f>Tableau252[[#This Row],[Dates du document]]+Tableau252[[#This Row],[DUA]]</f>
        <v>0</v>
      </c>
      <c r="J938" s="19" t="str">
        <f ca="1">IF(AND(Tableau252[[#This Row],[Dates de destruction]]&lt;YEAR(TODAY()),NOT(ISBLANK(Tableau252[[#This Row],[Dates du document]]))),"Oui","")</f>
        <v/>
      </c>
      <c r="K938" s="17"/>
      <c r="L938" s="17"/>
      <c r="M938" s="63" t="str">
        <f t="shared" si="14"/>
        <v/>
      </c>
      <c r="N938" s="62"/>
      <c r="O938" s="65"/>
    </row>
    <row r="939" spans="1:15" ht="18.75" x14ac:dyDescent="0.25">
      <c r="A939" s="3"/>
      <c r="B939" s="34"/>
      <c r="C939" s="43"/>
      <c r="D939" s="44"/>
      <c r="E939" s="2"/>
      <c r="F939" s="2"/>
      <c r="G939" s="3"/>
      <c r="H939" s="37"/>
      <c r="I939" s="25">
        <f>Tableau252[[#This Row],[Dates du document]]+Tableau252[[#This Row],[DUA]]</f>
        <v>0</v>
      </c>
      <c r="J939" s="19" t="str">
        <f ca="1">IF(AND(Tableau252[[#This Row],[Dates de destruction]]&lt;YEAR(TODAY()),NOT(ISBLANK(Tableau252[[#This Row],[Dates du document]]))),"Oui","")</f>
        <v/>
      </c>
      <c r="K939" s="17"/>
      <c r="L939" s="17"/>
      <c r="M939" s="63" t="str">
        <f t="shared" si="14"/>
        <v/>
      </c>
      <c r="N939" s="62"/>
      <c r="O939" s="65"/>
    </row>
    <row r="940" spans="1:15" ht="18.75" x14ac:dyDescent="0.25">
      <c r="A940" s="3"/>
      <c r="B940" s="34"/>
      <c r="C940" s="43"/>
      <c r="D940" s="44"/>
      <c r="E940" s="2"/>
      <c r="F940" s="2"/>
      <c r="G940" s="3"/>
      <c r="H940" s="37"/>
      <c r="I940" s="25">
        <f>Tableau252[[#This Row],[Dates du document]]+Tableau252[[#This Row],[DUA]]</f>
        <v>0</v>
      </c>
      <c r="J940" s="19" t="str">
        <f ca="1">IF(AND(Tableau252[[#This Row],[Dates de destruction]]&lt;YEAR(TODAY()),NOT(ISBLANK(Tableau252[[#This Row],[Dates du document]]))),"Oui","")</f>
        <v/>
      </c>
      <c r="K940" s="17"/>
      <c r="L940" s="17"/>
      <c r="M940" s="63" t="str">
        <f t="shared" si="14"/>
        <v/>
      </c>
      <c r="N940" s="62"/>
      <c r="O940" s="65"/>
    </row>
    <row r="941" spans="1:15" ht="18.75" x14ac:dyDescent="0.25">
      <c r="A941" s="3"/>
      <c r="B941" s="34"/>
      <c r="C941" s="43"/>
      <c r="D941" s="44"/>
      <c r="E941" s="2"/>
      <c r="F941" s="2"/>
      <c r="G941" s="3"/>
      <c r="H941" s="37"/>
      <c r="I941" s="25">
        <f>Tableau252[[#This Row],[Dates du document]]+Tableau252[[#This Row],[DUA]]</f>
        <v>0</v>
      </c>
      <c r="J941" s="19" t="str">
        <f ca="1">IF(AND(Tableau252[[#This Row],[Dates de destruction]]&lt;YEAR(TODAY()),NOT(ISBLANK(Tableau252[[#This Row],[Dates du document]]))),"Oui","")</f>
        <v/>
      </c>
      <c r="K941" s="17"/>
      <c r="L941" s="17"/>
      <c r="M941" s="63" t="str">
        <f t="shared" si="14"/>
        <v/>
      </c>
      <c r="N941" s="62"/>
      <c r="O941" s="65"/>
    </row>
    <row r="942" spans="1:15" ht="18.75" x14ac:dyDescent="0.25">
      <c r="A942" s="3"/>
      <c r="B942" s="34"/>
      <c r="C942" s="43"/>
      <c r="D942" s="44"/>
      <c r="E942" s="2"/>
      <c r="F942" s="2"/>
      <c r="G942" s="3"/>
      <c r="H942" s="37"/>
      <c r="I942" s="25">
        <f>Tableau252[[#This Row],[Dates du document]]+Tableau252[[#This Row],[DUA]]</f>
        <v>0</v>
      </c>
      <c r="J942" s="19" t="str">
        <f ca="1">IF(AND(Tableau252[[#This Row],[Dates de destruction]]&lt;YEAR(TODAY()),NOT(ISBLANK(Tableau252[[#This Row],[Dates du document]]))),"Oui","")</f>
        <v/>
      </c>
      <c r="K942" s="17"/>
      <c r="L942" s="17"/>
      <c r="M942" s="63" t="str">
        <f t="shared" si="14"/>
        <v/>
      </c>
      <c r="N942" s="62"/>
      <c r="O942" s="65"/>
    </row>
    <row r="943" spans="1:15" ht="18.75" x14ac:dyDescent="0.25">
      <c r="A943" s="3"/>
      <c r="B943" s="34"/>
      <c r="C943" s="43"/>
      <c r="D943" s="44"/>
      <c r="E943" s="2"/>
      <c r="F943" s="2"/>
      <c r="G943" s="3"/>
      <c r="H943" s="37"/>
      <c r="I943" s="25">
        <f>Tableau252[[#This Row],[Dates du document]]+Tableau252[[#This Row],[DUA]]</f>
        <v>0</v>
      </c>
      <c r="J943" s="19" t="str">
        <f ca="1">IF(AND(Tableau252[[#This Row],[Dates de destruction]]&lt;YEAR(TODAY()),NOT(ISBLANK(Tableau252[[#This Row],[Dates du document]]))),"Oui","")</f>
        <v/>
      </c>
      <c r="K943" s="17"/>
      <c r="L943" s="17"/>
      <c r="M943" s="63" t="str">
        <f t="shared" si="14"/>
        <v/>
      </c>
      <c r="N943" s="62"/>
      <c r="O943" s="65"/>
    </row>
    <row r="944" spans="1:15" ht="18.75" x14ac:dyDescent="0.25">
      <c r="A944" s="3"/>
      <c r="B944" s="34"/>
      <c r="C944" s="43"/>
      <c r="D944" s="44"/>
      <c r="E944" s="2"/>
      <c r="F944" s="2"/>
      <c r="G944" s="3"/>
      <c r="H944" s="37"/>
      <c r="I944" s="25">
        <f>Tableau252[[#This Row],[Dates du document]]+Tableau252[[#This Row],[DUA]]</f>
        <v>0</v>
      </c>
      <c r="J944" s="19" t="str">
        <f ca="1">IF(AND(Tableau252[[#This Row],[Dates de destruction]]&lt;YEAR(TODAY()),NOT(ISBLANK(Tableau252[[#This Row],[Dates du document]]))),"Oui","")</f>
        <v/>
      </c>
      <c r="K944" s="17"/>
      <c r="L944" s="17"/>
      <c r="M944" s="63" t="str">
        <f t="shared" si="14"/>
        <v/>
      </c>
      <c r="N944" s="62"/>
      <c r="O944" s="65"/>
    </row>
    <row r="945" spans="1:15" ht="18.75" x14ac:dyDescent="0.25">
      <c r="A945" s="3"/>
      <c r="B945" s="34"/>
      <c r="C945" s="43"/>
      <c r="D945" s="44"/>
      <c r="E945" s="2"/>
      <c r="F945" s="2"/>
      <c r="G945" s="3"/>
      <c r="H945" s="37"/>
      <c r="I945" s="25">
        <f>Tableau252[[#This Row],[Dates du document]]+Tableau252[[#This Row],[DUA]]</f>
        <v>0</v>
      </c>
      <c r="J945" s="19" t="str">
        <f ca="1">IF(AND(Tableau252[[#This Row],[Dates de destruction]]&lt;YEAR(TODAY()),NOT(ISBLANK(Tableau252[[#This Row],[Dates du document]]))),"Oui","")</f>
        <v/>
      </c>
      <c r="K945" s="17"/>
      <c r="L945" s="17"/>
      <c r="M945" s="63" t="str">
        <f t="shared" si="14"/>
        <v/>
      </c>
      <c r="N945" s="62"/>
      <c r="O945" s="65"/>
    </row>
    <row r="946" spans="1:15" ht="18.75" x14ac:dyDescent="0.25">
      <c r="A946" s="3"/>
      <c r="B946" s="34"/>
      <c r="C946" s="43"/>
      <c r="D946" s="44"/>
      <c r="E946" s="2"/>
      <c r="F946" s="2"/>
      <c r="G946" s="3"/>
      <c r="H946" s="37"/>
      <c r="I946" s="25">
        <f>Tableau252[[#This Row],[Dates du document]]+Tableau252[[#This Row],[DUA]]</f>
        <v>0</v>
      </c>
      <c r="J946" s="19" t="str">
        <f ca="1">IF(AND(Tableau252[[#This Row],[Dates de destruction]]&lt;YEAR(TODAY()),NOT(ISBLANK(Tableau252[[#This Row],[Dates du document]]))),"Oui","")</f>
        <v/>
      </c>
      <c r="K946" s="17"/>
      <c r="L946" s="17"/>
      <c r="M946" s="63" t="str">
        <f t="shared" si="14"/>
        <v/>
      </c>
      <c r="N946" s="62"/>
      <c r="O946" s="65"/>
    </row>
    <row r="947" spans="1:15" ht="18.75" x14ac:dyDescent="0.25">
      <c r="A947" s="34"/>
      <c r="B947" s="34"/>
      <c r="C947" s="43"/>
      <c r="D947" s="44"/>
      <c r="E947" s="44"/>
      <c r="F947" s="44"/>
      <c r="G947" s="34"/>
      <c r="H947" s="37"/>
      <c r="I947" s="25">
        <f>Tableau252[[#This Row],[Dates du document]]+Tableau252[[#This Row],[DUA]]</f>
        <v>0</v>
      </c>
      <c r="J947" s="19" t="str">
        <f ca="1">IF(AND(Tableau252[[#This Row],[Dates de destruction]]&lt;YEAR(TODAY()),NOT(ISBLANK(Tableau252[[#This Row],[Dates du document]]))),"Oui","")</f>
        <v/>
      </c>
      <c r="K947" s="17"/>
      <c r="L947" s="17"/>
      <c r="M947" s="63" t="str">
        <f t="shared" si="14"/>
        <v/>
      </c>
      <c r="N947" s="62"/>
      <c r="O947" s="65"/>
    </row>
    <row r="948" spans="1:15" ht="18.75" x14ac:dyDescent="0.25">
      <c r="A948" s="34"/>
      <c r="B948" s="34"/>
      <c r="C948" s="43"/>
      <c r="D948" s="44"/>
      <c r="E948" s="44"/>
      <c r="F948" s="44"/>
      <c r="G948" s="34"/>
      <c r="H948" s="37"/>
      <c r="I948" s="25">
        <f>Tableau252[[#This Row],[Dates du document]]+Tableau252[[#This Row],[DUA]]</f>
        <v>0</v>
      </c>
      <c r="J948" s="19" t="str">
        <f ca="1">IF(AND(Tableau252[[#This Row],[Dates de destruction]]&lt;YEAR(TODAY()),NOT(ISBLANK(Tableau252[[#This Row],[Dates du document]]))),"Oui","")</f>
        <v/>
      </c>
      <c r="K948" s="17"/>
      <c r="L948" s="17"/>
      <c r="M948" s="63" t="str">
        <f t="shared" si="14"/>
        <v/>
      </c>
      <c r="N948" s="62"/>
      <c r="O948" s="65"/>
    </row>
    <row r="949" spans="1:15" ht="18.75" x14ac:dyDescent="0.25">
      <c r="A949" s="3"/>
      <c r="B949" s="34"/>
      <c r="C949" s="43"/>
      <c r="D949" s="44"/>
      <c r="E949" s="2"/>
      <c r="F949" s="2"/>
      <c r="G949" s="3"/>
      <c r="H949" s="37"/>
      <c r="I949" s="25">
        <f>Tableau252[[#This Row],[Dates du document]]+Tableau252[[#This Row],[DUA]]</f>
        <v>0</v>
      </c>
      <c r="J949" s="19" t="str">
        <f ca="1">IF(AND(Tableau252[[#This Row],[Dates de destruction]]&lt;YEAR(TODAY()),NOT(ISBLANK(Tableau252[[#This Row],[Dates du document]]))),"Oui","")</f>
        <v/>
      </c>
      <c r="K949" s="17"/>
      <c r="L949" s="17"/>
      <c r="M949" s="63" t="str">
        <f t="shared" si="14"/>
        <v/>
      </c>
      <c r="N949" s="62"/>
      <c r="O949" s="65"/>
    </row>
    <row r="950" spans="1:15" ht="18.75" x14ac:dyDescent="0.25">
      <c r="A950" s="3"/>
      <c r="B950" s="34"/>
      <c r="C950" s="43"/>
      <c r="D950" s="44"/>
      <c r="E950" s="2"/>
      <c r="F950" s="2"/>
      <c r="G950" s="3"/>
      <c r="H950" s="37"/>
      <c r="I950" s="25">
        <f>Tableau252[[#This Row],[Dates du document]]+Tableau252[[#This Row],[DUA]]</f>
        <v>0</v>
      </c>
      <c r="J950" s="19" t="str">
        <f ca="1">IF(AND(Tableau252[[#This Row],[Dates de destruction]]&lt;YEAR(TODAY()),NOT(ISBLANK(Tableau252[[#This Row],[Dates du document]]))),"Oui","")</f>
        <v/>
      </c>
      <c r="K950" s="17"/>
      <c r="L950" s="17"/>
      <c r="M950" s="63" t="str">
        <f t="shared" si="14"/>
        <v/>
      </c>
      <c r="N950" s="62"/>
      <c r="O950" s="65"/>
    </row>
    <row r="951" spans="1:15" ht="18.75" x14ac:dyDescent="0.25">
      <c r="A951" s="34"/>
      <c r="B951" s="34"/>
      <c r="C951" s="43"/>
      <c r="D951" s="44"/>
      <c r="E951" s="44"/>
      <c r="F951" s="44"/>
      <c r="G951" s="34"/>
      <c r="H951" s="37"/>
      <c r="I951" s="25">
        <f>Tableau252[[#This Row],[Dates du document]]+Tableau252[[#This Row],[DUA]]</f>
        <v>0</v>
      </c>
      <c r="J951" s="19" t="str">
        <f ca="1">IF(AND(Tableau252[[#This Row],[Dates de destruction]]&lt;YEAR(TODAY()),NOT(ISBLANK(Tableau252[[#This Row],[Dates du document]]))),"Oui","")</f>
        <v/>
      </c>
      <c r="K951" s="17"/>
      <c r="L951" s="17"/>
      <c r="M951" s="63" t="str">
        <f t="shared" si="14"/>
        <v/>
      </c>
      <c r="N951" s="62"/>
      <c r="O951" s="65"/>
    </row>
    <row r="952" spans="1:15" ht="18.75" x14ac:dyDescent="0.25">
      <c r="A952" s="3"/>
      <c r="B952" s="34"/>
      <c r="C952" s="43"/>
      <c r="D952" s="44"/>
      <c r="E952" s="2"/>
      <c r="F952" s="2"/>
      <c r="G952" s="3"/>
      <c r="H952" s="37"/>
      <c r="I952" s="25">
        <f>Tableau252[[#This Row],[Dates du document]]+Tableau252[[#This Row],[DUA]]</f>
        <v>0</v>
      </c>
      <c r="J952" s="19" t="str">
        <f ca="1">IF(AND(Tableau252[[#This Row],[Dates de destruction]]&lt;YEAR(TODAY()),NOT(ISBLANK(Tableau252[[#This Row],[Dates du document]]))),"Oui","")</f>
        <v/>
      </c>
      <c r="K952" s="17"/>
      <c r="L952" s="17"/>
      <c r="M952" s="63" t="str">
        <f t="shared" si="14"/>
        <v/>
      </c>
      <c r="N952" s="62"/>
      <c r="O952" s="65"/>
    </row>
    <row r="953" spans="1:15" ht="18.75" x14ac:dyDescent="0.25">
      <c r="A953" s="3"/>
      <c r="B953" s="34"/>
      <c r="C953" s="43"/>
      <c r="D953" s="44"/>
      <c r="E953" s="2"/>
      <c r="F953" s="2"/>
      <c r="G953" s="3"/>
      <c r="H953" s="37"/>
      <c r="I953" s="25">
        <f>Tableau252[[#This Row],[Dates du document]]+Tableau252[[#This Row],[DUA]]</f>
        <v>0</v>
      </c>
      <c r="J953" s="19" t="str">
        <f ca="1">IF(AND(Tableau252[[#This Row],[Dates de destruction]]&lt;YEAR(TODAY()),NOT(ISBLANK(Tableau252[[#This Row],[Dates du document]]))),"Oui","")</f>
        <v/>
      </c>
      <c r="K953" s="17"/>
      <c r="L953" s="17"/>
      <c r="M953" s="63" t="str">
        <f t="shared" si="14"/>
        <v/>
      </c>
      <c r="N953" s="62"/>
      <c r="O953" s="65"/>
    </row>
    <row r="954" spans="1:15" ht="18.75" x14ac:dyDescent="0.25">
      <c r="A954" s="3"/>
      <c r="B954" s="34"/>
      <c r="C954" s="43"/>
      <c r="D954" s="44"/>
      <c r="E954" s="2"/>
      <c r="F954" s="2"/>
      <c r="G954" s="3"/>
      <c r="H954" s="37"/>
      <c r="I954" s="25">
        <f>Tableau252[[#This Row],[Dates du document]]+Tableau252[[#This Row],[DUA]]</f>
        <v>0</v>
      </c>
      <c r="J954" s="19" t="str">
        <f ca="1">IF(AND(Tableau252[[#This Row],[Dates de destruction]]&lt;YEAR(TODAY()),NOT(ISBLANK(Tableau252[[#This Row],[Dates du document]]))),"Oui","")</f>
        <v/>
      </c>
      <c r="K954" s="17"/>
      <c r="L954" s="17"/>
      <c r="M954" s="63" t="str">
        <f t="shared" si="14"/>
        <v/>
      </c>
      <c r="N954" s="62"/>
      <c r="O954" s="65"/>
    </row>
    <row r="955" spans="1:15" ht="18.75" x14ac:dyDescent="0.25">
      <c r="A955" s="3"/>
      <c r="B955" s="34"/>
      <c r="C955" s="43"/>
      <c r="D955" s="44"/>
      <c r="E955" s="2"/>
      <c r="F955" s="2"/>
      <c r="G955" s="3"/>
      <c r="H955" s="37"/>
      <c r="I955" s="25">
        <f>Tableau252[[#This Row],[Dates du document]]+Tableau252[[#This Row],[DUA]]</f>
        <v>0</v>
      </c>
      <c r="J955" s="19" t="str">
        <f ca="1">IF(AND(Tableau252[[#This Row],[Dates de destruction]]&lt;YEAR(TODAY()),NOT(ISBLANK(Tableau252[[#This Row],[Dates du document]]))),"Oui","")</f>
        <v/>
      </c>
      <c r="K955" s="17"/>
      <c r="L955" s="17"/>
      <c r="M955" s="63" t="str">
        <f t="shared" si="14"/>
        <v/>
      </c>
      <c r="N955" s="62"/>
      <c r="O955" s="65"/>
    </row>
    <row r="956" spans="1:15" ht="18.75" x14ac:dyDescent="0.25">
      <c r="A956" s="3"/>
      <c r="B956" s="34"/>
      <c r="C956" s="43"/>
      <c r="D956" s="44"/>
      <c r="E956" s="2"/>
      <c r="F956" s="2"/>
      <c r="G956" s="3"/>
      <c r="H956" s="37"/>
      <c r="I956" s="25">
        <f>Tableau252[[#This Row],[Dates du document]]+Tableau252[[#This Row],[DUA]]</f>
        <v>0</v>
      </c>
      <c r="J956" s="19" t="str">
        <f ca="1">IF(AND(Tableau252[[#This Row],[Dates de destruction]]&lt;YEAR(TODAY()),NOT(ISBLANK(Tableau252[[#This Row],[Dates du document]]))),"Oui","")</f>
        <v/>
      </c>
      <c r="K956" s="17"/>
      <c r="L956" s="17"/>
      <c r="M956" s="63" t="str">
        <f t="shared" si="14"/>
        <v/>
      </c>
      <c r="N956" s="62"/>
      <c r="O956" s="65"/>
    </row>
    <row r="957" spans="1:15" ht="18.75" x14ac:dyDescent="0.25">
      <c r="A957" s="3"/>
      <c r="B957" s="34"/>
      <c r="C957" s="43"/>
      <c r="D957" s="44"/>
      <c r="E957" s="2"/>
      <c r="F957" s="2"/>
      <c r="G957" s="3"/>
      <c r="H957" s="37"/>
      <c r="I957" s="25">
        <f>Tableau252[[#This Row],[Dates du document]]+Tableau252[[#This Row],[DUA]]</f>
        <v>0</v>
      </c>
      <c r="J957" s="19" t="str">
        <f ca="1">IF(AND(Tableau252[[#This Row],[Dates de destruction]]&lt;YEAR(TODAY()),NOT(ISBLANK(Tableau252[[#This Row],[Dates du document]]))),"Oui","")</f>
        <v/>
      </c>
      <c r="K957" s="17"/>
      <c r="L957" s="17"/>
      <c r="M957" s="63" t="str">
        <f t="shared" si="14"/>
        <v/>
      </c>
      <c r="N957" s="62"/>
      <c r="O957" s="65"/>
    </row>
    <row r="958" spans="1:15" ht="18.75" x14ac:dyDescent="0.25">
      <c r="A958" s="3"/>
      <c r="B958" s="34"/>
      <c r="C958" s="43"/>
      <c r="D958" s="44"/>
      <c r="E958" s="2"/>
      <c r="F958" s="2"/>
      <c r="G958" s="3"/>
      <c r="H958" s="37"/>
      <c r="I958" s="25">
        <f>Tableau252[[#This Row],[Dates du document]]+Tableau252[[#This Row],[DUA]]</f>
        <v>0</v>
      </c>
      <c r="J958" s="19" t="str">
        <f ca="1">IF(AND(Tableau252[[#This Row],[Dates de destruction]]&lt;YEAR(TODAY()),NOT(ISBLANK(Tableau252[[#This Row],[Dates du document]]))),"Oui","")</f>
        <v/>
      </c>
      <c r="K958" s="17"/>
      <c r="L958" s="17"/>
      <c r="M958" s="63" t="str">
        <f t="shared" si="14"/>
        <v/>
      </c>
      <c r="N958" s="62"/>
      <c r="O958" s="65"/>
    </row>
    <row r="959" spans="1:15" ht="18.75" x14ac:dyDescent="0.25">
      <c r="A959" s="3"/>
      <c r="B959" s="34"/>
      <c r="C959" s="43"/>
      <c r="D959" s="44"/>
      <c r="E959" s="2"/>
      <c r="F959" s="2"/>
      <c r="G959" s="3"/>
      <c r="H959" s="37"/>
      <c r="I959" s="25">
        <f>Tableau252[[#This Row],[Dates du document]]+Tableau252[[#This Row],[DUA]]</f>
        <v>0</v>
      </c>
      <c r="J959" s="19" t="str">
        <f ca="1">IF(AND(Tableau252[[#This Row],[Dates de destruction]]&lt;YEAR(TODAY()),NOT(ISBLANK(Tableau252[[#This Row],[Dates du document]]))),"Oui","")</f>
        <v/>
      </c>
      <c r="K959" s="17"/>
      <c r="L959" s="17"/>
      <c r="M959" s="63" t="str">
        <f t="shared" si="14"/>
        <v/>
      </c>
      <c r="N959" s="62"/>
      <c r="O959" s="65"/>
    </row>
    <row r="960" spans="1:15" ht="18.75" x14ac:dyDescent="0.25">
      <c r="A960" s="3"/>
      <c r="B960" s="34"/>
      <c r="C960" s="43"/>
      <c r="D960" s="44"/>
      <c r="E960" s="2"/>
      <c r="F960" s="2"/>
      <c r="G960" s="3"/>
      <c r="H960" s="37"/>
      <c r="I960" s="25">
        <f>Tableau252[[#This Row],[Dates du document]]+Tableau252[[#This Row],[DUA]]</f>
        <v>0</v>
      </c>
      <c r="J960" s="19" t="str">
        <f ca="1">IF(AND(Tableau252[[#This Row],[Dates de destruction]]&lt;YEAR(TODAY()),NOT(ISBLANK(Tableau252[[#This Row],[Dates du document]]))),"Oui","")</f>
        <v/>
      </c>
      <c r="K960" s="17"/>
      <c r="L960" s="17"/>
      <c r="M960" s="63" t="str">
        <f t="shared" si="14"/>
        <v/>
      </c>
      <c r="N960" s="62"/>
      <c r="O960" s="65"/>
    </row>
    <row r="961" spans="1:15" ht="18.75" x14ac:dyDescent="0.25">
      <c r="A961" s="3"/>
      <c r="B961" s="34"/>
      <c r="C961" s="43"/>
      <c r="D961" s="44"/>
      <c r="E961" s="2"/>
      <c r="F961" s="2"/>
      <c r="G961" s="3"/>
      <c r="H961" s="37"/>
      <c r="I961" s="25">
        <f>Tableau252[[#This Row],[Dates du document]]+Tableau252[[#This Row],[DUA]]</f>
        <v>0</v>
      </c>
      <c r="J961" s="19" t="str">
        <f ca="1">IF(AND(Tableau252[[#This Row],[Dates de destruction]]&lt;YEAR(TODAY()),NOT(ISBLANK(Tableau252[[#This Row],[Dates du document]]))),"Oui","")</f>
        <v/>
      </c>
      <c r="K961" s="17"/>
      <c r="L961" s="17"/>
      <c r="M961" s="63" t="str">
        <f t="shared" si="14"/>
        <v/>
      </c>
      <c r="N961" s="62"/>
      <c r="O961" s="65"/>
    </row>
    <row r="962" spans="1:15" ht="18.75" x14ac:dyDescent="0.25">
      <c r="A962" s="3"/>
      <c r="B962" s="34"/>
      <c r="C962" s="43"/>
      <c r="D962" s="44"/>
      <c r="E962" s="2"/>
      <c r="F962" s="2"/>
      <c r="G962" s="3"/>
      <c r="H962" s="37"/>
      <c r="I962" s="25">
        <f>Tableau252[[#This Row],[Dates du document]]+Tableau252[[#This Row],[DUA]]</f>
        <v>0</v>
      </c>
      <c r="J962" s="19" t="str">
        <f ca="1">IF(AND(Tableau252[[#This Row],[Dates de destruction]]&lt;YEAR(TODAY()),NOT(ISBLANK(Tableau252[[#This Row],[Dates du document]]))),"Oui","")</f>
        <v/>
      </c>
      <c r="K962" s="17"/>
      <c r="L962" s="17"/>
      <c r="M962" s="63" t="str">
        <f t="shared" si="14"/>
        <v/>
      </c>
      <c r="N962" s="62"/>
      <c r="O962" s="65"/>
    </row>
    <row r="963" spans="1:15" ht="18.75" x14ac:dyDescent="0.25">
      <c r="A963" s="3"/>
      <c r="B963" s="34"/>
      <c r="C963" s="43"/>
      <c r="D963" s="44"/>
      <c r="E963" s="2"/>
      <c r="F963" s="2"/>
      <c r="G963" s="3"/>
      <c r="H963" s="37"/>
      <c r="I963" s="25">
        <f>Tableau252[[#This Row],[Dates du document]]+Tableau252[[#This Row],[DUA]]</f>
        <v>0</v>
      </c>
      <c r="J963" s="19" t="str">
        <f ca="1">IF(AND(Tableau252[[#This Row],[Dates de destruction]]&lt;YEAR(TODAY()),NOT(ISBLANK(Tableau252[[#This Row],[Dates du document]]))),"Oui","")</f>
        <v/>
      </c>
      <c r="K963" s="17"/>
      <c r="L963" s="17"/>
      <c r="M963" s="63" t="str">
        <f t="shared" si="14"/>
        <v/>
      </c>
      <c r="N963" s="62"/>
      <c r="O963" s="65"/>
    </row>
    <row r="964" spans="1:15" ht="18.75" x14ac:dyDescent="0.25">
      <c r="A964" s="3"/>
      <c r="B964" s="34"/>
      <c r="C964" s="43"/>
      <c r="D964" s="44"/>
      <c r="E964" s="2"/>
      <c r="F964" s="2"/>
      <c r="G964" s="3"/>
      <c r="H964" s="37"/>
      <c r="I964" s="25">
        <f>Tableau252[[#This Row],[Dates du document]]+Tableau252[[#This Row],[DUA]]</f>
        <v>0</v>
      </c>
      <c r="J964" s="19" t="str">
        <f ca="1">IF(AND(Tableau252[[#This Row],[Dates de destruction]]&lt;YEAR(TODAY()),NOT(ISBLANK(Tableau252[[#This Row],[Dates du document]]))),"Oui","")</f>
        <v/>
      </c>
      <c r="K964" s="17"/>
      <c r="L964" s="17"/>
      <c r="M964" s="63" t="str">
        <f t="shared" si="14"/>
        <v/>
      </c>
      <c r="N964" s="62"/>
      <c r="O964" s="65"/>
    </row>
    <row r="965" spans="1:15" ht="18.75" x14ac:dyDescent="0.25">
      <c r="A965" s="3"/>
      <c r="B965" s="34"/>
      <c r="C965" s="43"/>
      <c r="D965" s="44"/>
      <c r="E965" s="2"/>
      <c r="F965" s="2"/>
      <c r="G965" s="3"/>
      <c r="H965" s="37"/>
      <c r="I965" s="25">
        <f>Tableau252[[#This Row],[Dates du document]]+Tableau252[[#This Row],[DUA]]</f>
        <v>0</v>
      </c>
      <c r="J965" s="19" t="str">
        <f ca="1">IF(AND(Tableau252[[#This Row],[Dates de destruction]]&lt;YEAR(TODAY()),NOT(ISBLANK(Tableau252[[#This Row],[Dates du document]]))),"Oui","")</f>
        <v/>
      </c>
      <c r="K965" s="17"/>
      <c r="L965" s="17"/>
      <c r="M965" s="63" t="str">
        <f t="shared" si="14"/>
        <v/>
      </c>
      <c r="N965" s="62"/>
      <c r="O965" s="65"/>
    </row>
    <row r="966" spans="1:15" ht="18.75" x14ac:dyDescent="0.25">
      <c r="A966" s="3"/>
      <c r="B966" s="34"/>
      <c r="C966" s="43"/>
      <c r="D966" s="44"/>
      <c r="E966" s="2"/>
      <c r="F966" s="2"/>
      <c r="G966" s="3"/>
      <c r="H966" s="37"/>
      <c r="I966" s="25">
        <f>Tableau252[[#This Row],[Dates du document]]+Tableau252[[#This Row],[DUA]]</f>
        <v>0</v>
      </c>
      <c r="J966" s="19" t="str">
        <f ca="1">IF(AND(Tableau252[[#This Row],[Dates de destruction]]&lt;YEAR(TODAY()),NOT(ISBLANK(Tableau252[[#This Row],[Dates du document]]))),"Oui","")</f>
        <v/>
      </c>
      <c r="K966" s="17"/>
      <c r="L966" s="17"/>
      <c r="M966" s="63" t="str">
        <f t="shared" ref="M966:M1029" si="15">IF($L966&lt;&gt;"","Oui","")</f>
        <v/>
      </c>
      <c r="N966" s="62"/>
      <c r="O966" s="65"/>
    </row>
    <row r="967" spans="1:15" ht="18.75" x14ac:dyDescent="0.25">
      <c r="A967" s="34"/>
      <c r="B967" s="34"/>
      <c r="C967" s="43"/>
      <c r="D967" s="44"/>
      <c r="E967" s="44"/>
      <c r="F967" s="44"/>
      <c r="G967" s="34"/>
      <c r="H967" s="37"/>
      <c r="I967" s="25">
        <f>Tableau252[[#This Row],[Dates du document]]+Tableau252[[#This Row],[DUA]]</f>
        <v>0</v>
      </c>
      <c r="J967" s="19" t="str">
        <f ca="1">IF(AND(Tableau252[[#This Row],[Dates de destruction]]&lt;YEAR(TODAY()),NOT(ISBLANK(Tableau252[[#This Row],[Dates du document]]))),"Oui","")</f>
        <v/>
      </c>
      <c r="K967" s="17"/>
      <c r="L967" s="17"/>
      <c r="M967" s="63" t="str">
        <f t="shared" si="15"/>
        <v/>
      </c>
      <c r="N967" s="62"/>
      <c r="O967" s="65"/>
    </row>
    <row r="968" spans="1:15" ht="18.75" x14ac:dyDescent="0.25">
      <c r="A968" s="3"/>
      <c r="B968" s="34"/>
      <c r="C968" s="43"/>
      <c r="D968" s="44"/>
      <c r="E968" s="2"/>
      <c r="F968" s="2"/>
      <c r="G968" s="3"/>
      <c r="H968" s="37"/>
      <c r="I968" s="25">
        <f>Tableau252[[#This Row],[Dates du document]]+Tableau252[[#This Row],[DUA]]</f>
        <v>0</v>
      </c>
      <c r="J968" s="19" t="str">
        <f ca="1">IF(AND(Tableau252[[#This Row],[Dates de destruction]]&lt;YEAR(TODAY()),NOT(ISBLANK(Tableau252[[#This Row],[Dates du document]]))),"Oui","")</f>
        <v/>
      </c>
      <c r="K968" s="17"/>
      <c r="L968" s="17"/>
      <c r="M968" s="63" t="str">
        <f t="shared" si="15"/>
        <v/>
      </c>
      <c r="N968" s="62"/>
      <c r="O968" s="65"/>
    </row>
    <row r="969" spans="1:15" ht="18.75" x14ac:dyDescent="0.25">
      <c r="A969" s="3"/>
      <c r="B969" s="34"/>
      <c r="C969" s="43"/>
      <c r="D969" s="44"/>
      <c r="E969" s="2"/>
      <c r="F969" s="2"/>
      <c r="G969" s="3"/>
      <c r="H969" s="37"/>
      <c r="I969" s="25">
        <f>Tableau252[[#This Row],[Dates du document]]+Tableau252[[#This Row],[DUA]]</f>
        <v>0</v>
      </c>
      <c r="J969" s="19" t="str">
        <f ca="1">IF(AND(Tableau252[[#This Row],[Dates de destruction]]&lt;YEAR(TODAY()),NOT(ISBLANK(Tableau252[[#This Row],[Dates du document]]))),"Oui","")</f>
        <v/>
      </c>
      <c r="K969" s="17"/>
      <c r="L969" s="17"/>
      <c r="M969" s="63" t="str">
        <f t="shared" si="15"/>
        <v/>
      </c>
      <c r="N969" s="62"/>
      <c r="O969" s="65"/>
    </row>
    <row r="970" spans="1:15" ht="18.75" x14ac:dyDescent="0.25">
      <c r="A970" s="3"/>
      <c r="B970" s="34"/>
      <c r="C970" s="43"/>
      <c r="D970" s="44"/>
      <c r="E970" s="2"/>
      <c r="F970" s="2"/>
      <c r="G970" s="3"/>
      <c r="H970" s="37"/>
      <c r="I970" s="25">
        <f>Tableau252[[#This Row],[Dates du document]]+Tableau252[[#This Row],[DUA]]</f>
        <v>0</v>
      </c>
      <c r="J970" s="19" t="str">
        <f ca="1">IF(AND(Tableau252[[#This Row],[Dates de destruction]]&lt;YEAR(TODAY()),NOT(ISBLANK(Tableau252[[#This Row],[Dates du document]]))),"Oui","")</f>
        <v/>
      </c>
      <c r="K970" s="17"/>
      <c r="L970" s="17"/>
      <c r="M970" s="63" t="str">
        <f t="shared" si="15"/>
        <v/>
      </c>
      <c r="N970" s="62"/>
      <c r="O970" s="65"/>
    </row>
    <row r="971" spans="1:15" ht="18.75" x14ac:dyDescent="0.25">
      <c r="A971" s="3"/>
      <c r="B971" s="34"/>
      <c r="C971" s="43"/>
      <c r="D971" s="44"/>
      <c r="E971" s="2"/>
      <c r="F971" s="2"/>
      <c r="G971" s="3"/>
      <c r="H971" s="37"/>
      <c r="I971" s="25">
        <f>Tableau252[[#This Row],[Dates du document]]+Tableau252[[#This Row],[DUA]]</f>
        <v>0</v>
      </c>
      <c r="J971" s="19" t="str">
        <f ca="1">IF(AND(Tableau252[[#This Row],[Dates de destruction]]&lt;YEAR(TODAY()),NOT(ISBLANK(Tableau252[[#This Row],[Dates du document]]))),"Oui","")</f>
        <v/>
      </c>
      <c r="K971" s="17"/>
      <c r="L971" s="17"/>
      <c r="M971" s="63" t="str">
        <f t="shared" si="15"/>
        <v/>
      </c>
      <c r="N971" s="62"/>
      <c r="O971" s="65"/>
    </row>
    <row r="972" spans="1:15" ht="18.75" x14ac:dyDescent="0.25">
      <c r="A972" s="3"/>
      <c r="B972" s="34"/>
      <c r="C972" s="43"/>
      <c r="D972" s="44"/>
      <c r="E972" s="2"/>
      <c r="F972" s="2"/>
      <c r="G972" s="3"/>
      <c r="H972" s="37"/>
      <c r="I972" s="25">
        <f>Tableau252[[#This Row],[Dates du document]]+Tableau252[[#This Row],[DUA]]</f>
        <v>0</v>
      </c>
      <c r="J972" s="19" t="str">
        <f ca="1">IF(AND(Tableau252[[#This Row],[Dates de destruction]]&lt;YEAR(TODAY()),NOT(ISBLANK(Tableau252[[#This Row],[Dates du document]]))),"Oui","")</f>
        <v/>
      </c>
      <c r="K972" s="17"/>
      <c r="L972" s="17"/>
      <c r="M972" s="63" t="str">
        <f t="shared" si="15"/>
        <v/>
      </c>
      <c r="N972" s="62"/>
      <c r="O972" s="65"/>
    </row>
    <row r="973" spans="1:15" ht="18.75" x14ac:dyDescent="0.25">
      <c r="A973" s="3"/>
      <c r="B973" s="34"/>
      <c r="C973" s="43"/>
      <c r="D973" s="44"/>
      <c r="E973" s="2"/>
      <c r="F973" s="2"/>
      <c r="G973" s="3"/>
      <c r="H973" s="37"/>
      <c r="I973" s="25">
        <f>Tableau252[[#This Row],[Dates du document]]+Tableau252[[#This Row],[DUA]]</f>
        <v>0</v>
      </c>
      <c r="J973" s="19" t="str">
        <f ca="1">IF(AND(Tableau252[[#This Row],[Dates de destruction]]&lt;YEAR(TODAY()),NOT(ISBLANK(Tableau252[[#This Row],[Dates du document]]))),"Oui","")</f>
        <v/>
      </c>
      <c r="K973" s="17"/>
      <c r="L973" s="17"/>
      <c r="M973" s="63" t="str">
        <f t="shared" si="15"/>
        <v/>
      </c>
      <c r="N973" s="62"/>
      <c r="O973" s="65"/>
    </row>
    <row r="974" spans="1:15" ht="18.75" x14ac:dyDescent="0.25">
      <c r="A974" s="3"/>
      <c r="B974" s="34"/>
      <c r="C974" s="43"/>
      <c r="D974" s="44"/>
      <c r="E974" s="2"/>
      <c r="F974" s="2"/>
      <c r="G974" s="3"/>
      <c r="H974" s="37"/>
      <c r="I974" s="25">
        <f>Tableau252[[#This Row],[Dates du document]]+Tableau252[[#This Row],[DUA]]</f>
        <v>0</v>
      </c>
      <c r="J974" s="19" t="str">
        <f ca="1">IF(AND(Tableau252[[#This Row],[Dates de destruction]]&lt;YEAR(TODAY()),NOT(ISBLANK(Tableau252[[#This Row],[Dates du document]]))),"Oui","")</f>
        <v/>
      </c>
      <c r="K974" s="17"/>
      <c r="L974" s="17"/>
      <c r="M974" s="63" t="str">
        <f t="shared" si="15"/>
        <v/>
      </c>
      <c r="N974" s="62"/>
      <c r="O974" s="65"/>
    </row>
    <row r="975" spans="1:15" ht="18.75" x14ac:dyDescent="0.25">
      <c r="A975" s="3"/>
      <c r="B975" s="34"/>
      <c r="C975" s="43"/>
      <c r="D975" s="44"/>
      <c r="E975" s="2"/>
      <c r="F975" s="2"/>
      <c r="G975" s="3"/>
      <c r="H975" s="37"/>
      <c r="I975" s="25">
        <f>Tableau252[[#This Row],[Dates du document]]+Tableau252[[#This Row],[DUA]]</f>
        <v>0</v>
      </c>
      <c r="J975" s="19" t="str">
        <f ca="1">IF(AND(Tableau252[[#This Row],[Dates de destruction]]&lt;YEAR(TODAY()),NOT(ISBLANK(Tableau252[[#This Row],[Dates du document]]))),"Oui","")</f>
        <v/>
      </c>
      <c r="K975" s="17"/>
      <c r="L975" s="17"/>
      <c r="M975" s="63" t="str">
        <f t="shared" si="15"/>
        <v/>
      </c>
      <c r="N975" s="62"/>
      <c r="O975" s="65"/>
    </row>
    <row r="976" spans="1:15" ht="18.75" x14ac:dyDescent="0.25">
      <c r="A976" s="3"/>
      <c r="B976" s="34"/>
      <c r="C976" s="43"/>
      <c r="D976" s="44"/>
      <c r="E976" s="2"/>
      <c r="F976" s="2"/>
      <c r="G976" s="3"/>
      <c r="H976" s="37"/>
      <c r="I976" s="25">
        <f>Tableau252[[#This Row],[Dates du document]]+Tableau252[[#This Row],[DUA]]</f>
        <v>0</v>
      </c>
      <c r="J976" s="19" t="str">
        <f ca="1">IF(AND(Tableau252[[#This Row],[Dates de destruction]]&lt;YEAR(TODAY()),NOT(ISBLANK(Tableau252[[#This Row],[Dates du document]]))),"Oui","")</f>
        <v/>
      </c>
      <c r="K976" s="17"/>
      <c r="L976" s="17"/>
      <c r="M976" s="63" t="str">
        <f t="shared" si="15"/>
        <v/>
      </c>
      <c r="N976" s="62"/>
      <c r="O976" s="65"/>
    </row>
    <row r="977" spans="1:15" ht="18.75" x14ac:dyDescent="0.25">
      <c r="A977" s="3"/>
      <c r="B977" s="34"/>
      <c r="C977" s="43"/>
      <c r="D977" s="44"/>
      <c r="E977" s="2"/>
      <c r="F977" s="2"/>
      <c r="G977" s="3"/>
      <c r="H977" s="37"/>
      <c r="I977" s="25">
        <f>Tableau252[[#This Row],[Dates du document]]+Tableau252[[#This Row],[DUA]]</f>
        <v>0</v>
      </c>
      <c r="J977" s="19" t="str">
        <f ca="1">IF(AND(Tableau252[[#This Row],[Dates de destruction]]&lt;YEAR(TODAY()),NOT(ISBLANK(Tableau252[[#This Row],[Dates du document]]))),"Oui","")</f>
        <v/>
      </c>
      <c r="K977" s="17"/>
      <c r="L977" s="17"/>
      <c r="M977" s="63" t="str">
        <f t="shared" si="15"/>
        <v/>
      </c>
      <c r="N977" s="62"/>
      <c r="O977" s="65"/>
    </row>
    <row r="978" spans="1:15" ht="18.75" x14ac:dyDescent="0.25">
      <c r="A978" s="3"/>
      <c r="B978" s="34"/>
      <c r="C978" s="43"/>
      <c r="D978" s="44"/>
      <c r="E978" s="2"/>
      <c r="F978" s="2"/>
      <c r="G978" s="3"/>
      <c r="H978" s="37"/>
      <c r="I978" s="25">
        <f>Tableau252[[#This Row],[Dates du document]]+Tableau252[[#This Row],[DUA]]</f>
        <v>0</v>
      </c>
      <c r="J978" s="19" t="str">
        <f ca="1">IF(AND(Tableau252[[#This Row],[Dates de destruction]]&lt;YEAR(TODAY()),NOT(ISBLANK(Tableau252[[#This Row],[Dates du document]]))),"Oui","")</f>
        <v/>
      </c>
      <c r="K978" s="17"/>
      <c r="L978" s="17"/>
      <c r="M978" s="63" t="str">
        <f t="shared" si="15"/>
        <v/>
      </c>
      <c r="N978" s="62"/>
      <c r="O978" s="65"/>
    </row>
    <row r="979" spans="1:15" ht="18.75" x14ac:dyDescent="0.25">
      <c r="A979" s="3"/>
      <c r="B979" s="34"/>
      <c r="C979" s="43"/>
      <c r="D979" s="44"/>
      <c r="E979" s="2"/>
      <c r="F979" s="2"/>
      <c r="G979" s="3"/>
      <c r="H979" s="37"/>
      <c r="I979" s="25">
        <f>Tableau252[[#This Row],[Dates du document]]+Tableau252[[#This Row],[DUA]]</f>
        <v>0</v>
      </c>
      <c r="J979" s="19" t="str">
        <f ca="1">IF(AND(Tableau252[[#This Row],[Dates de destruction]]&lt;YEAR(TODAY()),NOT(ISBLANK(Tableau252[[#This Row],[Dates du document]]))),"Oui","")</f>
        <v/>
      </c>
      <c r="K979" s="17"/>
      <c r="L979" s="17"/>
      <c r="M979" s="63" t="str">
        <f t="shared" si="15"/>
        <v/>
      </c>
      <c r="N979" s="62"/>
      <c r="O979" s="65"/>
    </row>
    <row r="980" spans="1:15" ht="18.75" x14ac:dyDescent="0.25">
      <c r="A980" s="3"/>
      <c r="B980" s="34"/>
      <c r="C980" s="43"/>
      <c r="D980" s="44"/>
      <c r="E980" s="2"/>
      <c r="F980" s="2"/>
      <c r="G980" s="3"/>
      <c r="H980" s="37"/>
      <c r="I980" s="25">
        <f>Tableau252[[#This Row],[Dates du document]]+Tableau252[[#This Row],[DUA]]</f>
        <v>0</v>
      </c>
      <c r="J980" s="19" t="str">
        <f ca="1">IF(AND(Tableau252[[#This Row],[Dates de destruction]]&lt;YEAR(TODAY()),NOT(ISBLANK(Tableau252[[#This Row],[Dates du document]]))),"Oui","")</f>
        <v/>
      </c>
      <c r="K980" s="17"/>
      <c r="L980" s="17"/>
      <c r="M980" s="63" t="str">
        <f t="shared" si="15"/>
        <v/>
      </c>
      <c r="N980" s="62"/>
      <c r="O980" s="65"/>
    </row>
    <row r="981" spans="1:15" ht="18.75" x14ac:dyDescent="0.25">
      <c r="A981" s="3"/>
      <c r="B981" s="34"/>
      <c r="C981" s="43"/>
      <c r="D981" s="44"/>
      <c r="E981" s="2"/>
      <c r="F981" s="2"/>
      <c r="G981" s="3"/>
      <c r="H981" s="37"/>
      <c r="I981" s="25">
        <f>Tableau252[[#This Row],[Dates du document]]+Tableau252[[#This Row],[DUA]]</f>
        <v>0</v>
      </c>
      <c r="J981" s="19" t="str">
        <f ca="1">IF(AND(Tableau252[[#This Row],[Dates de destruction]]&lt;YEAR(TODAY()),NOT(ISBLANK(Tableau252[[#This Row],[Dates du document]]))),"Oui","")</f>
        <v/>
      </c>
      <c r="K981" s="17"/>
      <c r="L981" s="17"/>
      <c r="M981" s="63" t="str">
        <f t="shared" si="15"/>
        <v/>
      </c>
      <c r="N981" s="62"/>
      <c r="O981" s="65"/>
    </row>
    <row r="982" spans="1:15" ht="18.75" x14ac:dyDescent="0.25">
      <c r="A982" s="3"/>
      <c r="B982" s="34"/>
      <c r="C982" s="43"/>
      <c r="D982" s="44"/>
      <c r="E982" s="2"/>
      <c r="F982" s="2"/>
      <c r="G982" s="3"/>
      <c r="H982" s="37"/>
      <c r="I982" s="25">
        <f>Tableau252[[#This Row],[Dates du document]]+Tableau252[[#This Row],[DUA]]</f>
        <v>0</v>
      </c>
      <c r="J982" s="19" t="str">
        <f ca="1">IF(AND(Tableau252[[#This Row],[Dates de destruction]]&lt;YEAR(TODAY()),NOT(ISBLANK(Tableau252[[#This Row],[Dates du document]]))),"Oui","")</f>
        <v/>
      </c>
      <c r="K982" s="17"/>
      <c r="L982" s="17"/>
      <c r="M982" s="63" t="str">
        <f t="shared" si="15"/>
        <v/>
      </c>
      <c r="N982" s="62"/>
      <c r="O982" s="65"/>
    </row>
    <row r="983" spans="1:15" ht="18.75" x14ac:dyDescent="0.25">
      <c r="A983" s="3"/>
      <c r="B983" s="34"/>
      <c r="C983" s="43"/>
      <c r="D983" s="44"/>
      <c r="E983" s="2"/>
      <c r="F983" s="2"/>
      <c r="G983" s="3"/>
      <c r="H983" s="37"/>
      <c r="I983" s="25">
        <f>Tableau252[[#This Row],[Dates du document]]+Tableau252[[#This Row],[DUA]]</f>
        <v>0</v>
      </c>
      <c r="J983" s="19" t="str">
        <f ca="1">IF(AND(Tableau252[[#This Row],[Dates de destruction]]&lt;YEAR(TODAY()),NOT(ISBLANK(Tableau252[[#This Row],[Dates du document]]))),"Oui","")</f>
        <v/>
      </c>
      <c r="K983" s="17"/>
      <c r="L983" s="17"/>
      <c r="M983" s="63" t="str">
        <f t="shared" si="15"/>
        <v/>
      </c>
      <c r="N983" s="62"/>
      <c r="O983" s="65"/>
    </row>
    <row r="984" spans="1:15" ht="18.75" x14ac:dyDescent="0.25">
      <c r="A984" s="3"/>
      <c r="B984" s="34"/>
      <c r="C984" s="43"/>
      <c r="D984" s="44"/>
      <c r="E984" s="2"/>
      <c r="F984" s="2"/>
      <c r="G984" s="3"/>
      <c r="H984" s="37"/>
      <c r="I984" s="25">
        <f>Tableau252[[#This Row],[Dates du document]]+Tableau252[[#This Row],[DUA]]</f>
        <v>0</v>
      </c>
      <c r="J984" s="19" t="str">
        <f ca="1">IF(AND(Tableau252[[#This Row],[Dates de destruction]]&lt;YEAR(TODAY()),NOT(ISBLANK(Tableau252[[#This Row],[Dates du document]]))),"Oui","")</f>
        <v/>
      </c>
      <c r="K984" s="17"/>
      <c r="L984" s="17"/>
      <c r="M984" s="63" t="str">
        <f t="shared" si="15"/>
        <v/>
      </c>
      <c r="N984" s="62"/>
      <c r="O984" s="65"/>
    </row>
    <row r="985" spans="1:15" ht="18.75" x14ac:dyDescent="0.25">
      <c r="A985" s="3"/>
      <c r="B985" s="34"/>
      <c r="C985" s="43"/>
      <c r="D985" s="44"/>
      <c r="E985" s="2"/>
      <c r="F985" s="2"/>
      <c r="G985" s="3"/>
      <c r="H985" s="37"/>
      <c r="I985" s="25">
        <f>Tableau252[[#This Row],[Dates du document]]+Tableau252[[#This Row],[DUA]]</f>
        <v>0</v>
      </c>
      <c r="J985" s="19" t="str">
        <f ca="1">IF(AND(Tableau252[[#This Row],[Dates de destruction]]&lt;YEAR(TODAY()),NOT(ISBLANK(Tableau252[[#This Row],[Dates du document]]))),"Oui","")</f>
        <v/>
      </c>
      <c r="K985" s="17"/>
      <c r="L985" s="17"/>
      <c r="M985" s="63" t="str">
        <f t="shared" si="15"/>
        <v/>
      </c>
      <c r="N985" s="62"/>
      <c r="O985" s="65"/>
    </row>
    <row r="986" spans="1:15" ht="18.75" x14ac:dyDescent="0.25">
      <c r="A986" s="3"/>
      <c r="B986" s="34"/>
      <c r="C986" s="43"/>
      <c r="D986" s="44"/>
      <c r="E986" s="2"/>
      <c r="F986" s="2"/>
      <c r="G986" s="3"/>
      <c r="H986" s="37"/>
      <c r="I986" s="25">
        <f>Tableau252[[#This Row],[Dates du document]]+Tableau252[[#This Row],[DUA]]</f>
        <v>0</v>
      </c>
      <c r="J986" s="19" t="str">
        <f ca="1">IF(AND(Tableau252[[#This Row],[Dates de destruction]]&lt;YEAR(TODAY()),NOT(ISBLANK(Tableau252[[#This Row],[Dates du document]]))),"Oui","")</f>
        <v/>
      </c>
      <c r="K986" s="17"/>
      <c r="L986" s="17"/>
      <c r="M986" s="63" t="str">
        <f t="shared" si="15"/>
        <v/>
      </c>
      <c r="N986" s="62"/>
      <c r="O986" s="65"/>
    </row>
    <row r="987" spans="1:15" ht="18.75" x14ac:dyDescent="0.25">
      <c r="A987" s="3"/>
      <c r="B987" s="34"/>
      <c r="C987" s="43"/>
      <c r="D987" s="44"/>
      <c r="E987" s="2"/>
      <c r="F987" s="2"/>
      <c r="G987" s="3"/>
      <c r="H987" s="37"/>
      <c r="I987" s="25">
        <f>Tableau252[[#This Row],[Dates du document]]+Tableau252[[#This Row],[DUA]]</f>
        <v>0</v>
      </c>
      <c r="J987" s="19" t="str">
        <f ca="1">IF(AND(Tableau252[[#This Row],[Dates de destruction]]&lt;YEAR(TODAY()),NOT(ISBLANK(Tableau252[[#This Row],[Dates du document]]))),"Oui","")</f>
        <v/>
      </c>
      <c r="K987" s="17"/>
      <c r="L987" s="17"/>
      <c r="M987" s="63" t="str">
        <f t="shared" si="15"/>
        <v/>
      </c>
      <c r="N987" s="62"/>
      <c r="O987" s="65"/>
    </row>
    <row r="988" spans="1:15" ht="18.75" x14ac:dyDescent="0.25">
      <c r="A988" s="3"/>
      <c r="B988" s="34"/>
      <c r="C988" s="43"/>
      <c r="D988" s="44"/>
      <c r="E988" s="2"/>
      <c r="F988" s="2"/>
      <c r="G988" s="3"/>
      <c r="H988" s="37"/>
      <c r="I988" s="25">
        <f>Tableau252[[#This Row],[Dates du document]]+Tableau252[[#This Row],[DUA]]</f>
        <v>0</v>
      </c>
      <c r="J988" s="19" t="str">
        <f ca="1">IF(AND(Tableau252[[#This Row],[Dates de destruction]]&lt;YEAR(TODAY()),NOT(ISBLANK(Tableau252[[#This Row],[Dates du document]]))),"Oui","")</f>
        <v/>
      </c>
      <c r="K988" s="17"/>
      <c r="L988" s="17"/>
      <c r="M988" s="63" t="str">
        <f t="shared" si="15"/>
        <v/>
      </c>
      <c r="N988" s="62"/>
      <c r="O988" s="65"/>
    </row>
    <row r="989" spans="1:15" ht="18.75" x14ac:dyDescent="0.25">
      <c r="A989" s="3"/>
      <c r="B989" s="34"/>
      <c r="C989" s="43"/>
      <c r="D989" s="44"/>
      <c r="E989" s="2"/>
      <c r="F989" s="2"/>
      <c r="G989" s="3"/>
      <c r="H989" s="37"/>
      <c r="I989" s="25">
        <f>Tableau252[[#This Row],[Dates du document]]+Tableau252[[#This Row],[DUA]]</f>
        <v>0</v>
      </c>
      <c r="J989" s="19" t="str">
        <f ca="1">IF(AND(Tableau252[[#This Row],[Dates de destruction]]&lt;YEAR(TODAY()),NOT(ISBLANK(Tableau252[[#This Row],[Dates du document]]))),"Oui","")</f>
        <v/>
      </c>
      <c r="K989" s="17"/>
      <c r="L989" s="17"/>
      <c r="M989" s="63" t="str">
        <f t="shared" si="15"/>
        <v/>
      </c>
      <c r="N989" s="62"/>
      <c r="O989" s="65"/>
    </row>
    <row r="990" spans="1:15" ht="18.75" x14ac:dyDescent="0.25">
      <c r="A990" s="3"/>
      <c r="B990" s="34"/>
      <c r="C990" s="43"/>
      <c r="D990" s="44"/>
      <c r="E990" s="2"/>
      <c r="F990" s="2"/>
      <c r="G990" s="3"/>
      <c r="H990" s="37"/>
      <c r="I990" s="25">
        <f>Tableau252[[#This Row],[Dates du document]]+Tableau252[[#This Row],[DUA]]</f>
        <v>0</v>
      </c>
      <c r="J990" s="19" t="str">
        <f ca="1">IF(AND(Tableau252[[#This Row],[Dates de destruction]]&lt;YEAR(TODAY()),NOT(ISBLANK(Tableau252[[#This Row],[Dates du document]]))),"Oui","")</f>
        <v/>
      </c>
      <c r="K990" s="17"/>
      <c r="L990" s="17"/>
      <c r="M990" s="63" t="str">
        <f t="shared" si="15"/>
        <v/>
      </c>
      <c r="N990" s="62"/>
      <c r="O990" s="65"/>
    </row>
    <row r="991" spans="1:15" ht="18.75" x14ac:dyDescent="0.25">
      <c r="A991" s="3"/>
      <c r="B991" s="34"/>
      <c r="C991" s="43"/>
      <c r="D991" s="44"/>
      <c r="E991" s="2"/>
      <c r="F991" s="2"/>
      <c r="G991" s="3"/>
      <c r="H991" s="37"/>
      <c r="I991" s="25">
        <f>Tableau252[[#This Row],[Dates du document]]+Tableau252[[#This Row],[DUA]]</f>
        <v>0</v>
      </c>
      <c r="J991" s="19" t="str">
        <f ca="1">IF(AND(Tableau252[[#This Row],[Dates de destruction]]&lt;YEAR(TODAY()),NOT(ISBLANK(Tableau252[[#This Row],[Dates du document]]))),"Oui","")</f>
        <v/>
      </c>
      <c r="K991" s="17"/>
      <c r="L991" s="17"/>
      <c r="M991" s="63" t="str">
        <f t="shared" si="15"/>
        <v/>
      </c>
      <c r="N991" s="62"/>
      <c r="O991" s="65"/>
    </row>
    <row r="992" spans="1:15" ht="18.75" x14ac:dyDescent="0.25">
      <c r="A992" s="3"/>
      <c r="B992" s="34"/>
      <c r="C992" s="43"/>
      <c r="D992" s="44"/>
      <c r="E992" s="2"/>
      <c r="F992" s="2"/>
      <c r="G992" s="3"/>
      <c r="H992" s="37"/>
      <c r="I992" s="25">
        <f>Tableau252[[#This Row],[Dates du document]]+Tableau252[[#This Row],[DUA]]</f>
        <v>0</v>
      </c>
      <c r="J992" s="19" t="str">
        <f ca="1">IF(AND(Tableau252[[#This Row],[Dates de destruction]]&lt;YEAR(TODAY()),NOT(ISBLANK(Tableau252[[#This Row],[Dates du document]]))),"Oui","")</f>
        <v/>
      </c>
      <c r="K992" s="17"/>
      <c r="L992" s="17"/>
      <c r="M992" s="63" t="str">
        <f t="shared" si="15"/>
        <v/>
      </c>
      <c r="N992" s="62"/>
      <c r="O992" s="65"/>
    </row>
    <row r="993" spans="1:15" ht="18.75" x14ac:dyDescent="0.25">
      <c r="A993" s="3"/>
      <c r="B993" s="34"/>
      <c r="C993" s="43"/>
      <c r="D993" s="44"/>
      <c r="E993" s="2"/>
      <c r="F993" s="2"/>
      <c r="G993" s="3"/>
      <c r="H993" s="37"/>
      <c r="I993" s="25">
        <f>Tableau252[[#This Row],[Dates du document]]+Tableau252[[#This Row],[DUA]]</f>
        <v>0</v>
      </c>
      <c r="J993" s="19" t="str">
        <f ca="1">IF(AND(Tableau252[[#This Row],[Dates de destruction]]&lt;YEAR(TODAY()),NOT(ISBLANK(Tableau252[[#This Row],[Dates du document]]))),"Oui","")</f>
        <v/>
      </c>
      <c r="K993" s="17"/>
      <c r="L993" s="17"/>
      <c r="M993" s="63" t="str">
        <f t="shared" si="15"/>
        <v/>
      </c>
      <c r="N993" s="62"/>
      <c r="O993" s="65"/>
    </row>
    <row r="994" spans="1:15" ht="18.75" x14ac:dyDescent="0.25">
      <c r="A994" s="3"/>
      <c r="B994" s="34"/>
      <c r="C994" s="43"/>
      <c r="D994" s="44"/>
      <c r="E994" s="2"/>
      <c r="F994" s="2"/>
      <c r="G994" s="3"/>
      <c r="H994" s="37"/>
      <c r="I994" s="25">
        <f>Tableau252[[#This Row],[Dates du document]]+Tableau252[[#This Row],[DUA]]</f>
        <v>0</v>
      </c>
      <c r="J994" s="19" t="str">
        <f ca="1">IF(AND(Tableau252[[#This Row],[Dates de destruction]]&lt;YEAR(TODAY()),NOT(ISBLANK(Tableau252[[#This Row],[Dates du document]]))),"Oui","")</f>
        <v/>
      </c>
      <c r="K994" s="17"/>
      <c r="L994" s="17"/>
      <c r="M994" s="63" t="str">
        <f t="shared" si="15"/>
        <v/>
      </c>
      <c r="N994" s="62"/>
      <c r="O994" s="65"/>
    </row>
    <row r="995" spans="1:15" ht="18.75" x14ac:dyDescent="0.25">
      <c r="A995" s="3"/>
      <c r="B995" s="34"/>
      <c r="C995" s="43"/>
      <c r="D995" s="44"/>
      <c r="E995" s="2"/>
      <c r="F995" s="2"/>
      <c r="G995" s="3"/>
      <c r="H995" s="37"/>
      <c r="I995" s="25">
        <f>Tableau252[[#This Row],[Dates du document]]+Tableau252[[#This Row],[DUA]]</f>
        <v>0</v>
      </c>
      <c r="J995" s="19" t="str">
        <f ca="1">IF(AND(Tableau252[[#This Row],[Dates de destruction]]&lt;YEAR(TODAY()),NOT(ISBLANK(Tableau252[[#This Row],[Dates du document]]))),"Oui","")</f>
        <v/>
      </c>
      <c r="K995" s="17"/>
      <c r="L995" s="17"/>
      <c r="M995" s="63" t="str">
        <f t="shared" si="15"/>
        <v/>
      </c>
      <c r="N995" s="62"/>
      <c r="O995" s="65"/>
    </row>
    <row r="996" spans="1:15" ht="18.75" x14ac:dyDescent="0.25">
      <c r="A996" s="3"/>
      <c r="B996" s="34"/>
      <c r="C996" s="43"/>
      <c r="D996" s="44"/>
      <c r="E996" s="2"/>
      <c r="F996" s="2"/>
      <c r="G996" s="3"/>
      <c r="H996" s="37"/>
      <c r="I996" s="25">
        <f>Tableau252[[#This Row],[Dates du document]]+Tableau252[[#This Row],[DUA]]</f>
        <v>0</v>
      </c>
      <c r="J996" s="19" t="str">
        <f ca="1">IF(AND(Tableau252[[#This Row],[Dates de destruction]]&lt;YEAR(TODAY()),NOT(ISBLANK(Tableau252[[#This Row],[Dates du document]]))),"Oui","")</f>
        <v/>
      </c>
      <c r="K996" s="17"/>
      <c r="L996" s="17"/>
      <c r="M996" s="63" t="str">
        <f t="shared" si="15"/>
        <v/>
      </c>
      <c r="N996" s="62"/>
      <c r="O996" s="65"/>
    </row>
    <row r="997" spans="1:15" ht="18.75" x14ac:dyDescent="0.25">
      <c r="A997" s="3"/>
      <c r="B997" s="34"/>
      <c r="C997" s="43"/>
      <c r="D997" s="44"/>
      <c r="E997" s="2"/>
      <c r="F997" s="2"/>
      <c r="G997" s="3"/>
      <c r="H997" s="37"/>
      <c r="I997" s="25">
        <f>Tableau252[[#This Row],[Dates du document]]+Tableau252[[#This Row],[DUA]]</f>
        <v>0</v>
      </c>
      <c r="J997" s="19" t="str">
        <f ca="1">IF(AND(Tableau252[[#This Row],[Dates de destruction]]&lt;YEAR(TODAY()),NOT(ISBLANK(Tableau252[[#This Row],[Dates du document]]))),"Oui","")</f>
        <v/>
      </c>
      <c r="K997" s="17"/>
      <c r="L997" s="17"/>
      <c r="M997" s="63" t="str">
        <f t="shared" si="15"/>
        <v/>
      </c>
      <c r="N997" s="62"/>
      <c r="O997" s="65"/>
    </row>
    <row r="998" spans="1:15" ht="18.75" x14ac:dyDescent="0.25">
      <c r="A998" s="3"/>
      <c r="B998" s="34"/>
      <c r="C998" s="43"/>
      <c r="D998" s="44"/>
      <c r="E998" s="2"/>
      <c r="F998" s="2"/>
      <c r="G998" s="3"/>
      <c r="H998" s="37"/>
      <c r="I998" s="25">
        <f>Tableau252[[#This Row],[Dates du document]]+Tableau252[[#This Row],[DUA]]</f>
        <v>0</v>
      </c>
      <c r="J998" s="19" t="str">
        <f ca="1">IF(AND(Tableau252[[#This Row],[Dates de destruction]]&lt;YEAR(TODAY()),NOT(ISBLANK(Tableau252[[#This Row],[Dates du document]]))),"Oui","")</f>
        <v/>
      </c>
      <c r="K998" s="17"/>
      <c r="L998" s="17"/>
      <c r="M998" s="63" t="str">
        <f t="shared" si="15"/>
        <v/>
      </c>
      <c r="N998" s="62"/>
      <c r="O998" s="65"/>
    </row>
    <row r="999" spans="1:15" ht="18.75" x14ac:dyDescent="0.25">
      <c r="A999" s="3"/>
      <c r="B999" s="34"/>
      <c r="C999" s="43"/>
      <c r="D999" s="44"/>
      <c r="E999" s="2"/>
      <c r="F999" s="2"/>
      <c r="G999" s="3"/>
      <c r="H999" s="37"/>
      <c r="I999" s="25">
        <f>Tableau252[[#This Row],[Dates du document]]+Tableau252[[#This Row],[DUA]]</f>
        <v>0</v>
      </c>
      <c r="J999" s="19" t="str">
        <f ca="1">IF(AND(Tableau252[[#This Row],[Dates de destruction]]&lt;YEAR(TODAY()),NOT(ISBLANK(Tableau252[[#This Row],[Dates du document]]))),"Oui","")</f>
        <v/>
      </c>
      <c r="K999" s="17"/>
      <c r="L999" s="17"/>
      <c r="M999" s="63" t="str">
        <f t="shared" si="15"/>
        <v/>
      </c>
      <c r="N999" s="62"/>
      <c r="O999" s="65"/>
    </row>
    <row r="1000" spans="1:15" ht="18.75" x14ac:dyDescent="0.25">
      <c r="A1000" s="3"/>
      <c r="B1000" s="34"/>
      <c r="C1000" s="43"/>
      <c r="D1000" s="44"/>
      <c r="E1000" s="2"/>
      <c r="F1000" s="2"/>
      <c r="G1000" s="3"/>
      <c r="H1000" s="37"/>
      <c r="I1000" s="25">
        <f>Tableau252[[#This Row],[Dates du document]]+Tableau252[[#This Row],[DUA]]</f>
        <v>0</v>
      </c>
      <c r="J1000" s="19" t="str">
        <f ca="1">IF(AND(Tableau252[[#This Row],[Dates de destruction]]&lt;YEAR(TODAY()),NOT(ISBLANK(Tableau252[[#This Row],[Dates du document]]))),"Oui","")</f>
        <v/>
      </c>
      <c r="K1000" s="17"/>
      <c r="L1000" s="17"/>
      <c r="M1000" s="63" t="str">
        <f t="shared" si="15"/>
        <v/>
      </c>
      <c r="N1000" s="62"/>
      <c r="O1000" s="65"/>
    </row>
    <row r="1001" spans="1:15" ht="18.75" x14ac:dyDescent="0.25">
      <c r="A1001" s="3"/>
      <c r="B1001" s="34"/>
      <c r="C1001" s="43"/>
      <c r="D1001" s="44"/>
      <c r="E1001" s="2"/>
      <c r="F1001" s="2"/>
      <c r="G1001" s="3"/>
      <c r="H1001" s="37"/>
      <c r="I1001" s="25">
        <f>Tableau252[[#This Row],[Dates du document]]+Tableau252[[#This Row],[DUA]]</f>
        <v>0</v>
      </c>
      <c r="J1001" s="19" t="str">
        <f ca="1">IF(AND(Tableau252[[#This Row],[Dates de destruction]]&lt;YEAR(TODAY()),NOT(ISBLANK(Tableau252[[#This Row],[Dates du document]]))),"Oui","")</f>
        <v/>
      </c>
      <c r="K1001" s="17"/>
      <c r="L1001" s="17"/>
      <c r="M1001" s="63" t="str">
        <f t="shared" si="15"/>
        <v/>
      </c>
      <c r="N1001" s="62"/>
      <c r="O1001" s="65"/>
    </row>
    <row r="1002" spans="1:15" ht="18.75" x14ac:dyDescent="0.25">
      <c r="A1002" s="34"/>
      <c r="B1002" s="34"/>
      <c r="C1002" s="43"/>
      <c r="D1002" s="44"/>
      <c r="E1002" s="44"/>
      <c r="F1002" s="44"/>
      <c r="G1002" s="34"/>
      <c r="H1002" s="37"/>
      <c r="I1002" s="25">
        <f>Tableau252[[#This Row],[Dates du document]]+Tableau252[[#This Row],[DUA]]</f>
        <v>0</v>
      </c>
      <c r="J1002" s="19" t="str">
        <f ca="1">IF(AND(Tableau252[[#This Row],[Dates de destruction]]&lt;YEAR(TODAY()),NOT(ISBLANK(Tableau252[[#This Row],[Dates du document]]))),"Oui","")</f>
        <v/>
      </c>
      <c r="K1002" s="17"/>
      <c r="L1002" s="17"/>
      <c r="M1002" s="63" t="str">
        <f t="shared" si="15"/>
        <v/>
      </c>
      <c r="N1002" s="62"/>
      <c r="O1002" s="65"/>
    </row>
    <row r="1003" spans="1:15" ht="18.75" x14ac:dyDescent="0.25">
      <c r="A1003" s="3"/>
      <c r="B1003" s="34"/>
      <c r="C1003" s="43"/>
      <c r="D1003" s="44"/>
      <c r="E1003" s="2"/>
      <c r="F1003" s="2"/>
      <c r="G1003" s="3"/>
      <c r="H1003" s="37"/>
      <c r="I1003" s="25">
        <f>Tableau252[[#This Row],[Dates du document]]+Tableau252[[#This Row],[DUA]]</f>
        <v>0</v>
      </c>
      <c r="J1003" s="19" t="str">
        <f ca="1">IF(AND(Tableau252[[#This Row],[Dates de destruction]]&lt;YEAR(TODAY()),NOT(ISBLANK(Tableau252[[#This Row],[Dates du document]]))),"Oui","")</f>
        <v/>
      </c>
      <c r="K1003" s="17"/>
      <c r="L1003" s="17"/>
      <c r="M1003" s="63" t="str">
        <f t="shared" si="15"/>
        <v/>
      </c>
      <c r="N1003" s="62"/>
      <c r="O1003" s="65"/>
    </row>
    <row r="1004" spans="1:15" ht="18.75" x14ac:dyDescent="0.25">
      <c r="A1004" s="3"/>
      <c r="B1004" s="34"/>
      <c r="C1004" s="43"/>
      <c r="D1004" s="44"/>
      <c r="E1004" s="2"/>
      <c r="F1004" s="2"/>
      <c r="G1004" s="3"/>
      <c r="H1004" s="37"/>
      <c r="I1004" s="25">
        <f>Tableau252[[#This Row],[Dates du document]]+Tableau252[[#This Row],[DUA]]</f>
        <v>0</v>
      </c>
      <c r="J1004" s="19" t="str">
        <f ca="1">IF(AND(Tableau252[[#This Row],[Dates de destruction]]&lt;YEAR(TODAY()),NOT(ISBLANK(Tableau252[[#This Row],[Dates du document]]))),"Oui","")</f>
        <v/>
      </c>
      <c r="K1004" s="17"/>
      <c r="L1004" s="17"/>
      <c r="M1004" s="63" t="str">
        <f t="shared" si="15"/>
        <v/>
      </c>
      <c r="N1004" s="62"/>
      <c r="O1004" s="65"/>
    </row>
    <row r="1005" spans="1:15" ht="18.75" x14ac:dyDescent="0.25">
      <c r="A1005" s="3"/>
      <c r="B1005" s="34"/>
      <c r="C1005" s="43"/>
      <c r="D1005" s="44"/>
      <c r="E1005" s="2"/>
      <c r="F1005" s="2"/>
      <c r="G1005" s="3"/>
      <c r="H1005" s="37"/>
      <c r="I1005" s="25">
        <f>Tableau252[[#This Row],[Dates du document]]+Tableau252[[#This Row],[DUA]]</f>
        <v>0</v>
      </c>
      <c r="J1005" s="19" t="str">
        <f ca="1">IF(AND(Tableau252[[#This Row],[Dates de destruction]]&lt;YEAR(TODAY()),NOT(ISBLANK(Tableau252[[#This Row],[Dates du document]]))),"Oui","")</f>
        <v/>
      </c>
      <c r="K1005" s="17"/>
      <c r="L1005" s="17"/>
      <c r="M1005" s="63" t="str">
        <f t="shared" si="15"/>
        <v/>
      </c>
      <c r="N1005" s="62"/>
      <c r="O1005" s="65"/>
    </row>
    <row r="1006" spans="1:15" ht="18.75" x14ac:dyDescent="0.25">
      <c r="A1006" s="3"/>
      <c r="B1006" s="34"/>
      <c r="C1006" s="43"/>
      <c r="D1006" s="44"/>
      <c r="E1006" s="2"/>
      <c r="F1006" s="2"/>
      <c r="G1006" s="3"/>
      <c r="H1006" s="37"/>
      <c r="I1006" s="25">
        <f>Tableau252[[#This Row],[Dates du document]]+Tableau252[[#This Row],[DUA]]</f>
        <v>0</v>
      </c>
      <c r="J1006" s="19" t="str">
        <f ca="1">IF(AND(Tableau252[[#This Row],[Dates de destruction]]&lt;YEAR(TODAY()),NOT(ISBLANK(Tableau252[[#This Row],[Dates du document]]))),"Oui","")</f>
        <v/>
      </c>
      <c r="K1006" s="17"/>
      <c r="L1006" s="17"/>
      <c r="M1006" s="63" t="str">
        <f t="shared" si="15"/>
        <v/>
      </c>
      <c r="N1006" s="62"/>
      <c r="O1006" s="65"/>
    </row>
    <row r="1007" spans="1:15" ht="18.75" x14ac:dyDescent="0.25">
      <c r="A1007" s="3"/>
      <c r="B1007" s="34"/>
      <c r="C1007" s="43"/>
      <c r="D1007" s="44"/>
      <c r="E1007" s="2"/>
      <c r="F1007" s="2"/>
      <c r="G1007" s="3"/>
      <c r="H1007" s="37"/>
      <c r="I1007" s="25">
        <f>Tableau252[[#This Row],[Dates du document]]+Tableau252[[#This Row],[DUA]]</f>
        <v>0</v>
      </c>
      <c r="J1007" s="19" t="str">
        <f ca="1">IF(AND(Tableau252[[#This Row],[Dates de destruction]]&lt;YEAR(TODAY()),NOT(ISBLANK(Tableau252[[#This Row],[Dates du document]]))),"Oui","")</f>
        <v/>
      </c>
      <c r="K1007" s="17"/>
      <c r="L1007" s="17"/>
      <c r="M1007" s="63" t="str">
        <f t="shared" si="15"/>
        <v/>
      </c>
      <c r="N1007" s="62"/>
      <c r="O1007" s="65"/>
    </row>
    <row r="1008" spans="1:15" ht="18.75" x14ac:dyDescent="0.25">
      <c r="A1008" s="3"/>
      <c r="B1008" s="34"/>
      <c r="C1008" s="43"/>
      <c r="D1008" s="44"/>
      <c r="E1008" s="2"/>
      <c r="F1008" s="2"/>
      <c r="G1008" s="3"/>
      <c r="H1008" s="37"/>
      <c r="I1008" s="25">
        <f>Tableau252[[#This Row],[Dates du document]]+Tableau252[[#This Row],[DUA]]</f>
        <v>0</v>
      </c>
      <c r="J1008" s="19" t="str">
        <f ca="1">IF(AND(Tableau252[[#This Row],[Dates de destruction]]&lt;YEAR(TODAY()),NOT(ISBLANK(Tableau252[[#This Row],[Dates du document]]))),"Oui","")</f>
        <v/>
      </c>
      <c r="K1008" s="17"/>
      <c r="L1008" s="17"/>
      <c r="M1008" s="63" t="str">
        <f t="shared" si="15"/>
        <v/>
      </c>
      <c r="N1008" s="62"/>
      <c r="O1008" s="65"/>
    </row>
    <row r="1009" spans="1:15" ht="18.75" x14ac:dyDescent="0.25">
      <c r="A1009" s="3"/>
      <c r="B1009" s="34"/>
      <c r="C1009" s="43"/>
      <c r="D1009" s="44"/>
      <c r="E1009" s="2"/>
      <c r="F1009" s="2"/>
      <c r="G1009" s="3"/>
      <c r="H1009" s="37"/>
      <c r="I1009" s="25">
        <f>Tableau252[[#This Row],[Dates du document]]+Tableau252[[#This Row],[DUA]]</f>
        <v>0</v>
      </c>
      <c r="J1009" s="19" t="str">
        <f ca="1">IF(AND(Tableau252[[#This Row],[Dates de destruction]]&lt;YEAR(TODAY()),NOT(ISBLANK(Tableau252[[#This Row],[Dates du document]]))),"Oui","")</f>
        <v/>
      </c>
      <c r="K1009" s="17"/>
      <c r="L1009" s="17"/>
      <c r="M1009" s="63" t="str">
        <f t="shared" si="15"/>
        <v/>
      </c>
      <c r="N1009" s="62"/>
      <c r="O1009" s="65"/>
    </row>
    <row r="1010" spans="1:15" ht="18.75" x14ac:dyDescent="0.25">
      <c r="A1010" s="3"/>
      <c r="B1010" s="34"/>
      <c r="C1010" s="43"/>
      <c r="D1010" s="44"/>
      <c r="E1010" s="2"/>
      <c r="F1010" s="2"/>
      <c r="G1010" s="3"/>
      <c r="H1010" s="37"/>
      <c r="I1010" s="25">
        <f>Tableau252[[#This Row],[Dates du document]]+Tableau252[[#This Row],[DUA]]</f>
        <v>0</v>
      </c>
      <c r="J1010" s="19" t="str">
        <f ca="1">IF(AND(Tableau252[[#This Row],[Dates de destruction]]&lt;YEAR(TODAY()),NOT(ISBLANK(Tableau252[[#This Row],[Dates du document]]))),"Oui","")</f>
        <v/>
      </c>
      <c r="K1010" s="17"/>
      <c r="L1010" s="17"/>
      <c r="M1010" s="63" t="str">
        <f t="shared" si="15"/>
        <v/>
      </c>
      <c r="N1010" s="62"/>
      <c r="O1010" s="65"/>
    </row>
    <row r="1011" spans="1:15" ht="18.75" x14ac:dyDescent="0.25">
      <c r="A1011" s="3"/>
      <c r="B1011" s="34"/>
      <c r="C1011" s="43"/>
      <c r="D1011" s="44"/>
      <c r="E1011" s="2"/>
      <c r="F1011" s="2"/>
      <c r="G1011" s="3"/>
      <c r="H1011" s="37"/>
      <c r="I1011" s="25">
        <f>Tableau252[[#This Row],[Dates du document]]+Tableau252[[#This Row],[DUA]]</f>
        <v>0</v>
      </c>
      <c r="J1011" s="19" t="str">
        <f ca="1">IF(AND(Tableau252[[#This Row],[Dates de destruction]]&lt;YEAR(TODAY()),NOT(ISBLANK(Tableau252[[#This Row],[Dates du document]]))),"Oui","")</f>
        <v/>
      </c>
      <c r="K1011" s="17"/>
      <c r="L1011" s="17"/>
      <c r="M1011" s="63" t="str">
        <f t="shared" si="15"/>
        <v/>
      </c>
      <c r="N1011" s="62"/>
      <c r="O1011" s="65"/>
    </row>
    <row r="1012" spans="1:15" ht="18.75" x14ac:dyDescent="0.25">
      <c r="A1012" s="3"/>
      <c r="B1012" s="34"/>
      <c r="C1012" s="43"/>
      <c r="D1012" s="44"/>
      <c r="E1012" s="2"/>
      <c r="F1012" s="2"/>
      <c r="G1012" s="3"/>
      <c r="H1012" s="37"/>
      <c r="I1012" s="25">
        <f>Tableau252[[#This Row],[Dates du document]]+Tableau252[[#This Row],[DUA]]</f>
        <v>0</v>
      </c>
      <c r="J1012" s="19" t="str">
        <f ca="1">IF(AND(Tableau252[[#This Row],[Dates de destruction]]&lt;YEAR(TODAY()),NOT(ISBLANK(Tableau252[[#This Row],[Dates du document]]))),"Oui","")</f>
        <v/>
      </c>
      <c r="K1012" s="17"/>
      <c r="L1012" s="17"/>
      <c r="M1012" s="63" t="str">
        <f t="shared" si="15"/>
        <v/>
      </c>
      <c r="N1012" s="62"/>
      <c r="O1012" s="65"/>
    </row>
    <row r="1013" spans="1:15" ht="18.75" x14ac:dyDescent="0.25">
      <c r="A1013" s="3"/>
      <c r="B1013" s="34"/>
      <c r="C1013" s="43"/>
      <c r="D1013" s="44"/>
      <c r="E1013" s="2"/>
      <c r="F1013" s="2"/>
      <c r="G1013" s="3"/>
      <c r="H1013" s="37"/>
      <c r="I1013" s="25">
        <f>Tableau252[[#This Row],[Dates du document]]+Tableau252[[#This Row],[DUA]]</f>
        <v>0</v>
      </c>
      <c r="J1013" s="19" t="str">
        <f ca="1">IF(AND(Tableau252[[#This Row],[Dates de destruction]]&lt;YEAR(TODAY()),NOT(ISBLANK(Tableau252[[#This Row],[Dates du document]]))),"Oui","")</f>
        <v/>
      </c>
      <c r="K1013" s="17"/>
      <c r="L1013" s="17"/>
      <c r="M1013" s="63" t="str">
        <f t="shared" si="15"/>
        <v/>
      </c>
      <c r="N1013" s="62"/>
      <c r="O1013" s="65"/>
    </row>
    <row r="1014" spans="1:15" ht="18.75" x14ac:dyDescent="0.25">
      <c r="A1014" s="3"/>
      <c r="B1014" s="34"/>
      <c r="C1014" s="43"/>
      <c r="D1014" s="44"/>
      <c r="E1014" s="2"/>
      <c r="F1014" s="2"/>
      <c r="G1014" s="3"/>
      <c r="H1014" s="37"/>
      <c r="I1014" s="25">
        <f>Tableau252[[#This Row],[Dates du document]]+Tableau252[[#This Row],[DUA]]</f>
        <v>0</v>
      </c>
      <c r="J1014" s="19" t="str">
        <f ca="1">IF(AND(Tableau252[[#This Row],[Dates de destruction]]&lt;YEAR(TODAY()),NOT(ISBLANK(Tableau252[[#This Row],[Dates du document]]))),"Oui","")</f>
        <v/>
      </c>
      <c r="K1014" s="17"/>
      <c r="L1014" s="17"/>
      <c r="M1014" s="63" t="str">
        <f t="shared" si="15"/>
        <v/>
      </c>
      <c r="N1014" s="62"/>
      <c r="O1014" s="65"/>
    </row>
    <row r="1015" spans="1:15" ht="18.75" x14ac:dyDescent="0.25">
      <c r="A1015" s="3"/>
      <c r="B1015" s="34"/>
      <c r="C1015" s="43"/>
      <c r="D1015" s="44"/>
      <c r="E1015" s="2"/>
      <c r="F1015" s="2"/>
      <c r="G1015" s="3"/>
      <c r="H1015" s="37"/>
      <c r="I1015" s="25">
        <f>Tableau252[[#This Row],[Dates du document]]+Tableau252[[#This Row],[DUA]]</f>
        <v>0</v>
      </c>
      <c r="J1015" s="19" t="str">
        <f ca="1">IF(AND(Tableau252[[#This Row],[Dates de destruction]]&lt;YEAR(TODAY()),NOT(ISBLANK(Tableau252[[#This Row],[Dates du document]]))),"Oui","")</f>
        <v/>
      </c>
      <c r="K1015" s="17"/>
      <c r="L1015" s="17"/>
      <c r="M1015" s="63" t="str">
        <f t="shared" si="15"/>
        <v/>
      </c>
      <c r="N1015" s="62"/>
      <c r="O1015" s="65"/>
    </row>
    <row r="1016" spans="1:15" ht="18.75" x14ac:dyDescent="0.25">
      <c r="A1016" s="3"/>
      <c r="B1016" s="34"/>
      <c r="C1016" s="43"/>
      <c r="D1016" s="44"/>
      <c r="E1016" s="2"/>
      <c r="F1016" s="2"/>
      <c r="G1016" s="3"/>
      <c r="H1016" s="37"/>
      <c r="I1016" s="25">
        <f>Tableau252[[#This Row],[Dates du document]]+Tableau252[[#This Row],[DUA]]</f>
        <v>0</v>
      </c>
      <c r="J1016" s="19" t="str">
        <f ca="1">IF(AND(Tableau252[[#This Row],[Dates de destruction]]&lt;YEAR(TODAY()),NOT(ISBLANK(Tableau252[[#This Row],[Dates du document]]))),"Oui","")</f>
        <v/>
      </c>
      <c r="K1016" s="17"/>
      <c r="L1016" s="17"/>
      <c r="M1016" s="63" t="str">
        <f t="shared" si="15"/>
        <v/>
      </c>
      <c r="N1016" s="62"/>
      <c r="O1016" s="65"/>
    </row>
    <row r="1017" spans="1:15" ht="18.75" x14ac:dyDescent="0.25">
      <c r="A1017" s="3"/>
      <c r="B1017" s="34"/>
      <c r="C1017" s="43"/>
      <c r="D1017" s="44"/>
      <c r="E1017" s="2"/>
      <c r="F1017" s="2"/>
      <c r="G1017" s="3"/>
      <c r="H1017" s="37"/>
      <c r="I1017" s="25">
        <f>Tableau252[[#This Row],[Dates du document]]+Tableau252[[#This Row],[DUA]]</f>
        <v>0</v>
      </c>
      <c r="J1017" s="19" t="str">
        <f ca="1">IF(AND(Tableau252[[#This Row],[Dates de destruction]]&lt;YEAR(TODAY()),NOT(ISBLANK(Tableau252[[#This Row],[Dates du document]]))),"Oui","")</f>
        <v/>
      </c>
      <c r="K1017" s="17"/>
      <c r="L1017" s="17"/>
      <c r="M1017" s="63" t="str">
        <f t="shared" si="15"/>
        <v/>
      </c>
      <c r="N1017" s="62"/>
      <c r="O1017" s="65"/>
    </row>
    <row r="1018" spans="1:15" ht="18.75" x14ac:dyDescent="0.25">
      <c r="A1018" s="3"/>
      <c r="B1018" s="34"/>
      <c r="C1018" s="43"/>
      <c r="D1018" s="44"/>
      <c r="E1018" s="2"/>
      <c r="F1018" s="2"/>
      <c r="G1018" s="3"/>
      <c r="H1018" s="37"/>
      <c r="I1018" s="25">
        <f>Tableau252[[#This Row],[Dates du document]]+Tableau252[[#This Row],[DUA]]</f>
        <v>0</v>
      </c>
      <c r="J1018" s="19" t="str">
        <f ca="1">IF(AND(Tableau252[[#This Row],[Dates de destruction]]&lt;YEAR(TODAY()),NOT(ISBLANK(Tableau252[[#This Row],[Dates du document]]))),"Oui","")</f>
        <v/>
      </c>
      <c r="K1018" s="17"/>
      <c r="L1018" s="17"/>
      <c r="M1018" s="63" t="str">
        <f t="shared" si="15"/>
        <v/>
      </c>
      <c r="N1018" s="62"/>
      <c r="O1018" s="65"/>
    </row>
    <row r="1019" spans="1:15" ht="18.75" x14ac:dyDescent="0.25">
      <c r="A1019" s="3"/>
      <c r="B1019" s="34"/>
      <c r="C1019" s="43"/>
      <c r="D1019" s="44"/>
      <c r="E1019" s="2"/>
      <c r="F1019" s="2"/>
      <c r="G1019" s="3"/>
      <c r="H1019" s="37"/>
      <c r="I1019" s="25">
        <f>Tableau252[[#This Row],[Dates du document]]+Tableau252[[#This Row],[DUA]]</f>
        <v>0</v>
      </c>
      <c r="J1019" s="19" t="str">
        <f ca="1">IF(AND(Tableau252[[#This Row],[Dates de destruction]]&lt;YEAR(TODAY()),NOT(ISBLANK(Tableau252[[#This Row],[Dates du document]]))),"Oui","")</f>
        <v/>
      </c>
      <c r="K1019" s="17"/>
      <c r="L1019" s="17"/>
      <c r="M1019" s="63" t="str">
        <f t="shared" si="15"/>
        <v/>
      </c>
      <c r="N1019" s="62"/>
      <c r="O1019" s="65"/>
    </row>
    <row r="1020" spans="1:15" ht="18.75" x14ac:dyDescent="0.25">
      <c r="A1020" s="3"/>
      <c r="B1020" s="34"/>
      <c r="C1020" s="43"/>
      <c r="D1020" s="44"/>
      <c r="E1020" s="2"/>
      <c r="F1020" s="2"/>
      <c r="G1020" s="3"/>
      <c r="H1020" s="37"/>
      <c r="I1020" s="25">
        <f>Tableau252[[#This Row],[Dates du document]]+Tableau252[[#This Row],[DUA]]</f>
        <v>0</v>
      </c>
      <c r="J1020" s="19" t="str">
        <f ca="1">IF(AND(Tableau252[[#This Row],[Dates de destruction]]&lt;YEAR(TODAY()),NOT(ISBLANK(Tableau252[[#This Row],[Dates du document]]))),"Oui","")</f>
        <v/>
      </c>
      <c r="K1020" s="17"/>
      <c r="L1020" s="17"/>
      <c r="M1020" s="63" t="str">
        <f t="shared" si="15"/>
        <v/>
      </c>
      <c r="N1020" s="62"/>
      <c r="O1020" s="65"/>
    </row>
    <row r="1021" spans="1:15" ht="18.75" x14ac:dyDescent="0.25">
      <c r="A1021" s="34"/>
      <c r="B1021" s="34"/>
      <c r="C1021" s="43"/>
      <c r="D1021" s="44"/>
      <c r="E1021" s="44"/>
      <c r="F1021" s="44"/>
      <c r="G1021" s="34"/>
      <c r="H1021" s="37"/>
      <c r="I1021" s="25">
        <f>Tableau252[[#This Row],[Dates du document]]+Tableau252[[#This Row],[DUA]]</f>
        <v>0</v>
      </c>
      <c r="J1021" s="19" t="str">
        <f ca="1">IF(AND(Tableau252[[#This Row],[Dates de destruction]]&lt;YEAR(TODAY()),NOT(ISBLANK(Tableau252[[#This Row],[Dates du document]]))),"Oui","")</f>
        <v/>
      </c>
      <c r="K1021" s="17"/>
      <c r="L1021" s="17"/>
      <c r="M1021" s="63" t="str">
        <f t="shared" si="15"/>
        <v/>
      </c>
      <c r="N1021" s="62"/>
      <c r="O1021" s="65"/>
    </row>
    <row r="1022" spans="1:15" ht="18.75" x14ac:dyDescent="0.25">
      <c r="A1022" s="34"/>
      <c r="B1022" s="34"/>
      <c r="C1022" s="43"/>
      <c r="D1022" s="44"/>
      <c r="E1022" s="44"/>
      <c r="F1022" s="44"/>
      <c r="G1022" s="34"/>
      <c r="H1022" s="37"/>
      <c r="I1022" s="25">
        <f>Tableau252[[#This Row],[Dates du document]]+Tableau252[[#This Row],[DUA]]</f>
        <v>0</v>
      </c>
      <c r="J1022" s="19" t="str">
        <f ca="1">IF(AND(Tableau252[[#This Row],[Dates de destruction]]&lt;YEAR(TODAY()),NOT(ISBLANK(Tableau252[[#This Row],[Dates du document]]))),"Oui","")</f>
        <v/>
      </c>
      <c r="K1022" s="17"/>
      <c r="L1022" s="17"/>
      <c r="M1022" s="63" t="str">
        <f t="shared" si="15"/>
        <v/>
      </c>
      <c r="N1022" s="62"/>
      <c r="O1022" s="65"/>
    </row>
    <row r="1023" spans="1:15" ht="18.75" x14ac:dyDescent="0.25">
      <c r="A1023" s="3"/>
      <c r="B1023" s="34"/>
      <c r="C1023" s="43"/>
      <c r="D1023" s="44"/>
      <c r="E1023" s="2"/>
      <c r="F1023" s="2"/>
      <c r="G1023" s="3"/>
      <c r="H1023" s="37"/>
      <c r="I1023" s="25">
        <f>Tableau252[[#This Row],[Dates du document]]+Tableau252[[#This Row],[DUA]]</f>
        <v>0</v>
      </c>
      <c r="J1023" s="19" t="str">
        <f ca="1">IF(AND(Tableau252[[#This Row],[Dates de destruction]]&lt;YEAR(TODAY()),NOT(ISBLANK(Tableau252[[#This Row],[Dates du document]]))),"Oui","")</f>
        <v/>
      </c>
      <c r="K1023" s="17"/>
      <c r="L1023" s="17"/>
      <c r="M1023" s="63" t="str">
        <f t="shared" si="15"/>
        <v/>
      </c>
      <c r="N1023" s="62"/>
      <c r="O1023" s="65"/>
    </row>
    <row r="1024" spans="1:15" ht="18.75" x14ac:dyDescent="0.25">
      <c r="A1024" s="3"/>
      <c r="B1024" s="34"/>
      <c r="C1024" s="43"/>
      <c r="D1024" s="44"/>
      <c r="E1024" s="2"/>
      <c r="F1024" s="2"/>
      <c r="G1024" s="3"/>
      <c r="H1024" s="37"/>
      <c r="I1024" s="25">
        <f>Tableau252[[#This Row],[Dates du document]]+Tableau252[[#This Row],[DUA]]</f>
        <v>0</v>
      </c>
      <c r="J1024" s="19" t="str">
        <f ca="1">IF(AND(Tableau252[[#This Row],[Dates de destruction]]&lt;YEAR(TODAY()),NOT(ISBLANK(Tableau252[[#This Row],[Dates du document]]))),"Oui","")</f>
        <v/>
      </c>
      <c r="K1024" s="17"/>
      <c r="L1024" s="17"/>
      <c r="M1024" s="63" t="str">
        <f t="shared" si="15"/>
        <v/>
      </c>
      <c r="N1024" s="62"/>
      <c r="O1024" s="65"/>
    </row>
    <row r="1025" spans="1:15" ht="18.75" x14ac:dyDescent="0.25">
      <c r="A1025" s="3"/>
      <c r="B1025" s="34"/>
      <c r="C1025" s="43"/>
      <c r="D1025" s="44"/>
      <c r="E1025" s="2"/>
      <c r="F1025" s="2"/>
      <c r="G1025" s="3"/>
      <c r="H1025" s="37"/>
      <c r="I1025" s="25">
        <f>Tableau252[[#This Row],[Dates du document]]+Tableau252[[#This Row],[DUA]]</f>
        <v>0</v>
      </c>
      <c r="J1025" s="19" t="str">
        <f ca="1">IF(AND(Tableau252[[#This Row],[Dates de destruction]]&lt;YEAR(TODAY()),NOT(ISBLANK(Tableau252[[#This Row],[Dates du document]]))),"Oui","")</f>
        <v/>
      </c>
      <c r="K1025" s="17"/>
      <c r="L1025" s="17"/>
      <c r="M1025" s="63" t="str">
        <f t="shared" si="15"/>
        <v/>
      </c>
      <c r="N1025" s="62"/>
      <c r="O1025" s="65"/>
    </row>
    <row r="1026" spans="1:15" ht="18.75" x14ac:dyDescent="0.25">
      <c r="A1026" s="3"/>
      <c r="B1026" s="34"/>
      <c r="C1026" s="43"/>
      <c r="D1026" s="44"/>
      <c r="E1026" s="2"/>
      <c r="F1026" s="2"/>
      <c r="G1026" s="3"/>
      <c r="H1026" s="37"/>
      <c r="I1026" s="25">
        <f>Tableau252[[#This Row],[Dates du document]]+Tableau252[[#This Row],[DUA]]</f>
        <v>0</v>
      </c>
      <c r="J1026" s="19" t="str">
        <f ca="1">IF(AND(Tableau252[[#This Row],[Dates de destruction]]&lt;YEAR(TODAY()),NOT(ISBLANK(Tableau252[[#This Row],[Dates du document]]))),"Oui","")</f>
        <v/>
      </c>
      <c r="K1026" s="17"/>
      <c r="L1026" s="17"/>
      <c r="M1026" s="63" t="str">
        <f t="shared" si="15"/>
        <v/>
      </c>
      <c r="N1026" s="62"/>
      <c r="O1026" s="65"/>
    </row>
    <row r="1027" spans="1:15" ht="18.75" x14ac:dyDescent="0.25">
      <c r="A1027" s="3"/>
      <c r="B1027" s="34"/>
      <c r="C1027" s="43"/>
      <c r="D1027" s="44"/>
      <c r="E1027" s="2"/>
      <c r="F1027" s="2"/>
      <c r="G1027" s="3"/>
      <c r="H1027" s="37"/>
      <c r="I1027" s="25">
        <f>Tableau252[[#This Row],[Dates du document]]+Tableau252[[#This Row],[DUA]]</f>
        <v>0</v>
      </c>
      <c r="J1027" s="19" t="str">
        <f ca="1">IF(AND(Tableau252[[#This Row],[Dates de destruction]]&lt;YEAR(TODAY()),NOT(ISBLANK(Tableau252[[#This Row],[Dates du document]]))),"Oui","")</f>
        <v/>
      </c>
      <c r="K1027" s="17"/>
      <c r="L1027" s="17"/>
      <c r="M1027" s="63" t="str">
        <f t="shared" si="15"/>
        <v/>
      </c>
      <c r="N1027" s="62"/>
      <c r="O1027" s="65"/>
    </row>
    <row r="1028" spans="1:15" ht="18.75" x14ac:dyDescent="0.25">
      <c r="A1028" s="3"/>
      <c r="B1028" s="34"/>
      <c r="C1028" s="43"/>
      <c r="D1028" s="44"/>
      <c r="E1028" s="2"/>
      <c r="F1028" s="2"/>
      <c r="G1028" s="3"/>
      <c r="H1028" s="37"/>
      <c r="I1028" s="25">
        <f>Tableau252[[#This Row],[Dates du document]]+Tableau252[[#This Row],[DUA]]</f>
        <v>0</v>
      </c>
      <c r="J1028" s="19" t="str">
        <f ca="1">IF(AND(Tableau252[[#This Row],[Dates de destruction]]&lt;YEAR(TODAY()),NOT(ISBLANK(Tableau252[[#This Row],[Dates du document]]))),"Oui","")</f>
        <v/>
      </c>
      <c r="K1028" s="17"/>
      <c r="L1028" s="17"/>
      <c r="M1028" s="63" t="str">
        <f t="shared" si="15"/>
        <v/>
      </c>
      <c r="N1028" s="62"/>
      <c r="O1028" s="65"/>
    </row>
    <row r="1029" spans="1:15" ht="18.75" x14ac:dyDescent="0.25">
      <c r="A1029" s="3"/>
      <c r="B1029" s="34"/>
      <c r="C1029" s="43"/>
      <c r="D1029" s="44"/>
      <c r="E1029" s="2"/>
      <c r="F1029" s="2"/>
      <c r="G1029" s="3"/>
      <c r="H1029" s="37"/>
      <c r="I1029" s="25">
        <f>Tableau252[[#This Row],[Dates du document]]+Tableau252[[#This Row],[DUA]]</f>
        <v>0</v>
      </c>
      <c r="J1029" s="19" t="str">
        <f ca="1">IF(AND(Tableau252[[#This Row],[Dates de destruction]]&lt;YEAR(TODAY()),NOT(ISBLANK(Tableau252[[#This Row],[Dates du document]]))),"Oui","")</f>
        <v/>
      </c>
      <c r="K1029" s="17"/>
      <c r="L1029" s="17"/>
      <c r="M1029" s="63" t="str">
        <f t="shared" si="15"/>
        <v/>
      </c>
      <c r="N1029" s="62"/>
      <c r="O1029" s="65"/>
    </row>
    <row r="1030" spans="1:15" ht="18.75" x14ac:dyDescent="0.25">
      <c r="A1030" s="3"/>
      <c r="B1030" s="34"/>
      <c r="C1030" s="43"/>
      <c r="D1030" s="44"/>
      <c r="E1030" s="2"/>
      <c r="F1030" s="2"/>
      <c r="G1030" s="3"/>
      <c r="H1030" s="37"/>
      <c r="I1030" s="25">
        <f>Tableau252[[#This Row],[Dates du document]]+Tableau252[[#This Row],[DUA]]</f>
        <v>0</v>
      </c>
      <c r="J1030" s="19" t="str">
        <f ca="1">IF(AND(Tableau252[[#This Row],[Dates de destruction]]&lt;YEAR(TODAY()),NOT(ISBLANK(Tableau252[[#This Row],[Dates du document]]))),"Oui","")</f>
        <v/>
      </c>
      <c r="K1030" s="17"/>
      <c r="L1030" s="17"/>
      <c r="M1030" s="63" t="str">
        <f t="shared" ref="M1030:M1093" si="16">IF($L1030&lt;&gt;"","Oui","")</f>
        <v/>
      </c>
      <c r="N1030" s="62"/>
      <c r="O1030" s="65"/>
    </row>
    <row r="1031" spans="1:15" ht="18.75" x14ac:dyDescent="0.25">
      <c r="A1031" s="3"/>
      <c r="B1031" s="34"/>
      <c r="C1031" s="43"/>
      <c r="D1031" s="44"/>
      <c r="E1031" s="2"/>
      <c r="F1031" s="2"/>
      <c r="G1031" s="3"/>
      <c r="H1031" s="37"/>
      <c r="I1031" s="25">
        <f>Tableau252[[#This Row],[Dates du document]]+Tableau252[[#This Row],[DUA]]</f>
        <v>0</v>
      </c>
      <c r="J1031" s="19" t="str">
        <f ca="1">IF(AND(Tableau252[[#This Row],[Dates de destruction]]&lt;YEAR(TODAY()),NOT(ISBLANK(Tableau252[[#This Row],[Dates du document]]))),"Oui","")</f>
        <v/>
      </c>
      <c r="K1031" s="17"/>
      <c r="L1031" s="17"/>
      <c r="M1031" s="63" t="str">
        <f t="shared" si="16"/>
        <v/>
      </c>
      <c r="N1031" s="62"/>
      <c r="O1031" s="65"/>
    </row>
    <row r="1032" spans="1:15" ht="18.75" x14ac:dyDescent="0.25">
      <c r="A1032" s="3"/>
      <c r="B1032" s="34"/>
      <c r="C1032" s="43"/>
      <c r="D1032" s="44"/>
      <c r="E1032" s="2"/>
      <c r="F1032" s="2"/>
      <c r="G1032" s="3"/>
      <c r="H1032" s="37"/>
      <c r="I1032" s="25">
        <f>Tableau252[[#This Row],[Dates du document]]+Tableau252[[#This Row],[DUA]]</f>
        <v>0</v>
      </c>
      <c r="J1032" s="19" t="str">
        <f ca="1">IF(AND(Tableau252[[#This Row],[Dates de destruction]]&lt;YEAR(TODAY()),NOT(ISBLANK(Tableau252[[#This Row],[Dates du document]]))),"Oui","")</f>
        <v/>
      </c>
      <c r="K1032" s="17"/>
      <c r="L1032" s="17"/>
      <c r="M1032" s="63" t="str">
        <f t="shared" si="16"/>
        <v/>
      </c>
      <c r="N1032" s="62"/>
      <c r="O1032" s="65"/>
    </row>
    <row r="1033" spans="1:15" ht="18.75" x14ac:dyDescent="0.25">
      <c r="A1033" s="3"/>
      <c r="B1033" s="34"/>
      <c r="C1033" s="43"/>
      <c r="D1033" s="44"/>
      <c r="E1033" s="2"/>
      <c r="F1033" s="2"/>
      <c r="G1033" s="3"/>
      <c r="H1033" s="37"/>
      <c r="I1033" s="25">
        <f>Tableau252[[#This Row],[Dates du document]]+Tableau252[[#This Row],[DUA]]</f>
        <v>0</v>
      </c>
      <c r="J1033" s="19" t="str">
        <f ca="1">IF(AND(Tableau252[[#This Row],[Dates de destruction]]&lt;YEAR(TODAY()),NOT(ISBLANK(Tableau252[[#This Row],[Dates du document]]))),"Oui","")</f>
        <v/>
      </c>
      <c r="K1033" s="17"/>
      <c r="L1033" s="17"/>
      <c r="M1033" s="63" t="str">
        <f t="shared" si="16"/>
        <v/>
      </c>
      <c r="N1033" s="62"/>
      <c r="O1033" s="65"/>
    </row>
    <row r="1034" spans="1:15" ht="18.75" x14ac:dyDescent="0.25">
      <c r="A1034" s="3"/>
      <c r="B1034" s="34"/>
      <c r="C1034" s="43"/>
      <c r="D1034" s="44"/>
      <c r="E1034" s="2"/>
      <c r="F1034" s="2"/>
      <c r="G1034" s="3"/>
      <c r="H1034" s="37"/>
      <c r="I1034" s="25">
        <f>Tableau252[[#This Row],[Dates du document]]+Tableau252[[#This Row],[DUA]]</f>
        <v>0</v>
      </c>
      <c r="J1034" s="19" t="str">
        <f ca="1">IF(AND(Tableau252[[#This Row],[Dates de destruction]]&lt;YEAR(TODAY()),NOT(ISBLANK(Tableau252[[#This Row],[Dates du document]]))),"Oui","")</f>
        <v/>
      </c>
      <c r="K1034" s="17"/>
      <c r="L1034" s="17"/>
      <c r="M1034" s="63" t="str">
        <f t="shared" si="16"/>
        <v/>
      </c>
      <c r="N1034" s="62"/>
      <c r="O1034" s="65"/>
    </row>
    <row r="1035" spans="1:15" ht="18.75" x14ac:dyDescent="0.25">
      <c r="A1035" s="3"/>
      <c r="B1035" s="34"/>
      <c r="C1035" s="43"/>
      <c r="D1035" s="44"/>
      <c r="E1035" s="2"/>
      <c r="F1035" s="2"/>
      <c r="G1035" s="3"/>
      <c r="H1035" s="37"/>
      <c r="I1035" s="25">
        <f>Tableau252[[#This Row],[Dates du document]]+Tableau252[[#This Row],[DUA]]</f>
        <v>0</v>
      </c>
      <c r="J1035" s="19" t="str">
        <f ca="1">IF(AND(Tableau252[[#This Row],[Dates de destruction]]&lt;YEAR(TODAY()),NOT(ISBLANK(Tableau252[[#This Row],[Dates du document]]))),"Oui","")</f>
        <v/>
      </c>
      <c r="K1035" s="17"/>
      <c r="L1035" s="17"/>
      <c r="M1035" s="63" t="str">
        <f t="shared" si="16"/>
        <v/>
      </c>
      <c r="N1035" s="62"/>
      <c r="O1035" s="65"/>
    </row>
    <row r="1036" spans="1:15" ht="18.75" x14ac:dyDescent="0.25">
      <c r="A1036" s="3"/>
      <c r="B1036" s="34"/>
      <c r="C1036" s="43"/>
      <c r="D1036" s="44"/>
      <c r="E1036" s="2"/>
      <c r="F1036" s="2"/>
      <c r="G1036" s="3"/>
      <c r="H1036" s="37"/>
      <c r="I1036" s="25">
        <f>Tableau252[[#This Row],[Dates du document]]+Tableau252[[#This Row],[DUA]]</f>
        <v>0</v>
      </c>
      <c r="J1036" s="19" t="str">
        <f ca="1">IF(AND(Tableau252[[#This Row],[Dates de destruction]]&lt;YEAR(TODAY()),NOT(ISBLANK(Tableau252[[#This Row],[Dates du document]]))),"Oui","")</f>
        <v/>
      </c>
      <c r="K1036" s="17"/>
      <c r="L1036" s="17"/>
      <c r="M1036" s="63" t="str">
        <f t="shared" si="16"/>
        <v/>
      </c>
      <c r="N1036" s="62"/>
      <c r="O1036" s="65"/>
    </row>
    <row r="1037" spans="1:15" ht="18.75" x14ac:dyDescent="0.25">
      <c r="A1037" s="3"/>
      <c r="B1037" s="34"/>
      <c r="C1037" s="43"/>
      <c r="D1037" s="44"/>
      <c r="E1037" s="2"/>
      <c r="F1037" s="2"/>
      <c r="G1037" s="3"/>
      <c r="H1037" s="37"/>
      <c r="I1037" s="25">
        <f>Tableau252[[#This Row],[Dates du document]]+Tableau252[[#This Row],[DUA]]</f>
        <v>0</v>
      </c>
      <c r="J1037" s="19" t="str">
        <f ca="1">IF(AND(Tableau252[[#This Row],[Dates de destruction]]&lt;YEAR(TODAY()),NOT(ISBLANK(Tableau252[[#This Row],[Dates du document]]))),"Oui","")</f>
        <v/>
      </c>
      <c r="K1037" s="17"/>
      <c r="L1037" s="17"/>
      <c r="M1037" s="63" t="str">
        <f t="shared" si="16"/>
        <v/>
      </c>
      <c r="N1037" s="62"/>
      <c r="O1037" s="65"/>
    </row>
    <row r="1038" spans="1:15" ht="18.75" x14ac:dyDescent="0.25">
      <c r="A1038" s="3"/>
      <c r="B1038" s="34"/>
      <c r="C1038" s="43"/>
      <c r="D1038" s="44"/>
      <c r="E1038" s="2"/>
      <c r="F1038" s="2"/>
      <c r="G1038" s="3"/>
      <c r="H1038" s="37"/>
      <c r="I1038" s="25">
        <f>Tableau252[[#This Row],[Dates du document]]+Tableau252[[#This Row],[DUA]]</f>
        <v>0</v>
      </c>
      <c r="J1038" s="19" t="str">
        <f ca="1">IF(AND(Tableau252[[#This Row],[Dates de destruction]]&lt;YEAR(TODAY()),NOT(ISBLANK(Tableau252[[#This Row],[Dates du document]]))),"Oui","")</f>
        <v/>
      </c>
      <c r="K1038" s="17"/>
      <c r="L1038" s="17"/>
      <c r="M1038" s="63" t="str">
        <f t="shared" si="16"/>
        <v/>
      </c>
      <c r="N1038" s="62"/>
      <c r="O1038" s="65"/>
    </row>
    <row r="1039" spans="1:15" ht="18.75" x14ac:dyDescent="0.25">
      <c r="A1039" s="3"/>
      <c r="B1039" s="34"/>
      <c r="C1039" s="43"/>
      <c r="D1039" s="44"/>
      <c r="E1039" s="2"/>
      <c r="F1039" s="2"/>
      <c r="G1039" s="3"/>
      <c r="H1039" s="37"/>
      <c r="I1039" s="25">
        <f>Tableau252[[#This Row],[Dates du document]]+Tableau252[[#This Row],[DUA]]</f>
        <v>0</v>
      </c>
      <c r="J1039" s="19" t="str">
        <f ca="1">IF(AND(Tableau252[[#This Row],[Dates de destruction]]&lt;YEAR(TODAY()),NOT(ISBLANK(Tableau252[[#This Row],[Dates du document]]))),"Oui","")</f>
        <v/>
      </c>
      <c r="K1039" s="17"/>
      <c r="L1039" s="17"/>
      <c r="M1039" s="63" t="str">
        <f t="shared" si="16"/>
        <v/>
      </c>
      <c r="N1039" s="62"/>
      <c r="O1039" s="65"/>
    </row>
    <row r="1040" spans="1:15" ht="18.75" x14ac:dyDescent="0.25">
      <c r="A1040" s="3"/>
      <c r="B1040" s="34"/>
      <c r="C1040" s="43"/>
      <c r="D1040" s="44"/>
      <c r="E1040" s="2"/>
      <c r="F1040" s="2"/>
      <c r="G1040" s="3"/>
      <c r="H1040" s="37"/>
      <c r="I1040" s="25">
        <f>Tableau252[[#This Row],[Dates du document]]+Tableau252[[#This Row],[DUA]]</f>
        <v>0</v>
      </c>
      <c r="J1040" s="19" t="str">
        <f ca="1">IF(AND(Tableau252[[#This Row],[Dates de destruction]]&lt;YEAR(TODAY()),NOT(ISBLANK(Tableau252[[#This Row],[Dates du document]]))),"Oui","")</f>
        <v/>
      </c>
      <c r="K1040" s="17"/>
      <c r="L1040" s="17"/>
      <c r="M1040" s="63" t="str">
        <f t="shared" si="16"/>
        <v/>
      </c>
      <c r="N1040" s="62"/>
      <c r="O1040" s="65"/>
    </row>
    <row r="1041" spans="1:15" ht="18.75" x14ac:dyDescent="0.25">
      <c r="A1041" s="3"/>
      <c r="B1041" s="34"/>
      <c r="C1041" s="43"/>
      <c r="D1041" s="44"/>
      <c r="E1041" s="2"/>
      <c r="F1041" s="2"/>
      <c r="G1041" s="3"/>
      <c r="H1041" s="37"/>
      <c r="I1041" s="25">
        <f>Tableau252[[#This Row],[Dates du document]]+Tableau252[[#This Row],[DUA]]</f>
        <v>0</v>
      </c>
      <c r="J1041" s="19" t="str">
        <f ca="1">IF(AND(Tableau252[[#This Row],[Dates de destruction]]&lt;YEAR(TODAY()),NOT(ISBLANK(Tableau252[[#This Row],[Dates du document]]))),"Oui","")</f>
        <v/>
      </c>
      <c r="K1041" s="17"/>
      <c r="L1041" s="17"/>
      <c r="M1041" s="63" t="str">
        <f t="shared" si="16"/>
        <v/>
      </c>
      <c r="N1041" s="62"/>
      <c r="O1041" s="65"/>
    </row>
    <row r="1042" spans="1:15" ht="18.75" x14ac:dyDescent="0.25">
      <c r="A1042" s="3"/>
      <c r="B1042" s="34"/>
      <c r="C1042" s="43"/>
      <c r="D1042" s="44"/>
      <c r="E1042" s="2"/>
      <c r="F1042" s="2"/>
      <c r="G1042" s="3"/>
      <c r="H1042" s="37"/>
      <c r="I1042" s="25">
        <f>Tableau252[[#This Row],[Dates du document]]+Tableau252[[#This Row],[DUA]]</f>
        <v>0</v>
      </c>
      <c r="J1042" s="19" t="str">
        <f ca="1">IF(AND(Tableau252[[#This Row],[Dates de destruction]]&lt;YEAR(TODAY()),NOT(ISBLANK(Tableau252[[#This Row],[Dates du document]]))),"Oui","")</f>
        <v/>
      </c>
      <c r="K1042" s="17"/>
      <c r="L1042" s="17"/>
      <c r="M1042" s="63" t="str">
        <f t="shared" si="16"/>
        <v/>
      </c>
      <c r="N1042" s="62"/>
      <c r="O1042" s="65"/>
    </row>
    <row r="1043" spans="1:15" ht="18.75" x14ac:dyDescent="0.25">
      <c r="A1043" s="3"/>
      <c r="B1043" s="34"/>
      <c r="C1043" s="43"/>
      <c r="D1043" s="44"/>
      <c r="E1043" s="2"/>
      <c r="F1043" s="2"/>
      <c r="G1043" s="3"/>
      <c r="H1043" s="37"/>
      <c r="I1043" s="25">
        <f>Tableau252[[#This Row],[Dates du document]]+Tableau252[[#This Row],[DUA]]</f>
        <v>0</v>
      </c>
      <c r="J1043" s="19" t="str">
        <f ca="1">IF(AND(Tableau252[[#This Row],[Dates de destruction]]&lt;YEAR(TODAY()),NOT(ISBLANK(Tableau252[[#This Row],[Dates du document]]))),"Oui","")</f>
        <v/>
      </c>
      <c r="K1043" s="17"/>
      <c r="L1043" s="17"/>
      <c r="M1043" s="63" t="str">
        <f t="shared" si="16"/>
        <v/>
      </c>
      <c r="N1043" s="62"/>
      <c r="O1043" s="65"/>
    </row>
    <row r="1044" spans="1:15" ht="18.75" x14ac:dyDescent="0.25">
      <c r="A1044" s="3"/>
      <c r="B1044" s="34"/>
      <c r="C1044" s="43"/>
      <c r="D1044" s="44"/>
      <c r="E1044" s="2"/>
      <c r="F1044" s="2"/>
      <c r="G1044" s="3"/>
      <c r="H1044" s="37"/>
      <c r="I1044" s="25">
        <f>Tableau252[[#This Row],[Dates du document]]+Tableau252[[#This Row],[DUA]]</f>
        <v>0</v>
      </c>
      <c r="J1044" s="19" t="str">
        <f ca="1">IF(AND(Tableau252[[#This Row],[Dates de destruction]]&lt;YEAR(TODAY()),NOT(ISBLANK(Tableau252[[#This Row],[Dates du document]]))),"Oui","")</f>
        <v/>
      </c>
      <c r="K1044" s="17"/>
      <c r="L1044" s="17"/>
      <c r="M1044" s="63" t="str">
        <f t="shared" si="16"/>
        <v/>
      </c>
      <c r="N1044" s="62"/>
      <c r="O1044" s="65"/>
    </row>
    <row r="1045" spans="1:15" ht="18.75" x14ac:dyDescent="0.25">
      <c r="A1045" s="3"/>
      <c r="B1045" s="34"/>
      <c r="C1045" s="43"/>
      <c r="D1045" s="44"/>
      <c r="E1045" s="2"/>
      <c r="F1045" s="2"/>
      <c r="G1045" s="3"/>
      <c r="H1045" s="37"/>
      <c r="I1045" s="25">
        <f>Tableau252[[#This Row],[Dates du document]]+Tableau252[[#This Row],[DUA]]</f>
        <v>0</v>
      </c>
      <c r="J1045" s="19" t="str">
        <f ca="1">IF(AND(Tableau252[[#This Row],[Dates de destruction]]&lt;YEAR(TODAY()),NOT(ISBLANK(Tableau252[[#This Row],[Dates du document]]))),"Oui","")</f>
        <v/>
      </c>
      <c r="K1045" s="17"/>
      <c r="L1045" s="17"/>
      <c r="M1045" s="63" t="str">
        <f t="shared" si="16"/>
        <v/>
      </c>
      <c r="N1045" s="62"/>
      <c r="O1045" s="65"/>
    </row>
    <row r="1046" spans="1:15" ht="18.75" x14ac:dyDescent="0.25">
      <c r="A1046" s="3"/>
      <c r="B1046" s="34"/>
      <c r="C1046" s="43"/>
      <c r="D1046" s="44"/>
      <c r="E1046" s="2"/>
      <c r="F1046" s="2"/>
      <c r="G1046" s="3"/>
      <c r="H1046" s="37"/>
      <c r="I1046" s="25">
        <f>Tableau252[[#This Row],[Dates du document]]+Tableau252[[#This Row],[DUA]]</f>
        <v>0</v>
      </c>
      <c r="J1046" s="19" t="str">
        <f ca="1">IF(AND(Tableau252[[#This Row],[Dates de destruction]]&lt;YEAR(TODAY()),NOT(ISBLANK(Tableau252[[#This Row],[Dates du document]]))),"Oui","")</f>
        <v/>
      </c>
      <c r="K1046" s="17"/>
      <c r="L1046" s="17"/>
      <c r="M1046" s="63" t="str">
        <f t="shared" si="16"/>
        <v/>
      </c>
      <c r="N1046" s="62"/>
      <c r="O1046" s="65"/>
    </row>
    <row r="1047" spans="1:15" ht="18.75" x14ac:dyDescent="0.25">
      <c r="A1047" s="3"/>
      <c r="B1047" s="34"/>
      <c r="C1047" s="43"/>
      <c r="D1047" s="44"/>
      <c r="E1047" s="2"/>
      <c r="F1047" s="2"/>
      <c r="G1047" s="3"/>
      <c r="H1047" s="37"/>
      <c r="I1047" s="25">
        <f>Tableau252[[#This Row],[Dates du document]]+Tableau252[[#This Row],[DUA]]</f>
        <v>0</v>
      </c>
      <c r="J1047" s="19" t="str">
        <f ca="1">IF(AND(Tableau252[[#This Row],[Dates de destruction]]&lt;YEAR(TODAY()),NOT(ISBLANK(Tableau252[[#This Row],[Dates du document]]))),"Oui","")</f>
        <v/>
      </c>
      <c r="K1047" s="17"/>
      <c r="L1047" s="17"/>
      <c r="M1047" s="63" t="str">
        <f t="shared" si="16"/>
        <v/>
      </c>
      <c r="N1047" s="62"/>
      <c r="O1047" s="65"/>
    </row>
    <row r="1048" spans="1:15" ht="18.75" x14ac:dyDescent="0.25">
      <c r="A1048" s="3"/>
      <c r="B1048" s="34"/>
      <c r="C1048" s="43"/>
      <c r="D1048" s="44"/>
      <c r="E1048" s="2"/>
      <c r="F1048" s="2"/>
      <c r="G1048" s="3"/>
      <c r="H1048" s="37"/>
      <c r="I1048" s="25">
        <f>Tableau252[[#This Row],[Dates du document]]+Tableau252[[#This Row],[DUA]]</f>
        <v>0</v>
      </c>
      <c r="J1048" s="19" t="str">
        <f ca="1">IF(AND(Tableau252[[#This Row],[Dates de destruction]]&lt;YEAR(TODAY()),NOT(ISBLANK(Tableau252[[#This Row],[Dates du document]]))),"Oui","")</f>
        <v/>
      </c>
      <c r="K1048" s="17"/>
      <c r="L1048" s="17"/>
      <c r="M1048" s="63" t="str">
        <f t="shared" si="16"/>
        <v/>
      </c>
      <c r="N1048" s="62"/>
      <c r="O1048" s="65"/>
    </row>
    <row r="1049" spans="1:15" ht="18.75" x14ac:dyDescent="0.25">
      <c r="A1049" s="3"/>
      <c r="B1049" s="34"/>
      <c r="C1049" s="43"/>
      <c r="D1049" s="44"/>
      <c r="E1049" s="2"/>
      <c r="F1049" s="2"/>
      <c r="G1049" s="3"/>
      <c r="H1049" s="37"/>
      <c r="I1049" s="25">
        <f>Tableau252[[#This Row],[Dates du document]]+Tableau252[[#This Row],[DUA]]</f>
        <v>0</v>
      </c>
      <c r="J1049" s="19" t="str">
        <f ca="1">IF(AND(Tableau252[[#This Row],[Dates de destruction]]&lt;YEAR(TODAY()),NOT(ISBLANK(Tableau252[[#This Row],[Dates du document]]))),"Oui","")</f>
        <v/>
      </c>
      <c r="K1049" s="17"/>
      <c r="L1049" s="17"/>
      <c r="M1049" s="63" t="str">
        <f t="shared" si="16"/>
        <v/>
      </c>
      <c r="N1049" s="62"/>
      <c r="O1049" s="65"/>
    </row>
    <row r="1050" spans="1:15" ht="18.75" x14ac:dyDescent="0.25">
      <c r="A1050" s="3"/>
      <c r="B1050" s="34"/>
      <c r="C1050" s="43"/>
      <c r="D1050" s="44"/>
      <c r="E1050" s="2"/>
      <c r="F1050" s="2"/>
      <c r="G1050" s="3"/>
      <c r="H1050" s="37"/>
      <c r="I1050" s="25">
        <f>Tableau252[[#This Row],[Dates du document]]+Tableau252[[#This Row],[DUA]]</f>
        <v>0</v>
      </c>
      <c r="J1050" s="19" t="str">
        <f ca="1">IF(AND(Tableau252[[#This Row],[Dates de destruction]]&lt;YEAR(TODAY()),NOT(ISBLANK(Tableau252[[#This Row],[Dates du document]]))),"Oui","")</f>
        <v/>
      </c>
      <c r="K1050" s="17"/>
      <c r="L1050" s="17"/>
      <c r="M1050" s="63" t="str">
        <f t="shared" si="16"/>
        <v/>
      </c>
      <c r="N1050" s="62"/>
      <c r="O1050" s="65"/>
    </row>
    <row r="1051" spans="1:15" ht="18.75" x14ac:dyDescent="0.25">
      <c r="A1051" s="3"/>
      <c r="B1051" s="34"/>
      <c r="C1051" s="43"/>
      <c r="D1051" s="44"/>
      <c r="E1051" s="2"/>
      <c r="F1051" s="2"/>
      <c r="G1051" s="3"/>
      <c r="H1051" s="37"/>
      <c r="I1051" s="25">
        <f>Tableau252[[#This Row],[Dates du document]]+Tableau252[[#This Row],[DUA]]</f>
        <v>0</v>
      </c>
      <c r="J1051" s="19" t="str">
        <f ca="1">IF(AND(Tableau252[[#This Row],[Dates de destruction]]&lt;YEAR(TODAY()),NOT(ISBLANK(Tableau252[[#This Row],[Dates du document]]))),"Oui","")</f>
        <v/>
      </c>
      <c r="K1051" s="17"/>
      <c r="L1051" s="17"/>
      <c r="M1051" s="63" t="str">
        <f t="shared" si="16"/>
        <v/>
      </c>
      <c r="N1051" s="62"/>
      <c r="O1051" s="65"/>
    </row>
    <row r="1052" spans="1:15" ht="18.75" x14ac:dyDescent="0.25">
      <c r="A1052" s="3"/>
      <c r="B1052" s="34"/>
      <c r="C1052" s="43"/>
      <c r="D1052" s="44"/>
      <c r="E1052" s="2"/>
      <c r="F1052" s="2"/>
      <c r="G1052" s="3"/>
      <c r="H1052" s="37"/>
      <c r="I1052" s="25">
        <f>Tableau252[[#This Row],[Dates du document]]+Tableau252[[#This Row],[DUA]]</f>
        <v>0</v>
      </c>
      <c r="J1052" s="19" t="str">
        <f ca="1">IF(AND(Tableau252[[#This Row],[Dates de destruction]]&lt;YEAR(TODAY()),NOT(ISBLANK(Tableau252[[#This Row],[Dates du document]]))),"Oui","")</f>
        <v/>
      </c>
      <c r="K1052" s="17"/>
      <c r="L1052" s="17"/>
      <c r="M1052" s="63" t="str">
        <f t="shared" si="16"/>
        <v/>
      </c>
      <c r="N1052" s="62"/>
      <c r="O1052" s="65"/>
    </row>
    <row r="1053" spans="1:15" ht="18.75" x14ac:dyDescent="0.25">
      <c r="A1053" s="3"/>
      <c r="B1053" s="34"/>
      <c r="C1053" s="43"/>
      <c r="D1053" s="44"/>
      <c r="E1053" s="2"/>
      <c r="F1053" s="2"/>
      <c r="G1053" s="3"/>
      <c r="H1053" s="37"/>
      <c r="I1053" s="25">
        <f>Tableau252[[#This Row],[Dates du document]]+Tableau252[[#This Row],[DUA]]</f>
        <v>0</v>
      </c>
      <c r="J1053" s="19" t="str">
        <f ca="1">IF(AND(Tableau252[[#This Row],[Dates de destruction]]&lt;YEAR(TODAY()),NOT(ISBLANK(Tableau252[[#This Row],[Dates du document]]))),"Oui","")</f>
        <v/>
      </c>
      <c r="K1053" s="17"/>
      <c r="L1053" s="17"/>
      <c r="M1053" s="63" t="str">
        <f t="shared" si="16"/>
        <v/>
      </c>
      <c r="N1053" s="62"/>
      <c r="O1053" s="65"/>
    </row>
    <row r="1054" spans="1:15" ht="18.75" x14ac:dyDescent="0.25">
      <c r="A1054" s="3"/>
      <c r="B1054" s="34"/>
      <c r="C1054" s="43"/>
      <c r="D1054" s="44"/>
      <c r="E1054" s="2"/>
      <c r="F1054" s="2"/>
      <c r="G1054" s="3"/>
      <c r="H1054" s="37"/>
      <c r="I1054" s="25">
        <f>Tableau252[[#This Row],[Dates du document]]+Tableau252[[#This Row],[DUA]]</f>
        <v>0</v>
      </c>
      <c r="J1054" s="19" t="str">
        <f ca="1">IF(AND(Tableau252[[#This Row],[Dates de destruction]]&lt;YEAR(TODAY()),NOT(ISBLANK(Tableau252[[#This Row],[Dates du document]]))),"Oui","")</f>
        <v/>
      </c>
      <c r="K1054" s="17"/>
      <c r="L1054" s="17"/>
      <c r="M1054" s="63" t="str">
        <f t="shared" si="16"/>
        <v/>
      </c>
      <c r="N1054" s="62"/>
      <c r="O1054" s="65"/>
    </row>
    <row r="1055" spans="1:15" ht="18.75" x14ac:dyDescent="0.25">
      <c r="A1055" s="3"/>
      <c r="B1055" s="34"/>
      <c r="C1055" s="43"/>
      <c r="D1055" s="44"/>
      <c r="E1055" s="2"/>
      <c r="F1055" s="2"/>
      <c r="G1055" s="3"/>
      <c r="H1055" s="37"/>
      <c r="I1055" s="25">
        <f>Tableau252[[#This Row],[Dates du document]]+Tableau252[[#This Row],[DUA]]</f>
        <v>0</v>
      </c>
      <c r="J1055" s="19" t="str">
        <f ca="1">IF(AND(Tableau252[[#This Row],[Dates de destruction]]&lt;YEAR(TODAY()),NOT(ISBLANK(Tableau252[[#This Row],[Dates du document]]))),"Oui","")</f>
        <v/>
      </c>
      <c r="K1055" s="17"/>
      <c r="L1055" s="17"/>
      <c r="M1055" s="63" t="str">
        <f t="shared" si="16"/>
        <v/>
      </c>
      <c r="N1055" s="62"/>
      <c r="O1055" s="65"/>
    </row>
    <row r="1056" spans="1:15" ht="18.75" x14ac:dyDescent="0.25">
      <c r="A1056" s="3"/>
      <c r="B1056" s="34"/>
      <c r="C1056" s="43"/>
      <c r="D1056" s="44"/>
      <c r="E1056" s="2"/>
      <c r="F1056" s="2"/>
      <c r="G1056" s="3"/>
      <c r="H1056" s="37"/>
      <c r="I1056" s="25">
        <f>Tableau252[[#This Row],[Dates du document]]+Tableau252[[#This Row],[DUA]]</f>
        <v>0</v>
      </c>
      <c r="J1056" s="19" t="str">
        <f ca="1">IF(AND(Tableau252[[#This Row],[Dates de destruction]]&lt;YEAR(TODAY()),NOT(ISBLANK(Tableau252[[#This Row],[Dates du document]]))),"Oui","")</f>
        <v/>
      </c>
      <c r="K1056" s="17"/>
      <c r="L1056" s="17"/>
      <c r="M1056" s="63" t="str">
        <f t="shared" si="16"/>
        <v/>
      </c>
      <c r="N1056" s="62"/>
      <c r="O1056" s="65"/>
    </row>
    <row r="1057" spans="1:15" ht="18.75" x14ac:dyDescent="0.25">
      <c r="A1057" s="3"/>
      <c r="B1057" s="34"/>
      <c r="C1057" s="43"/>
      <c r="D1057" s="44"/>
      <c r="E1057" s="2"/>
      <c r="F1057" s="2"/>
      <c r="G1057" s="3"/>
      <c r="H1057" s="37"/>
      <c r="I1057" s="25">
        <f>Tableau252[[#This Row],[Dates du document]]+Tableau252[[#This Row],[DUA]]</f>
        <v>0</v>
      </c>
      <c r="J1057" s="19" t="str">
        <f ca="1">IF(AND(Tableau252[[#This Row],[Dates de destruction]]&lt;YEAR(TODAY()),NOT(ISBLANK(Tableau252[[#This Row],[Dates du document]]))),"Oui","")</f>
        <v/>
      </c>
      <c r="K1057" s="17"/>
      <c r="L1057" s="17"/>
      <c r="M1057" s="63" t="str">
        <f t="shared" si="16"/>
        <v/>
      </c>
      <c r="N1057" s="62"/>
      <c r="O1057" s="65"/>
    </row>
    <row r="1058" spans="1:15" ht="18.75" x14ac:dyDescent="0.25">
      <c r="A1058" s="3"/>
      <c r="B1058" s="34"/>
      <c r="C1058" s="43"/>
      <c r="D1058" s="44"/>
      <c r="E1058" s="2"/>
      <c r="F1058" s="2"/>
      <c r="G1058" s="3"/>
      <c r="H1058" s="37"/>
      <c r="I1058" s="25">
        <f>Tableau252[[#This Row],[Dates du document]]+Tableau252[[#This Row],[DUA]]</f>
        <v>0</v>
      </c>
      <c r="J1058" s="19" t="str">
        <f ca="1">IF(AND(Tableau252[[#This Row],[Dates de destruction]]&lt;YEAR(TODAY()),NOT(ISBLANK(Tableau252[[#This Row],[Dates du document]]))),"Oui","")</f>
        <v/>
      </c>
      <c r="K1058" s="17"/>
      <c r="L1058" s="17"/>
      <c r="M1058" s="63" t="str">
        <f t="shared" si="16"/>
        <v/>
      </c>
      <c r="N1058" s="62"/>
      <c r="O1058" s="65"/>
    </row>
    <row r="1059" spans="1:15" ht="18.75" x14ac:dyDescent="0.25">
      <c r="A1059" s="3"/>
      <c r="B1059" s="34"/>
      <c r="C1059" s="43"/>
      <c r="D1059" s="44"/>
      <c r="E1059" s="2"/>
      <c r="F1059" s="2"/>
      <c r="G1059" s="3"/>
      <c r="H1059" s="37"/>
      <c r="I1059" s="25">
        <f>Tableau252[[#This Row],[Dates du document]]+Tableau252[[#This Row],[DUA]]</f>
        <v>0</v>
      </c>
      <c r="J1059" s="19" t="str">
        <f ca="1">IF(AND(Tableau252[[#This Row],[Dates de destruction]]&lt;YEAR(TODAY()),NOT(ISBLANK(Tableau252[[#This Row],[Dates du document]]))),"Oui","")</f>
        <v/>
      </c>
      <c r="K1059" s="17"/>
      <c r="L1059" s="17"/>
      <c r="M1059" s="63" t="str">
        <f t="shared" si="16"/>
        <v/>
      </c>
      <c r="N1059" s="62"/>
      <c r="O1059" s="65"/>
    </row>
    <row r="1060" spans="1:15" ht="18.75" x14ac:dyDescent="0.25">
      <c r="A1060" s="3"/>
      <c r="B1060" s="34"/>
      <c r="C1060" s="43"/>
      <c r="D1060" s="44"/>
      <c r="E1060" s="2"/>
      <c r="F1060" s="2"/>
      <c r="G1060" s="3"/>
      <c r="H1060" s="37"/>
      <c r="I1060" s="25">
        <f>Tableau252[[#This Row],[Dates du document]]+Tableau252[[#This Row],[DUA]]</f>
        <v>0</v>
      </c>
      <c r="J1060" s="19" t="str">
        <f ca="1">IF(AND(Tableau252[[#This Row],[Dates de destruction]]&lt;YEAR(TODAY()),NOT(ISBLANK(Tableau252[[#This Row],[Dates du document]]))),"Oui","")</f>
        <v/>
      </c>
      <c r="K1060" s="17"/>
      <c r="L1060" s="17"/>
      <c r="M1060" s="63" t="str">
        <f t="shared" si="16"/>
        <v/>
      </c>
      <c r="N1060" s="62"/>
      <c r="O1060" s="65"/>
    </row>
    <row r="1061" spans="1:15" ht="18.75" x14ac:dyDescent="0.25">
      <c r="A1061" s="3"/>
      <c r="B1061" s="34"/>
      <c r="C1061" s="43"/>
      <c r="D1061" s="44"/>
      <c r="E1061" s="2"/>
      <c r="F1061" s="2"/>
      <c r="G1061" s="3"/>
      <c r="H1061" s="37"/>
      <c r="I1061" s="25">
        <f>Tableau252[[#This Row],[Dates du document]]+Tableau252[[#This Row],[DUA]]</f>
        <v>0</v>
      </c>
      <c r="J1061" s="19" t="str">
        <f ca="1">IF(AND(Tableau252[[#This Row],[Dates de destruction]]&lt;YEAR(TODAY()),NOT(ISBLANK(Tableau252[[#This Row],[Dates du document]]))),"Oui","")</f>
        <v/>
      </c>
      <c r="K1061" s="17"/>
      <c r="L1061" s="17"/>
      <c r="M1061" s="63" t="str">
        <f t="shared" si="16"/>
        <v/>
      </c>
      <c r="N1061" s="62"/>
      <c r="O1061" s="65"/>
    </row>
    <row r="1062" spans="1:15" ht="18.75" x14ac:dyDescent="0.25">
      <c r="A1062" s="3"/>
      <c r="B1062" s="34"/>
      <c r="C1062" s="43"/>
      <c r="D1062" s="44"/>
      <c r="E1062" s="2"/>
      <c r="F1062" s="2"/>
      <c r="G1062" s="3"/>
      <c r="H1062" s="37"/>
      <c r="I1062" s="25">
        <f>Tableau252[[#This Row],[Dates du document]]+Tableau252[[#This Row],[DUA]]</f>
        <v>0</v>
      </c>
      <c r="J1062" s="19" t="str">
        <f ca="1">IF(AND(Tableau252[[#This Row],[Dates de destruction]]&lt;YEAR(TODAY()),NOT(ISBLANK(Tableau252[[#This Row],[Dates du document]]))),"Oui","")</f>
        <v/>
      </c>
      <c r="K1062" s="17"/>
      <c r="L1062" s="17"/>
      <c r="M1062" s="63" t="str">
        <f t="shared" si="16"/>
        <v/>
      </c>
      <c r="N1062" s="62"/>
      <c r="O1062" s="65"/>
    </row>
    <row r="1063" spans="1:15" ht="18.75" x14ac:dyDescent="0.25">
      <c r="A1063" s="3"/>
      <c r="B1063" s="34"/>
      <c r="C1063" s="43"/>
      <c r="D1063" s="44"/>
      <c r="E1063" s="2"/>
      <c r="F1063" s="2"/>
      <c r="G1063" s="3"/>
      <c r="H1063" s="37"/>
      <c r="I1063" s="25">
        <f>Tableau252[[#This Row],[Dates du document]]+Tableau252[[#This Row],[DUA]]</f>
        <v>0</v>
      </c>
      <c r="J1063" s="19" t="str">
        <f ca="1">IF(AND(Tableau252[[#This Row],[Dates de destruction]]&lt;YEAR(TODAY()),NOT(ISBLANK(Tableau252[[#This Row],[Dates du document]]))),"Oui","")</f>
        <v/>
      </c>
      <c r="K1063" s="17"/>
      <c r="L1063" s="17"/>
      <c r="M1063" s="63" t="str">
        <f t="shared" si="16"/>
        <v/>
      </c>
      <c r="N1063" s="62"/>
      <c r="O1063" s="65"/>
    </row>
    <row r="1064" spans="1:15" ht="18.75" x14ac:dyDescent="0.25">
      <c r="A1064" s="3"/>
      <c r="B1064" s="34"/>
      <c r="C1064" s="43"/>
      <c r="D1064" s="44"/>
      <c r="E1064" s="2"/>
      <c r="F1064" s="2"/>
      <c r="G1064" s="3"/>
      <c r="H1064" s="37"/>
      <c r="I1064" s="25">
        <f>Tableau252[[#This Row],[Dates du document]]+Tableau252[[#This Row],[DUA]]</f>
        <v>0</v>
      </c>
      <c r="J1064" s="19" t="str">
        <f ca="1">IF(AND(Tableau252[[#This Row],[Dates de destruction]]&lt;YEAR(TODAY()),NOT(ISBLANK(Tableau252[[#This Row],[Dates du document]]))),"Oui","")</f>
        <v/>
      </c>
      <c r="K1064" s="17"/>
      <c r="L1064" s="17"/>
      <c r="M1064" s="63" t="str">
        <f t="shared" si="16"/>
        <v/>
      </c>
      <c r="N1064" s="62"/>
      <c r="O1064" s="65"/>
    </row>
    <row r="1065" spans="1:15" ht="18.75" x14ac:dyDescent="0.25">
      <c r="A1065" s="3"/>
      <c r="B1065" s="34"/>
      <c r="C1065" s="43"/>
      <c r="D1065" s="44"/>
      <c r="E1065" s="2"/>
      <c r="F1065" s="2"/>
      <c r="G1065" s="3"/>
      <c r="H1065" s="37"/>
      <c r="I1065" s="25">
        <f>Tableau252[[#This Row],[Dates du document]]+Tableau252[[#This Row],[DUA]]</f>
        <v>0</v>
      </c>
      <c r="J1065" s="19" t="str">
        <f ca="1">IF(AND(Tableau252[[#This Row],[Dates de destruction]]&lt;YEAR(TODAY()),NOT(ISBLANK(Tableau252[[#This Row],[Dates du document]]))),"Oui","")</f>
        <v/>
      </c>
      <c r="K1065" s="17"/>
      <c r="L1065" s="17"/>
      <c r="M1065" s="63" t="str">
        <f t="shared" si="16"/>
        <v/>
      </c>
      <c r="N1065" s="62"/>
      <c r="O1065" s="65"/>
    </row>
    <row r="1066" spans="1:15" ht="18.75" x14ac:dyDescent="0.25">
      <c r="A1066" s="3"/>
      <c r="B1066" s="34"/>
      <c r="C1066" s="43"/>
      <c r="D1066" s="44"/>
      <c r="E1066" s="2"/>
      <c r="F1066" s="2"/>
      <c r="G1066" s="3"/>
      <c r="H1066" s="37"/>
      <c r="I1066" s="25">
        <f>Tableau252[[#This Row],[Dates du document]]+Tableau252[[#This Row],[DUA]]</f>
        <v>0</v>
      </c>
      <c r="J1066" s="19" t="str">
        <f ca="1">IF(AND(Tableau252[[#This Row],[Dates de destruction]]&lt;YEAR(TODAY()),NOT(ISBLANK(Tableau252[[#This Row],[Dates du document]]))),"Oui","")</f>
        <v/>
      </c>
      <c r="K1066" s="17"/>
      <c r="L1066" s="17"/>
      <c r="M1066" s="63" t="str">
        <f t="shared" si="16"/>
        <v/>
      </c>
      <c r="N1066" s="62"/>
      <c r="O1066" s="65"/>
    </row>
    <row r="1067" spans="1:15" ht="18.75" x14ac:dyDescent="0.25">
      <c r="A1067" s="3"/>
      <c r="B1067" s="34"/>
      <c r="C1067" s="43"/>
      <c r="D1067" s="44"/>
      <c r="E1067" s="2"/>
      <c r="F1067" s="2"/>
      <c r="G1067" s="3"/>
      <c r="H1067" s="37"/>
      <c r="I1067" s="25">
        <f>Tableau252[[#This Row],[Dates du document]]+Tableau252[[#This Row],[DUA]]</f>
        <v>0</v>
      </c>
      <c r="J1067" s="19" t="str">
        <f ca="1">IF(AND(Tableau252[[#This Row],[Dates de destruction]]&lt;YEAR(TODAY()),NOT(ISBLANK(Tableau252[[#This Row],[Dates du document]]))),"Oui","")</f>
        <v/>
      </c>
      <c r="K1067" s="17"/>
      <c r="L1067" s="17"/>
      <c r="M1067" s="63" t="str">
        <f t="shared" si="16"/>
        <v/>
      </c>
      <c r="N1067" s="62"/>
      <c r="O1067" s="65"/>
    </row>
    <row r="1068" spans="1:15" ht="18.75" x14ac:dyDescent="0.25">
      <c r="A1068" s="3"/>
      <c r="B1068" s="34"/>
      <c r="C1068" s="43"/>
      <c r="D1068" s="44"/>
      <c r="E1068" s="2"/>
      <c r="F1068" s="2"/>
      <c r="G1068" s="3"/>
      <c r="H1068" s="37"/>
      <c r="I1068" s="25">
        <f>Tableau252[[#This Row],[Dates du document]]+Tableau252[[#This Row],[DUA]]</f>
        <v>0</v>
      </c>
      <c r="J1068" s="19" t="str">
        <f ca="1">IF(AND(Tableau252[[#This Row],[Dates de destruction]]&lt;YEAR(TODAY()),NOT(ISBLANK(Tableau252[[#This Row],[Dates du document]]))),"Oui","")</f>
        <v/>
      </c>
      <c r="K1068" s="17"/>
      <c r="L1068" s="17"/>
      <c r="M1068" s="63" t="str">
        <f t="shared" si="16"/>
        <v/>
      </c>
      <c r="N1068" s="62"/>
      <c r="O1068" s="65"/>
    </row>
    <row r="1069" spans="1:15" ht="18.75" x14ac:dyDescent="0.25">
      <c r="A1069" s="3"/>
      <c r="B1069" s="34"/>
      <c r="C1069" s="43"/>
      <c r="D1069" s="44"/>
      <c r="E1069" s="2"/>
      <c r="F1069" s="2"/>
      <c r="G1069" s="3"/>
      <c r="H1069" s="37"/>
      <c r="I1069" s="25">
        <f>Tableau252[[#This Row],[Dates du document]]+Tableau252[[#This Row],[DUA]]</f>
        <v>0</v>
      </c>
      <c r="J1069" s="19" t="str">
        <f ca="1">IF(AND(Tableau252[[#This Row],[Dates de destruction]]&lt;YEAR(TODAY()),NOT(ISBLANK(Tableau252[[#This Row],[Dates du document]]))),"Oui","")</f>
        <v/>
      </c>
      <c r="K1069" s="17"/>
      <c r="L1069" s="17"/>
      <c r="M1069" s="63" t="str">
        <f t="shared" si="16"/>
        <v/>
      </c>
      <c r="N1069" s="62"/>
      <c r="O1069" s="65"/>
    </row>
    <row r="1070" spans="1:15" ht="18.75" x14ac:dyDescent="0.25">
      <c r="A1070" s="3"/>
      <c r="B1070" s="34"/>
      <c r="C1070" s="43"/>
      <c r="D1070" s="44"/>
      <c r="E1070" s="2"/>
      <c r="F1070" s="2"/>
      <c r="G1070" s="3"/>
      <c r="H1070" s="37"/>
      <c r="I1070" s="25">
        <f>Tableau252[[#This Row],[Dates du document]]+Tableau252[[#This Row],[DUA]]</f>
        <v>0</v>
      </c>
      <c r="J1070" s="19" t="str">
        <f ca="1">IF(AND(Tableau252[[#This Row],[Dates de destruction]]&lt;YEAR(TODAY()),NOT(ISBLANK(Tableau252[[#This Row],[Dates du document]]))),"Oui","")</f>
        <v/>
      </c>
      <c r="K1070" s="17"/>
      <c r="L1070" s="17"/>
      <c r="M1070" s="63" t="str">
        <f t="shared" si="16"/>
        <v/>
      </c>
      <c r="N1070" s="62"/>
      <c r="O1070" s="65"/>
    </row>
    <row r="1071" spans="1:15" ht="18.75" x14ac:dyDescent="0.25">
      <c r="A1071" s="3"/>
      <c r="B1071" s="34"/>
      <c r="C1071" s="43"/>
      <c r="D1071" s="44"/>
      <c r="E1071" s="2"/>
      <c r="F1071" s="2"/>
      <c r="G1071" s="3"/>
      <c r="H1071" s="37"/>
      <c r="I1071" s="25">
        <f>Tableau252[[#This Row],[Dates du document]]+Tableau252[[#This Row],[DUA]]</f>
        <v>0</v>
      </c>
      <c r="J1071" s="19" t="str">
        <f ca="1">IF(AND(Tableau252[[#This Row],[Dates de destruction]]&lt;YEAR(TODAY()),NOT(ISBLANK(Tableau252[[#This Row],[Dates du document]]))),"Oui","")</f>
        <v/>
      </c>
      <c r="K1071" s="17"/>
      <c r="L1071" s="17"/>
      <c r="M1071" s="63" t="str">
        <f t="shared" si="16"/>
        <v/>
      </c>
      <c r="N1071" s="62"/>
      <c r="O1071" s="65"/>
    </row>
    <row r="1072" spans="1:15" ht="18.75" x14ac:dyDescent="0.25">
      <c r="A1072" s="3"/>
      <c r="B1072" s="34"/>
      <c r="C1072" s="43"/>
      <c r="D1072" s="44"/>
      <c r="E1072" s="2"/>
      <c r="F1072" s="2"/>
      <c r="G1072" s="3"/>
      <c r="H1072" s="37"/>
      <c r="I1072" s="25">
        <f>Tableau252[[#This Row],[Dates du document]]+Tableau252[[#This Row],[DUA]]</f>
        <v>0</v>
      </c>
      <c r="J1072" s="19" t="str">
        <f ca="1">IF(AND(Tableau252[[#This Row],[Dates de destruction]]&lt;YEAR(TODAY()),NOT(ISBLANK(Tableau252[[#This Row],[Dates du document]]))),"Oui","")</f>
        <v/>
      </c>
      <c r="K1072" s="17"/>
      <c r="L1072" s="17"/>
      <c r="M1072" s="63" t="str">
        <f t="shared" si="16"/>
        <v/>
      </c>
      <c r="N1072" s="62"/>
      <c r="O1072" s="65"/>
    </row>
    <row r="1073" spans="1:15" ht="18.75" x14ac:dyDescent="0.25">
      <c r="A1073" s="3"/>
      <c r="B1073" s="34"/>
      <c r="C1073" s="43"/>
      <c r="D1073" s="44"/>
      <c r="E1073" s="2"/>
      <c r="F1073" s="2"/>
      <c r="G1073" s="3"/>
      <c r="H1073" s="37"/>
      <c r="I1073" s="25">
        <f>Tableau252[[#This Row],[Dates du document]]+Tableau252[[#This Row],[DUA]]</f>
        <v>0</v>
      </c>
      <c r="J1073" s="19" t="str">
        <f ca="1">IF(AND(Tableau252[[#This Row],[Dates de destruction]]&lt;YEAR(TODAY()),NOT(ISBLANK(Tableau252[[#This Row],[Dates du document]]))),"Oui","")</f>
        <v/>
      </c>
      <c r="K1073" s="17"/>
      <c r="L1073" s="17"/>
      <c r="M1073" s="63" t="str">
        <f t="shared" si="16"/>
        <v/>
      </c>
      <c r="N1073" s="62"/>
      <c r="O1073" s="65"/>
    </row>
    <row r="1074" spans="1:15" ht="18.75" x14ac:dyDescent="0.25">
      <c r="A1074" s="3"/>
      <c r="B1074" s="34"/>
      <c r="C1074" s="43"/>
      <c r="D1074" s="44"/>
      <c r="E1074" s="2"/>
      <c r="F1074" s="2"/>
      <c r="G1074" s="3"/>
      <c r="H1074" s="37"/>
      <c r="I1074" s="25">
        <f>Tableau252[[#This Row],[Dates du document]]+Tableau252[[#This Row],[DUA]]</f>
        <v>0</v>
      </c>
      <c r="J1074" s="19" t="str">
        <f ca="1">IF(AND(Tableau252[[#This Row],[Dates de destruction]]&lt;YEAR(TODAY()),NOT(ISBLANK(Tableau252[[#This Row],[Dates du document]]))),"Oui","")</f>
        <v/>
      </c>
      <c r="K1074" s="17"/>
      <c r="L1074" s="17"/>
      <c r="M1074" s="63" t="str">
        <f t="shared" si="16"/>
        <v/>
      </c>
      <c r="N1074" s="62"/>
      <c r="O1074" s="65"/>
    </row>
    <row r="1075" spans="1:15" ht="18.75" x14ac:dyDescent="0.25">
      <c r="A1075" s="3"/>
      <c r="B1075" s="34"/>
      <c r="C1075" s="43"/>
      <c r="D1075" s="44"/>
      <c r="E1075" s="2"/>
      <c r="F1075" s="2"/>
      <c r="G1075" s="3"/>
      <c r="H1075" s="37"/>
      <c r="I1075" s="25">
        <f>Tableau252[[#This Row],[Dates du document]]+Tableau252[[#This Row],[DUA]]</f>
        <v>0</v>
      </c>
      <c r="J1075" s="19" t="str">
        <f ca="1">IF(AND(Tableau252[[#This Row],[Dates de destruction]]&lt;YEAR(TODAY()),NOT(ISBLANK(Tableau252[[#This Row],[Dates du document]]))),"Oui","")</f>
        <v/>
      </c>
      <c r="K1075" s="17"/>
      <c r="L1075" s="17"/>
      <c r="M1075" s="63" t="str">
        <f t="shared" si="16"/>
        <v/>
      </c>
      <c r="N1075" s="62"/>
      <c r="O1075" s="65"/>
    </row>
    <row r="1076" spans="1:15" ht="18.75" x14ac:dyDescent="0.25">
      <c r="A1076" s="3"/>
      <c r="B1076" s="34"/>
      <c r="C1076" s="43"/>
      <c r="D1076" s="44"/>
      <c r="E1076" s="2"/>
      <c r="F1076" s="2"/>
      <c r="G1076" s="3"/>
      <c r="H1076" s="37"/>
      <c r="I1076" s="25">
        <f>Tableau252[[#This Row],[Dates du document]]+Tableau252[[#This Row],[DUA]]</f>
        <v>0</v>
      </c>
      <c r="J1076" s="19" t="str">
        <f ca="1">IF(AND(Tableau252[[#This Row],[Dates de destruction]]&lt;YEAR(TODAY()),NOT(ISBLANK(Tableau252[[#This Row],[Dates du document]]))),"Oui","")</f>
        <v/>
      </c>
      <c r="K1076" s="17"/>
      <c r="L1076" s="17"/>
      <c r="M1076" s="63" t="str">
        <f t="shared" si="16"/>
        <v/>
      </c>
      <c r="N1076" s="62"/>
      <c r="O1076" s="65"/>
    </row>
    <row r="1077" spans="1:15" ht="18.75" x14ac:dyDescent="0.25">
      <c r="A1077" s="3"/>
      <c r="B1077" s="34"/>
      <c r="C1077" s="43"/>
      <c r="D1077" s="44"/>
      <c r="E1077" s="2"/>
      <c r="F1077" s="2"/>
      <c r="G1077" s="3"/>
      <c r="H1077" s="37"/>
      <c r="I1077" s="25">
        <f>Tableau252[[#This Row],[Dates du document]]+Tableau252[[#This Row],[DUA]]</f>
        <v>0</v>
      </c>
      <c r="J1077" s="19" t="str">
        <f ca="1">IF(AND(Tableau252[[#This Row],[Dates de destruction]]&lt;YEAR(TODAY()),NOT(ISBLANK(Tableau252[[#This Row],[Dates du document]]))),"Oui","")</f>
        <v/>
      </c>
      <c r="K1077" s="17"/>
      <c r="L1077" s="17"/>
      <c r="M1077" s="63" t="str">
        <f t="shared" si="16"/>
        <v/>
      </c>
      <c r="N1077" s="62"/>
      <c r="O1077" s="65"/>
    </row>
    <row r="1078" spans="1:15" ht="18.75" x14ac:dyDescent="0.25">
      <c r="A1078" s="3"/>
      <c r="B1078" s="34"/>
      <c r="C1078" s="43"/>
      <c r="D1078" s="44"/>
      <c r="E1078" s="2"/>
      <c r="F1078" s="2"/>
      <c r="G1078" s="3"/>
      <c r="H1078" s="37"/>
      <c r="I1078" s="25">
        <f>Tableau252[[#This Row],[Dates du document]]+Tableau252[[#This Row],[DUA]]</f>
        <v>0</v>
      </c>
      <c r="J1078" s="19" t="str">
        <f ca="1">IF(AND(Tableau252[[#This Row],[Dates de destruction]]&lt;YEAR(TODAY()),NOT(ISBLANK(Tableau252[[#This Row],[Dates du document]]))),"Oui","")</f>
        <v/>
      </c>
      <c r="K1078" s="17"/>
      <c r="L1078" s="17"/>
      <c r="M1078" s="63" t="str">
        <f t="shared" si="16"/>
        <v/>
      </c>
      <c r="N1078" s="62"/>
      <c r="O1078" s="65"/>
    </row>
    <row r="1079" spans="1:15" ht="18.75" x14ac:dyDescent="0.25">
      <c r="A1079" s="3"/>
      <c r="B1079" s="34"/>
      <c r="C1079" s="43"/>
      <c r="D1079" s="44"/>
      <c r="E1079" s="2"/>
      <c r="F1079" s="2"/>
      <c r="G1079" s="3"/>
      <c r="H1079" s="37"/>
      <c r="I1079" s="25">
        <f>Tableau252[[#This Row],[Dates du document]]+Tableau252[[#This Row],[DUA]]</f>
        <v>0</v>
      </c>
      <c r="J1079" s="19" t="str">
        <f ca="1">IF(AND(Tableau252[[#This Row],[Dates de destruction]]&lt;YEAR(TODAY()),NOT(ISBLANK(Tableau252[[#This Row],[Dates du document]]))),"Oui","")</f>
        <v/>
      </c>
      <c r="K1079" s="17"/>
      <c r="L1079" s="17"/>
      <c r="M1079" s="63" t="str">
        <f t="shared" si="16"/>
        <v/>
      </c>
      <c r="N1079" s="62"/>
      <c r="O1079" s="65"/>
    </row>
    <row r="1080" spans="1:15" ht="18.75" x14ac:dyDescent="0.25">
      <c r="A1080" s="3"/>
      <c r="B1080" s="34"/>
      <c r="C1080" s="43"/>
      <c r="D1080" s="44"/>
      <c r="E1080" s="2"/>
      <c r="F1080" s="2"/>
      <c r="G1080" s="3"/>
      <c r="H1080" s="37"/>
      <c r="I1080" s="25">
        <f>Tableau252[[#This Row],[Dates du document]]+Tableau252[[#This Row],[DUA]]</f>
        <v>0</v>
      </c>
      <c r="J1080" s="19" t="str">
        <f ca="1">IF(AND(Tableau252[[#This Row],[Dates de destruction]]&lt;YEAR(TODAY()),NOT(ISBLANK(Tableau252[[#This Row],[Dates du document]]))),"Oui","")</f>
        <v/>
      </c>
      <c r="K1080" s="17"/>
      <c r="L1080" s="17"/>
      <c r="M1080" s="63" t="str">
        <f t="shared" si="16"/>
        <v/>
      </c>
      <c r="N1080" s="62"/>
      <c r="O1080" s="65"/>
    </row>
    <row r="1081" spans="1:15" ht="18.75" x14ac:dyDescent="0.25">
      <c r="A1081" s="3"/>
      <c r="B1081" s="34"/>
      <c r="C1081" s="43"/>
      <c r="D1081" s="44"/>
      <c r="E1081" s="2"/>
      <c r="F1081" s="2"/>
      <c r="G1081" s="3"/>
      <c r="H1081" s="37"/>
      <c r="I1081" s="25">
        <f>Tableau252[[#This Row],[Dates du document]]+Tableau252[[#This Row],[DUA]]</f>
        <v>0</v>
      </c>
      <c r="J1081" s="19" t="str">
        <f ca="1">IF(AND(Tableau252[[#This Row],[Dates de destruction]]&lt;YEAR(TODAY()),NOT(ISBLANK(Tableau252[[#This Row],[Dates du document]]))),"Oui","")</f>
        <v/>
      </c>
      <c r="K1081" s="17"/>
      <c r="L1081" s="17"/>
      <c r="M1081" s="63" t="str">
        <f t="shared" si="16"/>
        <v/>
      </c>
      <c r="N1081" s="62"/>
      <c r="O1081" s="65"/>
    </row>
    <row r="1082" spans="1:15" ht="18.75" x14ac:dyDescent="0.25">
      <c r="A1082" s="3"/>
      <c r="B1082" s="34"/>
      <c r="C1082" s="43"/>
      <c r="D1082" s="44"/>
      <c r="E1082" s="2"/>
      <c r="F1082" s="2"/>
      <c r="G1082" s="3"/>
      <c r="H1082" s="37"/>
      <c r="I1082" s="25">
        <f>Tableau252[[#This Row],[Dates du document]]+Tableau252[[#This Row],[DUA]]</f>
        <v>0</v>
      </c>
      <c r="J1082" s="19" t="str">
        <f ca="1">IF(AND(Tableau252[[#This Row],[Dates de destruction]]&lt;YEAR(TODAY()),NOT(ISBLANK(Tableau252[[#This Row],[Dates du document]]))),"Oui","")</f>
        <v/>
      </c>
      <c r="K1082" s="17"/>
      <c r="L1082" s="17"/>
      <c r="M1082" s="63" t="str">
        <f t="shared" si="16"/>
        <v/>
      </c>
      <c r="N1082" s="62"/>
      <c r="O1082" s="65"/>
    </row>
    <row r="1083" spans="1:15" ht="18.75" x14ac:dyDescent="0.25">
      <c r="A1083" s="3"/>
      <c r="B1083" s="34"/>
      <c r="C1083" s="43"/>
      <c r="D1083" s="44"/>
      <c r="E1083" s="2"/>
      <c r="F1083" s="2"/>
      <c r="G1083" s="3"/>
      <c r="H1083" s="37"/>
      <c r="I1083" s="25">
        <f>Tableau252[[#This Row],[Dates du document]]+Tableau252[[#This Row],[DUA]]</f>
        <v>0</v>
      </c>
      <c r="J1083" s="19" t="str">
        <f ca="1">IF(AND(Tableau252[[#This Row],[Dates de destruction]]&lt;YEAR(TODAY()),NOT(ISBLANK(Tableau252[[#This Row],[Dates du document]]))),"Oui","")</f>
        <v/>
      </c>
      <c r="K1083" s="17"/>
      <c r="L1083" s="17"/>
      <c r="M1083" s="63" t="str">
        <f t="shared" si="16"/>
        <v/>
      </c>
      <c r="N1083" s="62"/>
      <c r="O1083" s="65"/>
    </row>
    <row r="1084" spans="1:15" ht="18.75" x14ac:dyDescent="0.25">
      <c r="A1084" s="3"/>
      <c r="B1084" s="34"/>
      <c r="C1084" s="43"/>
      <c r="D1084" s="44"/>
      <c r="E1084" s="2"/>
      <c r="F1084" s="2"/>
      <c r="G1084" s="3"/>
      <c r="H1084" s="37"/>
      <c r="I1084" s="25">
        <f>Tableau252[[#This Row],[Dates du document]]+Tableau252[[#This Row],[DUA]]</f>
        <v>0</v>
      </c>
      <c r="J1084" s="19" t="str">
        <f ca="1">IF(AND(Tableau252[[#This Row],[Dates de destruction]]&lt;YEAR(TODAY()),NOT(ISBLANK(Tableau252[[#This Row],[Dates du document]]))),"Oui","")</f>
        <v/>
      </c>
      <c r="K1084" s="17"/>
      <c r="L1084" s="17"/>
      <c r="M1084" s="63" t="str">
        <f t="shared" si="16"/>
        <v/>
      </c>
      <c r="N1084" s="62"/>
      <c r="O1084" s="65"/>
    </row>
    <row r="1085" spans="1:15" ht="18.75" x14ac:dyDescent="0.25">
      <c r="A1085" s="3"/>
      <c r="B1085" s="34"/>
      <c r="C1085" s="43"/>
      <c r="D1085" s="44"/>
      <c r="E1085" s="2"/>
      <c r="F1085" s="2"/>
      <c r="G1085" s="3"/>
      <c r="H1085" s="37"/>
      <c r="I1085" s="25">
        <f>Tableau252[[#This Row],[Dates du document]]+Tableau252[[#This Row],[DUA]]</f>
        <v>0</v>
      </c>
      <c r="J1085" s="19" t="str">
        <f ca="1">IF(AND(Tableau252[[#This Row],[Dates de destruction]]&lt;YEAR(TODAY()),NOT(ISBLANK(Tableau252[[#This Row],[Dates du document]]))),"Oui","")</f>
        <v/>
      </c>
      <c r="K1085" s="17"/>
      <c r="L1085" s="17"/>
      <c r="M1085" s="63" t="str">
        <f t="shared" si="16"/>
        <v/>
      </c>
      <c r="N1085" s="62"/>
      <c r="O1085" s="65"/>
    </row>
    <row r="1086" spans="1:15" ht="18.75" x14ac:dyDescent="0.25">
      <c r="A1086" s="3"/>
      <c r="B1086" s="34"/>
      <c r="C1086" s="43"/>
      <c r="D1086" s="44"/>
      <c r="E1086" s="2"/>
      <c r="F1086" s="2"/>
      <c r="G1086" s="3"/>
      <c r="H1086" s="37"/>
      <c r="I1086" s="25">
        <f>Tableau252[[#This Row],[Dates du document]]+Tableau252[[#This Row],[DUA]]</f>
        <v>0</v>
      </c>
      <c r="J1086" s="19" t="str">
        <f ca="1">IF(AND(Tableau252[[#This Row],[Dates de destruction]]&lt;YEAR(TODAY()),NOT(ISBLANK(Tableau252[[#This Row],[Dates du document]]))),"Oui","")</f>
        <v/>
      </c>
      <c r="K1086" s="17"/>
      <c r="L1086" s="17"/>
      <c r="M1086" s="63" t="str">
        <f t="shared" si="16"/>
        <v/>
      </c>
      <c r="N1086" s="62"/>
      <c r="O1086" s="65"/>
    </row>
    <row r="1087" spans="1:15" ht="18.75" x14ac:dyDescent="0.25">
      <c r="A1087" s="3"/>
      <c r="B1087" s="34"/>
      <c r="C1087" s="43"/>
      <c r="D1087" s="44"/>
      <c r="E1087" s="2"/>
      <c r="F1087" s="2"/>
      <c r="G1087" s="3"/>
      <c r="H1087" s="37"/>
      <c r="I1087" s="25">
        <f>Tableau252[[#This Row],[Dates du document]]+Tableau252[[#This Row],[DUA]]</f>
        <v>0</v>
      </c>
      <c r="J1087" s="19" t="str">
        <f ca="1">IF(AND(Tableau252[[#This Row],[Dates de destruction]]&lt;YEAR(TODAY()),NOT(ISBLANK(Tableau252[[#This Row],[Dates du document]]))),"Oui","")</f>
        <v/>
      </c>
      <c r="K1087" s="17"/>
      <c r="L1087" s="17"/>
      <c r="M1087" s="63" t="str">
        <f t="shared" si="16"/>
        <v/>
      </c>
      <c r="N1087" s="62"/>
      <c r="O1087" s="65"/>
    </row>
    <row r="1088" spans="1:15" ht="18.75" x14ac:dyDescent="0.25">
      <c r="A1088" s="3"/>
      <c r="B1088" s="34"/>
      <c r="C1088" s="43"/>
      <c r="D1088" s="44"/>
      <c r="E1088" s="2"/>
      <c r="F1088" s="2"/>
      <c r="G1088" s="3"/>
      <c r="H1088" s="37"/>
      <c r="I1088" s="25">
        <f>Tableau252[[#This Row],[Dates du document]]+Tableau252[[#This Row],[DUA]]</f>
        <v>0</v>
      </c>
      <c r="J1088" s="19" t="str">
        <f ca="1">IF(AND(Tableau252[[#This Row],[Dates de destruction]]&lt;YEAR(TODAY()),NOT(ISBLANK(Tableau252[[#This Row],[Dates du document]]))),"Oui","")</f>
        <v/>
      </c>
      <c r="K1088" s="17"/>
      <c r="L1088" s="17"/>
      <c r="M1088" s="63" t="str">
        <f t="shared" si="16"/>
        <v/>
      </c>
      <c r="N1088" s="62"/>
      <c r="O1088" s="65"/>
    </row>
    <row r="1089" spans="1:15" ht="18.75" x14ac:dyDescent="0.25">
      <c r="A1089" s="3"/>
      <c r="B1089" s="34"/>
      <c r="C1089" s="43"/>
      <c r="D1089" s="44"/>
      <c r="E1089" s="2"/>
      <c r="F1089" s="2"/>
      <c r="G1089" s="3"/>
      <c r="H1089" s="37"/>
      <c r="I1089" s="25">
        <f>Tableau252[[#This Row],[Dates du document]]+Tableau252[[#This Row],[DUA]]</f>
        <v>0</v>
      </c>
      <c r="J1089" s="19" t="str">
        <f ca="1">IF(AND(Tableau252[[#This Row],[Dates de destruction]]&lt;YEAR(TODAY()),NOT(ISBLANK(Tableau252[[#This Row],[Dates du document]]))),"Oui","")</f>
        <v/>
      </c>
      <c r="K1089" s="17"/>
      <c r="L1089" s="17"/>
      <c r="M1089" s="63" t="str">
        <f t="shared" si="16"/>
        <v/>
      </c>
      <c r="N1089" s="62"/>
      <c r="O1089" s="65"/>
    </row>
    <row r="1090" spans="1:15" ht="18.75" x14ac:dyDescent="0.25">
      <c r="A1090" s="3"/>
      <c r="B1090" s="34"/>
      <c r="C1090" s="43"/>
      <c r="D1090" s="44"/>
      <c r="E1090" s="2"/>
      <c r="F1090" s="2"/>
      <c r="G1090" s="3"/>
      <c r="H1090" s="37"/>
      <c r="I1090" s="25">
        <f>Tableau252[[#This Row],[Dates du document]]+Tableau252[[#This Row],[DUA]]</f>
        <v>0</v>
      </c>
      <c r="J1090" s="19" t="str">
        <f ca="1">IF(AND(Tableau252[[#This Row],[Dates de destruction]]&lt;YEAR(TODAY()),NOT(ISBLANK(Tableau252[[#This Row],[Dates du document]]))),"Oui","")</f>
        <v/>
      </c>
      <c r="K1090" s="17"/>
      <c r="L1090" s="17"/>
      <c r="M1090" s="63" t="str">
        <f t="shared" si="16"/>
        <v/>
      </c>
      <c r="N1090" s="62"/>
      <c r="O1090" s="65"/>
    </row>
    <row r="1091" spans="1:15" ht="18.75" x14ac:dyDescent="0.25">
      <c r="A1091" s="3"/>
      <c r="B1091" s="34"/>
      <c r="C1091" s="43"/>
      <c r="D1091" s="44"/>
      <c r="E1091" s="2"/>
      <c r="F1091" s="2"/>
      <c r="G1091" s="3"/>
      <c r="H1091" s="37"/>
      <c r="I1091" s="25">
        <f>Tableau252[[#This Row],[Dates du document]]+Tableau252[[#This Row],[DUA]]</f>
        <v>0</v>
      </c>
      <c r="J1091" s="19" t="str">
        <f ca="1">IF(AND(Tableau252[[#This Row],[Dates de destruction]]&lt;YEAR(TODAY()),NOT(ISBLANK(Tableau252[[#This Row],[Dates du document]]))),"Oui","")</f>
        <v/>
      </c>
      <c r="K1091" s="17"/>
      <c r="L1091" s="17"/>
      <c r="M1091" s="63" t="str">
        <f t="shared" si="16"/>
        <v/>
      </c>
      <c r="N1091" s="62"/>
      <c r="O1091" s="65"/>
    </row>
    <row r="1092" spans="1:15" ht="18.75" x14ac:dyDescent="0.25">
      <c r="A1092" s="3"/>
      <c r="B1092" s="34"/>
      <c r="C1092" s="43"/>
      <c r="D1092" s="44"/>
      <c r="E1092" s="2"/>
      <c r="F1092" s="2"/>
      <c r="G1092" s="3"/>
      <c r="H1092" s="37"/>
      <c r="I1092" s="25">
        <f>Tableau252[[#This Row],[Dates du document]]+Tableau252[[#This Row],[DUA]]</f>
        <v>0</v>
      </c>
      <c r="J1092" s="19" t="str">
        <f ca="1">IF(AND(Tableau252[[#This Row],[Dates de destruction]]&lt;YEAR(TODAY()),NOT(ISBLANK(Tableau252[[#This Row],[Dates du document]]))),"Oui","")</f>
        <v/>
      </c>
      <c r="K1092" s="17"/>
      <c r="L1092" s="17"/>
      <c r="M1092" s="63" t="str">
        <f t="shared" si="16"/>
        <v/>
      </c>
      <c r="N1092" s="62"/>
      <c r="O1092" s="65"/>
    </row>
    <row r="1093" spans="1:15" ht="18.75" x14ac:dyDescent="0.25">
      <c r="A1093" s="3"/>
      <c r="B1093" s="34"/>
      <c r="C1093" s="43"/>
      <c r="D1093" s="44"/>
      <c r="E1093" s="2"/>
      <c r="F1093" s="2"/>
      <c r="G1093" s="3"/>
      <c r="H1093" s="37"/>
      <c r="I1093" s="25">
        <f>Tableau252[[#This Row],[Dates du document]]+Tableau252[[#This Row],[DUA]]</f>
        <v>0</v>
      </c>
      <c r="J1093" s="19" t="str">
        <f ca="1">IF(AND(Tableau252[[#This Row],[Dates de destruction]]&lt;YEAR(TODAY()),NOT(ISBLANK(Tableau252[[#This Row],[Dates du document]]))),"Oui","")</f>
        <v/>
      </c>
      <c r="K1093" s="17"/>
      <c r="L1093" s="17"/>
      <c r="M1093" s="63" t="str">
        <f t="shared" si="16"/>
        <v/>
      </c>
      <c r="N1093" s="62"/>
      <c r="O1093" s="65"/>
    </row>
    <row r="1094" spans="1:15" ht="18.75" x14ac:dyDescent="0.25">
      <c r="A1094" s="3"/>
      <c r="B1094" s="34"/>
      <c r="C1094" s="43"/>
      <c r="D1094" s="44"/>
      <c r="E1094" s="2"/>
      <c r="F1094" s="2"/>
      <c r="G1094" s="3"/>
      <c r="H1094" s="37"/>
      <c r="I1094" s="25">
        <f>Tableau252[[#This Row],[Dates du document]]+Tableau252[[#This Row],[DUA]]</f>
        <v>0</v>
      </c>
      <c r="J1094" s="19" t="str">
        <f ca="1">IF(AND(Tableau252[[#This Row],[Dates de destruction]]&lt;YEAR(TODAY()),NOT(ISBLANK(Tableau252[[#This Row],[Dates du document]]))),"Oui","")</f>
        <v/>
      </c>
      <c r="K1094" s="17"/>
      <c r="L1094" s="17"/>
      <c r="M1094" s="63" t="str">
        <f t="shared" ref="M1094:M1157" si="17">IF($L1094&lt;&gt;"","Oui","")</f>
        <v/>
      </c>
      <c r="N1094" s="62"/>
      <c r="O1094" s="65"/>
    </row>
    <row r="1095" spans="1:15" ht="18.75" x14ac:dyDescent="0.25">
      <c r="A1095" s="3"/>
      <c r="B1095" s="34"/>
      <c r="C1095" s="43"/>
      <c r="D1095" s="44"/>
      <c r="E1095" s="2"/>
      <c r="F1095" s="2"/>
      <c r="G1095" s="3"/>
      <c r="H1095" s="37"/>
      <c r="I1095" s="25">
        <f>Tableau252[[#This Row],[Dates du document]]+Tableau252[[#This Row],[DUA]]</f>
        <v>0</v>
      </c>
      <c r="J1095" s="19" t="str">
        <f ca="1">IF(AND(Tableau252[[#This Row],[Dates de destruction]]&lt;YEAR(TODAY()),NOT(ISBLANK(Tableau252[[#This Row],[Dates du document]]))),"Oui","")</f>
        <v/>
      </c>
      <c r="K1095" s="17"/>
      <c r="L1095" s="17"/>
      <c r="M1095" s="63" t="str">
        <f t="shared" si="17"/>
        <v/>
      </c>
      <c r="N1095" s="62"/>
      <c r="O1095" s="65"/>
    </row>
    <row r="1096" spans="1:15" ht="18.75" x14ac:dyDescent="0.25">
      <c r="A1096" s="3"/>
      <c r="B1096" s="34"/>
      <c r="C1096" s="43"/>
      <c r="D1096" s="44"/>
      <c r="E1096" s="2"/>
      <c r="F1096" s="2"/>
      <c r="G1096" s="3"/>
      <c r="H1096" s="37"/>
      <c r="I1096" s="25">
        <f>Tableau252[[#This Row],[Dates du document]]+Tableau252[[#This Row],[DUA]]</f>
        <v>0</v>
      </c>
      <c r="J1096" s="19" t="str">
        <f ca="1">IF(AND(Tableau252[[#This Row],[Dates de destruction]]&lt;YEAR(TODAY()),NOT(ISBLANK(Tableau252[[#This Row],[Dates du document]]))),"Oui","")</f>
        <v/>
      </c>
      <c r="K1096" s="17"/>
      <c r="L1096" s="17"/>
      <c r="M1096" s="63" t="str">
        <f t="shared" si="17"/>
        <v/>
      </c>
      <c r="N1096" s="62"/>
      <c r="O1096" s="65"/>
    </row>
    <row r="1097" spans="1:15" ht="18.75" x14ac:dyDescent="0.25">
      <c r="A1097" s="3"/>
      <c r="B1097" s="34"/>
      <c r="C1097" s="43"/>
      <c r="D1097" s="44"/>
      <c r="E1097" s="2"/>
      <c r="F1097" s="2"/>
      <c r="G1097" s="3"/>
      <c r="H1097" s="37"/>
      <c r="I1097" s="25">
        <f>Tableau252[[#This Row],[Dates du document]]+Tableau252[[#This Row],[DUA]]</f>
        <v>0</v>
      </c>
      <c r="J1097" s="19" t="str">
        <f ca="1">IF(AND(Tableau252[[#This Row],[Dates de destruction]]&lt;YEAR(TODAY()),NOT(ISBLANK(Tableau252[[#This Row],[Dates du document]]))),"Oui","")</f>
        <v/>
      </c>
      <c r="K1097" s="17"/>
      <c r="L1097" s="17"/>
      <c r="M1097" s="63" t="str">
        <f t="shared" si="17"/>
        <v/>
      </c>
      <c r="N1097" s="62"/>
      <c r="O1097" s="65"/>
    </row>
    <row r="1098" spans="1:15" ht="18.75" x14ac:dyDescent="0.25">
      <c r="A1098" s="3"/>
      <c r="B1098" s="34"/>
      <c r="C1098" s="43"/>
      <c r="D1098" s="44"/>
      <c r="E1098" s="2"/>
      <c r="F1098" s="2"/>
      <c r="G1098" s="3"/>
      <c r="H1098" s="37"/>
      <c r="I1098" s="25">
        <f>Tableau252[[#This Row],[Dates du document]]+Tableau252[[#This Row],[DUA]]</f>
        <v>0</v>
      </c>
      <c r="J1098" s="19" t="str">
        <f ca="1">IF(AND(Tableau252[[#This Row],[Dates de destruction]]&lt;YEAR(TODAY()),NOT(ISBLANK(Tableau252[[#This Row],[Dates du document]]))),"Oui","")</f>
        <v/>
      </c>
      <c r="K1098" s="17"/>
      <c r="L1098" s="17"/>
      <c r="M1098" s="63" t="str">
        <f t="shared" si="17"/>
        <v/>
      </c>
      <c r="N1098" s="62"/>
      <c r="O1098" s="65"/>
    </row>
    <row r="1099" spans="1:15" ht="18.75" x14ac:dyDescent="0.25">
      <c r="A1099" s="3"/>
      <c r="B1099" s="34"/>
      <c r="C1099" s="43"/>
      <c r="D1099" s="44"/>
      <c r="E1099" s="2"/>
      <c r="F1099" s="2"/>
      <c r="G1099" s="3"/>
      <c r="H1099" s="37"/>
      <c r="I1099" s="25">
        <f>Tableau252[[#This Row],[Dates du document]]+Tableau252[[#This Row],[DUA]]</f>
        <v>0</v>
      </c>
      <c r="J1099" s="19" t="str">
        <f ca="1">IF(AND(Tableau252[[#This Row],[Dates de destruction]]&lt;YEAR(TODAY()),NOT(ISBLANK(Tableau252[[#This Row],[Dates du document]]))),"Oui","")</f>
        <v/>
      </c>
      <c r="K1099" s="17"/>
      <c r="L1099" s="17"/>
      <c r="M1099" s="63" t="str">
        <f t="shared" si="17"/>
        <v/>
      </c>
      <c r="N1099" s="62"/>
      <c r="O1099" s="65"/>
    </row>
    <row r="1100" spans="1:15" ht="18.75" x14ac:dyDescent="0.25">
      <c r="A1100" s="3"/>
      <c r="B1100" s="34"/>
      <c r="C1100" s="43"/>
      <c r="D1100" s="44"/>
      <c r="E1100" s="2"/>
      <c r="F1100" s="2"/>
      <c r="G1100" s="3"/>
      <c r="H1100" s="37"/>
      <c r="I1100" s="25">
        <f>Tableau252[[#This Row],[Dates du document]]+Tableau252[[#This Row],[DUA]]</f>
        <v>0</v>
      </c>
      <c r="J1100" s="19" t="str">
        <f ca="1">IF(AND(Tableau252[[#This Row],[Dates de destruction]]&lt;YEAR(TODAY()),NOT(ISBLANK(Tableau252[[#This Row],[Dates du document]]))),"Oui","")</f>
        <v/>
      </c>
      <c r="K1100" s="17"/>
      <c r="L1100" s="17"/>
      <c r="M1100" s="63" t="str">
        <f t="shared" si="17"/>
        <v/>
      </c>
      <c r="N1100" s="62"/>
      <c r="O1100" s="65"/>
    </row>
    <row r="1101" spans="1:15" ht="18.75" x14ac:dyDescent="0.25">
      <c r="A1101" s="3"/>
      <c r="B1101" s="34"/>
      <c r="C1101" s="43"/>
      <c r="D1101" s="44"/>
      <c r="E1101" s="2"/>
      <c r="F1101" s="2"/>
      <c r="G1101" s="3"/>
      <c r="H1101" s="37"/>
      <c r="I1101" s="25">
        <f>Tableau252[[#This Row],[Dates du document]]+Tableau252[[#This Row],[DUA]]</f>
        <v>0</v>
      </c>
      <c r="J1101" s="19" t="str">
        <f ca="1">IF(AND(Tableau252[[#This Row],[Dates de destruction]]&lt;YEAR(TODAY()),NOT(ISBLANK(Tableau252[[#This Row],[Dates du document]]))),"Oui","")</f>
        <v/>
      </c>
      <c r="K1101" s="17"/>
      <c r="L1101" s="17"/>
      <c r="M1101" s="63" t="str">
        <f t="shared" si="17"/>
        <v/>
      </c>
      <c r="N1101" s="62"/>
      <c r="O1101" s="65"/>
    </row>
    <row r="1102" spans="1:15" ht="18.75" x14ac:dyDescent="0.25">
      <c r="A1102" s="3"/>
      <c r="B1102" s="34"/>
      <c r="C1102" s="43"/>
      <c r="D1102" s="44"/>
      <c r="E1102" s="2"/>
      <c r="F1102" s="2"/>
      <c r="G1102" s="3"/>
      <c r="H1102" s="37"/>
      <c r="I1102" s="25">
        <f>Tableau252[[#This Row],[Dates du document]]+Tableau252[[#This Row],[DUA]]</f>
        <v>0</v>
      </c>
      <c r="J1102" s="19" t="str">
        <f ca="1">IF(AND(Tableau252[[#This Row],[Dates de destruction]]&lt;YEAR(TODAY()),NOT(ISBLANK(Tableau252[[#This Row],[Dates du document]]))),"Oui","")</f>
        <v/>
      </c>
      <c r="K1102" s="17"/>
      <c r="L1102" s="17"/>
      <c r="M1102" s="63" t="str">
        <f t="shared" si="17"/>
        <v/>
      </c>
      <c r="N1102" s="62"/>
      <c r="O1102" s="65"/>
    </row>
    <row r="1103" spans="1:15" ht="18.75" x14ac:dyDescent="0.25">
      <c r="A1103" s="3"/>
      <c r="B1103" s="34"/>
      <c r="C1103" s="43"/>
      <c r="D1103" s="44"/>
      <c r="E1103" s="2"/>
      <c r="F1103" s="2"/>
      <c r="G1103" s="3"/>
      <c r="H1103" s="37"/>
      <c r="I1103" s="25">
        <f>Tableau252[[#This Row],[Dates du document]]+Tableau252[[#This Row],[DUA]]</f>
        <v>0</v>
      </c>
      <c r="J1103" s="19" t="str">
        <f ca="1">IF(AND(Tableau252[[#This Row],[Dates de destruction]]&lt;YEAR(TODAY()),NOT(ISBLANK(Tableau252[[#This Row],[Dates du document]]))),"Oui","")</f>
        <v/>
      </c>
      <c r="K1103" s="17"/>
      <c r="L1103" s="17"/>
      <c r="M1103" s="63" t="str">
        <f t="shared" si="17"/>
        <v/>
      </c>
      <c r="N1103" s="62"/>
      <c r="O1103" s="65"/>
    </row>
    <row r="1104" spans="1:15" ht="18.75" x14ac:dyDescent="0.25">
      <c r="A1104" s="3"/>
      <c r="B1104" s="34"/>
      <c r="C1104" s="43"/>
      <c r="D1104" s="44"/>
      <c r="E1104" s="2"/>
      <c r="F1104" s="2"/>
      <c r="G1104" s="3"/>
      <c r="H1104" s="37"/>
      <c r="I1104" s="25">
        <f>Tableau252[[#This Row],[Dates du document]]+Tableau252[[#This Row],[DUA]]</f>
        <v>0</v>
      </c>
      <c r="J1104" s="19" t="str">
        <f ca="1">IF(AND(Tableau252[[#This Row],[Dates de destruction]]&lt;YEAR(TODAY()),NOT(ISBLANK(Tableau252[[#This Row],[Dates du document]]))),"Oui","")</f>
        <v/>
      </c>
      <c r="K1104" s="17"/>
      <c r="L1104" s="17"/>
      <c r="M1104" s="63" t="str">
        <f t="shared" si="17"/>
        <v/>
      </c>
      <c r="N1104" s="62"/>
      <c r="O1104" s="65"/>
    </row>
    <row r="1105" spans="1:15" ht="18.75" x14ac:dyDescent="0.25">
      <c r="A1105" s="3"/>
      <c r="B1105" s="34"/>
      <c r="C1105" s="43"/>
      <c r="D1105" s="44"/>
      <c r="E1105" s="2"/>
      <c r="F1105" s="2"/>
      <c r="G1105" s="3"/>
      <c r="H1105" s="37"/>
      <c r="I1105" s="25">
        <f>Tableau252[[#This Row],[Dates du document]]+Tableau252[[#This Row],[DUA]]</f>
        <v>0</v>
      </c>
      <c r="J1105" s="19" t="str">
        <f ca="1">IF(AND(Tableau252[[#This Row],[Dates de destruction]]&lt;YEAR(TODAY()),NOT(ISBLANK(Tableau252[[#This Row],[Dates du document]]))),"Oui","")</f>
        <v/>
      </c>
      <c r="K1105" s="17"/>
      <c r="L1105" s="17"/>
      <c r="M1105" s="63" t="str">
        <f t="shared" si="17"/>
        <v/>
      </c>
      <c r="N1105" s="62"/>
      <c r="O1105" s="65"/>
    </row>
    <row r="1106" spans="1:15" ht="18.75" x14ac:dyDescent="0.25">
      <c r="A1106" s="3"/>
      <c r="B1106" s="34"/>
      <c r="C1106" s="43"/>
      <c r="D1106" s="44"/>
      <c r="E1106" s="2"/>
      <c r="F1106" s="2"/>
      <c r="G1106" s="3"/>
      <c r="H1106" s="37"/>
      <c r="I1106" s="25">
        <f>Tableau252[[#This Row],[Dates du document]]+Tableau252[[#This Row],[DUA]]</f>
        <v>0</v>
      </c>
      <c r="J1106" s="19" t="str">
        <f ca="1">IF(AND(Tableau252[[#This Row],[Dates de destruction]]&lt;YEAR(TODAY()),NOT(ISBLANK(Tableau252[[#This Row],[Dates du document]]))),"Oui","")</f>
        <v/>
      </c>
      <c r="K1106" s="17"/>
      <c r="L1106" s="17"/>
      <c r="M1106" s="63" t="str">
        <f t="shared" si="17"/>
        <v/>
      </c>
      <c r="N1106" s="62"/>
      <c r="O1106" s="65"/>
    </row>
    <row r="1107" spans="1:15" ht="18.75" x14ac:dyDescent="0.25">
      <c r="A1107" s="3"/>
      <c r="B1107" s="34"/>
      <c r="C1107" s="43"/>
      <c r="D1107" s="44"/>
      <c r="E1107" s="2"/>
      <c r="F1107" s="2"/>
      <c r="G1107" s="3"/>
      <c r="H1107" s="37"/>
      <c r="I1107" s="25">
        <f>Tableau252[[#This Row],[Dates du document]]+Tableau252[[#This Row],[DUA]]</f>
        <v>0</v>
      </c>
      <c r="J1107" s="19" t="str">
        <f ca="1">IF(AND(Tableau252[[#This Row],[Dates de destruction]]&lt;YEAR(TODAY()),NOT(ISBLANK(Tableau252[[#This Row],[Dates du document]]))),"Oui","")</f>
        <v/>
      </c>
      <c r="K1107" s="17"/>
      <c r="L1107" s="17"/>
      <c r="M1107" s="63" t="str">
        <f t="shared" si="17"/>
        <v/>
      </c>
      <c r="N1107" s="62"/>
      <c r="O1107" s="65"/>
    </row>
    <row r="1108" spans="1:15" ht="18.75" x14ac:dyDescent="0.25">
      <c r="A1108" s="3"/>
      <c r="B1108" s="34"/>
      <c r="C1108" s="43"/>
      <c r="D1108" s="44"/>
      <c r="E1108" s="2"/>
      <c r="F1108" s="2"/>
      <c r="G1108" s="3"/>
      <c r="H1108" s="37"/>
      <c r="I1108" s="25">
        <f>Tableau252[[#This Row],[Dates du document]]+Tableau252[[#This Row],[DUA]]</f>
        <v>0</v>
      </c>
      <c r="J1108" s="19" t="str">
        <f ca="1">IF(AND(Tableau252[[#This Row],[Dates de destruction]]&lt;YEAR(TODAY()),NOT(ISBLANK(Tableau252[[#This Row],[Dates du document]]))),"Oui","")</f>
        <v/>
      </c>
      <c r="K1108" s="17"/>
      <c r="L1108" s="17"/>
      <c r="M1108" s="63" t="str">
        <f t="shared" si="17"/>
        <v/>
      </c>
      <c r="N1108" s="62"/>
      <c r="O1108" s="65"/>
    </row>
    <row r="1109" spans="1:15" ht="18.75" x14ac:dyDescent="0.25">
      <c r="A1109" s="3"/>
      <c r="B1109" s="34"/>
      <c r="C1109" s="43"/>
      <c r="D1109" s="44"/>
      <c r="E1109" s="2"/>
      <c r="F1109" s="2"/>
      <c r="G1109" s="3"/>
      <c r="H1109" s="37"/>
      <c r="I1109" s="25">
        <f>Tableau252[[#This Row],[Dates du document]]+Tableau252[[#This Row],[DUA]]</f>
        <v>0</v>
      </c>
      <c r="J1109" s="19" t="str">
        <f ca="1">IF(AND(Tableau252[[#This Row],[Dates de destruction]]&lt;YEAR(TODAY()),NOT(ISBLANK(Tableau252[[#This Row],[Dates du document]]))),"Oui","")</f>
        <v/>
      </c>
      <c r="K1109" s="17"/>
      <c r="L1109" s="17"/>
      <c r="M1109" s="63" t="str">
        <f t="shared" si="17"/>
        <v/>
      </c>
      <c r="N1109" s="62"/>
      <c r="O1109" s="65"/>
    </row>
    <row r="1110" spans="1:15" ht="18.75" x14ac:dyDescent="0.25">
      <c r="A1110" s="3"/>
      <c r="B1110" s="34"/>
      <c r="C1110" s="43"/>
      <c r="D1110" s="44"/>
      <c r="E1110" s="2"/>
      <c r="F1110" s="2"/>
      <c r="G1110" s="3"/>
      <c r="H1110" s="37"/>
      <c r="I1110" s="25">
        <f>Tableau252[[#This Row],[Dates du document]]+Tableau252[[#This Row],[DUA]]</f>
        <v>0</v>
      </c>
      <c r="J1110" s="19" t="str">
        <f ca="1">IF(AND(Tableau252[[#This Row],[Dates de destruction]]&lt;YEAR(TODAY()),NOT(ISBLANK(Tableau252[[#This Row],[Dates du document]]))),"Oui","")</f>
        <v/>
      </c>
      <c r="K1110" s="17"/>
      <c r="L1110" s="17"/>
      <c r="M1110" s="63" t="str">
        <f t="shared" si="17"/>
        <v/>
      </c>
      <c r="N1110" s="62"/>
      <c r="O1110" s="65"/>
    </row>
    <row r="1111" spans="1:15" ht="18.75" x14ac:dyDescent="0.25">
      <c r="A1111" s="3"/>
      <c r="B1111" s="34"/>
      <c r="C1111" s="43"/>
      <c r="D1111" s="44"/>
      <c r="E1111" s="2"/>
      <c r="F1111" s="2"/>
      <c r="G1111" s="3"/>
      <c r="H1111" s="37"/>
      <c r="I1111" s="25">
        <f>Tableau252[[#This Row],[Dates du document]]+Tableau252[[#This Row],[DUA]]</f>
        <v>0</v>
      </c>
      <c r="J1111" s="19" t="str">
        <f ca="1">IF(AND(Tableau252[[#This Row],[Dates de destruction]]&lt;YEAR(TODAY()),NOT(ISBLANK(Tableau252[[#This Row],[Dates du document]]))),"Oui","")</f>
        <v/>
      </c>
      <c r="K1111" s="17"/>
      <c r="L1111" s="17"/>
      <c r="M1111" s="63" t="str">
        <f t="shared" si="17"/>
        <v/>
      </c>
      <c r="N1111" s="62"/>
      <c r="O1111" s="65"/>
    </row>
    <row r="1112" spans="1:15" ht="18.75" x14ac:dyDescent="0.25">
      <c r="A1112" s="3"/>
      <c r="B1112" s="34"/>
      <c r="C1112" s="43"/>
      <c r="D1112" s="44"/>
      <c r="E1112" s="2"/>
      <c r="F1112" s="2"/>
      <c r="G1112" s="3"/>
      <c r="H1112" s="37"/>
      <c r="I1112" s="25">
        <f>Tableau252[[#This Row],[Dates du document]]+Tableau252[[#This Row],[DUA]]</f>
        <v>0</v>
      </c>
      <c r="J1112" s="19" t="str">
        <f ca="1">IF(AND(Tableau252[[#This Row],[Dates de destruction]]&lt;YEAR(TODAY()),NOT(ISBLANK(Tableau252[[#This Row],[Dates du document]]))),"Oui","")</f>
        <v/>
      </c>
      <c r="K1112" s="17"/>
      <c r="L1112" s="17"/>
      <c r="M1112" s="63" t="str">
        <f t="shared" si="17"/>
        <v/>
      </c>
      <c r="N1112" s="62"/>
      <c r="O1112" s="65"/>
    </row>
    <row r="1113" spans="1:15" ht="18.75" x14ac:dyDescent="0.25">
      <c r="A1113" s="3"/>
      <c r="B1113" s="34"/>
      <c r="C1113" s="43"/>
      <c r="D1113" s="44"/>
      <c r="E1113" s="2"/>
      <c r="F1113" s="2"/>
      <c r="G1113" s="3"/>
      <c r="H1113" s="37"/>
      <c r="I1113" s="25">
        <f>Tableau252[[#This Row],[Dates du document]]+Tableau252[[#This Row],[DUA]]</f>
        <v>0</v>
      </c>
      <c r="J1113" s="19" t="str">
        <f ca="1">IF(AND(Tableau252[[#This Row],[Dates de destruction]]&lt;YEAR(TODAY()),NOT(ISBLANK(Tableau252[[#This Row],[Dates du document]]))),"Oui","")</f>
        <v/>
      </c>
      <c r="K1113" s="17"/>
      <c r="L1113" s="17"/>
      <c r="M1113" s="63" t="str">
        <f t="shared" si="17"/>
        <v/>
      </c>
      <c r="N1113" s="62"/>
      <c r="O1113" s="65"/>
    </row>
    <row r="1114" spans="1:15" ht="18.75" x14ac:dyDescent="0.25">
      <c r="A1114" s="3"/>
      <c r="B1114" s="34"/>
      <c r="C1114" s="43"/>
      <c r="D1114" s="44"/>
      <c r="E1114" s="2"/>
      <c r="F1114" s="2"/>
      <c r="G1114" s="3"/>
      <c r="H1114" s="37"/>
      <c r="I1114" s="25">
        <f>Tableau252[[#This Row],[Dates du document]]+Tableau252[[#This Row],[DUA]]</f>
        <v>0</v>
      </c>
      <c r="J1114" s="19" t="str">
        <f ca="1">IF(AND(Tableau252[[#This Row],[Dates de destruction]]&lt;YEAR(TODAY()),NOT(ISBLANK(Tableau252[[#This Row],[Dates du document]]))),"Oui","")</f>
        <v/>
      </c>
      <c r="K1114" s="17"/>
      <c r="L1114" s="17"/>
      <c r="M1114" s="63" t="str">
        <f t="shared" si="17"/>
        <v/>
      </c>
      <c r="N1114" s="62"/>
      <c r="O1114" s="65"/>
    </row>
    <row r="1115" spans="1:15" ht="18.75" x14ac:dyDescent="0.25">
      <c r="A1115" s="3"/>
      <c r="B1115" s="34"/>
      <c r="C1115" s="43"/>
      <c r="D1115" s="44"/>
      <c r="E1115" s="2"/>
      <c r="F1115" s="2"/>
      <c r="G1115" s="3"/>
      <c r="H1115" s="37"/>
      <c r="I1115" s="25">
        <f>Tableau252[[#This Row],[Dates du document]]+Tableau252[[#This Row],[DUA]]</f>
        <v>0</v>
      </c>
      <c r="J1115" s="19" t="str">
        <f ca="1">IF(AND(Tableau252[[#This Row],[Dates de destruction]]&lt;YEAR(TODAY()),NOT(ISBLANK(Tableau252[[#This Row],[Dates du document]]))),"Oui","")</f>
        <v/>
      </c>
      <c r="K1115" s="17"/>
      <c r="L1115" s="17"/>
      <c r="M1115" s="63" t="str">
        <f t="shared" si="17"/>
        <v/>
      </c>
      <c r="N1115" s="62"/>
      <c r="O1115" s="65"/>
    </row>
    <row r="1116" spans="1:15" ht="18.75" x14ac:dyDescent="0.25">
      <c r="A1116" s="3"/>
      <c r="B1116" s="34"/>
      <c r="C1116" s="43"/>
      <c r="D1116" s="44"/>
      <c r="E1116" s="2"/>
      <c r="F1116" s="2"/>
      <c r="G1116" s="3"/>
      <c r="H1116" s="37"/>
      <c r="I1116" s="25">
        <f>Tableau252[[#This Row],[Dates du document]]+Tableau252[[#This Row],[DUA]]</f>
        <v>0</v>
      </c>
      <c r="J1116" s="19" t="str">
        <f ca="1">IF(AND(Tableau252[[#This Row],[Dates de destruction]]&lt;YEAR(TODAY()),NOT(ISBLANK(Tableau252[[#This Row],[Dates du document]]))),"Oui","")</f>
        <v/>
      </c>
      <c r="K1116" s="17"/>
      <c r="L1116" s="17"/>
      <c r="M1116" s="63" t="str">
        <f t="shared" si="17"/>
        <v/>
      </c>
      <c r="N1116" s="62"/>
      <c r="O1116" s="65"/>
    </row>
    <row r="1117" spans="1:15" ht="18.75" x14ac:dyDescent="0.25">
      <c r="A1117" s="3"/>
      <c r="B1117" s="34"/>
      <c r="C1117" s="43"/>
      <c r="D1117" s="44"/>
      <c r="E1117" s="2"/>
      <c r="F1117" s="2"/>
      <c r="G1117" s="3"/>
      <c r="H1117" s="37"/>
      <c r="I1117" s="25">
        <f>Tableau252[[#This Row],[Dates du document]]+Tableau252[[#This Row],[DUA]]</f>
        <v>0</v>
      </c>
      <c r="J1117" s="19" t="str">
        <f ca="1">IF(AND(Tableau252[[#This Row],[Dates de destruction]]&lt;YEAR(TODAY()),NOT(ISBLANK(Tableau252[[#This Row],[Dates du document]]))),"Oui","")</f>
        <v/>
      </c>
      <c r="K1117" s="17"/>
      <c r="L1117" s="17"/>
      <c r="M1117" s="63" t="str">
        <f t="shared" si="17"/>
        <v/>
      </c>
      <c r="N1117" s="62"/>
      <c r="O1117" s="65"/>
    </row>
    <row r="1118" spans="1:15" ht="18.75" x14ac:dyDescent="0.25">
      <c r="A1118" s="3"/>
      <c r="B1118" s="34"/>
      <c r="C1118" s="43"/>
      <c r="D1118" s="44"/>
      <c r="E1118" s="2"/>
      <c r="F1118" s="2"/>
      <c r="G1118" s="3"/>
      <c r="H1118" s="37"/>
      <c r="I1118" s="25">
        <f>Tableau252[[#This Row],[Dates du document]]+Tableau252[[#This Row],[DUA]]</f>
        <v>0</v>
      </c>
      <c r="J1118" s="19" t="str">
        <f ca="1">IF(AND(Tableau252[[#This Row],[Dates de destruction]]&lt;YEAR(TODAY()),NOT(ISBLANK(Tableau252[[#This Row],[Dates du document]]))),"Oui","")</f>
        <v/>
      </c>
      <c r="K1118" s="17"/>
      <c r="L1118" s="17"/>
      <c r="M1118" s="63" t="str">
        <f t="shared" si="17"/>
        <v/>
      </c>
      <c r="N1118" s="62"/>
      <c r="O1118" s="65"/>
    </row>
    <row r="1119" spans="1:15" ht="18.75" x14ac:dyDescent="0.25">
      <c r="A1119" s="3"/>
      <c r="B1119" s="34"/>
      <c r="C1119" s="43"/>
      <c r="D1119" s="44"/>
      <c r="E1119" s="2"/>
      <c r="F1119" s="2"/>
      <c r="G1119" s="3"/>
      <c r="H1119" s="37"/>
      <c r="I1119" s="25">
        <f>Tableau252[[#This Row],[Dates du document]]+Tableau252[[#This Row],[DUA]]</f>
        <v>0</v>
      </c>
      <c r="J1119" s="19" t="str">
        <f ca="1">IF(AND(Tableau252[[#This Row],[Dates de destruction]]&lt;YEAR(TODAY()),NOT(ISBLANK(Tableau252[[#This Row],[Dates du document]]))),"Oui","")</f>
        <v/>
      </c>
      <c r="K1119" s="17"/>
      <c r="L1119" s="17"/>
      <c r="M1119" s="63" t="str">
        <f t="shared" si="17"/>
        <v/>
      </c>
      <c r="N1119" s="62"/>
      <c r="O1119" s="65"/>
    </row>
    <row r="1120" spans="1:15" ht="18.75" x14ac:dyDescent="0.25">
      <c r="A1120" s="3"/>
      <c r="B1120" s="34"/>
      <c r="C1120" s="43"/>
      <c r="D1120" s="44"/>
      <c r="E1120" s="2"/>
      <c r="F1120" s="2"/>
      <c r="G1120" s="3"/>
      <c r="H1120" s="37"/>
      <c r="I1120" s="25">
        <f>Tableau252[[#This Row],[Dates du document]]+Tableau252[[#This Row],[DUA]]</f>
        <v>0</v>
      </c>
      <c r="J1120" s="19" t="str">
        <f ca="1">IF(AND(Tableau252[[#This Row],[Dates de destruction]]&lt;YEAR(TODAY()),NOT(ISBLANK(Tableau252[[#This Row],[Dates du document]]))),"Oui","")</f>
        <v/>
      </c>
      <c r="K1120" s="17"/>
      <c r="L1120" s="17"/>
      <c r="M1120" s="63" t="str">
        <f t="shared" si="17"/>
        <v/>
      </c>
      <c r="N1120" s="62"/>
      <c r="O1120" s="65"/>
    </row>
    <row r="1121" spans="1:15" ht="18.75" x14ac:dyDescent="0.25">
      <c r="A1121" s="3"/>
      <c r="B1121" s="34"/>
      <c r="C1121" s="43"/>
      <c r="D1121" s="44"/>
      <c r="E1121" s="2"/>
      <c r="F1121" s="2"/>
      <c r="G1121" s="3"/>
      <c r="H1121" s="37"/>
      <c r="I1121" s="25">
        <f>Tableau252[[#This Row],[Dates du document]]+Tableau252[[#This Row],[DUA]]</f>
        <v>0</v>
      </c>
      <c r="J1121" s="19" t="str">
        <f ca="1">IF(AND(Tableau252[[#This Row],[Dates de destruction]]&lt;YEAR(TODAY()),NOT(ISBLANK(Tableau252[[#This Row],[Dates du document]]))),"Oui","")</f>
        <v/>
      </c>
      <c r="K1121" s="17"/>
      <c r="L1121" s="17"/>
      <c r="M1121" s="63" t="str">
        <f t="shared" si="17"/>
        <v/>
      </c>
      <c r="N1121" s="62"/>
      <c r="O1121" s="65"/>
    </row>
    <row r="1122" spans="1:15" ht="18.75" x14ac:dyDescent="0.25">
      <c r="A1122" s="3"/>
      <c r="B1122" s="34"/>
      <c r="C1122" s="43"/>
      <c r="D1122" s="44"/>
      <c r="E1122" s="2"/>
      <c r="F1122" s="2"/>
      <c r="G1122" s="3"/>
      <c r="H1122" s="37"/>
      <c r="I1122" s="25">
        <f>Tableau252[[#This Row],[Dates du document]]+Tableau252[[#This Row],[DUA]]</f>
        <v>0</v>
      </c>
      <c r="J1122" s="19" t="str">
        <f ca="1">IF(AND(Tableau252[[#This Row],[Dates de destruction]]&lt;YEAR(TODAY()),NOT(ISBLANK(Tableau252[[#This Row],[Dates du document]]))),"Oui","")</f>
        <v/>
      </c>
      <c r="K1122" s="17"/>
      <c r="L1122" s="17"/>
      <c r="M1122" s="63" t="str">
        <f t="shared" si="17"/>
        <v/>
      </c>
      <c r="N1122" s="62"/>
      <c r="O1122" s="65"/>
    </row>
    <row r="1123" spans="1:15" ht="18.75" x14ac:dyDescent="0.25">
      <c r="A1123" s="3"/>
      <c r="B1123" s="34"/>
      <c r="C1123" s="43"/>
      <c r="D1123" s="44"/>
      <c r="E1123" s="2"/>
      <c r="F1123" s="2"/>
      <c r="G1123" s="3"/>
      <c r="H1123" s="37"/>
      <c r="I1123" s="25">
        <f>Tableau252[[#This Row],[Dates du document]]+Tableau252[[#This Row],[DUA]]</f>
        <v>0</v>
      </c>
      <c r="J1123" s="19" t="str">
        <f ca="1">IF(AND(Tableau252[[#This Row],[Dates de destruction]]&lt;YEAR(TODAY()),NOT(ISBLANK(Tableau252[[#This Row],[Dates du document]]))),"Oui","")</f>
        <v/>
      </c>
      <c r="K1123" s="17"/>
      <c r="L1123" s="17"/>
      <c r="M1123" s="63" t="str">
        <f t="shared" si="17"/>
        <v/>
      </c>
      <c r="N1123" s="62"/>
      <c r="O1123" s="65"/>
    </row>
    <row r="1124" spans="1:15" ht="18.75" x14ac:dyDescent="0.25">
      <c r="A1124" s="3"/>
      <c r="B1124" s="34"/>
      <c r="C1124" s="43"/>
      <c r="D1124" s="44"/>
      <c r="E1124" s="2"/>
      <c r="F1124" s="2"/>
      <c r="G1124" s="3"/>
      <c r="H1124" s="37"/>
      <c r="I1124" s="25">
        <f>Tableau252[[#This Row],[Dates du document]]+Tableau252[[#This Row],[DUA]]</f>
        <v>0</v>
      </c>
      <c r="J1124" s="19" t="str">
        <f ca="1">IF(AND(Tableau252[[#This Row],[Dates de destruction]]&lt;YEAR(TODAY()),NOT(ISBLANK(Tableau252[[#This Row],[Dates du document]]))),"Oui","")</f>
        <v/>
      </c>
      <c r="K1124" s="17"/>
      <c r="L1124" s="17"/>
      <c r="M1124" s="63" t="str">
        <f t="shared" si="17"/>
        <v/>
      </c>
      <c r="N1124" s="62"/>
      <c r="O1124" s="65"/>
    </row>
    <row r="1125" spans="1:15" ht="18.75" x14ac:dyDescent="0.25">
      <c r="A1125" s="3"/>
      <c r="B1125" s="34"/>
      <c r="C1125" s="43"/>
      <c r="D1125" s="44"/>
      <c r="E1125" s="2"/>
      <c r="F1125" s="2"/>
      <c r="G1125" s="3"/>
      <c r="H1125" s="37"/>
      <c r="I1125" s="25">
        <f>Tableau252[[#This Row],[Dates du document]]+Tableau252[[#This Row],[DUA]]</f>
        <v>0</v>
      </c>
      <c r="J1125" s="19" t="str">
        <f ca="1">IF(AND(Tableau252[[#This Row],[Dates de destruction]]&lt;YEAR(TODAY()),NOT(ISBLANK(Tableau252[[#This Row],[Dates du document]]))),"Oui","")</f>
        <v/>
      </c>
      <c r="K1125" s="17"/>
      <c r="L1125" s="17"/>
      <c r="M1125" s="63" t="str">
        <f t="shared" si="17"/>
        <v/>
      </c>
      <c r="N1125" s="62"/>
      <c r="O1125" s="65"/>
    </row>
    <row r="1126" spans="1:15" ht="18.75" x14ac:dyDescent="0.25">
      <c r="A1126" s="3"/>
      <c r="B1126" s="34"/>
      <c r="C1126" s="43"/>
      <c r="D1126" s="44"/>
      <c r="E1126" s="2"/>
      <c r="F1126" s="2"/>
      <c r="G1126" s="3"/>
      <c r="H1126" s="37"/>
      <c r="I1126" s="25">
        <f>Tableau252[[#This Row],[Dates du document]]+Tableau252[[#This Row],[DUA]]</f>
        <v>0</v>
      </c>
      <c r="J1126" s="19" t="str">
        <f ca="1">IF(AND(Tableau252[[#This Row],[Dates de destruction]]&lt;YEAR(TODAY()),NOT(ISBLANK(Tableau252[[#This Row],[Dates du document]]))),"Oui","")</f>
        <v/>
      </c>
      <c r="K1126" s="17"/>
      <c r="L1126" s="17"/>
      <c r="M1126" s="63" t="str">
        <f t="shared" si="17"/>
        <v/>
      </c>
      <c r="N1126" s="62"/>
      <c r="O1126" s="65"/>
    </row>
    <row r="1127" spans="1:15" ht="18.75" x14ac:dyDescent="0.25">
      <c r="A1127" s="3"/>
      <c r="B1127" s="34"/>
      <c r="C1127" s="43"/>
      <c r="D1127" s="44"/>
      <c r="E1127" s="2"/>
      <c r="F1127" s="2"/>
      <c r="G1127" s="3"/>
      <c r="H1127" s="37"/>
      <c r="I1127" s="25">
        <f>Tableau252[[#This Row],[Dates du document]]+Tableau252[[#This Row],[DUA]]</f>
        <v>0</v>
      </c>
      <c r="J1127" s="19" t="str">
        <f ca="1">IF(AND(Tableau252[[#This Row],[Dates de destruction]]&lt;YEAR(TODAY()),NOT(ISBLANK(Tableau252[[#This Row],[Dates du document]]))),"Oui","")</f>
        <v/>
      </c>
      <c r="K1127" s="17"/>
      <c r="L1127" s="17"/>
      <c r="M1127" s="63" t="str">
        <f t="shared" si="17"/>
        <v/>
      </c>
      <c r="N1127" s="62"/>
      <c r="O1127" s="65"/>
    </row>
    <row r="1128" spans="1:15" ht="18.75" x14ac:dyDescent="0.25">
      <c r="A1128" s="3"/>
      <c r="B1128" s="34"/>
      <c r="C1128" s="43"/>
      <c r="D1128" s="44"/>
      <c r="E1128" s="2"/>
      <c r="F1128" s="2"/>
      <c r="G1128" s="3"/>
      <c r="H1128" s="37"/>
      <c r="I1128" s="25">
        <f>Tableau252[[#This Row],[Dates du document]]+Tableau252[[#This Row],[DUA]]</f>
        <v>0</v>
      </c>
      <c r="J1128" s="19" t="str">
        <f ca="1">IF(AND(Tableau252[[#This Row],[Dates de destruction]]&lt;YEAR(TODAY()),NOT(ISBLANK(Tableau252[[#This Row],[Dates du document]]))),"Oui","")</f>
        <v/>
      </c>
      <c r="K1128" s="17"/>
      <c r="L1128" s="17"/>
      <c r="M1128" s="63" t="str">
        <f t="shared" si="17"/>
        <v/>
      </c>
      <c r="N1128" s="62"/>
      <c r="O1128" s="65"/>
    </row>
    <row r="1129" spans="1:15" ht="18.75" x14ac:dyDescent="0.25">
      <c r="A1129" s="3"/>
      <c r="B1129" s="34"/>
      <c r="C1129" s="43"/>
      <c r="D1129" s="44"/>
      <c r="E1129" s="2"/>
      <c r="F1129" s="2"/>
      <c r="G1129" s="3"/>
      <c r="H1129" s="37"/>
      <c r="I1129" s="25">
        <f>Tableau252[[#This Row],[Dates du document]]+Tableau252[[#This Row],[DUA]]</f>
        <v>0</v>
      </c>
      <c r="J1129" s="19" t="str">
        <f ca="1">IF(AND(Tableau252[[#This Row],[Dates de destruction]]&lt;YEAR(TODAY()),NOT(ISBLANK(Tableau252[[#This Row],[Dates du document]]))),"Oui","")</f>
        <v/>
      </c>
      <c r="K1129" s="17"/>
      <c r="L1129" s="17"/>
      <c r="M1129" s="63" t="str">
        <f t="shared" si="17"/>
        <v/>
      </c>
      <c r="N1129" s="62"/>
      <c r="O1129" s="65"/>
    </row>
    <row r="1130" spans="1:15" ht="18.75" x14ac:dyDescent="0.25">
      <c r="A1130" s="3"/>
      <c r="B1130" s="34"/>
      <c r="C1130" s="43"/>
      <c r="D1130" s="44"/>
      <c r="E1130" s="2"/>
      <c r="F1130" s="2"/>
      <c r="G1130" s="3"/>
      <c r="H1130" s="37"/>
      <c r="I1130" s="25">
        <f>Tableau252[[#This Row],[Dates du document]]+Tableau252[[#This Row],[DUA]]</f>
        <v>0</v>
      </c>
      <c r="J1130" s="19" t="str">
        <f ca="1">IF(AND(Tableau252[[#This Row],[Dates de destruction]]&lt;YEAR(TODAY()),NOT(ISBLANK(Tableau252[[#This Row],[Dates du document]]))),"Oui","")</f>
        <v/>
      </c>
      <c r="K1130" s="17"/>
      <c r="L1130" s="17"/>
      <c r="M1130" s="63" t="str">
        <f t="shared" si="17"/>
        <v/>
      </c>
      <c r="N1130" s="62"/>
      <c r="O1130" s="65"/>
    </row>
    <row r="1131" spans="1:15" ht="18.75" x14ac:dyDescent="0.25">
      <c r="A1131" s="3"/>
      <c r="B1131" s="34"/>
      <c r="C1131" s="43"/>
      <c r="D1131" s="44"/>
      <c r="E1131" s="2"/>
      <c r="F1131" s="2"/>
      <c r="G1131" s="3"/>
      <c r="H1131" s="37"/>
      <c r="I1131" s="25">
        <f>Tableau252[[#This Row],[Dates du document]]+Tableau252[[#This Row],[DUA]]</f>
        <v>0</v>
      </c>
      <c r="J1131" s="19" t="str">
        <f ca="1">IF(AND(Tableau252[[#This Row],[Dates de destruction]]&lt;YEAR(TODAY()),NOT(ISBLANK(Tableau252[[#This Row],[Dates du document]]))),"Oui","")</f>
        <v/>
      </c>
      <c r="K1131" s="17"/>
      <c r="L1131" s="17"/>
      <c r="M1131" s="63" t="str">
        <f t="shared" si="17"/>
        <v/>
      </c>
      <c r="N1131" s="62"/>
      <c r="O1131" s="65"/>
    </row>
    <row r="1132" spans="1:15" ht="18.75" x14ac:dyDescent="0.25">
      <c r="A1132" s="3"/>
      <c r="B1132" s="34"/>
      <c r="C1132" s="43"/>
      <c r="D1132" s="44"/>
      <c r="E1132" s="2"/>
      <c r="F1132" s="2"/>
      <c r="G1132" s="3"/>
      <c r="H1132" s="37"/>
      <c r="I1132" s="25">
        <f>Tableau252[[#This Row],[Dates du document]]+Tableau252[[#This Row],[DUA]]</f>
        <v>0</v>
      </c>
      <c r="J1132" s="19" t="str">
        <f ca="1">IF(AND(Tableau252[[#This Row],[Dates de destruction]]&lt;YEAR(TODAY()),NOT(ISBLANK(Tableau252[[#This Row],[Dates du document]]))),"Oui","")</f>
        <v/>
      </c>
      <c r="K1132" s="17"/>
      <c r="L1132" s="17"/>
      <c r="M1132" s="63" t="str">
        <f t="shared" si="17"/>
        <v/>
      </c>
      <c r="N1132" s="62"/>
      <c r="O1132" s="65"/>
    </row>
    <row r="1133" spans="1:15" ht="18.75" x14ac:dyDescent="0.25">
      <c r="A1133" s="3"/>
      <c r="B1133" s="34"/>
      <c r="C1133" s="43"/>
      <c r="D1133" s="44"/>
      <c r="E1133" s="2"/>
      <c r="F1133" s="2"/>
      <c r="G1133" s="3"/>
      <c r="H1133" s="37"/>
      <c r="I1133" s="25">
        <f>Tableau252[[#This Row],[Dates du document]]+Tableau252[[#This Row],[DUA]]</f>
        <v>0</v>
      </c>
      <c r="J1133" s="19" t="str">
        <f ca="1">IF(AND(Tableau252[[#This Row],[Dates de destruction]]&lt;YEAR(TODAY()),NOT(ISBLANK(Tableau252[[#This Row],[Dates du document]]))),"Oui","")</f>
        <v/>
      </c>
      <c r="K1133" s="17"/>
      <c r="L1133" s="17"/>
      <c r="M1133" s="63" t="str">
        <f t="shared" si="17"/>
        <v/>
      </c>
      <c r="N1133" s="62"/>
      <c r="O1133" s="65"/>
    </row>
    <row r="1134" spans="1:15" ht="18.75" x14ac:dyDescent="0.25">
      <c r="A1134" s="3"/>
      <c r="B1134" s="34"/>
      <c r="C1134" s="43"/>
      <c r="D1134" s="44"/>
      <c r="E1134" s="2"/>
      <c r="F1134" s="2"/>
      <c r="G1134" s="3"/>
      <c r="H1134" s="37"/>
      <c r="I1134" s="25">
        <f>Tableau252[[#This Row],[Dates du document]]+Tableau252[[#This Row],[DUA]]</f>
        <v>0</v>
      </c>
      <c r="J1134" s="19" t="str">
        <f ca="1">IF(AND(Tableau252[[#This Row],[Dates de destruction]]&lt;YEAR(TODAY()),NOT(ISBLANK(Tableau252[[#This Row],[Dates du document]]))),"Oui","")</f>
        <v/>
      </c>
      <c r="K1134" s="17"/>
      <c r="L1134" s="17"/>
      <c r="M1134" s="63" t="str">
        <f t="shared" si="17"/>
        <v/>
      </c>
      <c r="N1134" s="62"/>
      <c r="O1134" s="65"/>
    </row>
    <row r="1135" spans="1:15" ht="18.75" x14ac:dyDescent="0.25">
      <c r="A1135" s="3"/>
      <c r="B1135" s="34"/>
      <c r="C1135" s="43"/>
      <c r="D1135" s="44"/>
      <c r="E1135" s="2"/>
      <c r="F1135" s="2"/>
      <c r="G1135" s="3"/>
      <c r="H1135" s="37"/>
      <c r="I1135" s="25">
        <f>Tableau252[[#This Row],[Dates du document]]+Tableau252[[#This Row],[DUA]]</f>
        <v>0</v>
      </c>
      <c r="J1135" s="19" t="str">
        <f ca="1">IF(AND(Tableau252[[#This Row],[Dates de destruction]]&lt;YEAR(TODAY()),NOT(ISBLANK(Tableau252[[#This Row],[Dates du document]]))),"Oui","")</f>
        <v/>
      </c>
      <c r="K1135" s="17"/>
      <c r="L1135" s="17"/>
      <c r="M1135" s="63" t="str">
        <f t="shared" si="17"/>
        <v/>
      </c>
      <c r="N1135" s="62"/>
      <c r="O1135" s="65"/>
    </row>
    <row r="1136" spans="1:15" ht="18.75" x14ac:dyDescent="0.25">
      <c r="A1136" s="3"/>
      <c r="B1136" s="34"/>
      <c r="C1136" s="43"/>
      <c r="D1136" s="44"/>
      <c r="E1136" s="2"/>
      <c r="F1136" s="2"/>
      <c r="G1136" s="3"/>
      <c r="H1136" s="37"/>
      <c r="I1136" s="25">
        <f>Tableau252[[#This Row],[Dates du document]]+Tableau252[[#This Row],[DUA]]</f>
        <v>0</v>
      </c>
      <c r="J1136" s="19" t="str">
        <f ca="1">IF(AND(Tableau252[[#This Row],[Dates de destruction]]&lt;YEAR(TODAY()),NOT(ISBLANK(Tableau252[[#This Row],[Dates du document]]))),"Oui","")</f>
        <v/>
      </c>
      <c r="K1136" s="17"/>
      <c r="L1136" s="17"/>
      <c r="M1136" s="63" t="str">
        <f t="shared" si="17"/>
        <v/>
      </c>
      <c r="N1136" s="62"/>
      <c r="O1136" s="65"/>
    </row>
    <row r="1137" spans="1:15" ht="18.75" x14ac:dyDescent="0.25">
      <c r="A1137" s="3"/>
      <c r="B1137" s="34"/>
      <c r="C1137" s="43"/>
      <c r="D1137" s="44"/>
      <c r="E1137" s="2"/>
      <c r="F1137" s="2"/>
      <c r="G1137" s="3"/>
      <c r="H1137" s="37"/>
      <c r="I1137" s="25">
        <f>Tableau252[[#This Row],[Dates du document]]+Tableau252[[#This Row],[DUA]]</f>
        <v>0</v>
      </c>
      <c r="J1137" s="19" t="str">
        <f ca="1">IF(AND(Tableau252[[#This Row],[Dates de destruction]]&lt;YEAR(TODAY()),NOT(ISBLANK(Tableau252[[#This Row],[Dates du document]]))),"Oui","")</f>
        <v/>
      </c>
      <c r="K1137" s="17"/>
      <c r="L1137" s="17"/>
      <c r="M1137" s="63" t="str">
        <f t="shared" si="17"/>
        <v/>
      </c>
      <c r="N1137" s="62"/>
      <c r="O1137" s="65"/>
    </row>
    <row r="1138" spans="1:15" ht="18.75" x14ac:dyDescent="0.25">
      <c r="A1138" s="3"/>
      <c r="B1138" s="34"/>
      <c r="C1138" s="43"/>
      <c r="D1138" s="44"/>
      <c r="E1138" s="2"/>
      <c r="F1138" s="2"/>
      <c r="G1138" s="3"/>
      <c r="H1138" s="37"/>
      <c r="I1138" s="25">
        <f>Tableau252[[#This Row],[Dates du document]]+Tableau252[[#This Row],[DUA]]</f>
        <v>0</v>
      </c>
      <c r="J1138" s="19" t="str">
        <f ca="1">IF(AND(Tableau252[[#This Row],[Dates de destruction]]&lt;YEAR(TODAY()),NOT(ISBLANK(Tableau252[[#This Row],[Dates du document]]))),"Oui","")</f>
        <v/>
      </c>
      <c r="K1138" s="17"/>
      <c r="L1138" s="17"/>
      <c r="M1138" s="63" t="str">
        <f t="shared" si="17"/>
        <v/>
      </c>
      <c r="N1138" s="62"/>
      <c r="O1138" s="65"/>
    </row>
    <row r="1139" spans="1:15" ht="18.75" x14ac:dyDescent="0.25">
      <c r="A1139" s="3"/>
      <c r="B1139" s="34"/>
      <c r="C1139" s="43"/>
      <c r="D1139" s="44"/>
      <c r="E1139" s="2"/>
      <c r="F1139" s="2"/>
      <c r="G1139" s="3"/>
      <c r="H1139" s="37"/>
      <c r="I1139" s="25">
        <f>Tableau252[[#This Row],[Dates du document]]+Tableau252[[#This Row],[DUA]]</f>
        <v>0</v>
      </c>
      <c r="J1139" s="19" t="str">
        <f ca="1">IF(AND(Tableau252[[#This Row],[Dates de destruction]]&lt;YEAR(TODAY()),NOT(ISBLANK(Tableau252[[#This Row],[Dates du document]]))),"Oui","")</f>
        <v/>
      </c>
      <c r="K1139" s="17"/>
      <c r="L1139" s="17"/>
      <c r="M1139" s="63" t="str">
        <f t="shared" si="17"/>
        <v/>
      </c>
      <c r="N1139" s="62"/>
      <c r="O1139" s="65"/>
    </row>
    <row r="1140" spans="1:15" ht="18.75" x14ac:dyDescent="0.25">
      <c r="A1140" s="3"/>
      <c r="B1140" s="34"/>
      <c r="C1140" s="43"/>
      <c r="D1140" s="44"/>
      <c r="E1140" s="2"/>
      <c r="F1140" s="2"/>
      <c r="G1140" s="3"/>
      <c r="H1140" s="37"/>
      <c r="I1140" s="25">
        <f>Tableau252[[#This Row],[Dates du document]]+Tableau252[[#This Row],[DUA]]</f>
        <v>0</v>
      </c>
      <c r="J1140" s="19" t="str">
        <f ca="1">IF(AND(Tableau252[[#This Row],[Dates de destruction]]&lt;YEAR(TODAY()),NOT(ISBLANK(Tableau252[[#This Row],[Dates du document]]))),"Oui","")</f>
        <v/>
      </c>
      <c r="K1140" s="17"/>
      <c r="L1140" s="17"/>
      <c r="M1140" s="63" t="str">
        <f t="shared" si="17"/>
        <v/>
      </c>
      <c r="N1140" s="62"/>
      <c r="O1140" s="65"/>
    </row>
    <row r="1141" spans="1:15" ht="18.75" x14ac:dyDescent="0.25">
      <c r="A1141" s="3"/>
      <c r="B1141" s="34"/>
      <c r="C1141" s="43"/>
      <c r="D1141" s="44"/>
      <c r="E1141" s="2"/>
      <c r="F1141" s="2"/>
      <c r="G1141" s="3"/>
      <c r="H1141" s="37"/>
      <c r="I1141" s="25">
        <f>Tableau252[[#This Row],[Dates du document]]+Tableau252[[#This Row],[DUA]]</f>
        <v>0</v>
      </c>
      <c r="J1141" s="19" t="str">
        <f ca="1">IF(AND(Tableau252[[#This Row],[Dates de destruction]]&lt;YEAR(TODAY()),NOT(ISBLANK(Tableau252[[#This Row],[Dates du document]]))),"Oui","")</f>
        <v/>
      </c>
      <c r="K1141" s="17"/>
      <c r="L1141" s="17"/>
      <c r="M1141" s="63" t="str">
        <f t="shared" si="17"/>
        <v/>
      </c>
      <c r="N1141" s="62"/>
      <c r="O1141" s="65"/>
    </row>
    <row r="1142" spans="1:15" ht="18.75" x14ac:dyDescent="0.25">
      <c r="A1142" s="3"/>
      <c r="B1142" s="34"/>
      <c r="C1142" s="43"/>
      <c r="D1142" s="44"/>
      <c r="E1142" s="2"/>
      <c r="F1142" s="2"/>
      <c r="G1142" s="3"/>
      <c r="H1142" s="37"/>
      <c r="I1142" s="25">
        <f>Tableau252[[#This Row],[Dates du document]]+Tableau252[[#This Row],[DUA]]</f>
        <v>0</v>
      </c>
      <c r="J1142" s="19" t="str">
        <f ca="1">IF(AND(Tableau252[[#This Row],[Dates de destruction]]&lt;YEAR(TODAY()),NOT(ISBLANK(Tableau252[[#This Row],[Dates du document]]))),"Oui","")</f>
        <v/>
      </c>
      <c r="K1142" s="17"/>
      <c r="L1142" s="17"/>
      <c r="M1142" s="63" t="str">
        <f t="shared" si="17"/>
        <v/>
      </c>
      <c r="N1142" s="62"/>
      <c r="O1142" s="65"/>
    </row>
    <row r="1143" spans="1:15" ht="18.75" x14ac:dyDescent="0.25">
      <c r="A1143" s="3"/>
      <c r="B1143" s="34"/>
      <c r="C1143" s="43"/>
      <c r="D1143" s="44"/>
      <c r="E1143" s="2"/>
      <c r="F1143" s="2"/>
      <c r="G1143" s="3"/>
      <c r="H1143" s="37"/>
      <c r="I1143" s="25">
        <f>Tableau252[[#This Row],[Dates du document]]+Tableau252[[#This Row],[DUA]]</f>
        <v>0</v>
      </c>
      <c r="J1143" s="19" t="str">
        <f ca="1">IF(AND(Tableau252[[#This Row],[Dates de destruction]]&lt;YEAR(TODAY()),NOT(ISBLANK(Tableau252[[#This Row],[Dates du document]]))),"Oui","")</f>
        <v/>
      </c>
      <c r="K1143" s="17"/>
      <c r="L1143" s="17"/>
      <c r="M1143" s="63" t="str">
        <f t="shared" si="17"/>
        <v/>
      </c>
      <c r="N1143" s="62"/>
      <c r="O1143" s="65"/>
    </row>
    <row r="1144" spans="1:15" ht="18.75" x14ac:dyDescent="0.25">
      <c r="A1144" s="3"/>
      <c r="B1144" s="34"/>
      <c r="C1144" s="43"/>
      <c r="D1144" s="44"/>
      <c r="E1144" s="2"/>
      <c r="F1144" s="2"/>
      <c r="G1144" s="3"/>
      <c r="H1144" s="37"/>
      <c r="I1144" s="25">
        <f>Tableau252[[#This Row],[Dates du document]]+Tableau252[[#This Row],[DUA]]</f>
        <v>0</v>
      </c>
      <c r="J1144" s="19" t="str">
        <f ca="1">IF(AND(Tableau252[[#This Row],[Dates de destruction]]&lt;YEAR(TODAY()),NOT(ISBLANK(Tableau252[[#This Row],[Dates du document]]))),"Oui","")</f>
        <v/>
      </c>
      <c r="K1144" s="17"/>
      <c r="L1144" s="17"/>
      <c r="M1144" s="63" t="str">
        <f t="shared" si="17"/>
        <v/>
      </c>
      <c r="N1144" s="62"/>
      <c r="O1144" s="65"/>
    </row>
    <row r="1145" spans="1:15" ht="18.75" x14ac:dyDescent="0.25">
      <c r="A1145" s="3"/>
      <c r="B1145" s="34"/>
      <c r="C1145" s="43"/>
      <c r="D1145" s="44"/>
      <c r="E1145" s="2"/>
      <c r="F1145" s="2"/>
      <c r="G1145" s="3"/>
      <c r="H1145" s="37"/>
      <c r="I1145" s="25">
        <f>Tableau252[[#This Row],[Dates du document]]+Tableau252[[#This Row],[DUA]]</f>
        <v>0</v>
      </c>
      <c r="J1145" s="19" t="str">
        <f ca="1">IF(AND(Tableau252[[#This Row],[Dates de destruction]]&lt;YEAR(TODAY()),NOT(ISBLANK(Tableau252[[#This Row],[Dates du document]]))),"Oui","")</f>
        <v/>
      </c>
      <c r="K1145" s="17"/>
      <c r="L1145" s="17"/>
      <c r="M1145" s="63" t="str">
        <f t="shared" si="17"/>
        <v/>
      </c>
      <c r="N1145" s="62"/>
      <c r="O1145" s="65"/>
    </row>
    <row r="1146" spans="1:15" ht="18.75" x14ac:dyDescent="0.25">
      <c r="A1146" s="3"/>
      <c r="B1146" s="34"/>
      <c r="C1146" s="43"/>
      <c r="D1146" s="44"/>
      <c r="E1146" s="2"/>
      <c r="F1146" s="2"/>
      <c r="G1146" s="3"/>
      <c r="H1146" s="37"/>
      <c r="I1146" s="25">
        <f>Tableau252[[#This Row],[Dates du document]]+Tableau252[[#This Row],[DUA]]</f>
        <v>0</v>
      </c>
      <c r="J1146" s="19" t="str">
        <f ca="1">IF(AND(Tableau252[[#This Row],[Dates de destruction]]&lt;YEAR(TODAY()),NOT(ISBLANK(Tableau252[[#This Row],[Dates du document]]))),"Oui","")</f>
        <v/>
      </c>
      <c r="K1146" s="17"/>
      <c r="L1146" s="17"/>
      <c r="M1146" s="63" t="str">
        <f t="shared" si="17"/>
        <v/>
      </c>
      <c r="N1146" s="62"/>
      <c r="O1146" s="65"/>
    </row>
    <row r="1147" spans="1:15" ht="18.75" x14ac:dyDescent="0.25">
      <c r="A1147" s="3"/>
      <c r="B1147" s="34"/>
      <c r="C1147" s="43"/>
      <c r="D1147" s="44"/>
      <c r="E1147" s="2"/>
      <c r="F1147" s="2"/>
      <c r="G1147" s="3"/>
      <c r="H1147" s="37"/>
      <c r="I1147" s="25">
        <f>Tableau252[[#This Row],[Dates du document]]+Tableau252[[#This Row],[DUA]]</f>
        <v>0</v>
      </c>
      <c r="J1147" s="19" t="str">
        <f ca="1">IF(AND(Tableau252[[#This Row],[Dates de destruction]]&lt;YEAR(TODAY()),NOT(ISBLANK(Tableau252[[#This Row],[Dates du document]]))),"Oui","")</f>
        <v/>
      </c>
      <c r="K1147" s="17"/>
      <c r="L1147" s="17"/>
      <c r="M1147" s="63" t="str">
        <f t="shared" si="17"/>
        <v/>
      </c>
      <c r="N1147" s="62"/>
      <c r="O1147" s="65"/>
    </row>
    <row r="1148" spans="1:15" ht="18.75" x14ac:dyDescent="0.25">
      <c r="A1148" s="3"/>
      <c r="B1148" s="34"/>
      <c r="C1148" s="43"/>
      <c r="D1148" s="44"/>
      <c r="E1148" s="2"/>
      <c r="F1148" s="2"/>
      <c r="G1148" s="3"/>
      <c r="H1148" s="37"/>
      <c r="I1148" s="25">
        <f>Tableau252[[#This Row],[Dates du document]]+Tableau252[[#This Row],[DUA]]</f>
        <v>0</v>
      </c>
      <c r="J1148" s="19" t="str">
        <f ca="1">IF(AND(Tableau252[[#This Row],[Dates de destruction]]&lt;YEAR(TODAY()),NOT(ISBLANK(Tableau252[[#This Row],[Dates du document]]))),"Oui","")</f>
        <v/>
      </c>
      <c r="K1148" s="17"/>
      <c r="L1148" s="17"/>
      <c r="M1148" s="63" t="str">
        <f t="shared" si="17"/>
        <v/>
      </c>
      <c r="N1148" s="62"/>
      <c r="O1148" s="65"/>
    </row>
    <row r="1149" spans="1:15" ht="18.75" x14ac:dyDescent="0.25">
      <c r="A1149" s="3"/>
      <c r="B1149" s="34"/>
      <c r="C1149" s="43"/>
      <c r="D1149" s="44"/>
      <c r="E1149" s="2"/>
      <c r="F1149" s="2"/>
      <c r="G1149" s="3"/>
      <c r="H1149" s="37"/>
      <c r="I1149" s="25">
        <f>Tableau252[[#This Row],[Dates du document]]+Tableau252[[#This Row],[DUA]]</f>
        <v>0</v>
      </c>
      <c r="J1149" s="19" t="str">
        <f ca="1">IF(AND(Tableau252[[#This Row],[Dates de destruction]]&lt;YEAR(TODAY()),NOT(ISBLANK(Tableau252[[#This Row],[Dates du document]]))),"Oui","")</f>
        <v/>
      </c>
      <c r="K1149" s="17"/>
      <c r="L1149" s="17"/>
      <c r="M1149" s="63" t="str">
        <f t="shared" si="17"/>
        <v/>
      </c>
      <c r="N1149" s="62"/>
      <c r="O1149" s="65"/>
    </row>
    <row r="1150" spans="1:15" ht="18.75" x14ac:dyDescent="0.25">
      <c r="A1150" s="3"/>
      <c r="B1150" s="34"/>
      <c r="C1150" s="43"/>
      <c r="D1150" s="44"/>
      <c r="E1150" s="2"/>
      <c r="F1150" s="2"/>
      <c r="G1150" s="3"/>
      <c r="H1150" s="37"/>
      <c r="I1150" s="25">
        <f>Tableau252[[#This Row],[Dates du document]]+Tableau252[[#This Row],[DUA]]</f>
        <v>0</v>
      </c>
      <c r="J1150" s="19" t="str">
        <f ca="1">IF(AND(Tableau252[[#This Row],[Dates de destruction]]&lt;YEAR(TODAY()),NOT(ISBLANK(Tableau252[[#This Row],[Dates du document]]))),"Oui","")</f>
        <v/>
      </c>
      <c r="K1150" s="17"/>
      <c r="L1150" s="17"/>
      <c r="M1150" s="63" t="str">
        <f t="shared" si="17"/>
        <v/>
      </c>
      <c r="N1150" s="62"/>
      <c r="O1150" s="65"/>
    </row>
    <row r="1151" spans="1:15" ht="18.75" x14ac:dyDescent="0.25">
      <c r="A1151" s="3"/>
      <c r="B1151" s="34"/>
      <c r="C1151" s="43"/>
      <c r="D1151" s="44"/>
      <c r="E1151" s="2"/>
      <c r="F1151" s="2"/>
      <c r="G1151" s="3"/>
      <c r="H1151" s="37"/>
      <c r="I1151" s="25">
        <f>Tableau252[[#This Row],[Dates du document]]+Tableau252[[#This Row],[DUA]]</f>
        <v>0</v>
      </c>
      <c r="J1151" s="19" t="str">
        <f ca="1">IF(AND(Tableau252[[#This Row],[Dates de destruction]]&lt;YEAR(TODAY()),NOT(ISBLANK(Tableau252[[#This Row],[Dates du document]]))),"Oui","")</f>
        <v/>
      </c>
      <c r="K1151" s="17"/>
      <c r="L1151" s="17"/>
      <c r="M1151" s="63" t="str">
        <f t="shared" si="17"/>
        <v/>
      </c>
      <c r="N1151" s="62"/>
      <c r="O1151" s="65"/>
    </row>
    <row r="1152" spans="1:15" ht="18.75" x14ac:dyDescent="0.25">
      <c r="A1152" s="3"/>
      <c r="B1152" s="34"/>
      <c r="C1152" s="43"/>
      <c r="D1152" s="44"/>
      <c r="E1152" s="2"/>
      <c r="F1152" s="2"/>
      <c r="G1152" s="3"/>
      <c r="H1152" s="37"/>
      <c r="I1152" s="25">
        <f>Tableau252[[#This Row],[Dates du document]]+Tableau252[[#This Row],[DUA]]</f>
        <v>0</v>
      </c>
      <c r="J1152" s="19" t="str">
        <f ca="1">IF(AND(Tableau252[[#This Row],[Dates de destruction]]&lt;YEAR(TODAY()),NOT(ISBLANK(Tableau252[[#This Row],[Dates du document]]))),"Oui","")</f>
        <v/>
      </c>
      <c r="K1152" s="17"/>
      <c r="L1152" s="17"/>
      <c r="M1152" s="63" t="str">
        <f t="shared" si="17"/>
        <v/>
      </c>
      <c r="N1152" s="62"/>
      <c r="O1152" s="65"/>
    </row>
    <row r="1153" spans="1:15" ht="18.75" x14ac:dyDescent="0.25">
      <c r="A1153" s="3"/>
      <c r="B1153" s="34"/>
      <c r="C1153" s="43"/>
      <c r="D1153" s="44"/>
      <c r="E1153" s="2"/>
      <c r="F1153" s="2"/>
      <c r="G1153" s="3"/>
      <c r="H1153" s="37"/>
      <c r="I1153" s="25">
        <f>Tableau252[[#This Row],[Dates du document]]+Tableau252[[#This Row],[DUA]]</f>
        <v>0</v>
      </c>
      <c r="J1153" s="19" t="str">
        <f ca="1">IF(AND(Tableau252[[#This Row],[Dates de destruction]]&lt;YEAR(TODAY()),NOT(ISBLANK(Tableau252[[#This Row],[Dates du document]]))),"Oui","")</f>
        <v/>
      </c>
      <c r="K1153" s="17"/>
      <c r="L1153" s="17"/>
      <c r="M1153" s="63" t="str">
        <f t="shared" si="17"/>
        <v/>
      </c>
      <c r="N1153" s="62"/>
      <c r="O1153" s="65"/>
    </row>
    <row r="1154" spans="1:15" ht="18.75" x14ac:dyDescent="0.25">
      <c r="A1154" s="3"/>
      <c r="B1154" s="34"/>
      <c r="C1154" s="43"/>
      <c r="D1154" s="44"/>
      <c r="E1154" s="2"/>
      <c r="F1154" s="2"/>
      <c r="G1154" s="3"/>
      <c r="H1154" s="37"/>
      <c r="I1154" s="25">
        <f>Tableau252[[#This Row],[Dates du document]]+Tableau252[[#This Row],[DUA]]</f>
        <v>0</v>
      </c>
      <c r="J1154" s="19" t="str">
        <f ca="1">IF(AND(Tableau252[[#This Row],[Dates de destruction]]&lt;YEAR(TODAY()),NOT(ISBLANK(Tableau252[[#This Row],[Dates du document]]))),"Oui","")</f>
        <v/>
      </c>
      <c r="K1154" s="17"/>
      <c r="L1154" s="17"/>
      <c r="M1154" s="63" t="str">
        <f t="shared" si="17"/>
        <v/>
      </c>
      <c r="N1154" s="62"/>
      <c r="O1154" s="65"/>
    </row>
    <row r="1155" spans="1:15" ht="18.75" x14ac:dyDescent="0.25">
      <c r="A1155" s="3"/>
      <c r="B1155" s="34"/>
      <c r="C1155" s="43"/>
      <c r="D1155" s="44"/>
      <c r="E1155" s="2"/>
      <c r="F1155" s="2"/>
      <c r="G1155" s="3"/>
      <c r="H1155" s="37"/>
      <c r="I1155" s="25">
        <f>Tableau252[[#This Row],[Dates du document]]+Tableau252[[#This Row],[DUA]]</f>
        <v>0</v>
      </c>
      <c r="J1155" s="19" t="str">
        <f ca="1">IF(AND(Tableau252[[#This Row],[Dates de destruction]]&lt;YEAR(TODAY()),NOT(ISBLANK(Tableau252[[#This Row],[Dates du document]]))),"Oui","")</f>
        <v/>
      </c>
      <c r="K1155" s="17"/>
      <c r="L1155" s="17"/>
      <c r="M1155" s="63" t="str">
        <f t="shared" si="17"/>
        <v/>
      </c>
      <c r="N1155" s="62"/>
      <c r="O1155" s="65"/>
    </row>
    <row r="1156" spans="1:15" ht="18.75" x14ac:dyDescent="0.25">
      <c r="A1156" s="3"/>
      <c r="B1156" s="34"/>
      <c r="C1156" s="43"/>
      <c r="D1156" s="44"/>
      <c r="E1156" s="2"/>
      <c r="F1156" s="2"/>
      <c r="G1156" s="3"/>
      <c r="H1156" s="37"/>
      <c r="I1156" s="25">
        <f>Tableau252[[#This Row],[Dates du document]]+Tableau252[[#This Row],[DUA]]</f>
        <v>0</v>
      </c>
      <c r="J1156" s="19" t="str">
        <f ca="1">IF(AND(Tableau252[[#This Row],[Dates de destruction]]&lt;YEAR(TODAY()),NOT(ISBLANK(Tableau252[[#This Row],[Dates du document]]))),"Oui","")</f>
        <v/>
      </c>
      <c r="K1156" s="17"/>
      <c r="L1156" s="17"/>
      <c r="M1156" s="63" t="str">
        <f t="shared" si="17"/>
        <v/>
      </c>
      <c r="N1156" s="62"/>
      <c r="O1156" s="65"/>
    </row>
    <row r="1157" spans="1:15" ht="18.75" x14ac:dyDescent="0.25">
      <c r="A1157" s="3"/>
      <c r="B1157" s="34"/>
      <c r="C1157" s="43"/>
      <c r="D1157" s="44"/>
      <c r="E1157" s="2"/>
      <c r="F1157" s="2"/>
      <c r="G1157" s="3"/>
      <c r="H1157" s="37"/>
      <c r="I1157" s="25">
        <f>Tableau252[[#This Row],[Dates du document]]+Tableau252[[#This Row],[DUA]]</f>
        <v>0</v>
      </c>
      <c r="J1157" s="19" t="str">
        <f ca="1">IF(AND(Tableau252[[#This Row],[Dates de destruction]]&lt;YEAR(TODAY()),NOT(ISBLANK(Tableau252[[#This Row],[Dates du document]]))),"Oui","")</f>
        <v/>
      </c>
      <c r="K1157" s="17"/>
      <c r="L1157" s="17"/>
      <c r="M1157" s="63" t="str">
        <f t="shared" si="17"/>
        <v/>
      </c>
      <c r="N1157" s="62"/>
      <c r="O1157" s="65"/>
    </row>
    <row r="1158" spans="1:15" ht="18.75" x14ac:dyDescent="0.25">
      <c r="A1158" s="3"/>
      <c r="B1158" s="34"/>
      <c r="C1158" s="43"/>
      <c r="D1158" s="44"/>
      <c r="E1158" s="2"/>
      <c r="F1158" s="2"/>
      <c r="G1158" s="3"/>
      <c r="H1158" s="37"/>
      <c r="I1158" s="25">
        <f>Tableau252[[#This Row],[Dates du document]]+Tableau252[[#This Row],[DUA]]</f>
        <v>0</v>
      </c>
      <c r="J1158" s="19" t="str">
        <f ca="1">IF(AND(Tableau252[[#This Row],[Dates de destruction]]&lt;YEAR(TODAY()),NOT(ISBLANK(Tableau252[[#This Row],[Dates du document]]))),"Oui","")</f>
        <v/>
      </c>
      <c r="K1158" s="17"/>
      <c r="L1158" s="17"/>
      <c r="M1158" s="63" t="str">
        <f t="shared" ref="M1158:M1221" si="18">IF($L1158&lt;&gt;"","Oui","")</f>
        <v/>
      </c>
      <c r="N1158" s="62"/>
      <c r="O1158" s="65"/>
    </row>
    <row r="1159" spans="1:15" ht="18.75" x14ac:dyDescent="0.25">
      <c r="A1159" s="3"/>
      <c r="B1159" s="34"/>
      <c r="C1159" s="43"/>
      <c r="D1159" s="44"/>
      <c r="E1159" s="2"/>
      <c r="F1159" s="2"/>
      <c r="G1159" s="3"/>
      <c r="H1159" s="37"/>
      <c r="I1159" s="25">
        <f>Tableau252[[#This Row],[Dates du document]]+Tableau252[[#This Row],[DUA]]</f>
        <v>0</v>
      </c>
      <c r="J1159" s="19" t="str">
        <f ca="1">IF(AND(Tableau252[[#This Row],[Dates de destruction]]&lt;YEAR(TODAY()),NOT(ISBLANK(Tableau252[[#This Row],[Dates du document]]))),"Oui","")</f>
        <v/>
      </c>
      <c r="K1159" s="17"/>
      <c r="L1159" s="17"/>
      <c r="M1159" s="63" t="str">
        <f t="shared" si="18"/>
        <v/>
      </c>
      <c r="N1159" s="62"/>
      <c r="O1159" s="65"/>
    </row>
    <row r="1160" spans="1:15" ht="18.75" x14ac:dyDescent="0.25">
      <c r="A1160" s="3"/>
      <c r="B1160" s="34"/>
      <c r="C1160" s="43"/>
      <c r="D1160" s="44"/>
      <c r="E1160" s="2"/>
      <c r="F1160" s="2"/>
      <c r="G1160" s="3"/>
      <c r="H1160" s="37"/>
      <c r="I1160" s="25">
        <f>Tableau252[[#This Row],[Dates du document]]+Tableau252[[#This Row],[DUA]]</f>
        <v>0</v>
      </c>
      <c r="J1160" s="19" t="str">
        <f ca="1">IF(AND(Tableau252[[#This Row],[Dates de destruction]]&lt;YEAR(TODAY()),NOT(ISBLANK(Tableau252[[#This Row],[Dates du document]]))),"Oui","")</f>
        <v/>
      </c>
      <c r="K1160" s="17"/>
      <c r="L1160" s="17"/>
      <c r="M1160" s="63" t="str">
        <f t="shared" si="18"/>
        <v/>
      </c>
      <c r="N1160" s="62"/>
      <c r="O1160" s="65"/>
    </row>
    <row r="1161" spans="1:15" ht="18.75" x14ac:dyDescent="0.25">
      <c r="A1161" s="3"/>
      <c r="B1161" s="34"/>
      <c r="C1161" s="43"/>
      <c r="D1161" s="44"/>
      <c r="E1161" s="2"/>
      <c r="F1161" s="2"/>
      <c r="G1161" s="3"/>
      <c r="H1161" s="37"/>
      <c r="I1161" s="25">
        <f>Tableau252[[#This Row],[Dates du document]]+Tableau252[[#This Row],[DUA]]</f>
        <v>0</v>
      </c>
      <c r="J1161" s="19" t="str">
        <f ca="1">IF(AND(Tableau252[[#This Row],[Dates de destruction]]&lt;YEAR(TODAY()),NOT(ISBLANK(Tableau252[[#This Row],[Dates du document]]))),"Oui","")</f>
        <v/>
      </c>
      <c r="K1161" s="17"/>
      <c r="L1161" s="17"/>
      <c r="M1161" s="63" t="str">
        <f t="shared" si="18"/>
        <v/>
      </c>
      <c r="N1161" s="62"/>
      <c r="O1161" s="65"/>
    </row>
    <row r="1162" spans="1:15" ht="18.75" x14ac:dyDescent="0.25">
      <c r="A1162" s="3"/>
      <c r="B1162" s="34"/>
      <c r="C1162" s="43"/>
      <c r="D1162" s="44"/>
      <c r="E1162" s="2"/>
      <c r="F1162" s="2"/>
      <c r="G1162" s="3"/>
      <c r="H1162" s="37"/>
      <c r="I1162" s="25">
        <f>Tableau252[[#This Row],[Dates du document]]+Tableau252[[#This Row],[DUA]]</f>
        <v>0</v>
      </c>
      <c r="J1162" s="19" t="str">
        <f ca="1">IF(AND(Tableau252[[#This Row],[Dates de destruction]]&lt;YEAR(TODAY()),NOT(ISBLANK(Tableau252[[#This Row],[Dates du document]]))),"Oui","")</f>
        <v/>
      </c>
      <c r="K1162" s="17"/>
      <c r="L1162" s="17"/>
      <c r="M1162" s="63" t="str">
        <f t="shared" si="18"/>
        <v/>
      </c>
      <c r="N1162" s="62"/>
      <c r="O1162" s="65"/>
    </row>
    <row r="1163" spans="1:15" ht="18.75" x14ac:dyDescent="0.25">
      <c r="A1163" s="3"/>
      <c r="B1163" s="34"/>
      <c r="C1163" s="43"/>
      <c r="D1163" s="44"/>
      <c r="E1163" s="2"/>
      <c r="F1163" s="2"/>
      <c r="G1163" s="3"/>
      <c r="H1163" s="37"/>
      <c r="I1163" s="25">
        <f>Tableau252[[#This Row],[Dates du document]]+Tableau252[[#This Row],[DUA]]</f>
        <v>0</v>
      </c>
      <c r="J1163" s="19" t="str">
        <f ca="1">IF(AND(Tableau252[[#This Row],[Dates de destruction]]&lt;YEAR(TODAY()),NOT(ISBLANK(Tableau252[[#This Row],[Dates du document]]))),"Oui","")</f>
        <v/>
      </c>
      <c r="K1163" s="17"/>
      <c r="L1163" s="17"/>
      <c r="M1163" s="63" t="str">
        <f t="shared" si="18"/>
        <v/>
      </c>
      <c r="N1163" s="62"/>
      <c r="O1163" s="65"/>
    </row>
    <row r="1164" spans="1:15" ht="18.75" x14ac:dyDescent="0.25">
      <c r="A1164" s="3"/>
      <c r="B1164" s="34"/>
      <c r="C1164" s="43"/>
      <c r="D1164" s="44"/>
      <c r="E1164" s="2"/>
      <c r="F1164" s="2"/>
      <c r="G1164" s="3"/>
      <c r="H1164" s="37"/>
      <c r="I1164" s="25">
        <f>Tableau252[[#This Row],[Dates du document]]+Tableau252[[#This Row],[DUA]]</f>
        <v>0</v>
      </c>
      <c r="J1164" s="19" t="str">
        <f ca="1">IF(AND(Tableau252[[#This Row],[Dates de destruction]]&lt;YEAR(TODAY()),NOT(ISBLANK(Tableau252[[#This Row],[Dates du document]]))),"Oui","")</f>
        <v/>
      </c>
      <c r="K1164" s="17"/>
      <c r="L1164" s="17"/>
      <c r="M1164" s="63" t="str">
        <f t="shared" si="18"/>
        <v/>
      </c>
      <c r="N1164" s="62"/>
      <c r="O1164" s="65"/>
    </row>
    <row r="1165" spans="1:15" ht="18.75" x14ac:dyDescent="0.25">
      <c r="A1165" s="3"/>
      <c r="B1165" s="34"/>
      <c r="C1165" s="43"/>
      <c r="D1165" s="44"/>
      <c r="E1165" s="2"/>
      <c r="F1165" s="2"/>
      <c r="G1165" s="3"/>
      <c r="H1165" s="37"/>
      <c r="I1165" s="25">
        <f>Tableau252[[#This Row],[Dates du document]]+Tableau252[[#This Row],[DUA]]</f>
        <v>0</v>
      </c>
      <c r="J1165" s="19" t="str">
        <f ca="1">IF(AND(Tableau252[[#This Row],[Dates de destruction]]&lt;YEAR(TODAY()),NOT(ISBLANK(Tableau252[[#This Row],[Dates du document]]))),"Oui","")</f>
        <v/>
      </c>
      <c r="K1165" s="17"/>
      <c r="L1165" s="17"/>
      <c r="M1165" s="63" t="str">
        <f t="shared" si="18"/>
        <v/>
      </c>
      <c r="N1165" s="62"/>
      <c r="O1165" s="65"/>
    </row>
    <row r="1166" spans="1:15" ht="18.75" x14ac:dyDescent="0.25">
      <c r="A1166" s="3"/>
      <c r="B1166" s="34"/>
      <c r="C1166" s="43"/>
      <c r="D1166" s="44"/>
      <c r="E1166" s="2"/>
      <c r="F1166" s="2"/>
      <c r="G1166" s="3"/>
      <c r="H1166" s="37"/>
      <c r="I1166" s="25">
        <f>Tableau252[[#This Row],[Dates du document]]+Tableau252[[#This Row],[DUA]]</f>
        <v>0</v>
      </c>
      <c r="J1166" s="19" t="str">
        <f ca="1">IF(AND(Tableau252[[#This Row],[Dates de destruction]]&lt;YEAR(TODAY()),NOT(ISBLANK(Tableau252[[#This Row],[Dates du document]]))),"Oui","")</f>
        <v/>
      </c>
      <c r="K1166" s="17"/>
      <c r="L1166" s="17"/>
      <c r="M1166" s="63" t="str">
        <f t="shared" si="18"/>
        <v/>
      </c>
      <c r="N1166" s="62"/>
      <c r="O1166" s="65"/>
    </row>
    <row r="1167" spans="1:15" ht="18.75" x14ac:dyDescent="0.25">
      <c r="A1167" s="3"/>
      <c r="B1167" s="34"/>
      <c r="C1167" s="43"/>
      <c r="D1167" s="44"/>
      <c r="E1167" s="2"/>
      <c r="F1167" s="2"/>
      <c r="G1167" s="3"/>
      <c r="H1167" s="37"/>
      <c r="I1167" s="25">
        <f>Tableau252[[#This Row],[Dates du document]]+Tableau252[[#This Row],[DUA]]</f>
        <v>0</v>
      </c>
      <c r="J1167" s="19" t="str">
        <f ca="1">IF(AND(Tableau252[[#This Row],[Dates de destruction]]&lt;YEAR(TODAY()),NOT(ISBLANK(Tableau252[[#This Row],[Dates du document]]))),"Oui","")</f>
        <v/>
      </c>
      <c r="K1167" s="17"/>
      <c r="L1167" s="17"/>
      <c r="M1167" s="63" t="str">
        <f t="shared" si="18"/>
        <v/>
      </c>
      <c r="N1167" s="62"/>
      <c r="O1167" s="65"/>
    </row>
    <row r="1168" spans="1:15" ht="18.75" x14ac:dyDescent="0.25">
      <c r="A1168" s="3"/>
      <c r="B1168" s="34"/>
      <c r="C1168" s="43"/>
      <c r="D1168" s="44"/>
      <c r="E1168" s="2"/>
      <c r="F1168" s="2"/>
      <c r="G1168" s="3"/>
      <c r="H1168" s="37"/>
      <c r="I1168" s="25">
        <f>Tableau252[[#This Row],[Dates du document]]+Tableau252[[#This Row],[DUA]]</f>
        <v>0</v>
      </c>
      <c r="J1168" s="19" t="str">
        <f ca="1">IF(AND(Tableau252[[#This Row],[Dates de destruction]]&lt;YEAR(TODAY()),NOT(ISBLANK(Tableau252[[#This Row],[Dates du document]]))),"Oui","")</f>
        <v/>
      </c>
      <c r="K1168" s="17"/>
      <c r="L1168" s="17"/>
      <c r="M1168" s="63" t="str">
        <f t="shared" si="18"/>
        <v/>
      </c>
      <c r="N1168" s="62"/>
      <c r="O1168" s="65"/>
    </row>
    <row r="1169" spans="1:15" ht="18.75" x14ac:dyDescent="0.25">
      <c r="A1169" s="3"/>
      <c r="B1169" s="34"/>
      <c r="C1169" s="43"/>
      <c r="D1169" s="44"/>
      <c r="E1169" s="2"/>
      <c r="F1169" s="2"/>
      <c r="G1169" s="3"/>
      <c r="H1169" s="37"/>
      <c r="I1169" s="25">
        <f>Tableau252[[#This Row],[Dates du document]]+Tableau252[[#This Row],[DUA]]</f>
        <v>0</v>
      </c>
      <c r="J1169" s="19" t="str">
        <f ca="1">IF(AND(Tableau252[[#This Row],[Dates de destruction]]&lt;YEAR(TODAY()),NOT(ISBLANK(Tableau252[[#This Row],[Dates du document]]))),"Oui","")</f>
        <v/>
      </c>
      <c r="K1169" s="17"/>
      <c r="L1169" s="17"/>
      <c r="M1169" s="63" t="str">
        <f t="shared" si="18"/>
        <v/>
      </c>
      <c r="N1169" s="62"/>
      <c r="O1169" s="65"/>
    </row>
    <row r="1170" spans="1:15" ht="18.75" x14ac:dyDescent="0.25">
      <c r="A1170" s="3"/>
      <c r="B1170" s="34"/>
      <c r="C1170" s="43"/>
      <c r="D1170" s="44"/>
      <c r="E1170" s="2"/>
      <c r="F1170" s="2"/>
      <c r="G1170" s="3"/>
      <c r="H1170" s="37"/>
      <c r="I1170" s="25">
        <f>Tableau252[[#This Row],[Dates du document]]+Tableau252[[#This Row],[DUA]]</f>
        <v>0</v>
      </c>
      <c r="J1170" s="19" t="str">
        <f ca="1">IF(AND(Tableau252[[#This Row],[Dates de destruction]]&lt;YEAR(TODAY()),NOT(ISBLANK(Tableau252[[#This Row],[Dates du document]]))),"Oui","")</f>
        <v/>
      </c>
      <c r="K1170" s="17"/>
      <c r="L1170" s="17"/>
      <c r="M1170" s="63" t="str">
        <f t="shared" si="18"/>
        <v/>
      </c>
      <c r="N1170" s="62"/>
      <c r="O1170" s="65"/>
    </row>
    <row r="1171" spans="1:15" ht="18.75" x14ac:dyDescent="0.25">
      <c r="A1171" s="3"/>
      <c r="B1171" s="34"/>
      <c r="C1171" s="43"/>
      <c r="D1171" s="44"/>
      <c r="E1171" s="2"/>
      <c r="F1171" s="2"/>
      <c r="G1171" s="3"/>
      <c r="H1171" s="37"/>
      <c r="I1171" s="25">
        <f>Tableau252[[#This Row],[Dates du document]]+Tableau252[[#This Row],[DUA]]</f>
        <v>0</v>
      </c>
      <c r="J1171" s="19" t="str">
        <f ca="1">IF(AND(Tableau252[[#This Row],[Dates de destruction]]&lt;YEAR(TODAY()),NOT(ISBLANK(Tableau252[[#This Row],[Dates du document]]))),"Oui","")</f>
        <v/>
      </c>
      <c r="K1171" s="17"/>
      <c r="L1171" s="17"/>
      <c r="M1171" s="63" t="str">
        <f t="shared" si="18"/>
        <v/>
      </c>
      <c r="N1171" s="62"/>
      <c r="O1171" s="65"/>
    </row>
    <row r="1172" spans="1:15" ht="18.75" x14ac:dyDescent="0.25">
      <c r="A1172" s="3"/>
      <c r="B1172" s="34"/>
      <c r="C1172" s="43"/>
      <c r="D1172" s="44"/>
      <c r="E1172" s="2"/>
      <c r="F1172" s="2"/>
      <c r="G1172" s="3"/>
      <c r="H1172" s="37"/>
      <c r="I1172" s="25">
        <f>Tableau252[[#This Row],[Dates du document]]+Tableau252[[#This Row],[DUA]]</f>
        <v>0</v>
      </c>
      <c r="J1172" s="19" t="str">
        <f ca="1">IF(AND(Tableau252[[#This Row],[Dates de destruction]]&lt;YEAR(TODAY()),NOT(ISBLANK(Tableau252[[#This Row],[Dates du document]]))),"Oui","")</f>
        <v/>
      </c>
      <c r="K1172" s="17"/>
      <c r="L1172" s="17"/>
      <c r="M1172" s="63" t="str">
        <f t="shared" si="18"/>
        <v/>
      </c>
      <c r="N1172" s="62"/>
      <c r="O1172" s="65"/>
    </row>
    <row r="1173" spans="1:15" ht="18.75" x14ac:dyDescent="0.25">
      <c r="A1173" s="3"/>
      <c r="B1173" s="34"/>
      <c r="C1173" s="43"/>
      <c r="D1173" s="44"/>
      <c r="E1173" s="2"/>
      <c r="F1173" s="2"/>
      <c r="G1173" s="3"/>
      <c r="H1173" s="37"/>
      <c r="I1173" s="25">
        <f>Tableau252[[#This Row],[Dates du document]]+Tableau252[[#This Row],[DUA]]</f>
        <v>0</v>
      </c>
      <c r="J1173" s="19" t="str">
        <f ca="1">IF(AND(Tableau252[[#This Row],[Dates de destruction]]&lt;YEAR(TODAY()),NOT(ISBLANK(Tableau252[[#This Row],[Dates du document]]))),"Oui","")</f>
        <v/>
      </c>
      <c r="K1173" s="17"/>
      <c r="L1173" s="17"/>
      <c r="M1173" s="63" t="str">
        <f t="shared" si="18"/>
        <v/>
      </c>
      <c r="N1173" s="62"/>
      <c r="O1173" s="65"/>
    </row>
    <row r="1174" spans="1:15" ht="18.75" x14ac:dyDescent="0.25">
      <c r="A1174" s="3"/>
      <c r="B1174" s="34"/>
      <c r="C1174" s="43"/>
      <c r="D1174" s="44"/>
      <c r="E1174" s="2"/>
      <c r="F1174" s="2"/>
      <c r="G1174" s="3"/>
      <c r="H1174" s="37"/>
      <c r="I1174" s="25">
        <f>Tableau252[[#This Row],[Dates du document]]+Tableau252[[#This Row],[DUA]]</f>
        <v>0</v>
      </c>
      <c r="J1174" s="19" t="str">
        <f ca="1">IF(AND(Tableau252[[#This Row],[Dates de destruction]]&lt;YEAR(TODAY()),NOT(ISBLANK(Tableau252[[#This Row],[Dates du document]]))),"Oui","")</f>
        <v/>
      </c>
      <c r="K1174" s="17"/>
      <c r="L1174" s="17"/>
      <c r="M1174" s="63" t="str">
        <f t="shared" si="18"/>
        <v/>
      </c>
      <c r="N1174" s="62"/>
      <c r="O1174" s="65"/>
    </row>
    <row r="1175" spans="1:15" ht="18.75" x14ac:dyDescent="0.25">
      <c r="A1175" s="3"/>
      <c r="B1175" s="34"/>
      <c r="C1175" s="43"/>
      <c r="D1175" s="44"/>
      <c r="E1175" s="2"/>
      <c r="F1175" s="2"/>
      <c r="G1175" s="3"/>
      <c r="H1175" s="37"/>
      <c r="I1175" s="25">
        <f>Tableau252[[#This Row],[Dates du document]]+Tableau252[[#This Row],[DUA]]</f>
        <v>0</v>
      </c>
      <c r="J1175" s="19" t="str">
        <f ca="1">IF(AND(Tableau252[[#This Row],[Dates de destruction]]&lt;YEAR(TODAY()),NOT(ISBLANK(Tableau252[[#This Row],[Dates du document]]))),"Oui","")</f>
        <v/>
      </c>
      <c r="K1175" s="17"/>
      <c r="L1175" s="17"/>
      <c r="M1175" s="63" t="str">
        <f t="shared" si="18"/>
        <v/>
      </c>
      <c r="N1175" s="62"/>
      <c r="O1175" s="65"/>
    </row>
    <row r="1176" spans="1:15" ht="18.75" x14ac:dyDescent="0.25">
      <c r="A1176" s="3"/>
      <c r="B1176" s="34"/>
      <c r="C1176" s="43"/>
      <c r="D1176" s="44"/>
      <c r="E1176" s="2"/>
      <c r="F1176" s="2"/>
      <c r="G1176" s="3"/>
      <c r="H1176" s="37"/>
      <c r="I1176" s="25">
        <f>Tableau252[[#This Row],[Dates du document]]+Tableau252[[#This Row],[DUA]]</f>
        <v>0</v>
      </c>
      <c r="J1176" s="19" t="str">
        <f ca="1">IF(AND(Tableau252[[#This Row],[Dates de destruction]]&lt;YEAR(TODAY()),NOT(ISBLANK(Tableau252[[#This Row],[Dates du document]]))),"Oui","")</f>
        <v/>
      </c>
      <c r="K1176" s="17"/>
      <c r="L1176" s="17"/>
      <c r="M1176" s="63" t="str">
        <f t="shared" si="18"/>
        <v/>
      </c>
      <c r="N1176" s="62"/>
      <c r="O1176" s="65"/>
    </row>
    <row r="1177" spans="1:15" ht="18.75" x14ac:dyDescent="0.25">
      <c r="A1177" s="3"/>
      <c r="B1177" s="34"/>
      <c r="C1177" s="43"/>
      <c r="D1177" s="44"/>
      <c r="E1177" s="2"/>
      <c r="F1177" s="2"/>
      <c r="G1177" s="3"/>
      <c r="H1177" s="37"/>
      <c r="I1177" s="25">
        <f>Tableau252[[#This Row],[Dates du document]]+Tableau252[[#This Row],[DUA]]</f>
        <v>0</v>
      </c>
      <c r="J1177" s="19" t="str">
        <f ca="1">IF(AND(Tableau252[[#This Row],[Dates de destruction]]&lt;YEAR(TODAY()),NOT(ISBLANK(Tableau252[[#This Row],[Dates du document]]))),"Oui","")</f>
        <v/>
      </c>
      <c r="K1177" s="17"/>
      <c r="L1177" s="17"/>
      <c r="M1177" s="63" t="str">
        <f t="shared" si="18"/>
        <v/>
      </c>
      <c r="N1177" s="62"/>
      <c r="O1177" s="65"/>
    </row>
    <row r="1178" spans="1:15" ht="18.75" x14ac:dyDescent="0.25">
      <c r="A1178" s="3"/>
      <c r="B1178" s="34"/>
      <c r="C1178" s="43"/>
      <c r="D1178" s="44"/>
      <c r="E1178" s="2"/>
      <c r="F1178" s="2"/>
      <c r="G1178" s="3"/>
      <c r="H1178" s="37"/>
      <c r="I1178" s="25">
        <f>Tableau252[[#This Row],[Dates du document]]+Tableau252[[#This Row],[DUA]]</f>
        <v>0</v>
      </c>
      <c r="J1178" s="19" t="str">
        <f ca="1">IF(AND(Tableau252[[#This Row],[Dates de destruction]]&lt;YEAR(TODAY()),NOT(ISBLANK(Tableau252[[#This Row],[Dates du document]]))),"Oui","")</f>
        <v/>
      </c>
      <c r="K1178" s="17"/>
      <c r="L1178" s="17"/>
      <c r="M1178" s="63" t="str">
        <f t="shared" si="18"/>
        <v/>
      </c>
      <c r="N1178" s="62"/>
      <c r="O1178" s="65"/>
    </row>
    <row r="1179" spans="1:15" ht="18.75" x14ac:dyDescent="0.25">
      <c r="A1179" s="3"/>
      <c r="B1179" s="34"/>
      <c r="C1179" s="43"/>
      <c r="D1179" s="44"/>
      <c r="E1179" s="2"/>
      <c r="F1179" s="2"/>
      <c r="G1179" s="3"/>
      <c r="H1179" s="37"/>
      <c r="I1179" s="25">
        <f>Tableau252[[#This Row],[Dates du document]]+Tableau252[[#This Row],[DUA]]</f>
        <v>0</v>
      </c>
      <c r="J1179" s="19" t="str">
        <f ca="1">IF(AND(Tableau252[[#This Row],[Dates de destruction]]&lt;YEAR(TODAY()),NOT(ISBLANK(Tableau252[[#This Row],[Dates du document]]))),"Oui","")</f>
        <v/>
      </c>
      <c r="K1179" s="17"/>
      <c r="L1179" s="17"/>
      <c r="M1179" s="63" t="str">
        <f t="shared" si="18"/>
        <v/>
      </c>
      <c r="N1179" s="62"/>
      <c r="O1179" s="65"/>
    </row>
    <row r="1180" spans="1:15" ht="18.75" x14ac:dyDescent="0.25">
      <c r="A1180" s="3"/>
      <c r="B1180" s="34"/>
      <c r="C1180" s="43"/>
      <c r="D1180" s="44"/>
      <c r="E1180" s="2"/>
      <c r="F1180" s="2"/>
      <c r="G1180" s="3"/>
      <c r="H1180" s="37"/>
      <c r="I1180" s="25">
        <f>Tableau252[[#This Row],[Dates du document]]+Tableau252[[#This Row],[DUA]]</f>
        <v>0</v>
      </c>
      <c r="J1180" s="19" t="str">
        <f ca="1">IF(AND(Tableau252[[#This Row],[Dates de destruction]]&lt;YEAR(TODAY()),NOT(ISBLANK(Tableau252[[#This Row],[Dates du document]]))),"Oui","")</f>
        <v/>
      </c>
      <c r="K1180" s="17"/>
      <c r="L1180" s="17"/>
      <c r="M1180" s="63" t="str">
        <f t="shared" si="18"/>
        <v/>
      </c>
      <c r="N1180" s="62"/>
      <c r="O1180" s="65"/>
    </row>
    <row r="1181" spans="1:15" ht="18.75" x14ac:dyDescent="0.25">
      <c r="A1181" s="3"/>
      <c r="B1181" s="34"/>
      <c r="C1181" s="43"/>
      <c r="D1181" s="44"/>
      <c r="E1181" s="2"/>
      <c r="F1181" s="2"/>
      <c r="G1181" s="3"/>
      <c r="H1181" s="37"/>
      <c r="I1181" s="25">
        <f>Tableau252[[#This Row],[Dates du document]]+Tableau252[[#This Row],[DUA]]</f>
        <v>0</v>
      </c>
      <c r="J1181" s="19" t="str">
        <f ca="1">IF(AND(Tableau252[[#This Row],[Dates de destruction]]&lt;YEAR(TODAY()),NOT(ISBLANK(Tableau252[[#This Row],[Dates du document]]))),"Oui","")</f>
        <v/>
      </c>
      <c r="K1181" s="17"/>
      <c r="L1181" s="17"/>
      <c r="M1181" s="63" t="str">
        <f t="shared" si="18"/>
        <v/>
      </c>
      <c r="N1181" s="62"/>
      <c r="O1181" s="65"/>
    </row>
    <row r="1182" spans="1:15" ht="18.75" x14ac:dyDescent="0.25">
      <c r="A1182" s="3"/>
      <c r="B1182" s="34"/>
      <c r="C1182" s="43"/>
      <c r="D1182" s="44"/>
      <c r="E1182" s="2"/>
      <c r="F1182" s="2"/>
      <c r="G1182" s="3"/>
      <c r="H1182" s="37"/>
      <c r="I1182" s="25">
        <f>Tableau252[[#This Row],[Dates du document]]+Tableau252[[#This Row],[DUA]]</f>
        <v>0</v>
      </c>
      <c r="J1182" s="19" t="str">
        <f ca="1">IF(AND(Tableau252[[#This Row],[Dates de destruction]]&lt;YEAR(TODAY()),NOT(ISBLANK(Tableau252[[#This Row],[Dates du document]]))),"Oui","")</f>
        <v/>
      </c>
      <c r="K1182" s="17"/>
      <c r="L1182" s="17"/>
      <c r="M1182" s="63" t="str">
        <f t="shared" si="18"/>
        <v/>
      </c>
      <c r="N1182" s="62"/>
      <c r="O1182" s="65"/>
    </row>
    <row r="1183" spans="1:15" ht="18.75" x14ac:dyDescent="0.25">
      <c r="A1183" s="3"/>
      <c r="B1183" s="34"/>
      <c r="C1183" s="43"/>
      <c r="D1183" s="44"/>
      <c r="E1183" s="2"/>
      <c r="F1183" s="2"/>
      <c r="G1183" s="3"/>
      <c r="H1183" s="37"/>
      <c r="I1183" s="25">
        <f>Tableau252[[#This Row],[Dates du document]]+Tableau252[[#This Row],[DUA]]</f>
        <v>0</v>
      </c>
      <c r="J1183" s="19" t="str">
        <f ca="1">IF(AND(Tableau252[[#This Row],[Dates de destruction]]&lt;YEAR(TODAY()),NOT(ISBLANK(Tableau252[[#This Row],[Dates du document]]))),"Oui","")</f>
        <v/>
      </c>
      <c r="K1183" s="17"/>
      <c r="L1183" s="17"/>
      <c r="M1183" s="63" t="str">
        <f t="shared" si="18"/>
        <v/>
      </c>
      <c r="N1183" s="62"/>
      <c r="O1183" s="65"/>
    </row>
    <row r="1184" spans="1:15" ht="18.75" x14ac:dyDescent="0.25">
      <c r="A1184" s="3"/>
      <c r="B1184" s="34"/>
      <c r="C1184" s="43"/>
      <c r="D1184" s="44"/>
      <c r="E1184" s="2"/>
      <c r="F1184" s="2"/>
      <c r="G1184" s="3"/>
      <c r="H1184" s="37"/>
      <c r="I1184" s="25">
        <f>Tableau252[[#This Row],[Dates du document]]+Tableau252[[#This Row],[DUA]]</f>
        <v>0</v>
      </c>
      <c r="J1184" s="19" t="str">
        <f ca="1">IF(AND(Tableau252[[#This Row],[Dates de destruction]]&lt;YEAR(TODAY()),NOT(ISBLANK(Tableau252[[#This Row],[Dates du document]]))),"Oui","")</f>
        <v/>
      </c>
      <c r="K1184" s="17"/>
      <c r="L1184" s="17"/>
      <c r="M1184" s="63" t="str">
        <f t="shared" si="18"/>
        <v/>
      </c>
      <c r="N1184" s="62"/>
      <c r="O1184" s="65"/>
    </row>
    <row r="1185" spans="1:15" ht="18.75" x14ac:dyDescent="0.25">
      <c r="A1185" s="3"/>
      <c r="B1185" s="34"/>
      <c r="C1185" s="43"/>
      <c r="D1185" s="44"/>
      <c r="E1185" s="2"/>
      <c r="F1185" s="2"/>
      <c r="G1185" s="3"/>
      <c r="H1185" s="37"/>
      <c r="I1185" s="25">
        <f>Tableau252[[#This Row],[Dates du document]]+Tableau252[[#This Row],[DUA]]</f>
        <v>0</v>
      </c>
      <c r="J1185" s="19" t="str">
        <f ca="1">IF(AND(Tableau252[[#This Row],[Dates de destruction]]&lt;YEAR(TODAY()),NOT(ISBLANK(Tableau252[[#This Row],[Dates du document]]))),"Oui","")</f>
        <v/>
      </c>
      <c r="K1185" s="17"/>
      <c r="L1185" s="17"/>
      <c r="M1185" s="63" t="str">
        <f t="shared" si="18"/>
        <v/>
      </c>
      <c r="N1185" s="62"/>
      <c r="O1185" s="65"/>
    </row>
    <row r="1186" spans="1:15" ht="18.75" x14ac:dyDescent="0.25">
      <c r="A1186" s="3"/>
      <c r="B1186" s="34"/>
      <c r="C1186" s="43"/>
      <c r="D1186" s="44"/>
      <c r="E1186" s="2"/>
      <c r="F1186" s="2"/>
      <c r="G1186" s="3"/>
      <c r="H1186" s="37"/>
      <c r="I1186" s="25">
        <f>Tableau252[[#This Row],[Dates du document]]+Tableau252[[#This Row],[DUA]]</f>
        <v>0</v>
      </c>
      <c r="J1186" s="19" t="str">
        <f ca="1">IF(AND(Tableau252[[#This Row],[Dates de destruction]]&lt;YEAR(TODAY()),NOT(ISBLANK(Tableau252[[#This Row],[Dates du document]]))),"Oui","")</f>
        <v/>
      </c>
      <c r="K1186" s="17"/>
      <c r="L1186" s="17"/>
      <c r="M1186" s="63" t="str">
        <f t="shared" si="18"/>
        <v/>
      </c>
      <c r="N1186" s="62"/>
      <c r="O1186" s="65"/>
    </row>
    <row r="1187" spans="1:15" ht="18.75" x14ac:dyDescent="0.25">
      <c r="A1187" s="3"/>
      <c r="B1187" s="34"/>
      <c r="C1187" s="43"/>
      <c r="D1187" s="44"/>
      <c r="E1187" s="2"/>
      <c r="F1187" s="2"/>
      <c r="G1187" s="3"/>
      <c r="H1187" s="37"/>
      <c r="I1187" s="25">
        <f>Tableau252[[#This Row],[Dates du document]]+Tableau252[[#This Row],[DUA]]</f>
        <v>0</v>
      </c>
      <c r="J1187" s="19" t="str">
        <f ca="1">IF(AND(Tableau252[[#This Row],[Dates de destruction]]&lt;YEAR(TODAY()),NOT(ISBLANK(Tableau252[[#This Row],[Dates du document]]))),"Oui","")</f>
        <v/>
      </c>
      <c r="K1187" s="17"/>
      <c r="L1187" s="17"/>
      <c r="M1187" s="63" t="str">
        <f t="shared" si="18"/>
        <v/>
      </c>
      <c r="N1187" s="62"/>
      <c r="O1187" s="65"/>
    </row>
    <row r="1188" spans="1:15" ht="18.75" x14ac:dyDescent="0.25">
      <c r="A1188" s="3"/>
      <c r="B1188" s="34"/>
      <c r="C1188" s="43"/>
      <c r="D1188" s="44"/>
      <c r="E1188" s="2"/>
      <c r="F1188" s="2"/>
      <c r="G1188" s="3"/>
      <c r="H1188" s="37"/>
      <c r="I1188" s="25">
        <f>Tableau252[[#This Row],[Dates du document]]+Tableau252[[#This Row],[DUA]]</f>
        <v>0</v>
      </c>
      <c r="J1188" s="19" t="str">
        <f ca="1">IF(AND(Tableau252[[#This Row],[Dates de destruction]]&lt;YEAR(TODAY()),NOT(ISBLANK(Tableau252[[#This Row],[Dates du document]]))),"Oui","")</f>
        <v/>
      </c>
      <c r="K1188" s="17"/>
      <c r="L1188" s="17"/>
      <c r="M1188" s="63" t="str">
        <f t="shared" si="18"/>
        <v/>
      </c>
      <c r="N1188" s="62"/>
      <c r="O1188" s="65"/>
    </row>
    <row r="1189" spans="1:15" ht="18.75" x14ac:dyDescent="0.25">
      <c r="A1189" s="3"/>
      <c r="B1189" s="34"/>
      <c r="C1189" s="43"/>
      <c r="D1189" s="44"/>
      <c r="E1189" s="2"/>
      <c r="F1189" s="2"/>
      <c r="G1189" s="3"/>
      <c r="H1189" s="37"/>
      <c r="I1189" s="25">
        <f>Tableau252[[#This Row],[Dates du document]]+Tableau252[[#This Row],[DUA]]</f>
        <v>0</v>
      </c>
      <c r="J1189" s="19" t="str">
        <f ca="1">IF(AND(Tableau252[[#This Row],[Dates de destruction]]&lt;YEAR(TODAY()),NOT(ISBLANK(Tableau252[[#This Row],[Dates du document]]))),"Oui","")</f>
        <v/>
      </c>
      <c r="K1189" s="17"/>
      <c r="L1189" s="17"/>
      <c r="M1189" s="63" t="str">
        <f t="shared" si="18"/>
        <v/>
      </c>
      <c r="N1189" s="62"/>
      <c r="O1189" s="65"/>
    </row>
    <row r="1190" spans="1:15" ht="18.75" x14ac:dyDescent="0.25">
      <c r="A1190" s="3"/>
      <c r="B1190" s="34"/>
      <c r="C1190" s="43"/>
      <c r="D1190" s="44"/>
      <c r="E1190" s="2"/>
      <c r="F1190" s="2"/>
      <c r="G1190" s="3"/>
      <c r="H1190" s="37"/>
      <c r="I1190" s="25">
        <f>Tableau252[[#This Row],[Dates du document]]+Tableau252[[#This Row],[DUA]]</f>
        <v>0</v>
      </c>
      <c r="J1190" s="19" t="str">
        <f ca="1">IF(AND(Tableau252[[#This Row],[Dates de destruction]]&lt;YEAR(TODAY()),NOT(ISBLANK(Tableau252[[#This Row],[Dates du document]]))),"Oui","")</f>
        <v/>
      </c>
      <c r="K1190" s="17"/>
      <c r="L1190" s="17"/>
      <c r="M1190" s="63" t="str">
        <f t="shared" si="18"/>
        <v/>
      </c>
      <c r="N1190" s="62"/>
      <c r="O1190" s="65"/>
    </row>
    <row r="1191" spans="1:15" ht="18.75" x14ac:dyDescent="0.25">
      <c r="A1191" s="3"/>
      <c r="B1191" s="34"/>
      <c r="C1191" s="43"/>
      <c r="D1191" s="44"/>
      <c r="E1191" s="2"/>
      <c r="F1191" s="2"/>
      <c r="G1191" s="3"/>
      <c r="H1191" s="37"/>
      <c r="I1191" s="25">
        <f>Tableau252[[#This Row],[Dates du document]]+Tableau252[[#This Row],[DUA]]</f>
        <v>0</v>
      </c>
      <c r="J1191" s="19" t="str">
        <f ca="1">IF(AND(Tableau252[[#This Row],[Dates de destruction]]&lt;YEAR(TODAY()),NOT(ISBLANK(Tableau252[[#This Row],[Dates du document]]))),"Oui","")</f>
        <v/>
      </c>
      <c r="K1191" s="17"/>
      <c r="L1191" s="17"/>
      <c r="M1191" s="63" t="str">
        <f t="shared" si="18"/>
        <v/>
      </c>
      <c r="N1191" s="62"/>
      <c r="O1191" s="65"/>
    </row>
    <row r="1192" spans="1:15" ht="18.75" x14ac:dyDescent="0.25">
      <c r="A1192" s="3"/>
      <c r="B1192" s="34"/>
      <c r="C1192" s="43"/>
      <c r="D1192" s="44"/>
      <c r="E1192" s="2"/>
      <c r="F1192" s="2"/>
      <c r="G1192" s="3"/>
      <c r="H1192" s="37"/>
      <c r="I1192" s="25">
        <f>Tableau252[[#This Row],[Dates du document]]+Tableau252[[#This Row],[DUA]]</f>
        <v>0</v>
      </c>
      <c r="J1192" s="19" t="str">
        <f ca="1">IF(AND(Tableau252[[#This Row],[Dates de destruction]]&lt;YEAR(TODAY()),NOT(ISBLANK(Tableau252[[#This Row],[Dates du document]]))),"Oui","")</f>
        <v/>
      </c>
      <c r="K1192" s="17"/>
      <c r="L1192" s="17"/>
      <c r="M1192" s="63" t="str">
        <f t="shared" si="18"/>
        <v/>
      </c>
      <c r="N1192" s="62"/>
      <c r="O1192" s="65"/>
    </row>
    <row r="1193" spans="1:15" ht="18.75" x14ac:dyDescent="0.25">
      <c r="A1193" s="3"/>
      <c r="B1193" s="34"/>
      <c r="C1193" s="43"/>
      <c r="D1193" s="44"/>
      <c r="E1193" s="2"/>
      <c r="F1193" s="2"/>
      <c r="G1193" s="3"/>
      <c r="H1193" s="37"/>
      <c r="I1193" s="25">
        <f>Tableau252[[#This Row],[Dates du document]]+Tableau252[[#This Row],[DUA]]</f>
        <v>0</v>
      </c>
      <c r="J1193" s="19" t="str">
        <f ca="1">IF(AND(Tableau252[[#This Row],[Dates de destruction]]&lt;YEAR(TODAY()),NOT(ISBLANK(Tableau252[[#This Row],[Dates du document]]))),"Oui","")</f>
        <v/>
      </c>
      <c r="K1193" s="17"/>
      <c r="L1193" s="17"/>
      <c r="M1193" s="63" t="str">
        <f t="shared" si="18"/>
        <v/>
      </c>
      <c r="N1193" s="62"/>
      <c r="O1193" s="65"/>
    </row>
    <row r="1194" spans="1:15" ht="18.75" x14ac:dyDescent="0.25">
      <c r="A1194" s="3"/>
      <c r="B1194" s="34"/>
      <c r="C1194" s="43"/>
      <c r="D1194" s="44"/>
      <c r="E1194" s="2"/>
      <c r="F1194" s="2"/>
      <c r="G1194" s="3"/>
      <c r="H1194" s="37"/>
      <c r="I1194" s="25">
        <f>Tableau252[[#This Row],[Dates du document]]+Tableau252[[#This Row],[DUA]]</f>
        <v>0</v>
      </c>
      <c r="J1194" s="19" t="str">
        <f ca="1">IF(AND(Tableau252[[#This Row],[Dates de destruction]]&lt;YEAR(TODAY()),NOT(ISBLANK(Tableau252[[#This Row],[Dates du document]]))),"Oui","")</f>
        <v/>
      </c>
      <c r="K1194" s="17"/>
      <c r="L1194" s="17"/>
      <c r="M1194" s="63" t="str">
        <f t="shared" si="18"/>
        <v/>
      </c>
      <c r="N1194" s="62"/>
      <c r="O1194" s="65"/>
    </row>
    <row r="1195" spans="1:15" ht="18.75" x14ac:dyDescent="0.25">
      <c r="A1195" s="3"/>
      <c r="B1195" s="34"/>
      <c r="C1195" s="43"/>
      <c r="D1195" s="44"/>
      <c r="E1195" s="2"/>
      <c r="F1195" s="2"/>
      <c r="G1195" s="3"/>
      <c r="H1195" s="37"/>
      <c r="I1195" s="25">
        <f>Tableau252[[#This Row],[Dates du document]]+Tableau252[[#This Row],[DUA]]</f>
        <v>0</v>
      </c>
      <c r="J1195" s="19" t="str">
        <f ca="1">IF(AND(Tableau252[[#This Row],[Dates de destruction]]&lt;YEAR(TODAY()),NOT(ISBLANK(Tableau252[[#This Row],[Dates du document]]))),"Oui","")</f>
        <v/>
      </c>
      <c r="K1195" s="17"/>
      <c r="L1195" s="17"/>
      <c r="M1195" s="63" t="str">
        <f t="shared" si="18"/>
        <v/>
      </c>
      <c r="N1195" s="62"/>
      <c r="O1195" s="65"/>
    </row>
    <row r="1196" spans="1:15" ht="18.75" x14ac:dyDescent="0.25">
      <c r="A1196" s="3"/>
      <c r="B1196" s="34"/>
      <c r="C1196" s="43"/>
      <c r="D1196" s="44"/>
      <c r="E1196" s="2"/>
      <c r="F1196" s="2"/>
      <c r="G1196" s="3"/>
      <c r="H1196" s="37"/>
      <c r="I1196" s="25">
        <f>Tableau252[[#This Row],[Dates du document]]+Tableau252[[#This Row],[DUA]]</f>
        <v>0</v>
      </c>
      <c r="J1196" s="19" t="str">
        <f ca="1">IF(AND(Tableau252[[#This Row],[Dates de destruction]]&lt;YEAR(TODAY()),NOT(ISBLANK(Tableau252[[#This Row],[Dates du document]]))),"Oui","")</f>
        <v/>
      </c>
      <c r="K1196" s="17"/>
      <c r="L1196" s="17"/>
      <c r="M1196" s="63" t="str">
        <f t="shared" si="18"/>
        <v/>
      </c>
      <c r="N1196" s="62"/>
      <c r="O1196" s="65"/>
    </row>
    <row r="1197" spans="1:15" ht="18.75" x14ac:dyDescent="0.25">
      <c r="A1197" s="3"/>
      <c r="B1197" s="34"/>
      <c r="C1197" s="43"/>
      <c r="D1197" s="44"/>
      <c r="E1197" s="2"/>
      <c r="F1197" s="2"/>
      <c r="G1197" s="3"/>
      <c r="H1197" s="37"/>
      <c r="I1197" s="25">
        <f>Tableau252[[#This Row],[Dates du document]]+Tableau252[[#This Row],[DUA]]</f>
        <v>0</v>
      </c>
      <c r="J1197" s="19" t="str">
        <f ca="1">IF(AND(Tableau252[[#This Row],[Dates de destruction]]&lt;YEAR(TODAY()),NOT(ISBLANK(Tableau252[[#This Row],[Dates du document]]))),"Oui","")</f>
        <v/>
      </c>
      <c r="K1197" s="17"/>
      <c r="L1197" s="17"/>
      <c r="M1197" s="63" t="str">
        <f t="shared" si="18"/>
        <v/>
      </c>
      <c r="N1197" s="62"/>
      <c r="O1197" s="65"/>
    </row>
    <row r="1198" spans="1:15" ht="18.75" x14ac:dyDescent="0.25">
      <c r="A1198" s="3"/>
      <c r="B1198" s="34"/>
      <c r="C1198" s="43"/>
      <c r="D1198" s="44"/>
      <c r="E1198" s="2"/>
      <c r="F1198" s="2"/>
      <c r="G1198" s="3"/>
      <c r="H1198" s="37"/>
      <c r="I1198" s="25">
        <f>Tableau252[[#This Row],[Dates du document]]+Tableau252[[#This Row],[DUA]]</f>
        <v>0</v>
      </c>
      <c r="J1198" s="19" t="str">
        <f ca="1">IF(AND(Tableau252[[#This Row],[Dates de destruction]]&lt;YEAR(TODAY()),NOT(ISBLANK(Tableau252[[#This Row],[Dates du document]]))),"Oui","")</f>
        <v/>
      </c>
      <c r="K1198" s="17"/>
      <c r="L1198" s="17"/>
      <c r="M1198" s="63" t="str">
        <f t="shared" si="18"/>
        <v/>
      </c>
      <c r="N1198" s="62"/>
      <c r="O1198" s="65"/>
    </row>
    <row r="1199" spans="1:15" ht="18.75" x14ac:dyDescent="0.25">
      <c r="A1199" s="3"/>
      <c r="B1199" s="34"/>
      <c r="C1199" s="43"/>
      <c r="D1199" s="44"/>
      <c r="E1199" s="2"/>
      <c r="F1199" s="2"/>
      <c r="G1199" s="3"/>
      <c r="H1199" s="37"/>
      <c r="I1199" s="25">
        <f>Tableau252[[#This Row],[Dates du document]]+Tableau252[[#This Row],[DUA]]</f>
        <v>0</v>
      </c>
      <c r="J1199" s="19" t="str">
        <f ca="1">IF(AND(Tableau252[[#This Row],[Dates de destruction]]&lt;YEAR(TODAY()),NOT(ISBLANK(Tableau252[[#This Row],[Dates du document]]))),"Oui","")</f>
        <v/>
      </c>
      <c r="K1199" s="17"/>
      <c r="L1199" s="17"/>
      <c r="M1199" s="63" t="str">
        <f t="shared" si="18"/>
        <v/>
      </c>
      <c r="N1199" s="62"/>
      <c r="O1199" s="65"/>
    </row>
    <row r="1200" spans="1:15" ht="18.75" x14ac:dyDescent="0.25">
      <c r="A1200" s="3"/>
      <c r="B1200" s="34"/>
      <c r="C1200" s="43"/>
      <c r="D1200" s="44"/>
      <c r="E1200" s="2"/>
      <c r="F1200" s="2"/>
      <c r="G1200" s="3"/>
      <c r="H1200" s="37"/>
      <c r="I1200" s="25">
        <f>Tableau252[[#This Row],[Dates du document]]+Tableau252[[#This Row],[DUA]]</f>
        <v>0</v>
      </c>
      <c r="J1200" s="19" t="str">
        <f ca="1">IF(AND(Tableau252[[#This Row],[Dates de destruction]]&lt;YEAR(TODAY()),NOT(ISBLANK(Tableau252[[#This Row],[Dates du document]]))),"Oui","")</f>
        <v/>
      </c>
      <c r="K1200" s="17"/>
      <c r="L1200" s="17"/>
      <c r="M1200" s="63" t="str">
        <f t="shared" si="18"/>
        <v/>
      </c>
      <c r="N1200" s="62"/>
      <c r="O1200" s="65"/>
    </row>
    <row r="1201" spans="1:15" ht="18.75" x14ac:dyDescent="0.25">
      <c r="A1201" s="3"/>
      <c r="B1201" s="34"/>
      <c r="C1201" s="43"/>
      <c r="D1201" s="44"/>
      <c r="E1201" s="2"/>
      <c r="F1201" s="2"/>
      <c r="G1201" s="3"/>
      <c r="H1201" s="37"/>
      <c r="I1201" s="25">
        <f>Tableau252[[#This Row],[Dates du document]]+Tableau252[[#This Row],[DUA]]</f>
        <v>0</v>
      </c>
      <c r="J1201" s="19" t="str">
        <f ca="1">IF(AND(Tableau252[[#This Row],[Dates de destruction]]&lt;YEAR(TODAY()),NOT(ISBLANK(Tableau252[[#This Row],[Dates du document]]))),"Oui","")</f>
        <v/>
      </c>
      <c r="K1201" s="17"/>
      <c r="L1201" s="17"/>
      <c r="M1201" s="63" t="str">
        <f t="shared" si="18"/>
        <v/>
      </c>
      <c r="N1201" s="62"/>
      <c r="O1201" s="65"/>
    </row>
    <row r="1202" spans="1:15" ht="18.75" x14ac:dyDescent="0.25">
      <c r="A1202" s="3"/>
      <c r="B1202" s="34"/>
      <c r="C1202" s="43"/>
      <c r="D1202" s="44"/>
      <c r="E1202" s="2"/>
      <c r="F1202" s="2"/>
      <c r="G1202" s="3"/>
      <c r="H1202" s="37"/>
      <c r="I1202" s="25">
        <f>Tableau252[[#This Row],[Dates du document]]+Tableau252[[#This Row],[DUA]]</f>
        <v>0</v>
      </c>
      <c r="J1202" s="19" t="str">
        <f ca="1">IF(AND(Tableau252[[#This Row],[Dates de destruction]]&lt;YEAR(TODAY()),NOT(ISBLANK(Tableau252[[#This Row],[Dates du document]]))),"Oui","")</f>
        <v/>
      </c>
      <c r="K1202" s="17"/>
      <c r="L1202" s="17"/>
      <c r="M1202" s="63" t="str">
        <f t="shared" si="18"/>
        <v/>
      </c>
      <c r="N1202" s="62"/>
      <c r="O1202" s="65"/>
    </row>
    <row r="1203" spans="1:15" ht="18.75" x14ac:dyDescent="0.25">
      <c r="A1203" s="3"/>
      <c r="B1203" s="34"/>
      <c r="C1203" s="43"/>
      <c r="D1203" s="44"/>
      <c r="E1203" s="2"/>
      <c r="F1203" s="2"/>
      <c r="G1203" s="3"/>
      <c r="H1203" s="37"/>
      <c r="I1203" s="25">
        <f>Tableau252[[#This Row],[Dates du document]]+Tableau252[[#This Row],[DUA]]</f>
        <v>0</v>
      </c>
      <c r="J1203" s="19" t="str">
        <f ca="1">IF(AND(Tableau252[[#This Row],[Dates de destruction]]&lt;YEAR(TODAY()),NOT(ISBLANK(Tableau252[[#This Row],[Dates du document]]))),"Oui","")</f>
        <v/>
      </c>
      <c r="K1203" s="17"/>
      <c r="L1203" s="17"/>
      <c r="M1203" s="63" t="str">
        <f t="shared" si="18"/>
        <v/>
      </c>
      <c r="N1203" s="62"/>
      <c r="O1203" s="65"/>
    </row>
    <row r="1204" spans="1:15" ht="18.75" x14ac:dyDescent="0.25">
      <c r="A1204" s="3"/>
      <c r="B1204" s="34"/>
      <c r="C1204" s="43"/>
      <c r="D1204" s="44"/>
      <c r="E1204" s="2"/>
      <c r="F1204" s="2"/>
      <c r="G1204" s="3"/>
      <c r="H1204" s="37"/>
      <c r="I1204" s="25">
        <f>Tableau252[[#This Row],[Dates du document]]+Tableau252[[#This Row],[DUA]]</f>
        <v>0</v>
      </c>
      <c r="J1204" s="19" t="str">
        <f ca="1">IF(AND(Tableau252[[#This Row],[Dates de destruction]]&lt;YEAR(TODAY()),NOT(ISBLANK(Tableau252[[#This Row],[Dates du document]]))),"Oui","")</f>
        <v/>
      </c>
      <c r="K1204" s="17"/>
      <c r="L1204" s="17"/>
      <c r="M1204" s="63" t="str">
        <f t="shared" si="18"/>
        <v/>
      </c>
      <c r="N1204" s="62"/>
      <c r="O1204" s="65"/>
    </row>
    <row r="1205" spans="1:15" ht="18.75" x14ac:dyDescent="0.25">
      <c r="A1205" s="3"/>
      <c r="B1205" s="34"/>
      <c r="C1205" s="43"/>
      <c r="D1205" s="44"/>
      <c r="E1205" s="2"/>
      <c r="F1205" s="2"/>
      <c r="G1205" s="3"/>
      <c r="H1205" s="37"/>
      <c r="I1205" s="25">
        <f>Tableau252[[#This Row],[Dates du document]]+Tableau252[[#This Row],[DUA]]</f>
        <v>0</v>
      </c>
      <c r="J1205" s="19" t="str">
        <f ca="1">IF(AND(Tableau252[[#This Row],[Dates de destruction]]&lt;YEAR(TODAY()),NOT(ISBLANK(Tableau252[[#This Row],[Dates du document]]))),"Oui","")</f>
        <v/>
      </c>
      <c r="K1205" s="17"/>
      <c r="L1205" s="17"/>
      <c r="M1205" s="63" t="str">
        <f t="shared" si="18"/>
        <v/>
      </c>
      <c r="N1205" s="62"/>
      <c r="O1205" s="65"/>
    </row>
    <row r="1206" spans="1:15" ht="18.75" x14ac:dyDescent="0.25">
      <c r="A1206" s="3"/>
      <c r="B1206" s="34"/>
      <c r="C1206" s="43"/>
      <c r="D1206" s="44"/>
      <c r="E1206" s="2"/>
      <c r="F1206" s="2"/>
      <c r="G1206" s="3"/>
      <c r="H1206" s="37"/>
      <c r="I1206" s="25">
        <f>Tableau252[[#This Row],[Dates du document]]+Tableau252[[#This Row],[DUA]]</f>
        <v>0</v>
      </c>
      <c r="J1206" s="19" t="str">
        <f ca="1">IF(AND(Tableau252[[#This Row],[Dates de destruction]]&lt;YEAR(TODAY()),NOT(ISBLANK(Tableau252[[#This Row],[Dates du document]]))),"Oui","")</f>
        <v/>
      </c>
      <c r="K1206" s="17"/>
      <c r="L1206" s="17"/>
      <c r="M1206" s="63" t="str">
        <f t="shared" si="18"/>
        <v/>
      </c>
      <c r="N1206" s="62"/>
      <c r="O1206" s="65"/>
    </row>
    <row r="1207" spans="1:15" ht="18.75" x14ac:dyDescent="0.25">
      <c r="A1207" s="3"/>
      <c r="B1207" s="34"/>
      <c r="C1207" s="43"/>
      <c r="D1207" s="44"/>
      <c r="E1207" s="2"/>
      <c r="F1207" s="2"/>
      <c r="G1207" s="3"/>
      <c r="H1207" s="37"/>
      <c r="I1207" s="25">
        <f>Tableau252[[#This Row],[Dates du document]]+Tableau252[[#This Row],[DUA]]</f>
        <v>0</v>
      </c>
      <c r="J1207" s="19" t="str">
        <f ca="1">IF(AND(Tableau252[[#This Row],[Dates de destruction]]&lt;YEAR(TODAY()),NOT(ISBLANK(Tableau252[[#This Row],[Dates du document]]))),"Oui","")</f>
        <v/>
      </c>
      <c r="K1207" s="17"/>
      <c r="L1207" s="17"/>
      <c r="M1207" s="63" t="str">
        <f t="shared" si="18"/>
        <v/>
      </c>
      <c r="N1207" s="62"/>
      <c r="O1207" s="65"/>
    </row>
    <row r="1208" spans="1:15" ht="18.75" x14ac:dyDescent="0.25">
      <c r="A1208" s="3"/>
      <c r="B1208" s="34"/>
      <c r="C1208" s="43"/>
      <c r="D1208" s="44"/>
      <c r="E1208" s="2"/>
      <c r="F1208" s="2"/>
      <c r="G1208" s="3"/>
      <c r="H1208" s="37"/>
      <c r="I1208" s="25">
        <f>Tableau252[[#This Row],[Dates du document]]+Tableau252[[#This Row],[DUA]]</f>
        <v>0</v>
      </c>
      <c r="J1208" s="19" t="str">
        <f ca="1">IF(AND(Tableau252[[#This Row],[Dates de destruction]]&lt;YEAR(TODAY()),NOT(ISBLANK(Tableau252[[#This Row],[Dates du document]]))),"Oui","")</f>
        <v/>
      </c>
      <c r="K1208" s="17"/>
      <c r="L1208" s="17"/>
      <c r="M1208" s="63" t="str">
        <f t="shared" si="18"/>
        <v/>
      </c>
      <c r="N1208" s="62"/>
      <c r="O1208" s="65"/>
    </row>
    <row r="1209" spans="1:15" ht="18.75" x14ac:dyDescent="0.25">
      <c r="A1209" s="3"/>
      <c r="B1209" s="34"/>
      <c r="C1209" s="43"/>
      <c r="D1209" s="44"/>
      <c r="E1209" s="2"/>
      <c r="F1209" s="2"/>
      <c r="G1209" s="3"/>
      <c r="H1209" s="37"/>
      <c r="I1209" s="25">
        <f>Tableau252[[#This Row],[Dates du document]]+Tableau252[[#This Row],[DUA]]</f>
        <v>0</v>
      </c>
      <c r="J1209" s="19" t="str">
        <f ca="1">IF(AND(Tableau252[[#This Row],[Dates de destruction]]&lt;YEAR(TODAY()),NOT(ISBLANK(Tableau252[[#This Row],[Dates du document]]))),"Oui","")</f>
        <v/>
      </c>
      <c r="K1209" s="17"/>
      <c r="L1209" s="17"/>
      <c r="M1209" s="63" t="str">
        <f t="shared" si="18"/>
        <v/>
      </c>
      <c r="N1209" s="62"/>
      <c r="O1209" s="65"/>
    </row>
    <row r="1210" spans="1:15" ht="18.75" x14ac:dyDescent="0.25">
      <c r="A1210" s="3"/>
      <c r="B1210" s="34"/>
      <c r="C1210" s="43"/>
      <c r="D1210" s="44"/>
      <c r="E1210" s="2"/>
      <c r="F1210" s="2"/>
      <c r="G1210" s="3"/>
      <c r="H1210" s="37"/>
      <c r="I1210" s="25">
        <f>Tableau252[[#This Row],[Dates du document]]+Tableau252[[#This Row],[DUA]]</f>
        <v>0</v>
      </c>
      <c r="J1210" s="19" t="str">
        <f ca="1">IF(AND(Tableau252[[#This Row],[Dates de destruction]]&lt;YEAR(TODAY()),NOT(ISBLANK(Tableau252[[#This Row],[Dates du document]]))),"Oui","")</f>
        <v/>
      </c>
      <c r="K1210" s="17"/>
      <c r="L1210" s="17"/>
      <c r="M1210" s="63" t="str">
        <f t="shared" si="18"/>
        <v/>
      </c>
      <c r="N1210" s="62"/>
      <c r="O1210" s="65"/>
    </row>
    <row r="1211" spans="1:15" ht="18.75" x14ac:dyDescent="0.25">
      <c r="A1211" s="3"/>
      <c r="B1211" s="34"/>
      <c r="C1211" s="43"/>
      <c r="D1211" s="44"/>
      <c r="E1211" s="2"/>
      <c r="F1211" s="2"/>
      <c r="G1211" s="3"/>
      <c r="H1211" s="37"/>
      <c r="I1211" s="25">
        <f>Tableau252[[#This Row],[Dates du document]]+Tableau252[[#This Row],[DUA]]</f>
        <v>0</v>
      </c>
      <c r="J1211" s="19" t="str">
        <f ca="1">IF(AND(Tableau252[[#This Row],[Dates de destruction]]&lt;YEAR(TODAY()),NOT(ISBLANK(Tableau252[[#This Row],[Dates du document]]))),"Oui","")</f>
        <v/>
      </c>
      <c r="K1211" s="17"/>
      <c r="L1211" s="17"/>
      <c r="M1211" s="63" t="str">
        <f t="shared" si="18"/>
        <v/>
      </c>
      <c r="N1211" s="62"/>
      <c r="O1211" s="65"/>
    </row>
    <row r="1212" spans="1:15" ht="18.75" x14ac:dyDescent="0.25">
      <c r="A1212" s="3"/>
      <c r="B1212" s="34"/>
      <c r="C1212" s="43"/>
      <c r="D1212" s="44"/>
      <c r="E1212" s="2"/>
      <c r="F1212" s="2"/>
      <c r="G1212" s="3"/>
      <c r="H1212" s="37"/>
      <c r="I1212" s="25">
        <f>Tableau252[[#This Row],[Dates du document]]+Tableau252[[#This Row],[DUA]]</f>
        <v>0</v>
      </c>
      <c r="J1212" s="19" t="str">
        <f ca="1">IF(AND(Tableau252[[#This Row],[Dates de destruction]]&lt;YEAR(TODAY()),NOT(ISBLANK(Tableau252[[#This Row],[Dates du document]]))),"Oui","")</f>
        <v/>
      </c>
      <c r="K1212" s="17"/>
      <c r="L1212" s="17"/>
      <c r="M1212" s="63" t="str">
        <f t="shared" si="18"/>
        <v/>
      </c>
      <c r="N1212" s="62"/>
      <c r="O1212" s="65"/>
    </row>
    <row r="1213" spans="1:15" ht="18.75" x14ac:dyDescent="0.25">
      <c r="A1213" s="3"/>
      <c r="B1213" s="34"/>
      <c r="C1213" s="43"/>
      <c r="D1213" s="44"/>
      <c r="E1213" s="2"/>
      <c r="F1213" s="2"/>
      <c r="G1213" s="3"/>
      <c r="H1213" s="37"/>
      <c r="I1213" s="25">
        <f>Tableau252[[#This Row],[Dates du document]]+Tableau252[[#This Row],[DUA]]</f>
        <v>0</v>
      </c>
      <c r="J1213" s="19" t="str">
        <f ca="1">IF(AND(Tableau252[[#This Row],[Dates de destruction]]&lt;YEAR(TODAY()),NOT(ISBLANK(Tableau252[[#This Row],[Dates du document]]))),"Oui","")</f>
        <v/>
      </c>
      <c r="K1213" s="17"/>
      <c r="L1213" s="17"/>
      <c r="M1213" s="63" t="str">
        <f t="shared" si="18"/>
        <v/>
      </c>
      <c r="N1213" s="62"/>
      <c r="O1213" s="65"/>
    </row>
    <row r="1214" spans="1:15" ht="18.75" x14ac:dyDescent="0.25">
      <c r="A1214" s="3"/>
      <c r="B1214" s="34"/>
      <c r="C1214" s="43"/>
      <c r="D1214" s="44"/>
      <c r="E1214" s="2"/>
      <c r="F1214" s="2"/>
      <c r="G1214" s="3"/>
      <c r="H1214" s="37"/>
      <c r="I1214" s="25">
        <f>Tableau252[[#This Row],[Dates du document]]+Tableau252[[#This Row],[DUA]]</f>
        <v>0</v>
      </c>
      <c r="J1214" s="19" t="str">
        <f ca="1">IF(AND(Tableau252[[#This Row],[Dates de destruction]]&lt;YEAR(TODAY()),NOT(ISBLANK(Tableau252[[#This Row],[Dates du document]]))),"Oui","")</f>
        <v/>
      </c>
      <c r="K1214" s="17"/>
      <c r="L1214" s="17"/>
      <c r="M1214" s="63" t="str">
        <f t="shared" si="18"/>
        <v/>
      </c>
      <c r="N1214" s="62"/>
      <c r="O1214" s="65"/>
    </row>
    <row r="1215" spans="1:15" ht="18.75" x14ac:dyDescent="0.25">
      <c r="A1215" s="3"/>
      <c r="B1215" s="34"/>
      <c r="C1215" s="43"/>
      <c r="D1215" s="44"/>
      <c r="E1215" s="2"/>
      <c r="F1215" s="2"/>
      <c r="G1215" s="3"/>
      <c r="H1215" s="37"/>
      <c r="I1215" s="25">
        <f>Tableau252[[#This Row],[Dates du document]]+Tableau252[[#This Row],[DUA]]</f>
        <v>0</v>
      </c>
      <c r="J1215" s="19" t="str">
        <f ca="1">IF(AND(Tableau252[[#This Row],[Dates de destruction]]&lt;YEAR(TODAY()),NOT(ISBLANK(Tableau252[[#This Row],[Dates du document]]))),"Oui","")</f>
        <v/>
      </c>
      <c r="K1215" s="17"/>
      <c r="L1215" s="17"/>
      <c r="M1215" s="63" t="str">
        <f t="shared" si="18"/>
        <v/>
      </c>
      <c r="N1215" s="62"/>
      <c r="O1215" s="65"/>
    </row>
    <row r="1216" spans="1:15" ht="18.75" x14ac:dyDescent="0.25">
      <c r="A1216" s="3"/>
      <c r="B1216" s="34"/>
      <c r="C1216" s="43"/>
      <c r="D1216" s="44"/>
      <c r="E1216" s="2"/>
      <c r="F1216" s="2"/>
      <c r="G1216" s="3"/>
      <c r="H1216" s="37"/>
      <c r="I1216" s="25">
        <f>Tableau252[[#This Row],[Dates du document]]+Tableau252[[#This Row],[DUA]]</f>
        <v>0</v>
      </c>
      <c r="J1216" s="19" t="str">
        <f ca="1">IF(AND(Tableau252[[#This Row],[Dates de destruction]]&lt;YEAR(TODAY()),NOT(ISBLANK(Tableau252[[#This Row],[Dates du document]]))),"Oui","")</f>
        <v/>
      </c>
      <c r="K1216" s="17"/>
      <c r="L1216" s="17"/>
      <c r="M1216" s="63" t="str">
        <f t="shared" si="18"/>
        <v/>
      </c>
      <c r="N1216" s="62"/>
      <c r="O1216" s="65"/>
    </row>
    <row r="1217" spans="1:15" ht="18.75" x14ac:dyDescent="0.25">
      <c r="A1217" s="3"/>
      <c r="B1217" s="34"/>
      <c r="C1217" s="43"/>
      <c r="D1217" s="44"/>
      <c r="E1217" s="2"/>
      <c r="F1217" s="2"/>
      <c r="G1217" s="3"/>
      <c r="H1217" s="37"/>
      <c r="I1217" s="25">
        <f>Tableau252[[#This Row],[Dates du document]]+Tableau252[[#This Row],[DUA]]</f>
        <v>0</v>
      </c>
      <c r="J1217" s="19" t="str">
        <f ca="1">IF(AND(Tableau252[[#This Row],[Dates de destruction]]&lt;YEAR(TODAY()),NOT(ISBLANK(Tableau252[[#This Row],[Dates du document]]))),"Oui","")</f>
        <v/>
      </c>
      <c r="K1217" s="17"/>
      <c r="L1217" s="17"/>
      <c r="M1217" s="63" t="str">
        <f t="shared" si="18"/>
        <v/>
      </c>
      <c r="N1217" s="62"/>
      <c r="O1217" s="65"/>
    </row>
    <row r="1218" spans="1:15" ht="18.75" x14ac:dyDescent="0.25">
      <c r="A1218" s="3"/>
      <c r="B1218" s="34"/>
      <c r="C1218" s="43"/>
      <c r="D1218" s="44"/>
      <c r="E1218" s="2"/>
      <c r="F1218" s="2"/>
      <c r="G1218" s="3"/>
      <c r="H1218" s="37"/>
      <c r="I1218" s="25">
        <f>Tableau252[[#This Row],[Dates du document]]+Tableau252[[#This Row],[DUA]]</f>
        <v>0</v>
      </c>
      <c r="J1218" s="19" t="str">
        <f ca="1">IF(AND(Tableau252[[#This Row],[Dates de destruction]]&lt;YEAR(TODAY()),NOT(ISBLANK(Tableau252[[#This Row],[Dates du document]]))),"Oui","")</f>
        <v/>
      </c>
      <c r="K1218" s="17"/>
      <c r="L1218" s="17"/>
      <c r="M1218" s="63" t="str">
        <f t="shared" si="18"/>
        <v/>
      </c>
      <c r="N1218" s="62"/>
      <c r="O1218" s="65"/>
    </row>
    <row r="1219" spans="1:15" ht="18.75" x14ac:dyDescent="0.25">
      <c r="A1219" s="3"/>
      <c r="B1219" s="34"/>
      <c r="C1219" s="43"/>
      <c r="D1219" s="44"/>
      <c r="E1219" s="2"/>
      <c r="F1219" s="2"/>
      <c r="G1219" s="3"/>
      <c r="H1219" s="37"/>
      <c r="I1219" s="25">
        <f>Tableau252[[#This Row],[Dates du document]]+Tableau252[[#This Row],[DUA]]</f>
        <v>0</v>
      </c>
      <c r="J1219" s="19" t="str">
        <f ca="1">IF(AND(Tableau252[[#This Row],[Dates de destruction]]&lt;YEAR(TODAY()),NOT(ISBLANK(Tableau252[[#This Row],[Dates du document]]))),"Oui","")</f>
        <v/>
      </c>
      <c r="K1219" s="17"/>
      <c r="L1219" s="17"/>
      <c r="M1219" s="63" t="str">
        <f t="shared" si="18"/>
        <v/>
      </c>
      <c r="N1219" s="62"/>
      <c r="O1219" s="65"/>
    </row>
    <row r="1220" spans="1:15" ht="18.75" x14ac:dyDescent="0.25">
      <c r="A1220" s="3"/>
      <c r="B1220" s="34"/>
      <c r="C1220" s="43"/>
      <c r="D1220" s="44"/>
      <c r="E1220" s="2"/>
      <c r="F1220" s="2"/>
      <c r="G1220" s="3"/>
      <c r="H1220" s="37"/>
      <c r="I1220" s="25">
        <f>Tableau252[[#This Row],[Dates du document]]+Tableau252[[#This Row],[DUA]]</f>
        <v>0</v>
      </c>
      <c r="J1220" s="19" t="str">
        <f ca="1">IF(AND(Tableau252[[#This Row],[Dates de destruction]]&lt;YEAR(TODAY()),NOT(ISBLANK(Tableau252[[#This Row],[Dates du document]]))),"Oui","")</f>
        <v/>
      </c>
      <c r="K1220" s="17"/>
      <c r="L1220" s="17"/>
      <c r="M1220" s="63" t="str">
        <f t="shared" si="18"/>
        <v/>
      </c>
      <c r="N1220" s="62"/>
      <c r="O1220" s="65"/>
    </row>
    <row r="1221" spans="1:15" ht="18.75" x14ac:dyDescent="0.25">
      <c r="A1221" s="3"/>
      <c r="B1221" s="34"/>
      <c r="C1221" s="43"/>
      <c r="D1221" s="44"/>
      <c r="E1221" s="2"/>
      <c r="F1221" s="2"/>
      <c r="G1221" s="3"/>
      <c r="H1221" s="37"/>
      <c r="I1221" s="25">
        <f>Tableau252[[#This Row],[Dates du document]]+Tableau252[[#This Row],[DUA]]</f>
        <v>0</v>
      </c>
      <c r="J1221" s="19" t="str">
        <f ca="1">IF(AND(Tableau252[[#This Row],[Dates de destruction]]&lt;YEAR(TODAY()),NOT(ISBLANK(Tableau252[[#This Row],[Dates du document]]))),"Oui","")</f>
        <v/>
      </c>
      <c r="K1221" s="17"/>
      <c r="L1221" s="17"/>
      <c r="M1221" s="63" t="str">
        <f t="shared" si="18"/>
        <v/>
      </c>
      <c r="N1221" s="62"/>
      <c r="O1221" s="65"/>
    </row>
    <row r="1222" spans="1:15" ht="18.75" x14ac:dyDescent="0.25">
      <c r="A1222" s="3"/>
      <c r="B1222" s="34"/>
      <c r="C1222" s="43"/>
      <c r="D1222" s="44"/>
      <c r="E1222" s="2"/>
      <c r="F1222" s="2"/>
      <c r="G1222" s="3"/>
      <c r="H1222" s="37"/>
      <c r="I1222" s="25">
        <f>Tableau252[[#This Row],[Dates du document]]+Tableau252[[#This Row],[DUA]]</f>
        <v>0</v>
      </c>
      <c r="J1222" s="19" t="str">
        <f ca="1">IF(AND(Tableau252[[#This Row],[Dates de destruction]]&lt;YEAR(TODAY()),NOT(ISBLANK(Tableau252[[#This Row],[Dates du document]]))),"Oui","")</f>
        <v/>
      </c>
      <c r="K1222" s="17"/>
      <c r="L1222" s="17"/>
      <c r="M1222" s="63" t="str">
        <f t="shared" ref="M1222:M1285" si="19">IF($L1222&lt;&gt;"","Oui","")</f>
        <v/>
      </c>
      <c r="N1222" s="62"/>
      <c r="O1222" s="65"/>
    </row>
    <row r="1223" spans="1:15" ht="18.75" x14ac:dyDescent="0.25">
      <c r="A1223" s="3"/>
      <c r="B1223" s="34"/>
      <c r="C1223" s="43"/>
      <c r="D1223" s="44"/>
      <c r="E1223" s="2"/>
      <c r="F1223" s="2"/>
      <c r="G1223" s="3"/>
      <c r="H1223" s="37"/>
      <c r="I1223" s="25">
        <f>Tableau252[[#This Row],[Dates du document]]+Tableau252[[#This Row],[DUA]]</f>
        <v>0</v>
      </c>
      <c r="J1223" s="19" t="str">
        <f ca="1">IF(AND(Tableau252[[#This Row],[Dates de destruction]]&lt;YEAR(TODAY()),NOT(ISBLANK(Tableau252[[#This Row],[Dates du document]]))),"Oui","")</f>
        <v/>
      </c>
      <c r="K1223" s="17"/>
      <c r="L1223" s="17"/>
      <c r="M1223" s="63" t="str">
        <f t="shared" si="19"/>
        <v/>
      </c>
      <c r="N1223" s="62"/>
      <c r="O1223" s="65"/>
    </row>
    <row r="1224" spans="1:15" ht="18.75" x14ac:dyDescent="0.25">
      <c r="A1224" s="3"/>
      <c r="B1224" s="34"/>
      <c r="C1224" s="43"/>
      <c r="D1224" s="44"/>
      <c r="E1224" s="2"/>
      <c r="F1224" s="2"/>
      <c r="G1224" s="3"/>
      <c r="H1224" s="37"/>
      <c r="I1224" s="25">
        <f>Tableau252[[#This Row],[Dates du document]]+Tableau252[[#This Row],[DUA]]</f>
        <v>0</v>
      </c>
      <c r="J1224" s="19" t="str">
        <f ca="1">IF(AND(Tableau252[[#This Row],[Dates de destruction]]&lt;YEAR(TODAY()),NOT(ISBLANK(Tableau252[[#This Row],[Dates du document]]))),"Oui","")</f>
        <v/>
      </c>
      <c r="K1224" s="17"/>
      <c r="L1224" s="17"/>
      <c r="M1224" s="63" t="str">
        <f t="shared" si="19"/>
        <v/>
      </c>
      <c r="N1224" s="62"/>
      <c r="O1224" s="65"/>
    </row>
    <row r="1225" spans="1:15" ht="18.75" x14ac:dyDescent="0.25">
      <c r="A1225" s="3"/>
      <c r="B1225" s="34"/>
      <c r="C1225" s="43"/>
      <c r="D1225" s="44"/>
      <c r="E1225" s="2"/>
      <c r="F1225" s="2"/>
      <c r="G1225" s="3"/>
      <c r="H1225" s="37"/>
      <c r="I1225" s="25">
        <f>Tableau252[[#This Row],[Dates du document]]+Tableau252[[#This Row],[DUA]]</f>
        <v>0</v>
      </c>
      <c r="J1225" s="19" t="str">
        <f ca="1">IF(AND(Tableau252[[#This Row],[Dates de destruction]]&lt;YEAR(TODAY()),NOT(ISBLANK(Tableau252[[#This Row],[Dates du document]]))),"Oui","")</f>
        <v/>
      </c>
      <c r="K1225" s="17"/>
      <c r="L1225" s="17"/>
      <c r="M1225" s="63" t="str">
        <f t="shared" si="19"/>
        <v/>
      </c>
      <c r="N1225" s="62"/>
      <c r="O1225" s="65"/>
    </row>
    <row r="1226" spans="1:15" ht="18.75" x14ac:dyDescent="0.25">
      <c r="A1226" s="3"/>
      <c r="B1226" s="34"/>
      <c r="C1226" s="43"/>
      <c r="D1226" s="44"/>
      <c r="E1226" s="2"/>
      <c r="F1226" s="2"/>
      <c r="G1226" s="3"/>
      <c r="H1226" s="37"/>
      <c r="I1226" s="25">
        <f>Tableau252[[#This Row],[Dates du document]]+Tableau252[[#This Row],[DUA]]</f>
        <v>0</v>
      </c>
      <c r="J1226" s="19" t="str">
        <f ca="1">IF(AND(Tableau252[[#This Row],[Dates de destruction]]&lt;YEAR(TODAY()),NOT(ISBLANK(Tableau252[[#This Row],[Dates du document]]))),"Oui","")</f>
        <v/>
      </c>
      <c r="K1226" s="17"/>
      <c r="L1226" s="17"/>
      <c r="M1226" s="63" t="str">
        <f t="shared" si="19"/>
        <v/>
      </c>
      <c r="N1226" s="62"/>
      <c r="O1226" s="65"/>
    </row>
    <row r="1227" spans="1:15" ht="18.75" x14ac:dyDescent="0.25">
      <c r="A1227" s="3"/>
      <c r="B1227" s="34"/>
      <c r="C1227" s="43"/>
      <c r="D1227" s="44"/>
      <c r="E1227" s="2"/>
      <c r="F1227" s="2"/>
      <c r="G1227" s="3"/>
      <c r="H1227" s="37"/>
      <c r="I1227" s="25">
        <f>Tableau252[[#This Row],[Dates du document]]+Tableau252[[#This Row],[DUA]]</f>
        <v>0</v>
      </c>
      <c r="J1227" s="19" t="str">
        <f ca="1">IF(AND(Tableau252[[#This Row],[Dates de destruction]]&lt;YEAR(TODAY()),NOT(ISBLANK(Tableau252[[#This Row],[Dates du document]]))),"Oui","")</f>
        <v/>
      </c>
      <c r="K1227" s="17"/>
      <c r="L1227" s="17"/>
      <c r="M1227" s="63" t="str">
        <f t="shared" si="19"/>
        <v/>
      </c>
      <c r="N1227" s="62"/>
      <c r="O1227" s="65"/>
    </row>
    <row r="1228" spans="1:15" ht="18.75" x14ac:dyDescent="0.25">
      <c r="A1228" s="3"/>
      <c r="B1228" s="34"/>
      <c r="C1228" s="43"/>
      <c r="D1228" s="44"/>
      <c r="E1228" s="2"/>
      <c r="F1228" s="2"/>
      <c r="G1228" s="3"/>
      <c r="H1228" s="37"/>
      <c r="I1228" s="25">
        <f>Tableau252[[#This Row],[Dates du document]]+Tableau252[[#This Row],[DUA]]</f>
        <v>0</v>
      </c>
      <c r="J1228" s="19" t="str">
        <f ca="1">IF(AND(Tableau252[[#This Row],[Dates de destruction]]&lt;YEAR(TODAY()),NOT(ISBLANK(Tableau252[[#This Row],[Dates du document]]))),"Oui","")</f>
        <v/>
      </c>
      <c r="K1228" s="17"/>
      <c r="L1228" s="17"/>
      <c r="M1228" s="63" t="str">
        <f t="shared" si="19"/>
        <v/>
      </c>
      <c r="N1228" s="62"/>
      <c r="O1228" s="65"/>
    </row>
    <row r="1229" spans="1:15" ht="18.75" x14ac:dyDescent="0.25">
      <c r="A1229" s="3"/>
      <c r="B1229" s="34"/>
      <c r="C1229" s="43"/>
      <c r="D1229" s="44"/>
      <c r="E1229" s="2"/>
      <c r="F1229" s="2"/>
      <c r="G1229" s="3"/>
      <c r="H1229" s="37"/>
      <c r="I1229" s="25">
        <f>Tableau252[[#This Row],[Dates du document]]+Tableau252[[#This Row],[DUA]]</f>
        <v>0</v>
      </c>
      <c r="J1229" s="19" t="str">
        <f ca="1">IF(AND(Tableau252[[#This Row],[Dates de destruction]]&lt;YEAR(TODAY()),NOT(ISBLANK(Tableau252[[#This Row],[Dates du document]]))),"Oui","")</f>
        <v/>
      </c>
      <c r="K1229" s="17"/>
      <c r="L1229" s="17"/>
      <c r="M1229" s="63" t="str">
        <f t="shared" si="19"/>
        <v/>
      </c>
      <c r="N1229" s="62"/>
      <c r="O1229" s="65"/>
    </row>
    <row r="1230" spans="1:15" ht="18.75" x14ac:dyDescent="0.25">
      <c r="A1230" s="3"/>
      <c r="B1230" s="34"/>
      <c r="C1230" s="43"/>
      <c r="D1230" s="44"/>
      <c r="E1230" s="2"/>
      <c r="F1230" s="2"/>
      <c r="G1230" s="3"/>
      <c r="H1230" s="37"/>
      <c r="I1230" s="25">
        <f>Tableau252[[#This Row],[Dates du document]]+Tableau252[[#This Row],[DUA]]</f>
        <v>0</v>
      </c>
      <c r="J1230" s="19" t="str">
        <f ca="1">IF(AND(Tableau252[[#This Row],[Dates de destruction]]&lt;YEAR(TODAY()),NOT(ISBLANK(Tableau252[[#This Row],[Dates du document]]))),"Oui","")</f>
        <v/>
      </c>
      <c r="K1230" s="17"/>
      <c r="L1230" s="17"/>
      <c r="M1230" s="63" t="str">
        <f t="shared" si="19"/>
        <v/>
      </c>
      <c r="N1230" s="62"/>
      <c r="O1230" s="65"/>
    </row>
    <row r="1231" spans="1:15" ht="18.75" x14ac:dyDescent="0.25">
      <c r="A1231" s="3"/>
      <c r="B1231" s="34"/>
      <c r="C1231" s="43"/>
      <c r="D1231" s="44"/>
      <c r="E1231" s="2"/>
      <c r="F1231" s="2"/>
      <c r="G1231" s="3"/>
      <c r="H1231" s="37"/>
      <c r="I1231" s="25">
        <f>Tableau252[[#This Row],[Dates du document]]+Tableau252[[#This Row],[DUA]]</f>
        <v>0</v>
      </c>
      <c r="J1231" s="19" t="str">
        <f ca="1">IF(AND(Tableau252[[#This Row],[Dates de destruction]]&lt;YEAR(TODAY()),NOT(ISBLANK(Tableau252[[#This Row],[Dates du document]]))),"Oui","")</f>
        <v/>
      </c>
      <c r="K1231" s="17"/>
      <c r="L1231" s="17"/>
      <c r="M1231" s="63" t="str">
        <f t="shared" si="19"/>
        <v/>
      </c>
      <c r="N1231" s="62"/>
      <c r="O1231" s="65"/>
    </row>
    <row r="1232" spans="1:15" ht="18.75" x14ac:dyDescent="0.25">
      <c r="A1232" s="3"/>
      <c r="B1232" s="34"/>
      <c r="C1232" s="43"/>
      <c r="D1232" s="44"/>
      <c r="E1232" s="2"/>
      <c r="F1232" s="2"/>
      <c r="G1232" s="3"/>
      <c r="H1232" s="37"/>
      <c r="I1232" s="25">
        <f>Tableau252[[#This Row],[Dates du document]]+Tableau252[[#This Row],[DUA]]</f>
        <v>0</v>
      </c>
      <c r="J1232" s="19" t="str">
        <f ca="1">IF(AND(Tableau252[[#This Row],[Dates de destruction]]&lt;YEAR(TODAY()),NOT(ISBLANK(Tableau252[[#This Row],[Dates du document]]))),"Oui","")</f>
        <v/>
      </c>
      <c r="K1232" s="17"/>
      <c r="L1232" s="17"/>
      <c r="M1232" s="63" t="str">
        <f t="shared" si="19"/>
        <v/>
      </c>
      <c r="N1232" s="62"/>
      <c r="O1232" s="65"/>
    </row>
    <row r="1233" spans="1:15" ht="18.75" x14ac:dyDescent="0.25">
      <c r="A1233" s="3"/>
      <c r="B1233" s="34"/>
      <c r="C1233" s="43"/>
      <c r="D1233" s="44"/>
      <c r="E1233" s="2"/>
      <c r="F1233" s="2"/>
      <c r="G1233" s="3"/>
      <c r="H1233" s="37"/>
      <c r="I1233" s="25">
        <f>Tableau252[[#This Row],[Dates du document]]+Tableau252[[#This Row],[DUA]]</f>
        <v>0</v>
      </c>
      <c r="J1233" s="19" t="str">
        <f ca="1">IF(AND(Tableau252[[#This Row],[Dates de destruction]]&lt;YEAR(TODAY()),NOT(ISBLANK(Tableau252[[#This Row],[Dates du document]]))),"Oui","")</f>
        <v/>
      </c>
      <c r="K1233" s="17"/>
      <c r="L1233" s="17"/>
      <c r="M1233" s="63" t="str">
        <f t="shared" si="19"/>
        <v/>
      </c>
      <c r="N1233" s="62"/>
      <c r="O1233" s="65"/>
    </row>
    <row r="1234" spans="1:15" ht="18.75" x14ac:dyDescent="0.25">
      <c r="A1234" s="3"/>
      <c r="B1234" s="34"/>
      <c r="C1234" s="43"/>
      <c r="D1234" s="44"/>
      <c r="E1234" s="2"/>
      <c r="F1234" s="2"/>
      <c r="G1234" s="3"/>
      <c r="H1234" s="37"/>
      <c r="I1234" s="25">
        <f>Tableau252[[#This Row],[Dates du document]]+Tableau252[[#This Row],[DUA]]</f>
        <v>0</v>
      </c>
      <c r="J1234" s="19" t="str">
        <f ca="1">IF(AND(Tableau252[[#This Row],[Dates de destruction]]&lt;YEAR(TODAY()),NOT(ISBLANK(Tableau252[[#This Row],[Dates du document]]))),"Oui","")</f>
        <v/>
      </c>
      <c r="K1234" s="17"/>
      <c r="L1234" s="17"/>
      <c r="M1234" s="63" t="str">
        <f t="shared" si="19"/>
        <v/>
      </c>
      <c r="N1234" s="62"/>
      <c r="O1234" s="65"/>
    </row>
    <row r="1235" spans="1:15" ht="18.75" x14ac:dyDescent="0.25">
      <c r="A1235" s="3"/>
      <c r="B1235" s="34"/>
      <c r="C1235" s="43"/>
      <c r="D1235" s="44"/>
      <c r="E1235" s="2"/>
      <c r="F1235" s="2"/>
      <c r="G1235" s="3"/>
      <c r="H1235" s="37"/>
      <c r="I1235" s="25">
        <f>Tableau252[[#This Row],[Dates du document]]+Tableau252[[#This Row],[DUA]]</f>
        <v>0</v>
      </c>
      <c r="J1235" s="19" t="str">
        <f ca="1">IF(AND(Tableau252[[#This Row],[Dates de destruction]]&lt;YEAR(TODAY()),NOT(ISBLANK(Tableau252[[#This Row],[Dates du document]]))),"Oui","")</f>
        <v/>
      </c>
      <c r="K1235" s="17"/>
      <c r="L1235" s="17"/>
      <c r="M1235" s="63" t="str">
        <f t="shared" si="19"/>
        <v/>
      </c>
      <c r="N1235" s="62"/>
      <c r="O1235" s="65"/>
    </row>
    <row r="1236" spans="1:15" ht="18.75" x14ac:dyDescent="0.25">
      <c r="A1236" s="3"/>
      <c r="B1236" s="34"/>
      <c r="C1236" s="43"/>
      <c r="D1236" s="44"/>
      <c r="E1236" s="2"/>
      <c r="F1236" s="2"/>
      <c r="G1236" s="3"/>
      <c r="H1236" s="37"/>
      <c r="I1236" s="25">
        <f>Tableau252[[#This Row],[Dates du document]]+Tableau252[[#This Row],[DUA]]</f>
        <v>0</v>
      </c>
      <c r="J1236" s="19" t="str">
        <f ca="1">IF(AND(Tableau252[[#This Row],[Dates de destruction]]&lt;YEAR(TODAY()),NOT(ISBLANK(Tableau252[[#This Row],[Dates du document]]))),"Oui","")</f>
        <v/>
      </c>
      <c r="K1236" s="17"/>
      <c r="L1236" s="17"/>
      <c r="M1236" s="63" t="str">
        <f t="shared" si="19"/>
        <v/>
      </c>
      <c r="N1236" s="62"/>
      <c r="O1236" s="65"/>
    </row>
    <row r="1237" spans="1:15" ht="18.75" x14ac:dyDescent="0.25">
      <c r="A1237" s="3"/>
      <c r="B1237" s="34"/>
      <c r="C1237" s="43"/>
      <c r="D1237" s="44"/>
      <c r="E1237" s="2"/>
      <c r="F1237" s="2"/>
      <c r="G1237" s="3"/>
      <c r="H1237" s="37"/>
      <c r="I1237" s="25">
        <f>Tableau252[[#This Row],[Dates du document]]+Tableau252[[#This Row],[DUA]]</f>
        <v>0</v>
      </c>
      <c r="J1237" s="19" t="str">
        <f ca="1">IF(AND(Tableau252[[#This Row],[Dates de destruction]]&lt;YEAR(TODAY()),NOT(ISBLANK(Tableau252[[#This Row],[Dates du document]]))),"Oui","")</f>
        <v/>
      </c>
      <c r="K1237" s="17"/>
      <c r="L1237" s="17"/>
      <c r="M1237" s="63" t="str">
        <f t="shared" si="19"/>
        <v/>
      </c>
      <c r="N1237" s="62"/>
      <c r="O1237" s="65"/>
    </row>
    <row r="1238" spans="1:15" ht="18.75" x14ac:dyDescent="0.25">
      <c r="A1238" s="3"/>
      <c r="B1238" s="34"/>
      <c r="C1238" s="43"/>
      <c r="D1238" s="44"/>
      <c r="E1238" s="2"/>
      <c r="F1238" s="2"/>
      <c r="G1238" s="3"/>
      <c r="H1238" s="37"/>
      <c r="I1238" s="25">
        <f>Tableau252[[#This Row],[Dates du document]]+Tableau252[[#This Row],[DUA]]</f>
        <v>0</v>
      </c>
      <c r="J1238" s="19" t="str">
        <f ca="1">IF(AND(Tableau252[[#This Row],[Dates de destruction]]&lt;YEAR(TODAY()),NOT(ISBLANK(Tableau252[[#This Row],[Dates du document]]))),"Oui","")</f>
        <v/>
      </c>
      <c r="K1238" s="17"/>
      <c r="L1238" s="17"/>
      <c r="M1238" s="63" t="str">
        <f t="shared" si="19"/>
        <v/>
      </c>
      <c r="N1238" s="62"/>
      <c r="O1238" s="65"/>
    </row>
    <row r="1239" spans="1:15" ht="18.75" x14ac:dyDescent="0.25">
      <c r="A1239" s="3"/>
      <c r="B1239" s="34"/>
      <c r="C1239" s="43"/>
      <c r="D1239" s="44"/>
      <c r="E1239" s="2"/>
      <c r="F1239" s="2"/>
      <c r="G1239" s="3"/>
      <c r="H1239" s="37"/>
      <c r="I1239" s="25">
        <f>Tableau252[[#This Row],[Dates du document]]+Tableau252[[#This Row],[DUA]]</f>
        <v>0</v>
      </c>
      <c r="J1239" s="19" t="str">
        <f ca="1">IF(AND(Tableau252[[#This Row],[Dates de destruction]]&lt;YEAR(TODAY()),NOT(ISBLANK(Tableau252[[#This Row],[Dates du document]]))),"Oui","")</f>
        <v/>
      </c>
      <c r="K1239" s="17"/>
      <c r="L1239" s="17"/>
      <c r="M1239" s="63" t="str">
        <f t="shared" si="19"/>
        <v/>
      </c>
      <c r="N1239" s="62"/>
      <c r="O1239" s="65"/>
    </row>
    <row r="1240" spans="1:15" ht="18.75" x14ac:dyDescent="0.25">
      <c r="A1240" s="3"/>
      <c r="B1240" s="34"/>
      <c r="C1240" s="43"/>
      <c r="D1240" s="44"/>
      <c r="E1240" s="2"/>
      <c r="F1240" s="2"/>
      <c r="G1240" s="3"/>
      <c r="H1240" s="37"/>
      <c r="I1240" s="25">
        <f>Tableau252[[#This Row],[Dates du document]]+Tableau252[[#This Row],[DUA]]</f>
        <v>0</v>
      </c>
      <c r="J1240" s="19" t="str">
        <f ca="1">IF(AND(Tableau252[[#This Row],[Dates de destruction]]&lt;YEAR(TODAY()),NOT(ISBLANK(Tableau252[[#This Row],[Dates du document]]))),"Oui","")</f>
        <v/>
      </c>
      <c r="K1240" s="17"/>
      <c r="L1240" s="17"/>
      <c r="M1240" s="63" t="str">
        <f t="shared" si="19"/>
        <v/>
      </c>
      <c r="N1240" s="62"/>
      <c r="O1240" s="65"/>
    </row>
    <row r="1241" spans="1:15" ht="18.75" x14ac:dyDescent="0.25">
      <c r="A1241" s="3"/>
      <c r="B1241" s="34"/>
      <c r="C1241" s="43"/>
      <c r="D1241" s="44"/>
      <c r="E1241" s="2"/>
      <c r="F1241" s="2"/>
      <c r="G1241" s="3"/>
      <c r="H1241" s="37"/>
      <c r="I1241" s="25">
        <f>Tableau252[[#This Row],[Dates du document]]+Tableau252[[#This Row],[DUA]]</f>
        <v>0</v>
      </c>
      <c r="J1241" s="19" t="str">
        <f ca="1">IF(AND(Tableau252[[#This Row],[Dates de destruction]]&lt;YEAR(TODAY()),NOT(ISBLANK(Tableau252[[#This Row],[Dates du document]]))),"Oui","")</f>
        <v/>
      </c>
      <c r="K1241" s="17"/>
      <c r="L1241" s="17"/>
      <c r="M1241" s="63" t="str">
        <f t="shared" si="19"/>
        <v/>
      </c>
      <c r="N1241" s="62"/>
      <c r="O1241" s="65"/>
    </row>
    <row r="1242" spans="1:15" ht="18.75" x14ac:dyDescent="0.25">
      <c r="A1242" s="3"/>
      <c r="B1242" s="34"/>
      <c r="C1242" s="43"/>
      <c r="D1242" s="44"/>
      <c r="E1242" s="2"/>
      <c r="F1242" s="2"/>
      <c r="G1242" s="3"/>
      <c r="H1242" s="37"/>
      <c r="I1242" s="25">
        <f>Tableau252[[#This Row],[Dates du document]]+Tableau252[[#This Row],[DUA]]</f>
        <v>0</v>
      </c>
      <c r="J1242" s="19" t="str">
        <f ca="1">IF(AND(Tableau252[[#This Row],[Dates de destruction]]&lt;YEAR(TODAY()),NOT(ISBLANK(Tableau252[[#This Row],[Dates du document]]))),"Oui","")</f>
        <v/>
      </c>
      <c r="K1242" s="17"/>
      <c r="L1242" s="17"/>
      <c r="M1242" s="63" t="str">
        <f t="shared" si="19"/>
        <v/>
      </c>
      <c r="N1242" s="62"/>
      <c r="O1242" s="65"/>
    </row>
    <row r="1243" spans="1:15" ht="18.75" x14ac:dyDescent="0.25">
      <c r="A1243" s="3"/>
      <c r="B1243" s="34"/>
      <c r="C1243" s="43"/>
      <c r="D1243" s="44"/>
      <c r="E1243" s="2"/>
      <c r="F1243" s="2"/>
      <c r="G1243" s="3"/>
      <c r="H1243" s="37"/>
      <c r="I1243" s="25">
        <f>Tableau252[[#This Row],[Dates du document]]+Tableau252[[#This Row],[DUA]]</f>
        <v>0</v>
      </c>
      <c r="J1243" s="19" t="str">
        <f ca="1">IF(AND(Tableau252[[#This Row],[Dates de destruction]]&lt;YEAR(TODAY()),NOT(ISBLANK(Tableau252[[#This Row],[Dates du document]]))),"Oui","")</f>
        <v/>
      </c>
      <c r="K1243" s="17"/>
      <c r="L1243" s="17"/>
      <c r="M1243" s="63" t="str">
        <f t="shared" si="19"/>
        <v/>
      </c>
      <c r="N1243" s="62"/>
      <c r="O1243" s="65"/>
    </row>
    <row r="1244" spans="1:15" ht="18.75" x14ac:dyDescent="0.25">
      <c r="A1244" s="3"/>
      <c r="B1244" s="34"/>
      <c r="C1244" s="43"/>
      <c r="D1244" s="44"/>
      <c r="E1244" s="2"/>
      <c r="F1244" s="2"/>
      <c r="G1244" s="3"/>
      <c r="H1244" s="37"/>
      <c r="I1244" s="25">
        <f>Tableau252[[#This Row],[Dates du document]]+Tableau252[[#This Row],[DUA]]</f>
        <v>0</v>
      </c>
      <c r="J1244" s="19" t="str">
        <f ca="1">IF(AND(Tableau252[[#This Row],[Dates de destruction]]&lt;YEAR(TODAY()),NOT(ISBLANK(Tableau252[[#This Row],[Dates du document]]))),"Oui","")</f>
        <v/>
      </c>
      <c r="K1244" s="17"/>
      <c r="L1244" s="17"/>
      <c r="M1244" s="63" t="str">
        <f t="shared" si="19"/>
        <v/>
      </c>
      <c r="N1244" s="62"/>
      <c r="O1244" s="65"/>
    </row>
    <row r="1245" spans="1:15" ht="18.75" x14ac:dyDescent="0.25">
      <c r="A1245" s="3"/>
      <c r="B1245" s="34"/>
      <c r="C1245" s="43"/>
      <c r="D1245" s="44"/>
      <c r="E1245" s="2"/>
      <c r="F1245" s="2"/>
      <c r="G1245" s="3"/>
      <c r="H1245" s="37"/>
      <c r="I1245" s="25">
        <f>Tableau252[[#This Row],[Dates du document]]+Tableau252[[#This Row],[DUA]]</f>
        <v>0</v>
      </c>
      <c r="J1245" s="19" t="str">
        <f ca="1">IF(AND(Tableau252[[#This Row],[Dates de destruction]]&lt;YEAR(TODAY()),NOT(ISBLANK(Tableau252[[#This Row],[Dates du document]]))),"Oui","")</f>
        <v/>
      </c>
      <c r="K1245" s="17"/>
      <c r="L1245" s="17"/>
      <c r="M1245" s="63" t="str">
        <f t="shared" si="19"/>
        <v/>
      </c>
      <c r="N1245" s="62"/>
      <c r="O1245" s="65"/>
    </row>
    <row r="1246" spans="1:15" ht="18.75" x14ac:dyDescent="0.25">
      <c r="A1246" s="3"/>
      <c r="B1246" s="34"/>
      <c r="C1246" s="43"/>
      <c r="D1246" s="44"/>
      <c r="E1246" s="2"/>
      <c r="F1246" s="2"/>
      <c r="G1246" s="3"/>
      <c r="H1246" s="37"/>
      <c r="I1246" s="25">
        <f>Tableau252[[#This Row],[Dates du document]]+Tableau252[[#This Row],[DUA]]</f>
        <v>0</v>
      </c>
      <c r="J1246" s="19" t="str">
        <f ca="1">IF(AND(Tableau252[[#This Row],[Dates de destruction]]&lt;YEAR(TODAY()),NOT(ISBLANK(Tableau252[[#This Row],[Dates du document]]))),"Oui","")</f>
        <v/>
      </c>
      <c r="K1246" s="17"/>
      <c r="L1246" s="17"/>
      <c r="M1246" s="63" t="str">
        <f t="shared" si="19"/>
        <v/>
      </c>
      <c r="N1246" s="62"/>
      <c r="O1246" s="65"/>
    </row>
    <row r="1247" spans="1:15" ht="18.75" x14ac:dyDescent="0.25">
      <c r="A1247" s="3"/>
      <c r="B1247" s="34"/>
      <c r="C1247" s="43"/>
      <c r="D1247" s="44"/>
      <c r="E1247" s="2"/>
      <c r="F1247" s="2"/>
      <c r="G1247" s="3"/>
      <c r="H1247" s="37"/>
      <c r="I1247" s="25">
        <f>Tableau252[[#This Row],[Dates du document]]+Tableau252[[#This Row],[DUA]]</f>
        <v>0</v>
      </c>
      <c r="J1247" s="19" t="str">
        <f ca="1">IF(AND(Tableau252[[#This Row],[Dates de destruction]]&lt;YEAR(TODAY()),NOT(ISBLANK(Tableau252[[#This Row],[Dates du document]]))),"Oui","")</f>
        <v/>
      </c>
      <c r="K1247" s="17"/>
      <c r="L1247" s="17"/>
      <c r="M1247" s="63" t="str">
        <f t="shared" si="19"/>
        <v/>
      </c>
      <c r="N1247" s="62"/>
      <c r="O1247" s="65"/>
    </row>
    <row r="1248" spans="1:15" ht="18.75" x14ac:dyDescent="0.25">
      <c r="A1248" s="3"/>
      <c r="B1248" s="34"/>
      <c r="C1248" s="43"/>
      <c r="D1248" s="44"/>
      <c r="E1248" s="2"/>
      <c r="F1248" s="2"/>
      <c r="G1248" s="3"/>
      <c r="H1248" s="37"/>
      <c r="I1248" s="25">
        <f>Tableau252[[#This Row],[Dates du document]]+Tableau252[[#This Row],[DUA]]</f>
        <v>0</v>
      </c>
      <c r="J1248" s="19" t="str">
        <f ca="1">IF(AND(Tableau252[[#This Row],[Dates de destruction]]&lt;YEAR(TODAY()),NOT(ISBLANK(Tableau252[[#This Row],[Dates du document]]))),"Oui","")</f>
        <v/>
      </c>
      <c r="K1248" s="17"/>
      <c r="L1248" s="17"/>
      <c r="M1248" s="63" t="str">
        <f t="shared" si="19"/>
        <v/>
      </c>
      <c r="N1248" s="62"/>
      <c r="O1248" s="65"/>
    </row>
    <row r="1249" spans="1:15" ht="18.75" x14ac:dyDescent="0.25">
      <c r="A1249" s="3"/>
      <c r="B1249" s="34"/>
      <c r="C1249" s="43"/>
      <c r="D1249" s="44"/>
      <c r="E1249" s="2"/>
      <c r="F1249" s="2"/>
      <c r="G1249" s="3"/>
      <c r="H1249" s="37"/>
      <c r="I1249" s="25">
        <f>Tableau252[[#This Row],[Dates du document]]+Tableau252[[#This Row],[DUA]]</f>
        <v>0</v>
      </c>
      <c r="J1249" s="19" t="str">
        <f ca="1">IF(AND(Tableau252[[#This Row],[Dates de destruction]]&lt;YEAR(TODAY()),NOT(ISBLANK(Tableau252[[#This Row],[Dates du document]]))),"Oui","")</f>
        <v/>
      </c>
      <c r="K1249" s="17"/>
      <c r="L1249" s="17"/>
      <c r="M1249" s="63" t="str">
        <f t="shared" si="19"/>
        <v/>
      </c>
      <c r="N1249" s="62"/>
      <c r="O1249" s="65"/>
    </row>
    <row r="1250" spans="1:15" ht="18.75" x14ac:dyDescent="0.25">
      <c r="A1250" s="3"/>
      <c r="B1250" s="34"/>
      <c r="C1250" s="43"/>
      <c r="D1250" s="44"/>
      <c r="E1250" s="2"/>
      <c r="F1250" s="2"/>
      <c r="G1250" s="3"/>
      <c r="H1250" s="37"/>
      <c r="I1250" s="25">
        <f>Tableau252[[#This Row],[Dates du document]]+Tableau252[[#This Row],[DUA]]</f>
        <v>0</v>
      </c>
      <c r="J1250" s="19" t="str">
        <f ca="1">IF(AND(Tableau252[[#This Row],[Dates de destruction]]&lt;YEAR(TODAY()),NOT(ISBLANK(Tableau252[[#This Row],[Dates du document]]))),"Oui","")</f>
        <v/>
      </c>
      <c r="K1250" s="17"/>
      <c r="L1250" s="17"/>
      <c r="M1250" s="63" t="str">
        <f t="shared" si="19"/>
        <v/>
      </c>
      <c r="N1250" s="62"/>
      <c r="O1250" s="65"/>
    </row>
    <row r="1251" spans="1:15" ht="18.75" x14ac:dyDescent="0.25">
      <c r="A1251" s="3"/>
      <c r="B1251" s="34"/>
      <c r="C1251" s="43"/>
      <c r="D1251" s="44"/>
      <c r="E1251" s="2"/>
      <c r="F1251" s="2"/>
      <c r="G1251" s="3"/>
      <c r="H1251" s="37"/>
      <c r="I1251" s="25">
        <f>Tableau252[[#This Row],[Dates du document]]+Tableau252[[#This Row],[DUA]]</f>
        <v>0</v>
      </c>
      <c r="J1251" s="19" t="str">
        <f ca="1">IF(AND(Tableau252[[#This Row],[Dates de destruction]]&lt;YEAR(TODAY()),NOT(ISBLANK(Tableau252[[#This Row],[Dates du document]]))),"Oui","")</f>
        <v/>
      </c>
      <c r="K1251" s="17"/>
      <c r="L1251" s="17"/>
      <c r="M1251" s="63" t="str">
        <f t="shared" si="19"/>
        <v/>
      </c>
      <c r="N1251" s="62"/>
      <c r="O1251" s="65"/>
    </row>
    <row r="1252" spans="1:15" ht="18.75" x14ac:dyDescent="0.25">
      <c r="A1252" s="3"/>
      <c r="B1252" s="34"/>
      <c r="C1252" s="43"/>
      <c r="D1252" s="44"/>
      <c r="E1252" s="2"/>
      <c r="F1252" s="2"/>
      <c r="G1252" s="3"/>
      <c r="H1252" s="37"/>
      <c r="I1252" s="25">
        <f>Tableau252[[#This Row],[Dates du document]]+Tableau252[[#This Row],[DUA]]</f>
        <v>0</v>
      </c>
      <c r="J1252" s="19" t="str">
        <f ca="1">IF(AND(Tableau252[[#This Row],[Dates de destruction]]&lt;YEAR(TODAY()),NOT(ISBLANK(Tableau252[[#This Row],[Dates du document]]))),"Oui","")</f>
        <v/>
      </c>
      <c r="K1252" s="17"/>
      <c r="L1252" s="17"/>
      <c r="M1252" s="63" t="str">
        <f t="shared" si="19"/>
        <v/>
      </c>
      <c r="N1252" s="62"/>
      <c r="O1252" s="65"/>
    </row>
    <row r="1253" spans="1:15" ht="18.75" x14ac:dyDescent="0.25">
      <c r="A1253" s="3"/>
      <c r="B1253" s="34"/>
      <c r="C1253" s="43"/>
      <c r="D1253" s="44"/>
      <c r="E1253" s="2"/>
      <c r="F1253" s="2"/>
      <c r="G1253" s="3"/>
      <c r="H1253" s="37"/>
      <c r="I1253" s="25">
        <f>Tableau252[[#This Row],[Dates du document]]+Tableau252[[#This Row],[DUA]]</f>
        <v>0</v>
      </c>
      <c r="J1253" s="19" t="str">
        <f ca="1">IF(AND(Tableau252[[#This Row],[Dates de destruction]]&lt;YEAR(TODAY()),NOT(ISBLANK(Tableau252[[#This Row],[Dates du document]]))),"Oui","")</f>
        <v/>
      </c>
      <c r="K1253" s="17"/>
      <c r="L1253" s="17"/>
      <c r="M1253" s="63" t="str">
        <f t="shared" si="19"/>
        <v/>
      </c>
      <c r="N1253" s="62"/>
      <c r="O1253" s="65"/>
    </row>
    <row r="1254" spans="1:15" ht="18.75" x14ac:dyDescent="0.25">
      <c r="A1254" s="3"/>
      <c r="B1254" s="34"/>
      <c r="C1254" s="43"/>
      <c r="D1254" s="44"/>
      <c r="E1254" s="2"/>
      <c r="F1254" s="2"/>
      <c r="G1254" s="3"/>
      <c r="H1254" s="37"/>
      <c r="I1254" s="25">
        <f>Tableau252[[#This Row],[Dates du document]]+Tableau252[[#This Row],[DUA]]</f>
        <v>0</v>
      </c>
      <c r="J1254" s="19" t="str">
        <f ca="1">IF(AND(Tableau252[[#This Row],[Dates de destruction]]&lt;YEAR(TODAY()),NOT(ISBLANK(Tableau252[[#This Row],[Dates du document]]))),"Oui","")</f>
        <v/>
      </c>
      <c r="K1254" s="17"/>
      <c r="L1254" s="17"/>
      <c r="M1254" s="63" t="str">
        <f t="shared" si="19"/>
        <v/>
      </c>
      <c r="N1254" s="62"/>
      <c r="O1254" s="65"/>
    </row>
    <row r="1255" spans="1:15" ht="18.75" x14ac:dyDescent="0.25">
      <c r="A1255" s="3"/>
      <c r="B1255" s="34"/>
      <c r="C1255" s="43"/>
      <c r="D1255" s="44"/>
      <c r="E1255" s="2"/>
      <c r="F1255" s="2"/>
      <c r="G1255" s="3"/>
      <c r="H1255" s="37"/>
      <c r="I1255" s="25">
        <f>Tableau252[[#This Row],[Dates du document]]+Tableau252[[#This Row],[DUA]]</f>
        <v>0</v>
      </c>
      <c r="J1255" s="19" t="str">
        <f ca="1">IF(AND(Tableau252[[#This Row],[Dates de destruction]]&lt;YEAR(TODAY()),NOT(ISBLANK(Tableau252[[#This Row],[Dates du document]]))),"Oui","")</f>
        <v/>
      </c>
      <c r="K1255" s="17"/>
      <c r="L1255" s="17"/>
      <c r="M1255" s="63" t="str">
        <f t="shared" si="19"/>
        <v/>
      </c>
      <c r="N1255" s="62"/>
      <c r="O1255" s="65"/>
    </row>
    <row r="1256" spans="1:15" ht="18.75" x14ac:dyDescent="0.25">
      <c r="A1256" s="3"/>
      <c r="B1256" s="34"/>
      <c r="C1256" s="43"/>
      <c r="D1256" s="44"/>
      <c r="E1256" s="2"/>
      <c r="F1256" s="2"/>
      <c r="G1256" s="3"/>
      <c r="H1256" s="37"/>
      <c r="I1256" s="25">
        <f>Tableau252[[#This Row],[Dates du document]]+Tableau252[[#This Row],[DUA]]</f>
        <v>0</v>
      </c>
      <c r="J1256" s="19" t="str">
        <f ca="1">IF(AND(Tableau252[[#This Row],[Dates de destruction]]&lt;YEAR(TODAY()),NOT(ISBLANK(Tableau252[[#This Row],[Dates du document]]))),"Oui","")</f>
        <v/>
      </c>
      <c r="K1256" s="17"/>
      <c r="L1256" s="17"/>
      <c r="M1256" s="63" t="str">
        <f t="shared" si="19"/>
        <v/>
      </c>
      <c r="N1256" s="62"/>
      <c r="O1256" s="65"/>
    </row>
    <row r="1257" spans="1:15" ht="18.75" x14ac:dyDescent="0.25">
      <c r="A1257" s="3"/>
      <c r="B1257" s="34"/>
      <c r="C1257" s="43"/>
      <c r="D1257" s="44"/>
      <c r="E1257" s="2"/>
      <c r="F1257" s="2"/>
      <c r="G1257" s="3"/>
      <c r="H1257" s="37"/>
      <c r="I1257" s="25">
        <f>Tableau252[[#This Row],[Dates du document]]+Tableau252[[#This Row],[DUA]]</f>
        <v>0</v>
      </c>
      <c r="J1257" s="19" t="str">
        <f ca="1">IF(AND(Tableau252[[#This Row],[Dates de destruction]]&lt;YEAR(TODAY()),NOT(ISBLANK(Tableau252[[#This Row],[Dates du document]]))),"Oui","")</f>
        <v/>
      </c>
      <c r="K1257" s="17"/>
      <c r="L1257" s="17"/>
      <c r="M1257" s="63" t="str">
        <f t="shared" si="19"/>
        <v/>
      </c>
      <c r="N1257" s="62"/>
      <c r="O1257" s="65"/>
    </row>
    <row r="1258" spans="1:15" ht="18.75" x14ac:dyDescent="0.25">
      <c r="A1258" s="3"/>
      <c r="B1258" s="34"/>
      <c r="C1258" s="43"/>
      <c r="D1258" s="44"/>
      <c r="E1258" s="2"/>
      <c r="F1258" s="2"/>
      <c r="G1258" s="3"/>
      <c r="H1258" s="37"/>
      <c r="I1258" s="25">
        <f>Tableau252[[#This Row],[Dates du document]]+Tableau252[[#This Row],[DUA]]</f>
        <v>0</v>
      </c>
      <c r="J1258" s="19" t="str">
        <f ca="1">IF(AND(Tableau252[[#This Row],[Dates de destruction]]&lt;YEAR(TODAY()),NOT(ISBLANK(Tableau252[[#This Row],[Dates du document]]))),"Oui","")</f>
        <v/>
      </c>
      <c r="K1258" s="17"/>
      <c r="L1258" s="17"/>
      <c r="M1258" s="63" t="str">
        <f t="shared" si="19"/>
        <v/>
      </c>
      <c r="N1258" s="62"/>
      <c r="O1258" s="65"/>
    </row>
    <row r="1259" spans="1:15" ht="18.75" x14ac:dyDescent="0.25">
      <c r="A1259" s="3"/>
      <c r="B1259" s="34"/>
      <c r="C1259" s="43"/>
      <c r="D1259" s="44"/>
      <c r="E1259" s="2"/>
      <c r="F1259" s="2"/>
      <c r="G1259" s="3"/>
      <c r="H1259" s="37"/>
      <c r="I1259" s="25">
        <f>Tableau252[[#This Row],[Dates du document]]+Tableau252[[#This Row],[DUA]]</f>
        <v>0</v>
      </c>
      <c r="J1259" s="19" t="str">
        <f ca="1">IF(AND(Tableau252[[#This Row],[Dates de destruction]]&lt;YEAR(TODAY()),NOT(ISBLANK(Tableau252[[#This Row],[Dates du document]]))),"Oui","")</f>
        <v/>
      </c>
      <c r="K1259" s="17"/>
      <c r="L1259" s="17"/>
      <c r="M1259" s="63" t="str">
        <f t="shared" si="19"/>
        <v/>
      </c>
      <c r="N1259" s="62"/>
      <c r="O1259" s="65"/>
    </row>
    <row r="1260" spans="1:15" ht="18.75" x14ac:dyDescent="0.25">
      <c r="A1260" s="3"/>
      <c r="B1260" s="34"/>
      <c r="C1260" s="43"/>
      <c r="D1260" s="44"/>
      <c r="E1260" s="2"/>
      <c r="F1260" s="2"/>
      <c r="G1260" s="3"/>
      <c r="H1260" s="37"/>
      <c r="I1260" s="25">
        <f>Tableau252[[#This Row],[Dates du document]]+Tableau252[[#This Row],[DUA]]</f>
        <v>0</v>
      </c>
      <c r="J1260" s="19" t="str">
        <f ca="1">IF(AND(Tableau252[[#This Row],[Dates de destruction]]&lt;YEAR(TODAY()),NOT(ISBLANK(Tableau252[[#This Row],[Dates du document]]))),"Oui","")</f>
        <v/>
      </c>
      <c r="K1260" s="17"/>
      <c r="L1260" s="17"/>
      <c r="M1260" s="63" t="str">
        <f t="shared" si="19"/>
        <v/>
      </c>
      <c r="N1260" s="62"/>
      <c r="O1260" s="65"/>
    </row>
    <row r="1261" spans="1:15" ht="18.75" x14ac:dyDescent="0.25">
      <c r="A1261" s="3"/>
      <c r="B1261" s="34"/>
      <c r="C1261" s="43"/>
      <c r="D1261" s="44"/>
      <c r="E1261" s="2"/>
      <c r="F1261" s="2"/>
      <c r="G1261" s="3"/>
      <c r="H1261" s="37"/>
      <c r="I1261" s="25">
        <f>Tableau252[[#This Row],[Dates du document]]+Tableau252[[#This Row],[DUA]]</f>
        <v>0</v>
      </c>
      <c r="J1261" s="19" t="str">
        <f ca="1">IF(AND(Tableau252[[#This Row],[Dates de destruction]]&lt;YEAR(TODAY()),NOT(ISBLANK(Tableau252[[#This Row],[Dates du document]]))),"Oui","")</f>
        <v/>
      </c>
      <c r="K1261" s="17"/>
      <c r="L1261" s="17"/>
      <c r="M1261" s="63" t="str">
        <f t="shared" si="19"/>
        <v/>
      </c>
      <c r="N1261" s="62"/>
      <c r="O1261" s="65"/>
    </row>
    <row r="1262" spans="1:15" ht="18.75" x14ac:dyDescent="0.25">
      <c r="A1262" s="3"/>
      <c r="B1262" s="34"/>
      <c r="C1262" s="43"/>
      <c r="D1262" s="44"/>
      <c r="E1262" s="2"/>
      <c r="F1262" s="2"/>
      <c r="G1262" s="3"/>
      <c r="H1262" s="37"/>
      <c r="I1262" s="25">
        <f>Tableau252[[#This Row],[Dates du document]]+Tableau252[[#This Row],[DUA]]</f>
        <v>0</v>
      </c>
      <c r="J1262" s="19" t="str">
        <f ca="1">IF(AND(Tableau252[[#This Row],[Dates de destruction]]&lt;YEAR(TODAY()),NOT(ISBLANK(Tableau252[[#This Row],[Dates du document]]))),"Oui","")</f>
        <v/>
      </c>
      <c r="K1262" s="17"/>
      <c r="L1262" s="17"/>
      <c r="M1262" s="63" t="str">
        <f t="shared" si="19"/>
        <v/>
      </c>
      <c r="N1262" s="62"/>
      <c r="O1262" s="65"/>
    </row>
    <row r="1263" spans="1:15" ht="18.75" x14ac:dyDescent="0.25">
      <c r="A1263" s="3"/>
      <c r="B1263" s="34"/>
      <c r="C1263" s="43"/>
      <c r="D1263" s="44"/>
      <c r="E1263" s="2"/>
      <c r="F1263" s="2"/>
      <c r="G1263" s="3"/>
      <c r="H1263" s="37"/>
      <c r="I1263" s="25">
        <f>Tableau252[[#This Row],[Dates du document]]+Tableau252[[#This Row],[DUA]]</f>
        <v>0</v>
      </c>
      <c r="J1263" s="19" t="str">
        <f ca="1">IF(AND(Tableau252[[#This Row],[Dates de destruction]]&lt;YEAR(TODAY()),NOT(ISBLANK(Tableau252[[#This Row],[Dates du document]]))),"Oui","")</f>
        <v/>
      </c>
      <c r="K1263" s="17"/>
      <c r="L1263" s="17"/>
      <c r="M1263" s="63" t="str">
        <f t="shared" si="19"/>
        <v/>
      </c>
      <c r="N1263" s="62"/>
      <c r="O1263" s="65"/>
    </row>
    <row r="1264" spans="1:15" ht="18.75" x14ac:dyDescent="0.25">
      <c r="A1264" s="3"/>
      <c r="B1264" s="34"/>
      <c r="C1264" s="43"/>
      <c r="D1264" s="44"/>
      <c r="E1264" s="2"/>
      <c r="F1264" s="2"/>
      <c r="G1264" s="3"/>
      <c r="H1264" s="37"/>
      <c r="I1264" s="25">
        <f>Tableau252[[#This Row],[Dates du document]]+Tableau252[[#This Row],[DUA]]</f>
        <v>0</v>
      </c>
      <c r="J1264" s="19" t="str">
        <f ca="1">IF(AND(Tableau252[[#This Row],[Dates de destruction]]&lt;YEAR(TODAY()),NOT(ISBLANK(Tableau252[[#This Row],[Dates du document]]))),"Oui","")</f>
        <v/>
      </c>
      <c r="K1264" s="17"/>
      <c r="L1264" s="17"/>
      <c r="M1264" s="63" t="str">
        <f t="shared" si="19"/>
        <v/>
      </c>
      <c r="N1264" s="62"/>
      <c r="O1264" s="65"/>
    </row>
    <row r="1265" spans="1:15" ht="18.75" x14ac:dyDescent="0.25">
      <c r="A1265" s="3"/>
      <c r="B1265" s="34"/>
      <c r="C1265" s="43"/>
      <c r="D1265" s="44"/>
      <c r="E1265" s="2"/>
      <c r="F1265" s="2"/>
      <c r="G1265" s="3"/>
      <c r="H1265" s="37"/>
      <c r="I1265" s="25">
        <f>Tableau252[[#This Row],[Dates du document]]+Tableau252[[#This Row],[DUA]]</f>
        <v>0</v>
      </c>
      <c r="J1265" s="19" t="str">
        <f ca="1">IF(AND(Tableau252[[#This Row],[Dates de destruction]]&lt;YEAR(TODAY()),NOT(ISBLANK(Tableau252[[#This Row],[Dates du document]]))),"Oui","")</f>
        <v/>
      </c>
      <c r="K1265" s="17"/>
      <c r="L1265" s="17"/>
      <c r="M1265" s="63" t="str">
        <f t="shared" si="19"/>
        <v/>
      </c>
      <c r="N1265" s="62"/>
      <c r="O1265" s="65"/>
    </row>
    <row r="1266" spans="1:15" ht="18.75" x14ac:dyDescent="0.25">
      <c r="A1266" s="3"/>
      <c r="B1266" s="34"/>
      <c r="C1266" s="43"/>
      <c r="D1266" s="44"/>
      <c r="E1266" s="2"/>
      <c r="F1266" s="2"/>
      <c r="G1266" s="3"/>
      <c r="H1266" s="37"/>
      <c r="I1266" s="25">
        <f>Tableau252[[#This Row],[Dates du document]]+Tableau252[[#This Row],[DUA]]</f>
        <v>0</v>
      </c>
      <c r="J1266" s="19" t="str">
        <f ca="1">IF(AND(Tableau252[[#This Row],[Dates de destruction]]&lt;YEAR(TODAY()),NOT(ISBLANK(Tableau252[[#This Row],[Dates du document]]))),"Oui","")</f>
        <v/>
      </c>
      <c r="K1266" s="17"/>
      <c r="L1266" s="17"/>
      <c r="M1266" s="63" t="str">
        <f t="shared" si="19"/>
        <v/>
      </c>
      <c r="N1266" s="62"/>
      <c r="O1266" s="65"/>
    </row>
    <row r="1267" spans="1:15" ht="18.75" x14ac:dyDescent="0.25">
      <c r="A1267" s="3"/>
      <c r="B1267" s="34"/>
      <c r="C1267" s="43"/>
      <c r="D1267" s="44"/>
      <c r="E1267" s="2"/>
      <c r="F1267" s="2"/>
      <c r="G1267" s="3"/>
      <c r="H1267" s="37"/>
      <c r="I1267" s="25">
        <f>Tableau252[[#This Row],[Dates du document]]+Tableau252[[#This Row],[DUA]]</f>
        <v>0</v>
      </c>
      <c r="J1267" s="19" t="str">
        <f ca="1">IF(AND(Tableau252[[#This Row],[Dates de destruction]]&lt;YEAR(TODAY()),NOT(ISBLANK(Tableau252[[#This Row],[Dates du document]]))),"Oui","")</f>
        <v/>
      </c>
      <c r="K1267" s="17"/>
      <c r="L1267" s="17"/>
      <c r="M1267" s="63" t="str">
        <f t="shared" si="19"/>
        <v/>
      </c>
      <c r="N1267" s="62"/>
      <c r="O1267" s="65"/>
    </row>
    <row r="1268" spans="1:15" ht="18.75" x14ac:dyDescent="0.25">
      <c r="A1268" s="3"/>
      <c r="B1268" s="34"/>
      <c r="C1268" s="43"/>
      <c r="D1268" s="44"/>
      <c r="E1268" s="2"/>
      <c r="F1268" s="2"/>
      <c r="G1268" s="3"/>
      <c r="H1268" s="37"/>
      <c r="I1268" s="25">
        <f>Tableau252[[#This Row],[Dates du document]]+Tableau252[[#This Row],[DUA]]</f>
        <v>0</v>
      </c>
      <c r="J1268" s="19" t="str">
        <f ca="1">IF(AND(Tableau252[[#This Row],[Dates de destruction]]&lt;YEAR(TODAY()),NOT(ISBLANK(Tableau252[[#This Row],[Dates du document]]))),"Oui","")</f>
        <v/>
      </c>
      <c r="K1268" s="17"/>
      <c r="L1268" s="17"/>
      <c r="M1268" s="63" t="str">
        <f t="shared" si="19"/>
        <v/>
      </c>
      <c r="N1268" s="62"/>
      <c r="O1268" s="65"/>
    </row>
    <row r="1269" spans="1:15" ht="18.75" x14ac:dyDescent="0.25">
      <c r="A1269" s="3"/>
      <c r="B1269" s="34"/>
      <c r="C1269" s="43"/>
      <c r="D1269" s="44"/>
      <c r="E1269" s="2"/>
      <c r="F1269" s="2"/>
      <c r="G1269" s="3"/>
      <c r="H1269" s="37"/>
      <c r="I1269" s="25">
        <f>Tableau252[[#This Row],[Dates du document]]+Tableau252[[#This Row],[DUA]]</f>
        <v>0</v>
      </c>
      <c r="J1269" s="19" t="str">
        <f ca="1">IF(AND(Tableau252[[#This Row],[Dates de destruction]]&lt;YEAR(TODAY()),NOT(ISBLANK(Tableau252[[#This Row],[Dates du document]]))),"Oui","")</f>
        <v/>
      </c>
      <c r="K1269" s="17"/>
      <c r="L1269" s="17"/>
      <c r="M1269" s="63" t="str">
        <f t="shared" si="19"/>
        <v/>
      </c>
      <c r="N1269" s="62"/>
      <c r="O1269" s="65"/>
    </row>
    <row r="1270" spans="1:15" ht="18.75" x14ac:dyDescent="0.25">
      <c r="A1270" s="3"/>
      <c r="B1270" s="34"/>
      <c r="C1270" s="43"/>
      <c r="D1270" s="44"/>
      <c r="E1270" s="2"/>
      <c r="F1270" s="2"/>
      <c r="G1270" s="3"/>
      <c r="H1270" s="37"/>
      <c r="I1270" s="25">
        <f>Tableau252[[#This Row],[Dates du document]]+Tableau252[[#This Row],[DUA]]</f>
        <v>0</v>
      </c>
      <c r="J1270" s="19" t="str">
        <f ca="1">IF(AND(Tableau252[[#This Row],[Dates de destruction]]&lt;YEAR(TODAY()),NOT(ISBLANK(Tableau252[[#This Row],[Dates du document]]))),"Oui","")</f>
        <v/>
      </c>
      <c r="K1270" s="17"/>
      <c r="L1270" s="17"/>
      <c r="M1270" s="63" t="str">
        <f t="shared" si="19"/>
        <v/>
      </c>
      <c r="N1270" s="62"/>
      <c r="O1270" s="65"/>
    </row>
    <row r="1271" spans="1:15" ht="18.75" x14ac:dyDescent="0.25">
      <c r="A1271" s="3"/>
      <c r="B1271" s="34"/>
      <c r="C1271" s="43"/>
      <c r="D1271" s="44"/>
      <c r="E1271" s="2"/>
      <c r="F1271" s="2"/>
      <c r="G1271" s="3"/>
      <c r="H1271" s="37"/>
      <c r="I1271" s="25">
        <f>Tableau252[[#This Row],[Dates du document]]+Tableau252[[#This Row],[DUA]]</f>
        <v>0</v>
      </c>
      <c r="J1271" s="19" t="str">
        <f ca="1">IF(AND(Tableau252[[#This Row],[Dates de destruction]]&lt;YEAR(TODAY()),NOT(ISBLANK(Tableau252[[#This Row],[Dates du document]]))),"Oui","")</f>
        <v/>
      </c>
      <c r="K1271" s="17"/>
      <c r="L1271" s="17"/>
      <c r="M1271" s="63" t="str">
        <f t="shared" si="19"/>
        <v/>
      </c>
      <c r="N1271" s="62"/>
      <c r="O1271" s="65"/>
    </row>
    <row r="1272" spans="1:15" ht="18.75" x14ac:dyDescent="0.25">
      <c r="A1272" s="3"/>
      <c r="B1272" s="34"/>
      <c r="C1272" s="43"/>
      <c r="D1272" s="44"/>
      <c r="E1272" s="2"/>
      <c r="F1272" s="2"/>
      <c r="G1272" s="3"/>
      <c r="H1272" s="37"/>
      <c r="I1272" s="25">
        <f>Tableau252[[#This Row],[Dates du document]]+Tableau252[[#This Row],[DUA]]</f>
        <v>0</v>
      </c>
      <c r="J1272" s="19" t="str">
        <f ca="1">IF(AND(Tableau252[[#This Row],[Dates de destruction]]&lt;YEAR(TODAY()),NOT(ISBLANK(Tableau252[[#This Row],[Dates du document]]))),"Oui","")</f>
        <v/>
      </c>
      <c r="K1272" s="17"/>
      <c r="L1272" s="17"/>
      <c r="M1272" s="63" t="str">
        <f t="shared" si="19"/>
        <v/>
      </c>
      <c r="N1272" s="62"/>
      <c r="O1272" s="65"/>
    </row>
    <row r="1273" spans="1:15" ht="18.75" x14ac:dyDescent="0.25">
      <c r="A1273" s="3"/>
      <c r="B1273" s="34"/>
      <c r="C1273" s="43"/>
      <c r="D1273" s="44"/>
      <c r="E1273" s="2"/>
      <c r="F1273" s="2"/>
      <c r="G1273" s="3"/>
      <c r="H1273" s="37"/>
      <c r="I1273" s="25">
        <f>Tableau252[[#This Row],[Dates du document]]+Tableau252[[#This Row],[DUA]]</f>
        <v>0</v>
      </c>
      <c r="J1273" s="19" t="str">
        <f ca="1">IF(AND(Tableau252[[#This Row],[Dates de destruction]]&lt;YEAR(TODAY()),NOT(ISBLANK(Tableau252[[#This Row],[Dates du document]]))),"Oui","")</f>
        <v/>
      </c>
      <c r="K1273" s="17"/>
      <c r="L1273" s="17"/>
      <c r="M1273" s="63" t="str">
        <f t="shared" si="19"/>
        <v/>
      </c>
      <c r="N1273" s="62"/>
      <c r="O1273" s="65"/>
    </row>
    <row r="1274" spans="1:15" ht="18.75" x14ac:dyDescent="0.25">
      <c r="A1274" s="3"/>
      <c r="B1274" s="34"/>
      <c r="C1274" s="43"/>
      <c r="D1274" s="44"/>
      <c r="E1274" s="2"/>
      <c r="F1274" s="2"/>
      <c r="G1274" s="3"/>
      <c r="H1274" s="37"/>
      <c r="I1274" s="25">
        <f>Tableau252[[#This Row],[Dates du document]]+Tableau252[[#This Row],[DUA]]</f>
        <v>0</v>
      </c>
      <c r="J1274" s="19" t="str">
        <f ca="1">IF(AND(Tableau252[[#This Row],[Dates de destruction]]&lt;YEAR(TODAY()),NOT(ISBLANK(Tableau252[[#This Row],[Dates du document]]))),"Oui","")</f>
        <v/>
      </c>
      <c r="K1274" s="17"/>
      <c r="L1274" s="17"/>
      <c r="M1274" s="63" t="str">
        <f t="shared" si="19"/>
        <v/>
      </c>
      <c r="N1274" s="62"/>
      <c r="O1274" s="65"/>
    </row>
    <row r="1275" spans="1:15" ht="18.75" x14ac:dyDescent="0.25">
      <c r="A1275" s="3"/>
      <c r="B1275" s="34"/>
      <c r="C1275" s="43"/>
      <c r="D1275" s="44"/>
      <c r="E1275" s="2"/>
      <c r="F1275" s="2"/>
      <c r="G1275" s="3"/>
      <c r="H1275" s="37"/>
      <c r="I1275" s="25">
        <f>Tableau252[[#This Row],[Dates du document]]+Tableau252[[#This Row],[DUA]]</f>
        <v>0</v>
      </c>
      <c r="J1275" s="19" t="str">
        <f ca="1">IF(AND(Tableau252[[#This Row],[Dates de destruction]]&lt;YEAR(TODAY()),NOT(ISBLANK(Tableau252[[#This Row],[Dates du document]]))),"Oui","")</f>
        <v/>
      </c>
      <c r="K1275" s="17"/>
      <c r="L1275" s="17"/>
      <c r="M1275" s="63" t="str">
        <f t="shared" si="19"/>
        <v/>
      </c>
      <c r="N1275" s="62"/>
      <c r="O1275" s="65"/>
    </row>
    <row r="1276" spans="1:15" ht="18.75" x14ac:dyDescent="0.25">
      <c r="A1276" s="3"/>
      <c r="B1276" s="34"/>
      <c r="C1276" s="43"/>
      <c r="D1276" s="44"/>
      <c r="E1276" s="2"/>
      <c r="F1276" s="2"/>
      <c r="G1276" s="3"/>
      <c r="H1276" s="37"/>
      <c r="I1276" s="25">
        <f>Tableau252[[#This Row],[Dates du document]]+Tableau252[[#This Row],[DUA]]</f>
        <v>0</v>
      </c>
      <c r="J1276" s="19" t="str">
        <f ca="1">IF(AND(Tableau252[[#This Row],[Dates de destruction]]&lt;YEAR(TODAY()),NOT(ISBLANK(Tableau252[[#This Row],[Dates du document]]))),"Oui","")</f>
        <v/>
      </c>
      <c r="K1276" s="17"/>
      <c r="L1276" s="17"/>
      <c r="M1276" s="63" t="str">
        <f t="shared" si="19"/>
        <v/>
      </c>
      <c r="N1276" s="62"/>
      <c r="O1276" s="65"/>
    </row>
    <row r="1277" spans="1:15" ht="18.75" x14ac:dyDescent="0.25">
      <c r="A1277" s="3"/>
      <c r="B1277" s="34"/>
      <c r="C1277" s="43"/>
      <c r="D1277" s="44"/>
      <c r="E1277" s="2"/>
      <c r="F1277" s="2"/>
      <c r="G1277" s="3"/>
      <c r="H1277" s="37"/>
      <c r="I1277" s="25">
        <f>Tableau252[[#This Row],[Dates du document]]+Tableau252[[#This Row],[DUA]]</f>
        <v>0</v>
      </c>
      <c r="J1277" s="19" t="str">
        <f ca="1">IF(AND(Tableau252[[#This Row],[Dates de destruction]]&lt;YEAR(TODAY()),NOT(ISBLANK(Tableau252[[#This Row],[Dates du document]]))),"Oui","")</f>
        <v/>
      </c>
      <c r="K1277" s="17"/>
      <c r="L1277" s="17"/>
      <c r="M1277" s="63" t="str">
        <f t="shared" si="19"/>
        <v/>
      </c>
      <c r="N1277" s="62"/>
      <c r="O1277" s="65"/>
    </row>
    <row r="1278" spans="1:15" ht="18.75" x14ac:dyDescent="0.25">
      <c r="A1278" s="3"/>
      <c r="B1278" s="34"/>
      <c r="C1278" s="43"/>
      <c r="D1278" s="44"/>
      <c r="E1278" s="2"/>
      <c r="F1278" s="2"/>
      <c r="G1278" s="3"/>
      <c r="H1278" s="37"/>
      <c r="I1278" s="25">
        <f>Tableau252[[#This Row],[Dates du document]]+Tableau252[[#This Row],[DUA]]</f>
        <v>0</v>
      </c>
      <c r="J1278" s="19" t="str">
        <f ca="1">IF(AND(Tableau252[[#This Row],[Dates de destruction]]&lt;YEAR(TODAY()),NOT(ISBLANK(Tableau252[[#This Row],[Dates du document]]))),"Oui","")</f>
        <v/>
      </c>
      <c r="K1278" s="17"/>
      <c r="L1278" s="17"/>
      <c r="M1278" s="63" t="str">
        <f t="shared" si="19"/>
        <v/>
      </c>
      <c r="N1278" s="62"/>
      <c r="O1278" s="65"/>
    </row>
    <row r="1279" spans="1:15" ht="18.75" x14ac:dyDescent="0.25">
      <c r="A1279" s="3"/>
      <c r="B1279" s="34"/>
      <c r="C1279" s="43"/>
      <c r="D1279" s="44"/>
      <c r="E1279" s="2"/>
      <c r="F1279" s="2"/>
      <c r="G1279" s="3"/>
      <c r="H1279" s="37"/>
      <c r="I1279" s="25">
        <f>Tableau252[[#This Row],[Dates du document]]+Tableau252[[#This Row],[DUA]]</f>
        <v>0</v>
      </c>
      <c r="J1279" s="19" t="str">
        <f ca="1">IF(AND(Tableau252[[#This Row],[Dates de destruction]]&lt;YEAR(TODAY()),NOT(ISBLANK(Tableau252[[#This Row],[Dates du document]]))),"Oui","")</f>
        <v/>
      </c>
      <c r="K1279" s="17"/>
      <c r="L1279" s="17"/>
      <c r="M1279" s="63" t="str">
        <f t="shared" si="19"/>
        <v/>
      </c>
      <c r="N1279" s="62"/>
      <c r="O1279" s="65"/>
    </row>
    <row r="1280" spans="1:15" ht="18.75" x14ac:dyDescent="0.25">
      <c r="A1280" s="3"/>
      <c r="B1280" s="34"/>
      <c r="C1280" s="43"/>
      <c r="D1280" s="44"/>
      <c r="E1280" s="2"/>
      <c r="F1280" s="2"/>
      <c r="G1280" s="3"/>
      <c r="H1280" s="37"/>
      <c r="I1280" s="25">
        <f>Tableau252[[#This Row],[Dates du document]]+Tableau252[[#This Row],[DUA]]</f>
        <v>0</v>
      </c>
      <c r="J1280" s="19" t="str">
        <f ca="1">IF(AND(Tableau252[[#This Row],[Dates de destruction]]&lt;YEAR(TODAY()),NOT(ISBLANK(Tableau252[[#This Row],[Dates du document]]))),"Oui","")</f>
        <v/>
      </c>
      <c r="K1280" s="17"/>
      <c r="L1280" s="17"/>
      <c r="M1280" s="63" t="str">
        <f t="shared" si="19"/>
        <v/>
      </c>
      <c r="N1280" s="62"/>
      <c r="O1280" s="65"/>
    </row>
    <row r="1281" spans="1:15" ht="18.75" x14ac:dyDescent="0.25">
      <c r="A1281" s="3"/>
      <c r="B1281" s="34"/>
      <c r="C1281" s="43"/>
      <c r="D1281" s="44"/>
      <c r="E1281" s="2"/>
      <c r="F1281" s="2"/>
      <c r="G1281" s="3"/>
      <c r="H1281" s="37"/>
      <c r="I1281" s="25">
        <f>Tableau252[[#This Row],[Dates du document]]+Tableau252[[#This Row],[DUA]]</f>
        <v>0</v>
      </c>
      <c r="J1281" s="19" t="str">
        <f ca="1">IF(AND(Tableau252[[#This Row],[Dates de destruction]]&lt;YEAR(TODAY()),NOT(ISBLANK(Tableau252[[#This Row],[Dates du document]]))),"Oui","")</f>
        <v/>
      </c>
      <c r="K1281" s="17"/>
      <c r="L1281" s="17"/>
      <c r="M1281" s="63" t="str">
        <f t="shared" si="19"/>
        <v/>
      </c>
      <c r="N1281" s="62"/>
      <c r="O1281" s="65"/>
    </row>
    <row r="1282" spans="1:15" ht="18.75" x14ac:dyDescent="0.25">
      <c r="A1282" s="3"/>
      <c r="B1282" s="34"/>
      <c r="C1282" s="43"/>
      <c r="D1282" s="44"/>
      <c r="E1282" s="2"/>
      <c r="F1282" s="2"/>
      <c r="G1282" s="3"/>
      <c r="H1282" s="37"/>
      <c r="I1282" s="25">
        <f>Tableau252[[#This Row],[Dates du document]]+Tableau252[[#This Row],[DUA]]</f>
        <v>0</v>
      </c>
      <c r="J1282" s="19" t="str">
        <f ca="1">IF(AND(Tableau252[[#This Row],[Dates de destruction]]&lt;YEAR(TODAY()),NOT(ISBLANK(Tableau252[[#This Row],[Dates du document]]))),"Oui","")</f>
        <v/>
      </c>
      <c r="K1282" s="17"/>
      <c r="L1282" s="17"/>
      <c r="M1282" s="63" t="str">
        <f t="shared" si="19"/>
        <v/>
      </c>
      <c r="N1282" s="62"/>
      <c r="O1282" s="65"/>
    </row>
    <row r="1283" spans="1:15" ht="18.75" x14ac:dyDescent="0.25">
      <c r="A1283" s="3"/>
      <c r="B1283" s="34"/>
      <c r="C1283" s="43"/>
      <c r="D1283" s="44"/>
      <c r="E1283" s="2"/>
      <c r="F1283" s="2"/>
      <c r="G1283" s="3"/>
      <c r="H1283" s="37"/>
      <c r="I1283" s="25">
        <f>Tableau252[[#This Row],[Dates du document]]+Tableau252[[#This Row],[DUA]]</f>
        <v>0</v>
      </c>
      <c r="J1283" s="19" t="str">
        <f ca="1">IF(AND(Tableau252[[#This Row],[Dates de destruction]]&lt;YEAR(TODAY()),NOT(ISBLANK(Tableau252[[#This Row],[Dates du document]]))),"Oui","")</f>
        <v/>
      </c>
      <c r="K1283" s="17"/>
      <c r="L1283" s="17"/>
      <c r="M1283" s="63" t="str">
        <f t="shared" si="19"/>
        <v/>
      </c>
      <c r="N1283" s="62"/>
      <c r="O1283" s="65"/>
    </row>
    <row r="1284" spans="1:15" ht="18.75" x14ac:dyDescent="0.25">
      <c r="A1284" s="3"/>
      <c r="B1284" s="34"/>
      <c r="C1284" s="43"/>
      <c r="D1284" s="44"/>
      <c r="E1284" s="2"/>
      <c r="F1284" s="2"/>
      <c r="G1284" s="3"/>
      <c r="H1284" s="37"/>
      <c r="I1284" s="25">
        <f>Tableau252[[#This Row],[Dates du document]]+Tableau252[[#This Row],[DUA]]</f>
        <v>0</v>
      </c>
      <c r="J1284" s="19" t="str">
        <f ca="1">IF(AND(Tableau252[[#This Row],[Dates de destruction]]&lt;YEAR(TODAY()),NOT(ISBLANK(Tableau252[[#This Row],[Dates du document]]))),"Oui","")</f>
        <v/>
      </c>
      <c r="K1284" s="17"/>
      <c r="L1284" s="17"/>
      <c r="M1284" s="63" t="str">
        <f t="shared" si="19"/>
        <v/>
      </c>
      <c r="N1284" s="62"/>
      <c r="O1284" s="65"/>
    </row>
    <row r="1285" spans="1:15" ht="18.75" x14ac:dyDescent="0.25">
      <c r="A1285" s="3"/>
      <c r="B1285" s="34"/>
      <c r="C1285" s="43"/>
      <c r="D1285" s="44"/>
      <c r="E1285" s="2"/>
      <c r="F1285" s="2"/>
      <c r="G1285" s="3"/>
      <c r="H1285" s="37"/>
      <c r="I1285" s="25">
        <f>Tableau252[[#This Row],[Dates du document]]+Tableau252[[#This Row],[DUA]]</f>
        <v>0</v>
      </c>
      <c r="J1285" s="19" t="str">
        <f ca="1">IF(AND(Tableau252[[#This Row],[Dates de destruction]]&lt;YEAR(TODAY()),NOT(ISBLANK(Tableau252[[#This Row],[Dates du document]]))),"Oui","")</f>
        <v/>
      </c>
      <c r="K1285" s="17"/>
      <c r="L1285" s="17"/>
      <c r="M1285" s="63" t="str">
        <f t="shared" si="19"/>
        <v/>
      </c>
      <c r="N1285" s="62"/>
      <c r="O1285" s="65"/>
    </row>
    <row r="1286" spans="1:15" ht="18.75" x14ac:dyDescent="0.25">
      <c r="A1286" s="3"/>
      <c r="B1286" s="34"/>
      <c r="C1286" s="43"/>
      <c r="D1286" s="44"/>
      <c r="E1286" s="2"/>
      <c r="F1286" s="2"/>
      <c r="G1286" s="3"/>
      <c r="H1286" s="37"/>
      <c r="I1286" s="25">
        <f>Tableau252[[#This Row],[Dates du document]]+Tableau252[[#This Row],[DUA]]</f>
        <v>0</v>
      </c>
      <c r="J1286" s="19" t="str">
        <f ca="1">IF(AND(Tableau252[[#This Row],[Dates de destruction]]&lt;YEAR(TODAY()),NOT(ISBLANK(Tableau252[[#This Row],[Dates du document]]))),"Oui","")</f>
        <v/>
      </c>
      <c r="K1286" s="17"/>
      <c r="L1286" s="17"/>
      <c r="M1286" s="63" t="str">
        <f t="shared" ref="M1286:M1349" si="20">IF($L1286&lt;&gt;"","Oui","")</f>
        <v/>
      </c>
      <c r="N1286" s="62"/>
      <c r="O1286" s="65"/>
    </row>
    <row r="1287" spans="1:15" ht="18.75" x14ac:dyDescent="0.25">
      <c r="A1287" s="3"/>
      <c r="B1287" s="34"/>
      <c r="C1287" s="43"/>
      <c r="D1287" s="44"/>
      <c r="E1287" s="2"/>
      <c r="F1287" s="2"/>
      <c r="G1287" s="3"/>
      <c r="H1287" s="37"/>
      <c r="I1287" s="25">
        <f>Tableau252[[#This Row],[Dates du document]]+Tableau252[[#This Row],[DUA]]</f>
        <v>0</v>
      </c>
      <c r="J1287" s="19" t="str">
        <f ca="1">IF(AND(Tableau252[[#This Row],[Dates de destruction]]&lt;YEAR(TODAY()),NOT(ISBLANK(Tableau252[[#This Row],[Dates du document]]))),"Oui","")</f>
        <v/>
      </c>
      <c r="K1287" s="17"/>
      <c r="L1287" s="17"/>
      <c r="M1287" s="63" t="str">
        <f t="shared" si="20"/>
        <v/>
      </c>
      <c r="N1287" s="62"/>
      <c r="O1287" s="65"/>
    </row>
    <row r="1288" spans="1:15" ht="18.75" x14ac:dyDescent="0.25">
      <c r="A1288" s="3"/>
      <c r="B1288" s="34"/>
      <c r="C1288" s="43"/>
      <c r="D1288" s="44"/>
      <c r="E1288" s="2"/>
      <c r="F1288" s="2"/>
      <c r="G1288" s="3"/>
      <c r="H1288" s="37"/>
      <c r="I1288" s="25">
        <f>Tableau252[[#This Row],[Dates du document]]+Tableau252[[#This Row],[DUA]]</f>
        <v>0</v>
      </c>
      <c r="J1288" s="19" t="str">
        <f ca="1">IF(AND(Tableau252[[#This Row],[Dates de destruction]]&lt;YEAR(TODAY()),NOT(ISBLANK(Tableau252[[#This Row],[Dates du document]]))),"Oui","")</f>
        <v/>
      </c>
      <c r="K1288" s="17"/>
      <c r="L1288" s="17"/>
      <c r="M1288" s="63" t="str">
        <f t="shared" si="20"/>
        <v/>
      </c>
      <c r="N1288" s="62"/>
      <c r="O1288" s="65"/>
    </row>
    <row r="1289" spans="1:15" ht="18.75" x14ac:dyDescent="0.25">
      <c r="A1289" s="3"/>
      <c r="B1289" s="34"/>
      <c r="C1289" s="43"/>
      <c r="D1289" s="44"/>
      <c r="E1289" s="2"/>
      <c r="F1289" s="2"/>
      <c r="G1289" s="3"/>
      <c r="H1289" s="37"/>
      <c r="I1289" s="25">
        <f>Tableau252[[#This Row],[Dates du document]]+Tableau252[[#This Row],[DUA]]</f>
        <v>0</v>
      </c>
      <c r="J1289" s="19" t="str">
        <f ca="1">IF(AND(Tableau252[[#This Row],[Dates de destruction]]&lt;YEAR(TODAY()),NOT(ISBLANK(Tableau252[[#This Row],[Dates du document]]))),"Oui","")</f>
        <v/>
      </c>
      <c r="K1289" s="17"/>
      <c r="L1289" s="17"/>
      <c r="M1289" s="63" t="str">
        <f t="shared" si="20"/>
        <v/>
      </c>
      <c r="N1289" s="62"/>
      <c r="O1289" s="65"/>
    </row>
    <row r="1290" spans="1:15" ht="18.75" x14ac:dyDescent="0.25">
      <c r="A1290" s="3"/>
      <c r="B1290" s="34"/>
      <c r="C1290" s="43"/>
      <c r="D1290" s="44"/>
      <c r="E1290" s="2"/>
      <c r="F1290" s="2"/>
      <c r="G1290" s="3"/>
      <c r="H1290" s="37"/>
      <c r="I1290" s="25">
        <f>Tableau252[[#This Row],[Dates du document]]+Tableau252[[#This Row],[DUA]]</f>
        <v>0</v>
      </c>
      <c r="J1290" s="19" t="str">
        <f ca="1">IF(AND(Tableau252[[#This Row],[Dates de destruction]]&lt;YEAR(TODAY()),NOT(ISBLANK(Tableau252[[#This Row],[Dates du document]]))),"Oui","")</f>
        <v/>
      </c>
      <c r="K1290" s="17"/>
      <c r="L1290" s="17"/>
      <c r="M1290" s="63" t="str">
        <f t="shared" si="20"/>
        <v/>
      </c>
      <c r="N1290" s="62"/>
      <c r="O1290" s="65"/>
    </row>
    <row r="1291" spans="1:15" ht="18.75" x14ac:dyDescent="0.25">
      <c r="A1291" s="3"/>
      <c r="B1291" s="34"/>
      <c r="C1291" s="43"/>
      <c r="D1291" s="44"/>
      <c r="E1291" s="2"/>
      <c r="F1291" s="2"/>
      <c r="G1291" s="3"/>
      <c r="H1291" s="37"/>
      <c r="I1291" s="25">
        <f>Tableau252[[#This Row],[Dates du document]]+Tableau252[[#This Row],[DUA]]</f>
        <v>0</v>
      </c>
      <c r="J1291" s="19" t="str">
        <f ca="1">IF(AND(Tableau252[[#This Row],[Dates de destruction]]&lt;YEAR(TODAY()),NOT(ISBLANK(Tableau252[[#This Row],[Dates du document]]))),"Oui","")</f>
        <v/>
      </c>
      <c r="K1291" s="17"/>
      <c r="L1291" s="17"/>
      <c r="M1291" s="63" t="str">
        <f t="shared" si="20"/>
        <v/>
      </c>
      <c r="N1291" s="62"/>
      <c r="O1291" s="65"/>
    </row>
    <row r="1292" spans="1:15" ht="18.75" x14ac:dyDescent="0.25">
      <c r="A1292" s="3"/>
      <c r="B1292" s="34"/>
      <c r="C1292" s="43"/>
      <c r="D1292" s="44"/>
      <c r="E1292" s="2"/>
      <c r="F1292" s="2"/>
      <c r="G1292" s="3"/>
      <c r="H1292" s="37"/>
      <c r="I1292" s="25">
        <f>Tableau252[[#This Row],[Dates du document]]+Tableau252[[#This Row],[DUA]]</f>
        <v>0</v>
      </c>
      <c r="J1292" s="19" t="str">
        <f ca="1">IF(AND(Tableau252[[#This Row],[Dates de destruction]]&lt;YEAR(TODAY()),NOT(ISBLANK(Tableau252[[#This Row],[Dates du document]]))),"Oui","")</f>
        <v/>
      </c>
      <c r="K1292" s="17"/>
      <c r="L1292" s="17"/>
      <c r="M1292" s="63" t="str">
        <f t="shared" si="20"/>
        <v/>
      </c>
      <c r="N1292" s="62"/>
      <c r="O1292" s="65"/>
    </row>
    <row r="1293" spans="1:15" ht="18.75" x14ac:dyDescent="0.25">
      <c r="A1293" s="3"/>
      <c r="B1293" s="34"/>
      <c r="C1293" s="43"/>
      <c r="D1293" s="44"/>
      <c r="E1293" s="2"/>
      <c r="F1293" s="2"/>
      <c r="G1293" s="3"/>
      <c r="H1293" s="37"/>
      <c r="I1293" s="25">
        <f>Tableau252[[#This Row],[Dates du document]]+Tableau252[[#This Row],[DUA]]</f>
        <v>0</v>
      </c>
      <c r="J1293" s="19" t="str">
        <f ca="1">IF(AND(Tableau252[[#This Row],[Dates de destruction]]&lt;YEAR(TODAY()),NOT(ISBLANK(Tableau252[[#This Row],[Dates du document]]))),"Oui","")</f>
        <v/>
      </c>
      <c r="K1293" s="17"/>
      <c r="L1293" s="17"/>
      <c r="M1293" s="63" t="str">
        <f t="shared" si="20"/>
        <v/>
      </c>
      <c r="N1293" s="62"/>
      <c r="O1293" s="65"/>
    </row>
    <row r="1294" spans="1:15" ht="18.75" x14ac:dyDescent="0.25">
      <c r="A1294" s="3"/>
      <c r="B1294" s="34"/>
      <c r="C1294" s="43"/>
      <c r="D1294" s="44"/>
      <c r="E1294" s="2"/>
      <c r="F1294" s="2"/>
      <c r="G1294" s="3"/>
      <c r="H1294" s="37"/>
      <c r="I1294" s="25">
        <f>Tableau252[[#This Row],[Dates du document]]+Tableau252[[#This Row],[DUA]]</f>
        <v>0</v>
      </c>
      <c r="J1294" s="19" t="str">
        <f ca="1">IF(AND(Tableau252[[#This Row],[Dates de destruction]]&lt;YEAR(TODAY()),NOT(ISBLANK(Tableau252[[#This Row],[Dates du document]]))),"Oui","")</f>
        <v/>
      </c>
      <c r="K1294" s="17"/>
      <c r="L1294" s="17"/>
      <c r="M1294" s="63" t="str">
        <f t="shared" si="20"/>
        <v/>
      </c>
      <c r="N1294" s="62"/>
      <c r="O1294" s="65"/>
    </row>
    <row r="1295" spans="1:15" ht="18.75" x14ac:dyDescent="0.25">
      <c r="A1295" s="3"/>
      <c r="B1295" s="34"/>
      <c r="C1295" s="43"/>
      <c r="D1295" s="44"/>
      <c r="E1295" s="2"/>
      <c r="F1295" s="2"/>
      <c r="G1295" s="3"/>
      <c r="H1295" s="37"/>
      <c r="I1295" s="25">
        <f>Tableau252[[#This Row],[Dates du document]]+Tableau252[[#This Row],[DUA]]</f>
        <v>0</v>
      </c>
      <c r="J1295" s="19" t="str">
        <f ca="1">IF(AND(Tableau252[[#This Row],[Dates de destruction]]&lt;YEAR(TODAY()),NOT(ISBLANK(Tableau252[[#This Row],[Dates du document]]))),"Oui","")</f>
        <v/>
      </c>
      <c r="K1295" s="17"/>
      <c r="L1295" s="17"/>
      <c r="M1295" s="63" t="str">
        <f t="shared" si="20"/>
        <v/>
      </c>
      <c r="N1295" s="62"/>
      <c r="O1295" s="65"/>
    </row>
    <row r="1296" spans="1:15" ht="18.75" x14ac:dyDescent="0.25">
      <c r="A1296" s="3"/>
      <c r="B1296" s="34"/>
      <c r="C1296" s="43"/>
      <c r="D1296" s="44"/>
      <c r="E1296" s="2"/>
      <c r="F1296" s="2"/>
      <c r="G1296" s="3"/>
      <c r="H1296" s="37"/>
      <c r="I1296" s="25">
        <f>Tableau252[[#This Row],[Dates du document]]+Tableau252[[#This Row],[DUA]]</f>
        <v>0</v>
      </c>
      <c r="J1296" s="19" t="str">
        <f ca="1">IF(AND(Tableau252[[#This Row],[Dates de destruction]]&lt;YEAR(TODAY()),NOT(ISBLANK(Tableau252[[#This Row],[Dates du document]]))),"Oui","")</f>
        <v/>
      </c>
      <c r="K1296" s="17"/>
      <c r="L1296" s="17"/>
      <c r="M1296" s="63" t="str">
        <f t="shared" si="20"/>
        <v/>
      </c>
      <c r="N1296" s="62"/>
      <c r="O1296" s="65"/>
    </row>
    <row r="1297" spans="1:15" ht="18.75" x14ac:dyDescent="0.25">
      <c r="A1297" s="3"/>
      <c r="B1297" s="34"/>
      <c r="C1297" s="43"/>
      <c r="D1297" s="44"/>
      <c r="E1297" s="2"/>
      <c r="F1297" s="2"/>
      <c r="G1297" s="3"/>
      <c r="H1297" s="37"/>
      <c r="I1297" s="25">
        <f>Tableau252[[#This Row],[Dates du document]]+Tableau252[[#This Row],[DUA]]</f>
        <v>0</v>
      </c>
      <c r="J1297" s="19" t="str">
        <f ca="1">IF(AND(Tableau252[[#This Row],[Dates de destruction]]&lt;YEAR(TODAY()),NOT(ISBLANK(Tableau252[[#This Row],[Dates du document]]))),"Oui","")</f>
        <v/>
      </c>
      <c r="K1297" s="17"/>
      <c r="L1297" s="17"/>
      <c r="M1297" s="63" t="str">
        <f t="shared" si="20"/>
        <v/>
      </c>
      <c r="N1297" s="62"/>
      <c r="O1297" s="65"/>
    </row>
    <row r="1298" spans="1:15" ht="18.75" x14ac:dyDescent="0.25">
      <c r="A1298" s="3"/>
      <c r="B1298" s="34"/>
      <c r="C1298" s="43"/>
      <c r="D1298" s="44"/>
      <c r="E1298" s="2"/>
      <c r="F1298" s="2"/>
      <c r="G1298" s="3"/>
      <c r="H1298" s="37"/>
      <c r="I1298" s="25">
        <f>Tableau252[[#This Row],[Dates du document]]+Tableau252[[#This Row],[DUA]]</f>
        <v>0</v>
      </c>
      <c r="J1298" s="19" t="str">
        <f ca="1">IF(AND(Tableau252[[#This Row],[Dates de destruction]]&lt;YEAR(TODAY()),NOT(ISBLANK(Tableau252[[#This Row],[Dates du document]]))),"Oui","")</f>
        <v/>
      </c>
      <c r="K1298" s="17"/>
      <c r="L1298" s="17"/>
      <c r="M1298" s="63" t="str">
        <f t="shared" si="20"/>
        <v/>
      </c>
      <c r="N1298" s="62"/>
      <c r="O1298" s="65"/>
    </row>
    <row r="1299" spans="1:15" ht="18.75" x14ac:dyDescent="0.25">
      <c r="A1299" s="3"/>
      <c r="B1299" s="34"/>
      <c r="C1299" s="43"/>
      <c r="D1299" s="44"/>
      <c r="E1299" s="2"/>
      <c r="F1299" s="2"/>
      <c r="G1299" s="3"/>
      <c r="H1299" s="37"/>
      <c r="I1299" s="25">
        <f>Tableau252[[#This Row],[Dates du document]]+Tableau252[[#This Row],[DUA]]</f>
        <v>0</v>
      </c>
      <c r="J1299" s="19" t="str">
        <f ca="1">IF(AND(Tableau252[[#This Row],[Dates de destruction]]&lt;YEAR(TODAY()),NOT(ISBLANK(Tableau252[[#This Row],[Dates du document]]))),"Oui","")</f>
        <v/>
      </c>
      <c r="K1299" s="17"/>
      <c r="L1299" s="17"/>
      <c r="M1299" s="63" t="str">
        <f t="shared" si="20"/>
        <v/>
      </c>
      <c r="N1299" s="62"/>
      <c r="O1299" s="65"/>
    </row>
    <row r="1300" spans="1:15" ht="18.75" x14ac:dyDescent="0.25">
      <c r="A1300" s="3"/>
      <c r="B1300" s="34"/>
      <c r="C1300" s="43"/>
      <c r="D1300" s="44"/>
      <c r="E1300" s="2"/>
      <c r="F1300" s="2"/>
      <c r="G1300" s="3"/>
      <c r="H1300" s="37"/>
      <c r="I1300" s="25">
        <f>Tableau252[[#This Row],[Dates du document]]+Tableau252[[#This Row],[DUA]]</f>
        <v>0</v>
      </c>
      <c r="J1300" s="19" t="str">
        <f ca="1">IF(AND(Tableau252[[#This Row],[Dates de destruction]]&lt;YEAR(TODAY()),NOT(ISBLANK(Tableau252[[#This Row],[Dates du document]]))),"Oui","")</f>
        <v/>
      </c>
      <c r="K1300" s="17"/>
      <c r="L1300" s="17"/>
      <c r="M1300" s="63" t="str">
        <f t="shared" si="20"/>
        <v/>
      </c>
      <c r="N1300" s="62"/>
      <c r="O1300" s="65"/>
    </row>
    <row r="1301" spans="1:15" ht="18.75" x14ac:dyDescent="0.25">
      <c r="A1301" s="3"/>
      <c r="B1301" s="34"/>
      <c r="C1301" s="43"/>
      <c r="D1301" s="44"/>
      <c r="E1301" s="2"/>
      <c r="F1301" s="2"/>
      <c r="G1301" s="3"/>
      <c r="H1301" s="37"/>
      <c r="I1301" s="25">
        <f>Tableau252[[#This Row],[Dates du document]]+Tableau252[[#This Row],[DUA]]</f>
        <v>0</v>
      </c>
      <c r="J1301" s="19" t="str">
        <f ca="1">IF(AND(Tableau252[[#This Row],[Dates de destruction]]&lt;YEAR(TODAY()),NOT(ISBLANK(Tableau252[[#This Row],[Dates du document]]))),"Oui","")</f>
        <v/>
      </c>
      <c r="K1301" s="17"/>
      <c r="L1301" s="17"/>
      <c r="M1301" s="63" t="str">
        <f t="shared" si="20"/>
        <v/>
      </c>
      <c r="N1301" s="62"/>
      <c r="O1301" s="65"/>
    </row>
    <row r="1302" spans="1:15" ht="18.75" x14ac:dyDescent="0.25">
      <c r="A1302" s="3"/>
      <c r="B1302" s="34"/>
      <c r="C1302" s="43"/>
      <c r="D1302" s="44"/>
      <c r="E1302" s="2"/>
      <c r="F1302" s="2"/>
      <c r="G1302" s="3"/>
      <c r="H1302" s="37"/>
      <c r="I1302" s="25">
        <f>Tableau252[[#This Row],[Dates du document]]+Tableau252[[#This Row],[DUA]]</f>
        <v>0</v>
      </c>
      <c r="J1302" s="19" t="str">
        <f ca="1">IF(AND(Tableau252[[#This Row],[Dates de destruction]]&lt;YEAR(TODAY()),NOT(ISBLANK(Tableau252[[#This Row],[Dates du document]]))),"Oui","")</f>
        <v/>
      </c>
      <c r="K1302" s="17"/>
      <c r="L1302" s="17"/>
      <c r="M1302" s="63" t="str">
        <f t="shared" si="20"/>
        <v/>
      </c>
      <c r="N1302" s="62"/>
      <c r="O1302" s="65"/>
    </row>
    <row r="1303" spans="1:15" ht="18.75" x14ac:dyDescent="0.25">
      <c r="A1303" s="3"/>
      <c r="B1303" s="34"/>
      <c r="C1303" s="43"/>
      <c r="D1303" s="44"/>
      <c r="E1303" s="2"/>
      <c r="F1303" s="2"/>
      <c r="G1303" s="3"/>
      <c r="H1303" s="37"/>
      <c r="I1303" s="25">
        <f>Tableau252[[#This Row],[Dates du document]]+Tableau252[[#This Row],[DUA]]</f>
        <v>0</v>
      </c>
      <c r="J1303" s="19" t="str">
        <f ca="1">IF(AND(Tableau252[[#This Row],[Dates de destruction]]&lt;YEAR(TODAY()),NOT(ISBLANK(Tableau252[[#This Row],[Dates du document]]))),"Oui","")</f>
        <v/>
      </c>
      <c r="K1303" s="17"/>
      <c r="L1303" s="17"/>
      <c r="M1303" s="63" t="str">
        <f t="shared" si="20"/>
        <v/>
      </c>
      <c r="N1303" s="62"/>
      <c r="O1303" s="65"/>
    </row>
    <row r="1304" spans="1:15" ht="18.75" x14ac:dyDescent="0.25">
      <c r="A1304" s="3"/>
      <c r="B1304" s="34"/>
      <c r="C1304" s="43"/>
      <c r="D1304" s="44"/>
      <c r="E1304" s="2"/>
      <c r="F1304" s="2"/>
      <c r="G1304" s="3"/>
      <c r="H1304" s="37"/>
      <c r="I1304" s="25">
        <f>Tableau252[[#This Row],[Dates du document]]+Tableau252[[#This Row],[DUA]]</f>
        <v>0</v>
      </c>
      <c r="J1304" s="19" t="str">
        <f ca="1">IF(AND(Tableau252[[#This Row],[Dates de destruction]]&lt;YEAR(TODAY()),NOT(ISBLANK(Tableau252[[#This Row],[Dates du document]]))),"Oui","")</f>
        <v/>
      </c>
      <c r="K1304" s="17"/>
      <c r="L1304" s="17"/>
      <c r="M1304" s="63" t="str">
        <f t="shared" si="20"/>
        <v/>
      </c>
      <c r="N1304" s="62"/>
      <c r="O1304" s="65"/>
    </row>
    <row r="1305" spans="1:15" ht="18.75" x14ac:dyDescent="0.25">
      <c r="A1305" s="3"/>
      <c r="B1305" s="34"/>
      <c r="C1305" s="43"/>
      <c r="D1305" s="44"/>
      <c r="E1305" s="2"/>
      <c r="F1305" s="2"/>
      <c r="G1305" s="3"/>
      <c r="H1305" s="37"/>
      <c r="I1305" s="25">
        <f>Tableau252[[#This Row],[Dates du document]]+Tableau252[[#This Row],[DUA]]</f>
        <v>0</v>
      </c>
      <c r="J1305" s="19" t="str">
        <f ca="1">IF(AND(Tableau252[[#This Row],[Dates de destruction]]&lt;YEAR(TODAY()),NOT(ISBLANK(Tableau252[[#This Row],[Dates du document]]))),"Oui","")</f>
        <v/>
      </c>
      <c r="K1305" s="17"/>
      <c r="L1305" s="17"/>
      <c r="M1305" s="63" t="str">
        <f t="shared" si="20"/>
        <v/>
      </c>
      <c r="N1305" s="62"/>
      <c r="O1305" s="65"/>
    </row>
    <row r="1306" spans="1:15" ht="18.75" x14ac:dyDescent="0.25">
      <c r="A1306" s="3"/>
      <c r="B1306" s="34"/>
      <c r="C1306" s="43"/>
      <c r="D1306" s="44"/>
      <c r="E1306" s="2"/>
      <c r="F1306" s="2"/>
      <c r="G1306" s="3"/>
      <c r="H1306" s="37"/>
      <c r="I1306" s="25">
        <f>Tableau252[[#This Row],[Dates du document]]+Tableau252[[#This Row],[DUA]]</f>
        <v>0</v>
      </c>
      <c r="J1306" s="19" t="str">
        <f ca="1">IF(AND(Tableau252[[#This Row],[Dates de destruction]]&lt;YEAR(TODAY()),NOT(ISBLANK(Tableau252[[#This Row],[Dates du document]]))),"Oui","")</f>
        <v/>
      </c>
      <c r="K1306" s="17"/>
      <c r="L1306" s="17"/>
      <c r="M1306" s="63" t="str">
        <f t="shared" si="20"/>
        <v/>
      </c>
      <c r="N1306" s="62"/>
      <c r="O1306" s="65"/>
    </row>
    <row r="1307" spans="1:15" ht="18.75" x14ac:dyDescent="0.25">
      <c r="A1307" s="3"/>
      <c r="B1307" s="34"/>
      <c r="C1307" s="43"/>
      <c r="D1307" s="44"/>
      <c r="E1307" s="2"/>
      <c r="F1307" s="2"/>
      <c r="G1307" s="3"/>
      <c r="H1307" s="37"/>
      <c r="I1307" s="25">
        <f>Tableau252[[#This Row],[Dates du document]]+Tableau252[[#This Row],[DUA]]</f>
        <v>0</v>
      </c>
      <c r="J1307" s="19" t="str">
        <f ca="1">IF(AND(Tableau252[[#This Row],[Dates de destruction]]&lt;YEAR(TODAY()),NOT(ISBLANK(Tableau252[[#This Row],[Dates du document]]))),"Oui","")</f>
        <v/>
      </c>
      <c r="K1307" s="17"/>
      <c r="L1307" s="17"/>
      <c r="M1307" s="63" t="str">
        <f t="shared" si="20"/>
        <v/>
      </c>
      <c r="N1307" s="62"/>
      <c r="O1307" s="65"/>
    </row>
    <row r="1308" spans="1:15" ht="18.75" x14ac:dyDescent="0.25">
      <c r="A1308" s="3"/>
      <c r="B1308" s="34"/>
      <c r="C1308" s="43"/>
      <c r="D1308" s="44"/>
      <c r="E1308" s="2"/>
      <c r="F1308" s="2"/>
      <c r="G1308" s="3"/>
      <c r="H1308" s="37"/>
      <c r="I1308" s="25">
        <f>Tableau252[[#This Row],[Dates du document]]+Tableau252[[#This Row],[DUA]]</f>
        <v>0</v>
      </c>
      <c r="J1308" s="19" t="str">
        <f ca="1">IF(AND(Tableau252[[#This Row],[Dates de destruction]]&lt;YEAR(TODAY()),NOT(ISBLANK(Tableau252[[#This Row],[Dates du document]]))),"Oui","")</f>
        <v/>
      </c>
      <c r="K1308" s="17"/>
      <c r="L1308" s="17"/>
      <c r="M1308" s="63" t="str">
        <f t="shared" si="20"/>
        <v/>
      </c>
      <c r="N1308" s="62"/>
      <c r="O1308" s="65"/>
    </row>
    <row r="1309" spans="1:15" ht="18.75" x14ac:dyDescent="0.25">
      <c r="A1309" s="3"/>
      <c r="B1309" s="34"/>
      <c r="C1309" s="43"/>
      <c r="D1309" s="44"/>
      <c r="E1309" s="2"/>
      <c r="F1309" s="2"/>
      <c r="G1309" s="3"/>
      <c r="H1309" s="37"/>
      <c r="I1309" s="25">
        <f>Tableau252[[#This Row],[Dates du document]]+Tableau252[[#This Row],[DUA]]</f>
        <v>0</v>
      </c>
      <c r="J1309" s="19" t="str">
        <f ca="1">IF(AND(Tableau252[[#This Row],[Dates de destruction]]&lt;YEAR(TODAY()),NOT(ISBLANK(Tableau252[[#This Row],[Dates du document]]))),"Oui","")</f>
        <v/>
      </c>
      <c r="K1309" s="17"/>
      <c r="L1309" s="17"/>
      <c r="M1309" s="63" t="str">
        <f t="shared" si="20"/>
        <v/>
      </c>
      <c r="N1309" s="62"/>
      <c r="O1309" s="65"/>
    </row>
    <row r="1310" spans="1:15" ht="18.75" x14ac:dyDescent="0.25">
      <c r="A1310" s="3"/>
      <c r="B1310" s="34"/>
      <c r="C1310" s="43"/>
      <c r="D1310" s="44"/>
      <c r="E1310" s="2"/>
      <c r="F1310" s="2"/>
      <c r="G1310" s="3"/>
      <c r="H1310" s="37"/>
      <c r="I1310" s="25">
        <f>Tableau252[[#This Row],[Dates du document]]+Tableau252[[#This Row],[DUA]]</f>
        <v>0</v>
      </c>
      <c r="J1310" s="19" t="str">
        <f ca="1">IF(AND(Tableau252[[#This Row],[Dates de destruction]]&lt;YEAR(TODAY()),NOT(ISBLANK(Tableau252[[#This Row],[Dates du document]]))),"Oui","")</f>
        <v/>
      </c>
      <c r="K1310" s="17"/>
      <c r="L1310" s="17"/>
      <c r="M1310" s="63" t="str">
        <f t="shared" si="20"/>
        <v/>
      </c>
      <c r="N1310" s="62"/>
      <c r="O1310" s="65"/>
    </row>
    <row r="1311" spans="1:15" ht="18.75" x14ac:dyDescent="0.25">
      <c r="A1311" s="3"/>
      <c r="B1311" s="34"/>
      <c r="C1311" s="43"/>
      <c r="D1311" s="44"/>
      <c r="E1311" s="2"/>
      <c r="F1311" s="2"/>
      <c r="G1311" s="3"/>
      <c r="H1311" s="37"/>
      <c r="I1311" s="25">
        <f>Tableau252[[#This Row],[Dates du document]]+Tableau252[[#This Row],[DUA]]</f>
        <v>0</v>
      </c>
      <c r="J1311" s="19" t="str">
        <f ca="1">IF(AND(Tableau252[[#This Row],[Dates de destruction]]&lt;YEAR(TODAY()),NOT(ISBLANK(Tableau252[[#This Row],[Dates du document]]))),"Oui","")</f>
        <v/>
      </c>
      <c r="K1311" s="17"/>
      <c r="L1311" s="17"/>
      <c r="M1311" s="63" t="str">
        <f t="shared" si="20"/>
        <v/>
      </c>
      <c r="N1311" s="62"/>
      <c r="O1311" s="65"/>
    </row>
    <row r="1312" spans="1:15" ht="18.75" x14ac:dyDescent="0.25">
      <c r="A1312" s="3"/>
      <c r="B1312" s="34"/>
      <c r="C1312" s="43"/>
      <c r="D1312" s="44"/>
      <c r="E1312" s="2"/>
      <c r="F1312" s="2"/>
      <c r="G1312" s="3"/>
      <c r="H1312" s="37"/>
      <c r="I1312" s="25">
        <f>Tableau252[[#This Row],[Dates du document]]+Tableau252[[#This Row],[DUA]]</f>
        <v>0</v>
      </c>
      <c r="J1312" s="19" t="str">
        <f ca="1">IF(AND(Tableau252[[#This Row],[Dates de destruction]]&lt;YEAR(TODAY()),NOT(ISBLANK(Tableau252[[#This Row],[Dates du document]]))),"Oui","")</f>
        <v/>
      </c>
      <c r="K1312" s="17"/>
      <c r="L1312" s="17"/>
      <c r="M1312" s="63" t="str">
        <f t="shared" si="20"/>
        <v/>
      </c>
      <c r="N1312" s="62"/>
      <c r="O1312" s="65"/>
    </row>
    <row r="1313" spans="1:15" ht="18.75" x14ac:dyDescent="0.25">
      <c r="A1313" s="3"/>
      <c r="B1313" s="34"/>
      <c r="C1313" s="43"/>
      <c r="D1313" s="44"/>
      <c r="E1313" s="2"/>
      <c r="F1313" s="2"/>
      <c r="G1313" s="3"/>
      <c r="H1313" s="37"/>
      <c r="I1313" s="25">
        <f>Tableau252[[#This Row],[Dates du document]]+Tableau252[[#This Row],[DUA]]</f>
        <v>0</v>
      </c>
      <c r="J1313" s="19" t="str">
        <f ca="1">IF(AND(Tableau252[[#This Row],[Dates de destruction]]&lt;YEAR(TODAY()),NOT(ISBLANK(Tableau252[[#This Row],[Dates du document]]))),"Oui","")</f>
        <v/>
      </c>
      <c r="K1313" s="17"/>
      <c r="L1313" s="17"/>
      <c r="M1313" s="63" t="str">
        <f t="shared" si="20"/>
        <v/>
      </c>
      <c r="N1313" s="62"/>
      <c r="O1313" s="65"/>
    </row>
    <row r="1314" spans="1:15" ht="18.75" x14ac:dyDescent="0.25">
      <c r="A1314" s="3"/>
      <c r="B1314" s="34"/>
      <c r="C1314" s="43"/>
      <c r="D1314" s="44"/>
      <c r="E1314" s="2"/>
      <c r="F1314" s="2"/>
      <c r="G1314" s="3"/>
      <c r="H1314" s="37"/>
      <c r="I1314" s="25">
        <f>Tableau252[[#This Row],[Dates du document]]+Tableau252[[#This Row],[DUA]]</f>
        <v>0</v>
      </c>
      <c r="J1314" s="19" t="str">
        <f ca="1">IF(AND(Tableau252[[#This Row],[Dates de destruction]]&lt;YEAR(TODAY()),NOT(ISBLANK(Tableau252[[#This Row],[Dates du document]]))),"Oui","")</f>
        <v/>
      </c>
      <c r="K1314" s="17"/>
      <c r="L1314" s="17"/>
      <c r="M1314" s="63" t="str">
        <f t="shared" si="20"/>
        <v/>
      </c>
      <c r="N1314" s="62"/>
      <c r="O1314" s="65"/>
    </row>
    <row r="1315" spans="1:15" ht="18.75" x14ac:dyDescent="0.25">
      <c r="A1315" s="3"/>
      <c r="B1315" s="34"/>
      <c r="C1315" s="43"/>
      <c r="D1315" s="44"/>
      <c r="E1315" s="2"/>
      <c r="F1315" s="2"/>
      <c r="G1315" s="3"/>
      <c r="H1315" s="37"/>
      <c r="I1315" s="25">
        <f>Tableau252[[#This Row],[Dates du document]]+Tableau252[[#This Row],[DUA]]</f>
        <v>0</v>
      </c>
      <c r="J1315" s="19" t="str">
        <f ca="1">IF(AND(Tableau252[[#This Row],[Dates de destruction]]&lt;YEAR(TODAY()),NOT(ISBLANK(Tableau252[[#This Row],[Dates du document]]))),"Oui","")</f>
        <v/>
      </c>
      <c r="K1315" s="17"/>
      <c r="L1315" s="17"/>
      <c r="M1315" s="63" t="str">
        <f t="shared" si="20"/>
        <v/>
      </c>
      <c r="N1315" s="62"/>
      <c r="O1315" s="65"/>
    </row>
    <row r="1316" spans="1:15" ht="18.75" x14ac:dyDescent="0.25">
      <c r="A1316" s="3"/>
      <c r="B1316" s="34"/>
      <c r="C1316" s="43"/>
      <c r="D1316" s="44"/>
      <c r="E1316" s="2"/>
      <c r="F1316" s="2"/>
      <c r="G1316" s="3"/>
      <c r="H1316" s="37"/>
      <c r="I1316" s="25">
        <f>Tableau252[[#This Row],[Dates du document]]+Tableau252[[#This Row],[DUA]]</f>
        <v>0</v>
      </c>
      <c r="J1316" s="19" t="str">
        <f ca="1">IF(AND(Tableau252[[#This Row],[Dates de destruction]]&lt;YEAR(TODAY()),NOT(ISBLANK(Tableau252[[#This Row],[Dates du document]]))),"Oui","")</f>
        <v/>
      </c>
      <c r="K1316" s="17"/>
      <c r="L1316" s="17"/>
      <c r="M1316" s="63" t="str">
        <f t="shared" si="20"/>
        <v/>
      </c>
      <c r="N1316" s="62"/>
      <c r="O1316" s="65"/>
    </row>
    <row r="1317" spans="1:15" ht="18.75" x14ac:dyDescent="0.25">
      <c r="A1317" s="3"/>
      <c r="B1317" s="34"/>
      <c r="C1317" s="43"/>
      <c r="D1317" s="44"/>
      <c r="E1317" s="2"/>
      <c r="F1317" s="2"/>
      <c r="G1317" s="3"/>
      <c r="H1317" s="37"/>
      <c r="I1317" s="25">
        <f>Tableau252[[#This Row],[Dates du document]]+Tableau252[[#This Row],[DUA]]</f>
        <v>0</v>
      </c>
      <c r="J1317" s="19" t="str">
        <f ca="1">IF(AND(Tableau252[[#This Row],[Dates de destruction]]&lt;YEAR(TODAY()),NOT(ISBLANK(Tableau252[[#This Row],[Dates du document]]))),"Oui","")</f>
        <v/>
      </c>
      <c r="K1317" s="17"/>
      <c r="L1317" s="17"/>
      <c r="M1317" s="63" t="str">
        <f t="shared" si="20"/>
        <v/>
      </c>
      <c r="N1317" s="62"/>
      <c r="O1317" s="65"/>
    </row>
    <row r="1318" spans="1:15" ht="18.75" x14ac:dyDescent="0.25">
      <c r="A1318" s="3"/>
      <c r="B1318" s="34"/>
      <c r="C1318" s="43"/>
      <c r="D1318" s="44"/>
      <c r="E1318" s="2"/>
      <c r="F1318" s="2"/>
      <c r="G1318" s="3"/>
      <c r="H1318" s="37"/>
      <c r="I1318" s="25">
        <f>Tableau252[[#This Row],[Dates du document]]+Tableau252[[#This Row],[DUA]]</f>
        <v>0</v>
      </c>
      <c r="J1318" s="19" t="str">
        <f ca="1">IF(AND(Tableau252[[#This Row],[Dates de destruction]]&lt;YEAR(TODAY()),NOT(ISBLANK(Tableau252[[#This Row],[Dates du document]]))),"Oui","")</f>
        <v/>
      </c>
      <c r="K1318" s="17"/>
      <c r="L1318" s="17"/>
      <c r="M1318" s="63" t="str">
        <f t="shared" si="20"/>
        <v/>
      </c>
      <c r="N1318" s="62"/>
      <c r="O1318" s="65"/>
    </row>
    <row r="1319" spans="1:15" ht="18.75" x14ac:dyDescent="0.25">
      <c r="A1319" s="3"/>
      <c r="B1319" s="34"/>
      <c r="C1319" s="43"/>
      <c r="D1319" s="44"/>
      <c r="E1319" s="2"/>
      <c r="F1319" s="2"/>
      <c r="G1319" s="3"/>
      <c r="H1319" s="37"/>
      <c r="I1319" s="25">
        <f>Tableau252[[#This Row],[Dates du document]]+Tableau252[[#This Row],[DUA]]</f>
        <v>0</v>
      </c>
      <c r="J1319" s="19" t="str">
        <f ca="1">IF(AND(Tableau252[[#This Row],[Dates de destruction]]&lt;YEAR(TODAY()),NOT(ISBLANK(Tableau252[[#This Row],[Dates du document]]))),"Oui","")</f>
        <v/>
      </c>
      <c r="K1319" s="17"/>
      <c r="L1319" s="17"/>
      <c r="M1319" s="63" t="str">
        <f t="shared" si="20"/>
        <v/>
      </c>
      <c r="N1319" s="62"/>
      <c r="O1319" s="65"/>
    </row>
    <row r="1320" spans="1:15" ht="18.75" x14ac:dyDescent="0.25">
      <c r="A1320" s="3"/>
      <c r="B1320" s="34"/>
      <c r="C1320" s="43"/>
      <c r="D1320" s="44"/>
      <c r="E1320" s="2"/>
      <c r="F1320" s="2"/>
      <c r="G1320" s="3"/>
      <c r="H1320" s="37"/>
      <c r="I1320" s="25">
        <f>Tableau252[[#This Row],[Dates du document]]+Tableau252[[#This Row],[DUA]]</f>
        <v>0</v>
      </c>
      <c r="J1320" s="19" t="str">
        <f ca="1">IF(AND(Tableau252[[#This Row],[Dates de destruction]]&lt;YEAR(TODAY()),NOT(ISBLANK(Tableau252[[#This Row],[Dates du document]]))),"Oui","")</f>
        <v/>
      </c>
      <c r="K1320" s="17"/>
      <c r="L1320" s="17"/>
      <c r="M1320" s="63" t="str">
        <f t="shared" si="20"/>
        <v/>
      </c>
      <c r="N1320" s="62"/>
      <c r="O1320" s="65"/>
    </row>
    <row r="1321" spans="1:15" ht="18.75" x14ac:dyDescent="0.25">
      <c r="A1321" s="3"/>
      <c r="B1321" s="34"/>
      <c r="C1321" s="43"/>
      <c r="D1321" s="44"/>
      <c r="E1321" s="2"/>
      <c r="F1321" s="2"/>
      <c r="G1321" s="3"/>
      <c r="H1321" s="37"/>
      <c r="I1321" s="25">
        <f>Tableau252[[#This Row],[Dates du document]]+Tableau252[[#This Row],[DUA]]</f>
        <v>0</v>
      </c>
      <c r="J1321" s="19" t="str">
        <f ca="1">IF(AND(Tableau252[[#This Row],[Dates de destruction]]&lt;YEAR(TODAY()),NOT(ISBLANK(Tableau252[[#This Row],[Dates du document]]))),"Oui","")</f>
        <v/>
      </c>
      <c r="K1321" s="17"/>
      <c r="L1321" s="17"/>
      <c r="M1321" s="63" t="str">
        <f t="shared" si="20"/>
        <v/>
      </c>
      <c r="N1321" s="62"/>
      <c r="O1321" s="65"/>
    </row>
    <row r="1322" spans="1:15" ht="18.75" x14ac:dyDescent="0.25">
      <c r="A1322" s="3"/>
      <c r="B1322" s="34"/>
      <c r="C1322" s="43"/>
      <c r="D1322" s="44"/>
      <c r="E1322" s="2"/>
      <c r="F1322" s="2"/>
      <c r="G1322" s="3"/>
      <c r="H1322" s="37"/>
      <c r="I1322" s="25">
        <f>Tableau252[[#This Row],[Dates du document]]+Tableau252[[#This Row],[DUA]]</f>
        <v>0</v>
      </c>
      <c r="J1322" s="19" t="str">
        <f ca="1">IF(AND(Tableau252[[#This Row],[Dates de destruction]]&lt;YEAR(TODAY()),NOT(ISBLANK(Tableau252[[#This Row],[Dates du document]]))),"Oui","")</f>
        <v/>
      </c>
      <c r="K1322" s="17"/>
      <c r="L1322" s="17"/>
      <c r="M1322" s="63" t="str">
        <f t="shared" si="20"/>
        <v/>
      </c>
      <c r="N1322" s="62"/>
      <c r="O1322" s="65"/>
    </row>
    <row r="1323" spans="1:15" ht="18.75" x14ac:dyDescent="0.25">
      <c r="A1323" s="3"/>
      <c r="B1323" s="34"/>
      <c r="C1323" s="43"/>
      <c r="D1323" s="44"/>
      <c r="E1323" s="2"/>
      <c r="F1323" s="2"/>
      <c r="G1323" s="3"/>
      <c r="H1323" s="37"/>
      <c r="I1323" s="25">
        <f>Tableau252[[#This Row],[Dates du document]]+Tableau252[[#This Row],[DUA]]</f>
        <v>0</v>
      </c>
      <c r="J1323" s="19" t="str">
        <f ca="1">IF(AND(Tableau252[[#This Row],[Dates de destruction]]&lt;YEAR(TODAY()),NOT(ISBLANK(Tableau252[[#This Row],[Dates du document]]))),"Oui","")</f>
        <v/>
      </c>
      <c r="K1323" s="17"/>
      <c r="L1323" s="17"/>
      <c r="M1323" s="63" t="str">
        <f t="shared" si="20"/>
        <v/>
      </c>
      <c r="N1323" s="62"/>
      <c r="O1323" s="65"/>
    </row>
    <row r="1324" spans="1:15" ht="18.75" x14ac:dyDescent="0.25">
      <c r="A1324" s="3"/>
      <c r="B1324" s="34"/>
      <c r="C1324" s="43"/>
      <c r="D1324" s="44"/>
      <c r="E1324" s="2"/>
      <c r="F1324" s="2"/>
      <c r="G1324" s="3"/>
      <c r="H1324" s="37"/>
      <c r="I1324" s="25">
        <f>Tableau252[[#This Row],[Dates du document]]+Tableau252[[#This Row],[DUA]]</f>
        <v>0</v>
      </c>
      <c r="J1324" s="19" t="str">
        <f ca="1">IF(AND(Tableau252[[#This Row],[Dates de destruction]]&lt;YEAR(TODAY()),NOT(ISBLANK(Tableau252[[#This Row],[Dates du document]]))),"Oui","")</f>
        <v/>
      </c>
      <c r="K1324" s="17"/>
      <c r="L1324" s="17"/>
      <c r="M1324" s="63" t="str">
        <f t="shared" si="20"/>
        <v/>
      </c>
      <c r="N1324" s="62"/>
      <c r="O1324" s="65"/>
    </row>
    <row r="1325" spans="1:15" ht="18.75" x14ac:dyDescent="0.25">
      <c r="A1325" s="3"/>
      <c r="B1325" s="34"/>
      <c r="C1325" s="43"/>
      <c r="D1325" s="44"/>
      <c r="E1325" s="2"/>
      <c r="F1325" s="2"/>
      <c r="G1325" s="3"/>
      <c r="H1325" s="37"/>
      <c r="I1325" s="25">
        <f>Tableau252[[#This Row],[Dates du document]]+Tableau252[[#This Row],[DUA]]</f>
        <v>0</v>
      </c>
      <c r="J1325" s="19" t="str">
        <f ca="1">IF(AND(Tableau252[[#This Row],[Dates de destruction]]&lt;YEAR(TODAY()),NOT(ISBLANK(Tableau252[[#This Row],[Dates du document]]))),"Oui","")</f>
        <v/>
      </c>
      <c r="K1325" s="17"/>
      <c r="L1325" s="17"/>
      <c r="M1325" s="63" t="str">
        <f t="shared" si="20"/>
        <v/>
      </c>
      <c r="N1325" s="62"/>
      <c r="O1325" s="65"/>
    </row>
    <row r="1326" spans="1:15" ht="18.75" x14ac:dyDescent="0.25">
      <c r="A1326" s="3"/>
      <c r="B1326" s="34"/>
      <c r="C1326" s="43"/>
      <c r="D1326" s="44"/>
      <c r="E1326" s="2"/>
      <c r="F1326" s="2"/>
      <c r="G1326" s="3"/>
      <c r="H1326" s="37"/>
      <c r="I1326" s="25">
        <f>Tableau252[[#This Row],[Dates du document]]+Tableau252[[#This Row],[DUA]]</f>
        <v>0</v>
      </c>
      <c r="J1326" s="19" t="str">
        <f ca="1">IF(AND(Tableau252[[#This Row],[Dates de destruction]]&lt;YEAR(TODAY()),NOT(ISBLANK(Tableau252[[#This Row],[Dates du document]]))),"Oui","")</f>
        <v/>
      </c>
      <c r="K1326" s="17"/>
      <c r="L1326" s="17"/>
      <c r="M1326" s="63" t="str">
        <f t="shared" si="20"/>
        <v/>
      </c>
      <c r="N1326" s="62"/>
      <c r="O1326" s="65"/>
    </row>
    <row r="1327" spans="1:15" ht="18.75" x14ac:dyDescent="0.25">
      <c r="A1327" s="3"/>
      <c r="B1327" s="34"/>
      <c r="C1327" s="43"/>
      <c r="D1327" s="44"/>
      <c r="E1327" s="2"/>
      <c r="F1327" s="2"/>
      <c r="G1327" s="3"/>
      <c r="H1327" s="37"/>
      <c r="I1327" s="25">
        <f>Tableau252[[#This Row],[Dates du document]]+Tableau252[[#This Row],[DUA]]</f>
        <v>0</v>
      </c>
      <c r="J1327" s="19" t="str">
        <f ca="1">IF(AND(Tableau252[[#This Row],[Dates de destruction]]&lt;YEAR(TODAY()),NOT(ISBLANK(Tableau252[[#This Row],[Dates du document]]))),"Oui","")</f>
        <v/>
      </c>
      <c r="K1327" s="17"/>
      <c r="L1327" s="17"/>
      <c r="M1327" s="63" t="str">
        <f t="shared" si="20"/>
        <v/>
      </c>
      <c r="N1327" s="62"/>
      <c r="O1327" s="65"/>
    </row>
    <row r="1328" spans="1:15" ht="18.75" x14ac:dyDescent="0.25">
      <c r="A1328" s="3"/>
      <c r="B1328" s="34"/>
      <c r="C1328" s="43"/>
      <c r="D1328" s="44"/>
      <c r="E1328" s="2"/>
      <c r="F1328" s="2"/>
      <c r="G1328" s="3"/>
      <c r="H1328" s="37"/>
      <c r="I1328" s="25">
        <f>Tableau252[[#This Row],[Dates du document]]+Tableau252[[#This Row],[DUA]]</f>
        <v>0</v>
      </c>
      <c r="J1328" s="19" t="str">
        <f ca="1">IF(AND(Tableau252[[#This Row],[Dates de destruction]]&lt;YEAR(TODAY()),NOT(ISBLANK(Tableau252[[#This Row],[Dates du document]]))),"Oui","")</f>
        <v/>
      </c>
      <c r="K1328" s="17"/>
      <c r="L1328" s="17"/>
      <c r="M1328" s="63" t="str">
        <f t="shared" si="20"/>
        <v/>
      </c>
      <c r="N1328" s="62"/>
      <c r="O1328" s="65"/>
    </row>
    <row r="1329" spans="1:15" ht="18.75" x14ac:dyDescent="0.25">
      <c r="A1329" s="3"/>
      <c r="B1329" s="34"/>
      <c r="C1329" s="43"/>
      <c r="D1329" s="44"/>
      <c r="E1329" s="2"/>
      <c r="F1329" s="2"/>
      <c r="G1329" s="3"/>
      <c r="H1329" s="37"/>
      <c r="I1329" s="25">
        <f>Tableau252[[#This Row],[Dates du document]]+Tableau252[[#This Row],[DUA]]</f>
        <v>0</v>
      </c>
      <c r="J1329" s="19" t="str">
        <f ca="1">IF(AND(Tableau252[[#This Row],[Dates de destruction]]&lt;YEAR(TODAY()),NOT(ISBLANK(Tableau252[[#This Row],[Dates du document]]))),"Oui","")</f>
        <v/>
      </c>
      <c r="K1329" s="17"/>
      <c r="L1329" s="17"/>
      <c r="M1329" s="63" t="str">
        <f t="shared" si="20"/>
        <v/>
      </c>
      <c r="N1329" s="62"/>
      <c r="O1329" s="65"/>
    </row>
    <row r="1330" spans="1:15" ht="18.75" x14ac:dyDescent="0.25">
      <c r="A1330" s="3"/>
      <c r="B1330" s="34"/>
      <c r="C1330" s="43"/>
      <c r="D1330" s="44"/>
      <c r="E1330" s="2"/>
      <c r="F1330" s="2"/>
      <c r="G1330" s="3"/>
      <c r="H1330" s="37"/>
      <c r="I1330" s="25">
        <f>Tableau252[[#This Row],[Dates du document]]+Tableau252[[#This Row],[DUA]]</f>
        <v>0</v>
      </c>
      <c r="J1330" s="19" t="str">
        <f ca="1">IF(AND(Tableau252[[#This Row],[Dates de destruction]]&lt;YEAR(TODAY()),NOT(ISBLANK(Tableau252[[#This Row],[Dates du document]]))),"Oui","")</f>
        <v/>
      </c>
      <c r="K1330" s="17"/>
      <c r="L1330" s="17"/>
      <c r="M1330" s="63" t="str">
        <f t="shared" si="20"/>
        <v/>
      </c>
      <c r="N1330" s="62"/>
      <c r="O1330" s="65"/>
    </row>
    <row r="1331" spans="1:15" ht="18.75" x14ac:dyDescent="0.25">
      <c r="A1331" s="3"/>
      <c r="B1331" s="34"/>
      <c r="C1331" s="43"/>
      <c r="D1331" s="44"/>
      <c r="E1331" s="2"/>
      <c r="F1331" s="2"/>
      <c r="G1331" s="3"/>
      <c r="H1331" s="37"/>
      <c r="I1331" s="25">
        <f>Tableau252[[#This Row],[Dates du document]]+Tableau252[[#This Row],[DUA]]</f>
        <v>0</v>
      </c>
      <c r="J1331" s="19" t="str">
        <f ca="1">IF(AND(Tableau252[[#This Row],[Dates de destruction]]&lt;YEAR(TODAY()),NOT(ISBLANK(Tableau252[[#This Row],[Dates du document]]))),"Oui","")</f>
        <v/>
      </c>
      <c r="K1331" s="17"/>
      <c r="L1331" s="17"/>
      <c r="M1331" s="63" t="str">
        <f t="shared" si="20"/>
        <v/>
      </c>
      <c r="N1331" s="62"/>
      <c r="O1331" s="65"/>
    </row>
    <row r="1332" spans="1:15" ht="18.75" x14ac:dyDescent="0.25">
      <c r="A1332" s="3"/>
      <c r="B1332" s="34"/>
      <c r="C1332" s="43"/>
      <c r="D1332" s="44"/>
      <c r="E1332" s="2"/>
      <c r="F1332" s="2"/>
      <c r="G1332" s="3"/>
      <c r="H1332" s="37"/>
      <c r="I1332" s="25">
        <f>Tableau252[[#This Row],[Dates du document]]+Tableau252[[#This Row],[DUA]]</f>
        <v>0</v>
      </c>
      <c r="J1332" s="19" t="str">
        <f ca="1">IF(AND(Tableau252[[#This Row],[Dates de destruction]]&lt;YEAR(TODAY()),NOT(ISBLANK(Tableau252[[#This Row],[Dates du document]]))),"Oui","")</f>
        <v/>
      </c>
      <c r="K1332" s="17"/>
      <c r="L1332" s="17"/>
      <c r="M1332" s="63" t="str">
        <f t="shared" si="20"/>
        <v/>
      </c>
      <c r="N1332" s="62"/>
      <c r="O1332" s="65"/>
    </row>
    <row r="1333" spans="1:15" ht="18.75" x14ac:dyDescent="0.25">
      <c r="A1333" s="3"/>
      <c r="B1333" s="34"/>
      <c r="C1333" s="43"/>
      <c r="D1333" s="44"/>
      <c r="E1333" s="2"/>
      <c r="F1333" s="2"/>
      <c r="G1333" s="3"/>
      <c r="H1333" s="37"/>
      <c r="I1333" s="25">
        <f>Tableau252[[#This Row],[Dates du document]]+Tableau252[[#This Row],[DUA]]</f>
        <v>0</v>
      </c>
      <c r="J1333" s="19" t="str">
        <f ca="1">IF(AND(Tableau252[[#This Row],[Dates de destruction]]&lt;YEAR(TODAY()),NOT(ISBLANK(Tableau252[[#This Row],[Dates du document]]))),"Oui","")</f>
        <v/>
      </c>
      <c r="K1333" s="17"/>
      <c r="L1333" s="17"/>
      <c r="M1333" s="63" t="str">
        <f t="shared" si="20"/>
        <v/>
      </c>
      <c r="N1333" s="62"/>
      <c r="O1333" s="65"/>
    </row>
    <row r="1334" spans="1:15" ht="18.75" x14ac:dyDescent="0.25">
      <c r="A1334" s="3"/>
      <c r="B1334" s="34"/>
      <c r="C1334" s="43"/>
      <c r="D1334" s="44"/>
      <c r="E1334" s="2"/>
      <c r="F1334" s="2"/>
      <c r="G1334" s="3"/>
      <c r="H1334" s="37"/>
      <c r="I1334" s="25">
        <f>Tableau252[[#This Row],[Dates du document]]+Tableau252[[#This Row],[DUA]]</f>
        <v>0</v>
      </c>
      <c r="J1334" s="19" t="str">
        <f ca="1">IF(AND(Tableau252[[#This Row],[Dates de destruction]]&lt;YEAR(TODAY()),NOT(ISBLANK(Tableau252[[#This Row],[Dates du document]]))),"Oui","")</f>
        <v/>
      </c>
      <c r="K1334" s="17"/>
      <c r="L1334" s="17"/>
      <c r="M1334" s="63" t="str">
        <f t="shared" si="20"/>
        <v/>
      </c>
      <c r="N1334" s="62"/>
      <c r="O1334" s="65"/>
    </row>
    <row r="1335" spans="1:15" ht="18.75" x14ac:dyDescent="0.25">
      <c r="A1335" s="3"/>
      <c r="B1335" s="34"/>
      <c r="C1335" s="43"/>
      <c r="D1335" s="44"/>
      <c r="E1335" s="2"/>
      <c r="F1335" s="2"/>
      <c r="G1335" s="3"/>
      <c r="H1335" s="37"/>
      <c r="I1335" s="25">
        <f>Tableau252[[#This Row],[Dates du document]]+Tableau252[[#This Row],[DUA]]</f>
        <v>0</v>
      </c>
      <c r="J1335" s="19" t="str">
        <f ca="1">IF(AND(Tableau252[[#This Row],[Dates de destruction]]&lt;YEAR(TODAY()),NOT(ISBLANK(Tableau252[[#This Row],[Dates du document]]))),"Oui","")</f>
        <v/>
      </c>
      <c r="K1335" s="17"/>
      <c r="L1335" s="17"/>
      <c r="M1335" s="63" t="str">
        <f t="shared" si="20"/>
        <v/>
      </c>
      <c r="N1335" s="62"/>
      <c r="O1335" s="65"/>
    </row>
    <row r="1336" spans="1:15" ht="18.75" x14ac:dyDescent="0.25">
      <c r="A1336" s="3"/>
      <c r="B1336" s="34"/>
      <c r="C1336" s="43"/>
      <c r="D1336" s="44"/>
      <c r="E1336" s="2"/>
      <c r="F1336" s="2"/>
      <c r="G1336" s="3"/>
      <c r="H1336" s="37"/>
      <c r="I1336" s="25">
        <f>Tableau252[[#This Row],[Dates du document]]+Tableau252[[#This Row],[DUA]]</f>
        <v>0</v>
      </c>
      <c r="J1336" s="19" t="str">
        <f ca="1">IF(AND(Tableau252[[#This Row],[Dates de destruction]]&lt;YEAR(TODAY()),NOT(ISBLANK(Tableau252[[#This Row],[Dates du document]]))),"Oui","")</f>
        <v/>
      </c>
      <c r="K1336" s="17"/>
      <c r="L1336" s="17"/>
      <c r="M1336" s="63" t="str">
        <f t="shared" si="20"/>
        <v/>
      </c>
      <c r="N1336" s="62"/>
      <c r="O1336" s="65"/>
    </row>
    <row r="1337" spans="1:15" ht="18.75" x14ac:dyDescent="0.25">
      <c r="A1337" s="3"/>
      <c r="B1337" s="34"/>
      <c r="C1337" s="43"/>
      <c r="D1337" s="44"/>
      <c r="E1337" s="2"/>
      <c r="F1337" s="2"/>
      <c r="G1337" s="3"/>
      <c r="H1337" s="37"/>
      <c r="I1337" s="25">
        <f>Tableau252[[#This Row],[Dates du document]]+Tableau252[[#This Row],[DUA]]</f>
        <v>0</v>
      </c>
      <c r="J1337" s="19" t="str">
        <f ca="1">IF(AND(Tableau252[[#This Row],[Dates de destruction]]&lt;YEAR(TODAY()),NOT(ISBLANK(Tableau252[[#This Row],[Dates du document]]))),"Oui","")</f>
        <v/>
      </c>
      <c r="K1337" s="17"/>
      <c r="L1337" s="17"/>
      <c r="M1337" s="63" t="str">
        <f t="shared" si="20"/>
        <v/>
      </c>
      <c r="N1337" s="62"/>
      <c r="O1337" s="65"/>
    </row>
    <row r="1338" spans="1:15" ht="18.75" x14ac:dyDescent="0.25">
      <c r="A1338" s="3"/>
      <c r="B1338" s="34"/>
      <c r="C1338" s="43"/>
      <c r="D1338" s="44"/>
      <c r="E1338" s="2"/>
      <c r="F1338" s="2"/>
      <c r="G1338" s="3"/>
      <c r="H1338" s="37"/>
      <c r="I1338" s="25">
        <f>Tableau252[[#This Row],[Dates du document]]+Tableau252[[#This Row],[DUA]]</f>
        <v>0</v>
      </c>
      <c r="J1338" s="19" t="str">
        <f ca="1">IF(AND(Tableau252[[#This Row],[Dates de destruction]]&lt;YEAR(TODAY()),NOT(ISBLANK(Tableau252[[#This Row],[Dates du document]]))),"Oui","")</f>
        <v/>
      </c>
      <c r="K1338" s="17"/>
      <c r="L1338" s="17"/>
      <c r="M1338" s="63" t="str">
        <f t="shared" si="20"/>
        <v/>
      </c>
      <c r="N1338" s="62"/>
      <c r="O1338" s="65"/>
    </row>
    <row r="1339" spans="1:15" ht="18.75" x14ac:dyDescent="0.25">
      <c r="A1339" s="3"/>
      <c r="B1339" s="34"/>
      <c r="C1339" s="43"/>
      <c r="D1339" s="44"/>
      <c r="E1339" s="2"/>
      <c r="F1339" s="2"/>
      <c r="G1339" s="3"/>
      <c r="H1339" s="37"/>
      <c r="I1339" s="25">
        <f>Tableau252[[#This Row],[Dates du document]]+Tableau252[[#This Row],[DUA]]</f>
        <v>0</v>
      </c>
      <c r="J1339" s="19" t="str">
        <f ca="1">IF(AND(Tableau252[[#This Row],[Dates de destruction]]&lt;YEAR(TODAY()),NOT(ISBLANK(Tableau252[[#This Row],[Dates du document]]))),"Oui","")</f>
        <v/>
      </c>
      <c r="K1339" s="17"/>
      <c r="L1339" s="17"/>
      <c r="M1339" s="63" t="str">
        <f t="shared" si="20"/>
        <v/>
      </c>
      <c r="N1339" s="62"/>
      <c r="O1339" s="65"/>
    </row>
    <row r="1340" spans="1:15" ht="18.75" x14ac:dyDescent="0.25">
      <c r="A1340" s="3"/>
      <c r="B1340" s="34"/>
      <c r="C1340" s="43"/>
      <c r="D1340" s="44"/>
      <c r="E1340" s="2"/>
      <c r="F1340" s="2"/>
      <c r="G1340" s="3"/>
      <c r="H1340" s="37"/>
      <c r="I1340" s="25">
        <f>Tableau252[[#This Row],[Dates du document]]+Tableau252[[#This Row],[DUA]]</f>
        <v>0</v>
      </c>
      <c r="J1340" s="19" t="str">
        <f ca="1">IF(AND(Tableau252[[#This Row],[Dates de destruction]]&lt;YEAR(TODAY()),NOT(ISBLANK(Tableau252[[#This Row],[Dates du document]]))),"Oui","")</f>
        <v/>
      </c>
      <c r="K1340" s="17"/>
      <c r="L1340" s="17"/>
      <c r="M1340" s="63" t="str">
        <f t="shared" si="20"/>
        <v/>
      </c>
      <c r="N1340" s="62"/>
      <c r="O1340" s="65"/>
    </row>
    <row r="1341" spans="1:15" ht="18.75" x14ac:dyDescent="0.25">
      <c r="A1341" s="3"/>
      <c r="B1341" s="34"/>
      <c r="C1341" s="43"/>
      <c r="D1341" s="44"/>
      <c r="E1341" s="2"/>
      <c r="F1341" s="2"/>
      <c r="G1341" s="3"/>
      <c r="H1341" s="37"/>
      <c r="I1341" s="25">
        <f>Tableau252[[#This Row],[Dates du document]]+Tableau252[[#This Row],[DUA]]</f>
        <v>0</v>
      </c>
      <c r="J1341" s="19" t="str">
        <f ca="1">IF(AND(Tableau252[[#This Row],[Dates de destruction]]&lt;YEAR(TODAY()),NOT(ISBLANK(Tableau252[[#This Row],[Dates du document]]))),"Oui","")</f>
        <v/>
      </c>
      <c r="K1341" s="17"/>
      <c r="L1341" s="17"/>
      <c r="M1341" s="63" t="str">
        <f t="shared" si="20"/>
        <v/>
      </c>
      <c r="N1341" s="62"/>
      <c r="O1341" s="65"/>
    </row>
    <row r="1342" spans="1:15" ht="18.75" x14ac:dyDescent="0.25">
      <c r="A1342" s="3"/>
      <c r="B1342" s="34"/>
      <c r="C1342" s="43"/>
      <c r="D1342" s="44"/>
      <c r="E1342" s="2"/>
      <c r="F1342" s="2"/>
      <c r="G1342" s="3"/>
      <c r="H1342" s="37"/>
      <c r="I1342" s="25">
        <f>Tableau252[[#This Row],[Dates du document]]+Tableau252[[#This Row],[DUA]]</f>
        <v>0</v>
      </c>
      <c r="J1342" s="19" t="str">
        <f ca="1">IF(AND(Tableau252[[#This Row],[Dates de destruction]]&lt;YEAR(TODAY()),NOT(ISBLANK(Tableau252[[#This Row],[Dates du document]]))),"Oui","")</f>
        <v/>
      </c>
      <c r="K1342" s="17"/>
      <c r="L1342" s="17"/>
      <c r="M1342" s="63" t="str">
        <f t="shared" si="20"/>
        <v/>
      </c>
      <c r="N1342" s="62"/>
      <c r="O1342" s="65"/>
    </row>
    <row r="1343" spans="1:15" ht="18.75" x14ac:dyDescent="0.25">
      <c r="A1343" s="3"/>
      <c r="B1343" s="34"/>
      <c r="C1343" s="43"/>
      <c r="D1343" s="44"/>
      <c r="E1343" s="2"/>
      <c r="F1343" s="2"/>
      <c r="G1343" s="3"/>
      <c r="H1343" s="37"/>
      <c r="I1343" s="25">
        <f>Tableau252[[#This Row],[Dates du document]]+Tableau252[[#This Row],[DUA]]</f>
        <v>0</v>
      </c>
      <c r="J1343" s="19" t="str">
        <f ca="1">IF(AND(Tableau252[[#This Row],[Dates de destruction]]&lt;YEAR(TODAY()),NOT(ISBLANK(Tableau252[[#This Row],[Dates du document]]))),"Oui","")</f>
        <v/>
      </c>
      <c r="K1343" s="17"/>
      <c r="L1343" s="17"/>
      <c r="M1343" s="63" t="str">
        <f t="shared" si="20"/>
        <v/>
      </c>
      <c r="N1343" s="62"/>
      <c r="O1343" s="65"/>
    </row>
    <row r="1344" spans="1:15" ht="18.75" x14ac:dyDescent="0.25">
      <c r="A1344" s="3"/>
      <c r="B1344" s="34"/>
      <c r="C1344" s="43"/>
      <c r="D1344" s="44"/>
      <c r="E1344" s="2"/>
      <c r="F1344" s="2"/>
      <c r="G1344" s="3"/>
      <c r="H1344" s="37"/>
      <c r="I1344" s="25">
        <f>Tableau252[[#This Row],[Dates du document]]+Tableau252[[#This Row],[DUA]]</f>
        <v>0</v>
      </c>
      <c r="J1344" s="19" t="str">
        <f ca="1">IF(AND(Tableau252[[#This Row],[Dates de destruction]]&lt;YEAR(TODAY()),NOT(ISBLANK(Tableau252[[#This Row],[Dates du document]]))),"Oui","")</f>
        <v/>
      </c>
      <c r="K1344" s="17"/>
      <c r="L1344" s="17"/>
      <c r="M1344" s="63" t="str">
        <f t="shared" si="20"/>
        <v/>
      </c>
      <c r="N1344" s="62"/>
      <c r="O1344" s="65"/>
    </row>
    <row r="1345" spans="1:15" ht="18.75" x14ac:dyDescent="0.25">
      <c r="A1345" s="3"/>
      <c r="B1345" s="34"/>
      <c r="C1345" s="43"/>
      <c r="D1345" s="44"/>
      <c r="E1345" s="2"/>
      <c r="F1345" s="2"/>
      <c r="G1345" s="3"/>
      <c r="H1345" s="37"/>
      <c r="I1345" s="25">
        <f>Tableau252[[#This Row],[Dates du document]]+Tableau252[[#This Row],[DUA]]</f>
        <v>0</v>
      </c>
      <c r="J1345" s="19" t="str">
        <f ca="1">IF(AND(Tableau252[[#This Row],[Dates de destruction]]&lt;YEAR(TODAY()),NOT(ISBLANK(Tableau252[[#This Row],[Dates du document]]))),"Oui","")</f>
        <v/>
      </c>
      <c r="K1345" s="17"/>
      <c r="L1345" s="17"/>
      <c r="M1345" s="63" t="str">
        <f t="shared" si="20"/>
        <v/>
      </c>
      <c r="N1345" s="62"/>
      <c r="O1345" s="65"/>
    </row>
    <row r="1346" spans="1:15" ht="18.75" x14ac:dyDescent="0.25">
      <c r="A1346" s="3"/>
      <c r="B1346" s="34"/>
      <c r="C1346" s="43"/>
      <c r="D1346" s="44"/>
      <c r="E1346" s="2"/>
      <c r="F1346" s="2"/>
      <c r="G1346" s="3"/>
      <c r="H1346" s="37"/>
      <c r="I1346" s="25">
        <f>Tableau252[[#This Row],[Dates du document]]+Tableau252[[#This Row],[DUA]]</f>
        <v>0</v>
      </c>
      <c r="J1346" s="19" t="str">
        <f ca="1">IF(AND(Tableau252[[#This Row],[Dates de destruction]]&lt;YEAR(TODAY()),NOT(ISBLANK(Tableau252[[#This Row],[Dates du document]]))),"Oui","")</f>
        <v/>
      </c>
      <c r="K1346" s="17"/>
      <c r="L1346" s="17"/>
      <c r="M1346" s="63" t="str">
        <f t="shared" si="20"/>
        <v/>
      </c>
      <c r="N1346" s="62"/>
      <c r="O1346" s="65"/>
    </row>
    <row r="1347" spans="1:15" ht="18.75" x14ac:dyDescent="0.25">
      <c r="A1347" s="3"/>
      <c r="B1347" s="34"/>
      <c r="C1347" s="43"/>
      <c r="D1347" s="44"/>
      <c r="E1347" s="2"/>
      <c r="F1347" s="2"/>
      <c r="G1347" s="3"/>
      <c r="H1347" s="37"/>
      <c r="I1347" s="25">
        <f>Tableau252[[#This Row],[Dates du document]]+Tableau252[[#This Row],[DUA]]</f>
        <v>0</v>
      </c>
      <c r="J1347" s="19" t="str">
        <f ca="1">IF(AND(Tableau252[[#This Row],[Dates de destruction]]&lt;YEAR(TODAY()),NOT(ISBLANK(Tableau252[[#This Row],[Dates du document]]))),"Oui","")</f>
        <v/>
      </c>
      <c r="K1347" s="17"/>
      <c r="L1347" s="17"/>
      <c r="M1347" s="63" t="str">
        <f t="shared" si="20"/>
        <v/>
      </c>
      <c r="N1347" s="62"/>
      <c r="O1347" s="65"/>
    </row>
    <row r="1348" spans="1:15" ht="18.75" x14ac:dyDescent="0.25">
      <c r="A1348" s="3"/>
      <c r="B1348" s="34"/>
      <c r="C1348" s="43"/>
      <c r="D1348" s="44"/>
      <c r="E1348" s="2"/>
      <c r="F1348" s="2"/>
      <c r="G1348" s="3"/>
      <c r="H1348" s="37"/>
      <c r="I1348" s="25">
        <f>Tableau252[[#This Row],[Dates du document]]+Tableau252[[#This Row],[DUA]]</f>
        <v>0</v>
      </c>
      <c r="J1348" s="19" t="str">
        <f ca="1">IF(AND(Tableau252[[#This Row],[Dates de destruction]]&lt;YEAR(TODAY()),NOT(ISBLANK(Tableau252[[#This Row],[Dates du document]]))),"Oui","")</f>
        <v/>
      </c>
      <c r="K1348" s="17"/>
      <c r="L1348" s="17"/>
      <c r="M1348" s="63" t="str">
        <f t="shared" si="20"/>
        <v/>
      </c>
      <c r="N1348" s="62"/>
      <c r="O1348" s="65"/>
    </row>
    <row r="1349" spans="1:15" ht="18.75" x14ac:dyDescent="0.25">
      <c r="A1349" s="3"/>
      <c r="B1349" s="34"/>
      <c r="C1349" s="43"/>
      <c r="D1349" s="44"/>
      <c r="E1349" s="2"/>
      <c r="F1349" s="2"/>
      <c r="G1349" s="3"/>
      <c r="H1349" s="37"/>
      <c r="I1349" s="25">
        <f>Tableau252[[#This Row],[Dates du document]]+Tableau252[[#This Row],[DUA]]</f>
        <v>0</v>
      </c>
      <c r="J1349" s="19" t="str">
        <f ca="1">IF(AND(Tableau252[[#This Row],[Dates de destruction]]&lt;YEAR(TODAY()),NOT(ISBLANK(Tableau252[[#This Row],[Dates du document]]))),"Oui","")</f>
        <v/>
      </c>
      <c r="K1349" s="17"/>
      <c r="L1349" s="17"/>
      <c r="M1349" s="63" t="str">
        <f t="shared" si="20"/>
        <v/>
      </c>
      <c r="N1349" s="62"/>
      <c r="O1349" s="65"/>
    </row>
    <row r="1350" spans="1:15" ht="18.75" x14ac:dyDescent="0.25">
      <c r="A1350" s="3"/>
      <c r="B1350" s="34"/>
      <c r="C1350" s="43"/>
      <c r="D1350" s="44"/>
      <c r="E1350" s="2"/>
      <c r="F1350" s="2"/>
      <c r="G1350" s="3"/>
      <c r="H1350" s="37"/>
      <c r="I1350" s="25">
        <f>Tableau252[[#This Row],[Dates du document]]+Tableau252[[#This Row],[DUA]]</f>
        <v>0</v>
      </c>
      <c r="J1350" s="19" t="str">
        <f ca="1">IF(AND(Tableau252[[#This Row],[Dates de destruction]]&lt;YEAR(TODAY()),NOT(ISBLANK(Tableau252[[#This Row],[Dates du document]]))),"Oui","")</f>
        <v/>
      </c>
      <c r="K1350" s="17"/>
      <c r="L1350" s="17"/>
      <c r="M1350" s="63" t="str">
        <f t="shared" ref="M1350:M1413" si="21">IF($L1350&lt;&gt;"","Oui","")</f>
        <v/>
      </c>
      <c r="N1350" s="62"/>
      <c r="O1350" s="65"/>
    </row>
    <row r="1351" spans="1:15" ht="18.75" x14ac:dyDescent="0.25">
      <c r="A1351" s="3"/>
      <c r="B1351" s="34"/>
      <c r="C1351" s="43"/>
      <c r="D1351" s="44"/>
      <c r="E1351" s="2"/>
      <c r="F1351" s="2"/>
      <c r="G1351" s="3"/>
      <c r="H1351" s="37"/>
      <c r="I1351" s="25">
        <f>Tableau252[[#This Row],[Dates du document]]+Tableau252[[#This Row],[DUA]]</f>
        <v>0</v>
      </c>
      <c r="J1351" s="19" t="str">
        <f ca="1">IF(AND(Tableau252[[#This Row],[Dates de destruction]]&lt;YEAR(TODAY()),NOT(ISBLANK(Tableau252[[#This Row],[Dates du document]]))),"Oui","")</f>
        <v/>
      </c>
      <c r="K1351" s="17"/>
      <c r="L1351" s="17"/>
      <c r="M1351" s="63" t="str">
        <f t="shared" si="21"/>
        <v/>
      </c>
      <c r="N1351" s="62"/>
      <c r="O1351" s="65"/>
    </row>
    <row r="1352" spans="1:15" ht="18.75" x14ac:dyDescent="0.25">
      <c r="A1352" s="3"/>
      <c r="B1352" s="34"/>
      <c r="C1352" s="43"/>
      <c r="D1352" s="44"/>
      <c r="E1352" s="2"/>
      <c r="F1352" s="2"/>
      <c r="G1352" s="3"/>
      <c r="H1352" s="37"/>
      <c r="I1352" s="25">
        <f>Tableau252[[#This Row],[Dates du document]]+Tableau252[[#This Row],[DUA]]</f>
        <v>0</v>
      </c>
      <c r="J1352" s="19" t="str">
        <f ca="1">IF(AND(Tableau252[[#This Row],[Dates de destruction]]&lt;YEAR(TODAY()),NOT(ISBLANK(Tableau252[[#This Row],[Dates du document]]))),"Oui","")</f>
        <v/>
      </c>
      <c r="K1352" s="17"/>
      <c r="L1352" s="17"/>
      <c r="M1352" s="63" t="str">
        <f t="shared" si="21"/>
        <v/>
      </c>
      <c r="N1352" s="62"/>
      <c r="O1352" s="65"/>
    </row>
    <row r="1353" spans="1:15" ht="18.75" x14ac:dyDescent="0.25">
      <c r="A1353" s="3"/>
      <c r="B1353" s="34"/>
      <c r="C1353" s="43"/>
      <c r="D1353" s="44"/>
      <c r="E1353" s="2"/>
      <c r="F1353" s="2"/>
      <c r="G1353" s="3"/>
      <c r="H1353" s="37"/>
      <c r="I1353" s="25">
        <f>Tableau252[[#This Row],[Dates du document]]+Tableau252[[#This Row],[DUA]]</f>
        <v>0</v>
      </c>
      <c r="J1353" s="19" t="str">
        <f ca="1">IF(AND(Tableau252[[#This Row],[Dates de destruction]]&lt;YEAR(TODAY()),NOT(ISBLANK(Tableau252[[#This Row],[Dates du document]]))),"Oui","")</f>
        <v/>
      </c>
      <c r="K1353" s="17"/>
      <c r="L1353" s="17"/>
      <c r="M1353" s="63" t="str">
        <f t="shared" si="21"/>
        <v/>
      </c>
      <c r="N1353" s="62"/>
      <c r="O1353" s="65"/>
    </row>
    <row r="1354" spans="1:15" ht="18.75" x14ac:dyDescent="0.25">
      <c r="A1354" s="3"/>
      <c r="B1354" s="34"/>
      <c r="C1354" s="43"/>
      <c r="D1354" s="44"/>
      <c r="E1354" s="2"/>
      <c r="F1354" s="2"/>
      <c r="G1354" s="3"/>
      <c r="H1354" s="37"/>
      <c r="I1354" s="25">
        <f>Tableau252[[#This Row],[Dates du document]]+Tableau252[[#This Row],[DUA]]</f>
        <v>0</v>
      </c>
      <c r="J1354" s="19" t="str">
        <f ca="1">IF(AND(Tableau252[[#This Row],[Dates de destruction]]&lt;YEAR(TODAY()),NOT(ISBLANK(Tableau252[[#This Row],[Dates du document]]))),"Oui","")</f>
        <v/>
      </c>
      <c r="K1354" s="17"/>
      <c r="L1354" s="17"/>
      <c r="M1354" s="63" t="str">
        <f t="shared" si="21"/>
        <v/>
      </c>
      <c r="N1354" s="62"/>
      <c r="O1354" s="65"/>
    </row>
    <row r="1355" spans="1:15" ht="18.75" x14ac:dyDescent="0.25">
      <c r="A1355" s="3"/>
      <c r="B1355" s="34"/>
      <c r="C1355" s="43"/>
      <c r="D1355" s="44"/>
      <c r="E1355" s="2"/>
      <c r="F1355" s="2"/>
      <c r="G1355" s="3"/>
      <c r="H1355" s="37"/>
      <c r="I1355" s="25">
        <f>Tableau252[[#This Row],[Dates du document]]+Tableau252[[#This Row],[DUA]]</f>
        <v>0</v>
      </c>
      <c r="J1355" s="19" t="str">
        <f ca="1">IF(AND(Tableau252[[#This Row],[Dates de destruction]]&lt;YEAR(TODAY()),NOT(ISBLANK(Tableau252[[#This Row],[Dates du document]]))),"Oui","")</f>
        <v/>
      </c>
      <c r="K1355" s="17"/>
      <c r="L1355" s="17"/>
      <c r="M1355" s="63" t="str">
        <f t="shared" si="21"/>
        <v/>
      </c>
      <c r="N1355" s="62"/>
      <c r="O1355" s="65"/>
    </row>
    <row r="1356" spans="1:15" ht="18.75" x14ac:dyDescent="0.25">
      <c r="A1356" s="3"/>
      <c r="B1356" s="34"/>
      <c r="C1356" s="43"/>
      <c r="D1356" s="44"/>
      <c r="E1356" s="2"/>
      <c r="F1356" s="2"/>
      <c r="G1356" s="3"/>
      <c r="H1356" s="37"/>
      <c r="I1356" s="25">
        <f>Tableau252[[#This Row],[Dates du document]]+Tableau252[[#This Row],[DUA]]</f>
        <v>0</v>
      </c>
      <c r="J1356" s="19" t="str">
        <f ca="1">IF(AND(Tableau252[[#This Row],[Dates de destruction]]&lt;YEAR(TODAY()),NOT(ISBLANK(Tableau252[[#This Row],[Dates du document]]))),"Oui","")</f>
        <v/>
      </c>
      <c r="K1356" s="17"/>
      <c r="L1356" s="17"/>
      <c r="M1356" s="63" t="str">
        <f t="shared" si="21"/>
        <v/>
      </c>
      <c r="N1356" s="62"/>
      <c r="O1356" s="65"/>
    </row>
    <row r="1357" spans="1:15" ht="18.75" x14ac:dyDescent="0.25">
      <c r="A1357" s="3"/>
      <c r="B1357" s="34"/>
      <c r="C1357" s="43"/>
      <c r="D1357" s="44"/>
      <c r="E1357" s="2"/>
      <c r="F1357" s="2"/>
      <c r="G1357" s="3"/>
      <c r="H1357" s="37"/>
      <c r="I1357" s="25">
        <f>Tableau252[[#This Row],[Dates du document]]+Tableau252[[#This Row],[DUA]]</f>
        <v>0</v>
      </c>
      <c r="J1357" s="19" t="str">
        <f ca="1">IF(AND(Tableau252[[#This Row],[Dates de destruction]]&lt;YEAR(TODAY()),NOT(ISBLANK(Tableau252[[#This Row],[Dates du document]]))),"Oui","")</f>
        <v/>
      </c>
      <c r="K1357" s="17"/>
      <c r="L1357" s="17"/>
      <c r="M1357" s="63" t="str">
        <f t="shared" si="21"/>
        <v/>
      </c>
      <c r="N1357" s="62"/>
      <c r="O1357" s="65"/>
    </row>
    <row r="1358" spans="1:15" ht="18.75" x14ac:dyDescent="0.25">
      <c r="A1358" s="3"/>
      <c r="B1358" s="34"/>
      <c r="C1358" s="43"/>
      <c r="D1358" s="44"/>
      <c r="E1358" s="2"/>
      <c r="F1358" s="2"/>
      <c r="G1358" s="3"/>
      <c r="H1358" s="37"/>
      <c r="I1358" s="25">
        <f>Tableau252[[#This Row],[Dates du document]]+Tableau252[[#This Row],[DUA]]</f>
        <v>0</v>
      </c>
      <c r="J1358" s="19" t="str">
        <f ca="1">IF(AND(Tableau252[[#This Row],[Dates de destruction]]&lt;YEAR(TODAY()),NOT(ISBLANK(Tableau252[[#This Row],[Dates du document]]))),"Oui","")</f>
        <v/>
      </c>
      <c r="K1358" s="17"/>
      <c r="L1358" s="17"/>
      <c r="M1358" s="63" t="str">
        <f t="shared" si="21"/>
        <v/>
      </c>
      <c r="N1358" s="62"/>
      <c r="O1358" s="65"/>
    </row>
    <row r="1359" spans="1:15" ht="18.75" x14ac:dyDescent="0.25">
      <c r="A1359" s="3"/>
      <c r="B1359" s="34"/>
      <c r="C1359" s="43"/>
      <c r="D1359" s="44"/>
      <c r="E1359" s="2"/>
      <c r="F1359" s="2"/>
      <c r="G1359" s="3"/>
      <c r="H1359" s="37"/>
      <c r="I1359" s="25">
        <f>Tableau252[[#This Row],[Dates du document]]+Tableau252[[#This Row],[DUA]]</f>
        <v>0</v>
      </c>
      <c r="J1359" s="19" t="str">
        <f ca="1">IF(AND(Tableau252[[#This Row],[Dates de destruction]]&lt;YEAR(TODAY()),NOT(ISBLANK(Tableau252[[#This Row],[Dates du document]]))),"Oui","")</f>
        <v/>
      </c>
      <c r="K1359" s="17"/>
      <c r="L1359" s="17"/>
      <c r="M1359" s="63" t="str">
        <f t="shared" si="21"/>
        <v/>
      </c>
      <c r="N1359" s="62"/>
      <c r="O1359" s="65"/>
    </row>
    <row r="1360" spans="1:15" ht="18.75" x14ac:dyDescent="0.25">
      <c r="A1360" s="3"/>
      <c r="B1360" s="34"/>
      <c r="C1360" s="43"/>
      <c r="D1360" s="44"/>
      <c r="E1360" s="2"/>
      <c r="F1360" s="2"/>
      <c r="G1360" s="3"/>
      <c r="H1360" s="37"/>
      <c r="I1360" s="25">
        <f>Tableau252[[#This Row],[Dates du document]]+Tableau252[[#This Row],[DUA]]</f>
        <v>0</v>
      </c>
      <c r="J1360" s="19" t="str">
        <f ca="1">IF(AND(Tableau252[[#This Row],[Dates de destruction]]&lt;YEAR(TODAY()),NOT(ISBLANK(Tableau252[[#This Row],[Dates du document]]))),"Oui","")</f>
        <v/>
      </c>
      <c r="K1360" s="17"/>
      <c r="L1360" s="17"/>
      <c r="M1360" s="63" t="str">
        <f t="shared" si="21"/>
        <v/>
      </c>
      <c r="N1360" s="62"/>
      <c r="O1360" s="65"/>
    </row>
    <row r="1361" spans="1:15" ht="18.75" x14ac:dyDescent="0.25">
      <c r="A1361" s="3"/>
      <c r="B1361" s="34"/>
      <c r="C1361" s="43"/>
      <c r="D1361" s="44"/>
      <c r="E1361" s="2"/>
      <c r="F1361" s="2"/>
      <c r="G1361" s="3"/>
      <c r="H1361" s="37"/>
      <c r="I1361" s="25">
        <f>Tableau252[[#This Row],[Dates du document]]+Tableau252[[#This Row],[DUA]]</f>
        <v>0</v>
      </c>
      <c r="J1361" s="19" t="str">
        <f ca="1">IF(AND(Tableau252[[#This Row],[Dates de destruction]]&lt;YEAR(TODAY()),NOT(ISBLANK(Tableau252[[#This Row],[Dates du document]]))),"Oui","")</f>
        <v/>
      </c>
      <c r="K1361" s="17"/>
      <c r="L1361" s="17"/>
      <c r="M1361" s="63" t="str">
        <f t="shared" si="21"/>
        <v/>
      </c>
      <c r="N1361" s="62"/>
      <c r="O1361" s="65"/>
    </row>
    <row r="1362" spans="1:15" ht="18.75" x14ac:dyDescent="0.25">
      <c r="A1362" s="3"/>
      <c r="B1362" s="34"/>
      <c r="C1362" s="43"/>
      <c r="D1362" s="44"/>
      <c r="E1362" s="2"/>
      <c r="F1362" s="2"/>
      <c r="G1362" s="3"/>
      <c r="H1362" s="37"/>
      <c r="I1362" s="25">
        <f>Tableau252[[#This Row],[Dates du document]]+Tableau252[[#This Row],[DUA]]</f>
        <v>0</v>
      </c>
      <c r="J1362" s="19" t="str">
        <f ca="1">IF(AND(Tableau252[[#This Row],[Dates de destruction]]&lt;YEAR(TODAY()),NOT(ISBLANK(Tableau252[[#This Row],[Dates du document]]))),"Oui","")</f>
        <v/>
      </c>
      <c r="K1362" s="17"/>
      <c r="L1362" s="17"/>
      <c r="M1362" s="63" t="str">
        <f t="shared" si="21"/>
        <v/>
      </c>
      <c r="N1362" s="62"/>
      <c r="O1362" s="65"/>
    </row>
    <row r="1363" spans="1:15" ht="18.75" x14ac:dyDescent="0.25">
      <c r="A1363" s="3"/>
      <c r="B1363" s="34"/>
      <c r="C1363" s="43"/>
      <c r="D1363" s="44"/>
      <c r="E1363" s="2"/>
      <c r="F1363" s="2"/>
      <c r="G1363" s="3"/>
      <c r="H1363" s="37"/>
      <c r="I1363" s="25">
        <f>Tableau252[[#This Row],[Dates du document]]+Tableau252[[#This Row],[DUA]]</f>
        <v>0</v>
      </c>
      <c r="J1363" s="19" t="str">
        <f ca="1">IF(AND(Tableau252[[#This Row],[Dates de destruction]]&lt;YEAR(TODAY()),NOT(ISBLANK(Tableau252[[#This Row],[Dates du document]]))),"Oui","")</f>
        <v/>
      </c>
      <c r="K1363" s="17"/>
      <c r="L1363" s="17"/>
      <c r="M1363" s="63" t="str">
        <f t="shared" si="21"/>
        <v/>
      </c>
      <c r="N1363" s="62"/>
      <c r="O1363" s="65"/>
    </row>
    <row r="1364" spans="1:15" ht="18.75" x14ac:dyDescent="0.25">
      <c r="A1364" s="3"/>
      <c r="B1364" s="34"/>
      <c r="C1364" s="43"/>
      <c r="D1364" s="44"/>
      <c r="E1364" s="2"/>
      <c r="F1364" s="2"/>
      <c r="G1364" s="3"/>
      <c r="H1364" s="37"/>
      <c r="I1364" s="25">
        <f>Tableau252[[#This Row],[Dates du document]]+Tableau252[[#This Row],[DUA]]</f>
        <v>0</v>
      </c>
      <c r="J1364" s="19" t="str">
        <f ca="1">IF(AND(Tableau252[[#This Row],[Dates de destruction]]&lt;YEAR(TODAY()),NOT(ISBLANK(Tableau252[[#This Row],[Dates du document]]))),"Oui","")</f>
        <v/>
      </c>
      <c r="K1364" s="17"/>
      <c r="L1364" s="17"/>
      <c r="M1364" s="63" t="str">
        <f t="shared" si="21"/>
        <v/>
      </c>
      <c r="N1364" s="62"/>
      <c r="O1364" s="65"/>
    </row>
    <row r="1365" spans="1:15" ht="18.75" x14ac:dyDescent="0.25">
      <c r="A1365" s="3"/>
      <c r="B1365" s="34"/>
      <c r="C1365" s="43"/>
      <c r="D1365" s="44"/>
      <c r="E1365" s="2"/>
      <c r="F1365" s="2"/>
      <c r="G1365" s="3"/>
      <c r="H1365" s="37"/>
      <c r="I1365" s="25">
        <f>Tableau252[[#This Row],[Dates du document]]+Tableau252[[#This Row],[DUA]]</f>
        <v>0</v>
      </c>
      <c r="J1365" s="19" t="str">
        <f ca="1">IF(AND(Tableau252[[#This Row],[Dates de destruction]]&lt;YEAR(TODAY()),NOT(ISBLANK(Tableau252[[#This Row],[Dates du document]]))),"Oui","")</f>
        <v/>
      </c>
      <c r="K1365" s="17"/>
      <c r="L1365" s="17"/>
      <c r="M1365" s="63" t="str">
        <f t="shared" si="21"/>
        <v/>
      </c>
      <c r="N1365" s="62"/>
      <c r="O1365" s="65"/>
    </row>
    <row r="1366" spans="1:15" ht="18.75" x14ac:dyDescent="0.25">
      <c r="A1366" s="3"/>
      <c r="B1366" s="34"/>
      <c r="C1366" s="43"/>
      <c r="D1366" s="44"/>
      <c r="E1366" s="2"/>
      <c r="F1366" s="2"/>
      <c r="G1366" s="3"/>
      <c r="H1366" s="37"/>
      <c r="I1366" s="25">
        <f>Tableau252[[#This Row],[Dates du document]]+Tableau252[[#This Row],[DUA]]</f>
        <v>0</v>
      </c>
      <c r="J1366" s="19" t="str">
        <f ca="1">IF(AND(Tableau252[[#This Row],[Dates de destruction]]&lt;YEAR(TODAY()),NOT(ISBLANK(Tableau252[[#This Row],[Dates du document]]))),"Oui","")</f>
        <v/>
      </c>
      <c r="K1366" s="17"/>
      <c r="L1366" s="17"/>
      <c r="M1366" s="63" t="str">
        <f t="shared" si="21"/>
        <v/>
      </c>
      <c r="N1366" s="62"/>
      <c r="O1366" s="65"/>
    </row>
    <row r="1367" spans="1:15" ht="18.75" x14ac:dyDescent="0.25">
      <c r="A1367" s="3"/>
      <c r="B1367" s="34"/>
      <c r="C1367" s="43"/>
      <c r="D1367" s="44"/>
      <c r="E1367" s="2"/>
      <c r="F1367" s="2"/>
      <c r="G1367" s="3"/>
      <c r="H1367" s="37"/>
      <c r="I1367" s="25">
        <f>Tableau252[[#This Row],[Dates du document]]+Tableau252[[#This Row],[DUA]]</f>
        <v>0</v>
      </c>
      <c r="J1367" s="19" t="str">
        <f ca="1">IF(AND(Tableau252[[#This Row],[Dates de destruction]]&lt;YEAR(TODAY()),NOT(ISBLANK(Tableau252[[#This Row],[Dates du document]]))),"Oui","")</f>
        <v/>
      </c>
      <c r="K1367" s="17"/>
      <c r="L1367" s="17"/>
      <c r="M1367" s="63" t="str">
        <f t="shared" si="21"/>
        <v/>
      </c>
      <c r="N1367" s="62"/>
      <c r="O1367" s="65"/>
    </row>
    <row r="1368" spans="1:15" ht="18.75" x14ac:dyDescent="0.25">
      <c r="A1368" s="3"/>
      <c r="B1368" s="34"/>
      <c r="C1368" s="43"/>
      <c r="D1368" s="44"/>
      <c r="E1368" s="2"/>
      <c r="F1368" s="2"/>
      <c r="G1368" s="3"/>
      <c r="H1368" s="37"/>
      <c r="I1368" s="25">
        <f>Tableau252[[#This Row],[Dates du document]]+Tableau252[[#This Row],[DUA]]</f>
        <v>0</v>
      </c>
      <c r="J1368" s="19" t="str">
        <f ca="1">IF(AND(Tableau252[[#This Row],[Dates de destruction]]&lt;YEAR(TODAY()),NOT(ISBLANK(Tableau252[[#This Row],[Dates du document]]))),"Oui","")</f>
        <v/>
      </c>
      <c r="K1368" s="17"/>
      <c r="L1368" s="17"/>
      <c r="M1368" s="63" t="str">
        <f t="shared" si="21"/>
        <v/>
      </c>
      <c r="N1368" s="62"/>
      <c r="O1368" s="65"/>
    </row>
    <row r="1369" spans="1:15" ht="18.75" x14ac:dyDescent="0.25">
      <c r="A1369" s="3"/>
      <c r="B1369" s="34"/>
      <c r="C1369" s="43"/>
      <c r="D1369" s="44"/>
      <c r="E1369" s="2"/>
      <c r="F1369" s="2"/>
      <c r="G1369" s="3"/>
      <c r="H1369" s="37"/>
      <c r="I1369" s="25">
        <f>Tableau252[[#This Row],[Dates du document]]+Tableau252[[#This Row],[DUA]]</f>
        <v>0</v>
      </c>
      <c r="J1369" s="19" t="str">
        <f ca="1">IF(AND(Tableau252[[#This Row],[Dates de destruction]]&lt;YEAR(TODAY()),NOT(ISBLANK(Tableau252[[#This Row],[Dates du document]]))),"Oui","")</f>
        <v/>
      </c>
      <c r="K1369" s="17"/>
      <c r="L1369" s="17"/>
      <c r="M1369" s="63" t="str">
        <f t="shared" si="21"/>
        <v/>
      </c>
      <c r="N1369" s="62"/>
      <c r="O1369" s="65"/>
    </row>
    <row r="1370" spans="1:15" ht="18.75" x14ac:dyDescent="0.25">
      <c r="A1370" s="3"/>
      <c r="B1370" s="34"/>
      <c r="C1370" s="43"/>
      <c r="D1370" s="44"/>
      <c r="E1370" s="2"/>
      <c r="F1370" s="2"/>
      <c r="G1370" s="3"/>
      <c r="H1370" s="37"/>
      <c r="I1370" s="25">
        <f>Tableau252[[#This Row],[Dates du document]]+Tableau252[[#This Row],[DUA]]</f>
        <v>0</v>
      </c>
      <c r="J1370" s="19" t="str">
        <f ca="1">IF(AND(Tableau252[[#This Row],[Dates de destruction]]&lt;YEAR(TODAY()),NOT(ISBLANK(Tableau252[[#This Row],[Dates du document]]))),"Oui","")</f>
        <v/>
      </c>
      <c r="K1370" s="17"/>
      <c r="L1370" s="17"/>
      <c r="M1370" s="63" t="str">
        <f t="shared" si="21"/>
        <v/>
      </c>
      <c r="N1370" s="62"/>
      <c r="O1370" s="65"/>
    </row>
    <row r="1371" spans="1:15" ht="18.75" x14ac:dyDescent="0.25">
      <c r="A1371" s="3"/>
      <c r="B1371" s="34"/>
      <c r="C1371" s="43"/>
      <c r="D1371" s="44"/>
      <c r="E1371" s="2"/>
      <c r="F1371" s="2"/>
      <c r="G1371" s="3"/>
      <c r="H1371" s="37"/>
      <c r="I1371" s="25">
        <f>Tableau252[[#This Row],[Dates du document]]+Tableau252[[#This Row],[DUA]]</f>
        <v>0</v>
      </c>
      <c r="J1371" s="19" t="str">
        <f ca="1">IF(AND(Tableau252[[#This Row],[Dates de destruction]]&lt;YEAR(TODAY()),NOT(ISBLANK(Tableau252[[#This Row],[Dates du document]]))),"Oui","")</f>
        <v/>
      </c>
      <c r="K1371" s="17"/>
      <c r="L1371" s="17"/>
      <c r="M1371" s="63" t="str">
        <f t="shared" si="21"/>
        <v/>
      </c>
      <c r="N1371" s="62"/>
      <c r="O1371" s="65"/>
    </row>
    <row r="1372" spans="1:15" ht="18.75" x14ac:dyDescent="0.25">
      <c r="A1372" s="40"/>
      <c r="B1372" s="38"/>
      <c r="C1372" s="43"/>
      <c r="D1372" s="44"/>
      <c r="E1372" s="46"/>
      <c r="F1372" s="46"/>
      <c r="G1372" s="40"/>
      <c r="H1372" s="37"/>
      <c r="I1372" s="25">
        <f>Tableau252[[#This Row],[Dates du document]]+Tableau252[[#This Row],[DUA]]</f>
        <v>0</v>
      </c>
      <c r="J1372" s="19" t="str">
        <f ca="1">IF(AND(Tableau252[[#This Row],[Dates de destruction]]&lt;YEAR(TODAY()),NOT(ISBLANK(Tableau252[[#This Row],[Dates du document]]))),"Oui","")</f>
        <v/>
      </c>
      <c r="K1372" s="17"/>
      <c r="L1372" s="17"/>
      <c r="M1372" s="63" t="str">
        <f t="shared" si="21"/>
        <v/>
      </c>
      <c r="N1372" s="62"/>
      <c r="O1372" s="65"/>
    </row>
    <row r="1373" spans="1:15" ht="18.75" x14ac:dyDescent="0.25">
      <c r="A1373" s="40"/>
      <c r="B1373" s="38"/>
      <c r="C1373" s="43"/>
      <c r="D1373" s="44"/>
      <c r="E1373" s="46"/>
      <c r="F1373" s="46"/>
      <c r="G1373" s="40"/>
      <c r="H1373" s="37"/>
      <c r="I1373" s="25">
        <f>Tableau252[[#This Row],[Dates du document]]+Tableau252[[#This Row],[DUA]]</f>
        <v>0</v>
      </c>
      <c r="J1373" s="19" t="str">
        <f ca="1">IF(AND(Tableau252[[#This Row],[Dates de destruction]]&lt;YEAR(TODAY()),NOT(ISBLANK(Tableau252[[#This Row],[Dates du document]]))),"Oui","")</f>
        <v/>
      </c>
      <c r="K1373" s="17"/>
      <c r="L1373" s="17"/>
      <c r="M1373" s="63" t="str">
        <f t="shared" si="21"/>
        <v/>
      </c>
      <c r="N1373" s="62"/>
      <c r="O1373" s="65"/>
    </row>
    <row r="1374" spans="1:15" ht="18.75" x14ac:dyDescent="0.25">
      <c r="A1374" s="40"/>
      <c r="B1374" s="38"/>
      <c r="C1374" s="43"/>
      <c r="D1374" s="44"/>
      <c r="E1374" s="46"/>
      <c r="F1374" s="46"/>
      <c r="G1374" s="40"/>
      <c r="H1374" s="37"/>
      <c r="I1374" s="25">
        <f>Tableau252[[#This Row],[Dates du document]]+Tableau252[[#This Row],[DUA]]</f>
        <v>0</v>
      </c>
      <c r="J1374" s="19" t="str">
        <f ca="1">IF(AND(Tableau252[[#This Row],[Dates de destruction]]&lt;YEAR(TODAY()),NOT(ISBLANK(Tableau252[[#This Row],[Dates du document]]))),"Oui","")</f>
        <v/>
      </c>
      <c r="K1374" s="17"/>
      <c r="L1374" s="17"/>
      <c r="M1374" s="63" t="str">
        <f t="shared" si="21"/>
        <v/>
      </c>
      <c r="N1374" s="62"/>
      <c r="O1374" s="65"/>
    </row>
    <row r="1375" spans="1:15" ht="18.75" x14ac:dyDescent="0.25">
      <c r="A1375" s="40"/>
      <c r="B1375" s="38"/>
      <c r="C1375" s="43"/>
      <c r="D1375" s="44"/>
      <c r="E1375" s="46"/>
      <c r="F1375" s="46"/>
      <c r="G1375" s="40"/>
      <c r="H1375" s="37"/>
      <c r="I1375" s="25">
        <f>Tableau252[[#This Row],[Dates du document]]+Tableau252[[#This Row],[DUA]]</f>
        <v>0</v>
      </c>
      <c r="J1375" s="19" t="str">
        <f ca="1">IF(AND(Tableau252[[#This Row],[Dates de destruction]]&lt;YEAR(TODAY()),NOT(ISBLANK(Tableau252[[#This Row],[Dates du document]]))),"Oui","")</f>
        <v/>
      </c>
      <c r="K1375" s="17"/>
      <c r="L1375" s="17"/>
      <c r="M1375" s="63" t="str">
        <f t="shared" si="21"/>
        <v/>
      </c>
      <c r="N1375" s="62"/>
      <c r="O1375" s="65"/>
    </row>
    <row r="1376" spans="1:15" ht="18.75" x14ac:dyDescent="0.25">
      <c r="A1376" s="40"/>
      <c r="B1376" s="38"/>
      <c r="C1376" s="43"/>
      <c r="D1376" s="44"/>
      <c r="E1376" s="46"/>
      <c r="F1376" s="46"/>
      <c r="G1376" s="40"/>
      <c r="H1376" s="37"/>
      <c r="I1376" s="25">
        <f>Tableau252[[#This Row],[Dates du document]]+Tableau252[[#This Row],[DUA]]</f>
        <v>0</v>
      </c>
      <c r="J1376" s="19" t="str">
        <f ca="1">IF(AND(Tableau252[[#This Row],[Dates de destruction]]&lt;YEAR(TODAY()),NOT(ISBLANK(Tableau252[[#This Row],[Dates du document]]))),"Oui","")</f>
        <v/>
      </c>
      <c r="K1376" s="17"/>
      <c r="L1376" s="17"/>
      <c r="M1376" s="63" t="str">
        <f t="shared" si="21"/>
        <v/>
      </c>
      <c r="N1376" s="62"/>
      <c r="O1376" s="65"/>
    </row>
    <row r="1377" spans="1:15" ht="18.75" x14ac:dyDescent="0.25">
      <c r="A1377" s="40"/>
      <c r="B1377" s="38"/>
      <c r="C1377" s="43"/>
      <c r="D1377" s="44"/>
      <c r="E1377" s="46"/>
      <c r="F1377" s="46"/>
      <c r="G1377" s="40"/>
      <c r="H1377" s="37"/>
      <c r="I1377" s="25">
        <f>Tableau252[[#This Row],[Dates du document]]+Tableau252[[#This Row],[DUA]]</f>
        <v>0</v>
      </c>
      <c r="J1377" s="19" t="str">
        <f ca="1">IF(AND(Tableau252[[#This Row],[Dates de destruction]]&lt;YEAR(TODAY()),NOT(ISBLANK(Tableau252[[#This Row],[Dates du document]]))),"Oui","")</f>
        <v/>
      </c>
      <c r="K1377" s="17"/>
      <c r="L1377" s="17"/>
      <c r="M1377" s="63" t="str">
        <f t="shared" si="21"/>
        <v/>
      </c>
      <c r="N1377" s="62"/>
      <c r="O1377" s="65"/>
    </row>
    <row r="1378" spans="1:15" ht="18.75" x14ac:dyDescent="0.25">
      <c r="A1378" s="40"/>
      <c r="B1378" s="38"/>
      <c r="C1378" s="43"/>
      <c r="D1378" s="44"/>
      <c r="E1378" s="46"/>
      <c r="F1378" s="46"/>
      <c r="G1378" s="40"/>
      <c r="H1378" s="37"/>
      <c r="I1378" s="25">
        <f>Tableau252[[#This Row],[Dates du document]]+Tableau252[[#This Row],[DUA]]</f>
        <v>0</v>
      </c>
      <c r="J1378" s="19" t="str">
        <f ca="1">IF(AND(Tableau252[[#This Row],[Dates de destruction]]&lt;YEAR(TODAY()),NOT(ISBLANK(Tableau252[[#This Row],[Dates du document]]))),"Oui","")</f>
        <v/>
      </c>
      <c r="K1378" s="17"/>
      <c r="L1378" s="17"/>
      <c r="M1378" s="63" t="str">
        <f t="shared" si="21"/>
        <v/>
      </c>
      <c r="N1378" s="62"/>
      <c r="O1378" s="65"/>
    </row>
    <row r="1379" spans="1:15" ht="18.75" x14ac:dyDescent="0.25">
      <c r="A1379" s="40"/>
      <c r="B1379" s="38"/>
      <c r="C1379" s="43"/>
      <c r="D1379" s="44"/>
      <c r="E1379" s="46"/>
      <c r="F1379" s="46"/>
      <c r="G1379" s="40"/>
      <c r="H1379" s="37"/>
      <c r="I1379" s="25">
        <f>Tableau252[[#This Row],[Dates du document]]+Tableau252[[#This Row],[DUA]]</f>
        <v>0</v>
      </c>
      <c r="J1379" s="19" t="str">
        <f ca="1">IF(AND(Tableau252[[#This Row],[Dates de destruction]]&lt;YEAR(TODAY()),NOT(ISBLANK(Tableau252[[#This Row],[Dates du document]]))),"Oui","")</f>
        <v/>
      </c>
      <c r="K1379" s="17"/>
      <c r="L1379" s="17"/>
      <c r="M1379" s="63" t="str">
        <f t="shared" si="21"/>
        <v/>
      </c>
      <c r="N1379" s="62"/>
      <c r="O1379" s="65"/>
    </row>
    <row r="1380" spans="1:15" ht="18.75" x14ac:dyDescent="0.25">
      <c r="A1380" s="40"/>
      <c r="B1380" s="38"/>
      <c r="C1380" s="43"/>
      <c r="D1380" s="44"/>
      <c r="E1380" s="46"/>
      <c r="F1380" s="46"/>
      <c r="G1380" s="40"/>
      <c r="H1380" s="37"/>
      <c r="I1380" s="25">
        <f>Tableau252[[#This Row],[Dates du document]]+Tableau252[[#This Row],[DUA]]</f>
        <v>0</v>
      </c>
      <c r="J1380" s="19" t="str">
        <f ca="1">IF(AND(Tableau252[[#This Row],[Dates de destruction]]&lt;YEAR(TODAY()),NOT(ISBLANK(Tableau252[[#This Row],[Dates du document]]))),"Oui","")</f>
        <v/>
      </c>
      <c r="K1380" s="17"/>
      <c r="L1380" s="17"/>
      <c r="M1380" s="63" t="str">
        <f t="shared" si="21"/>
        <v/>
      </c>
      <c r="N1380" s="62"/>
      <c r="O1380" s="65"/>
    </row>
    <row r="1381" spans="1:15" ht="18.75" x14ac:dyDescent="0.25">
      <c r="A1381" s="3"/>
      <c r="B1381" s="34"/>
      <c r="C1381" s="43"/>
      <c r="D1381" s="44"/>
      <c r="E1381" s="2"/>
      <c r="F1381" s="2"/>
      <c r="G1381" s="3"/>
      <c r="H1381" s="37"/>
      <c r="I1381" s="25">
        <f>Tableau252[[#This Row],[Dates du document]]+Tableau252[[#This Row],[DUA]]</f>
        <v>0</v>
      </c>
      <c r="J1381" s="19" t="str">
        <f ca="1">IF(AND(Tableau252[[#This Row],[Dates de destruction]]&lt;YEAR(TODAY()),NOT(ISBLANK(Tableau252[[#This Row],[Dates du document]]))),"Oui","")</f>
        <v/>
      </c>
      <c r="K1381" s="17"/>
      <c r="L1381" s="17"/>
      <c r="M1381" s="63" t="str">
        <f t="shared" si="21"/>
        <v/>
      </c>
      <c r="N1381" s="62"/>
      <c r="O1381" s="65"/>
    </row>
    <row r="1382" spans="1:15" ht="18.75" x14ac:dyDescent="0.25">
      <c r="A1382" s="3"/>
      <c r="B1382" s="34"/>
      <c r="C1382" s="43"/>
      <c r="D1382" s="44"/>
      <c r="E1382" s="2"/>
      <c r="F1382" s="2"/>
      <c r="G1382" s="3"/>
      <c r="H1382" s="37"/>
      <c r="I1382" s="25">
        <f>Tableau252[[#This Row],[Dates du document]]+Tableau252[[#This Row],[DUA]]</f>
        <v>0</v>
      </c>
      <c r="J1382" s="19" t="str">
        <f ca="1">IF(AND(Tableau252[[#This Row],[Dates de destruction]]&lt;YEAR(TODAY()),NOT(ISBLANK(Tableau252[[#This Row],[Dates du document]]))),"Oui","")</f>
        <v/>
      </c>
      <c r="K1382" s="17"/>
      <c r="L1382" s="17"/>
      <c r="M1382" s="63" t="str">
        <f t="shared" si="21"/>
        <v/>
      </c>
      <c r="N1382" s="62"/>
      <c r="O1382" s="65"/>
    </row>
    <row r="1383" spans="1:15" ht="18.75" x14ac:dyDescent="0.25">
      <c r="A1383" s="3"/>
      <c r="B1383" s="34"/>
      <c r="C1383" s="43"/>
      <c r="D1383" s="44"/>
      <c r="E1383" s="2"/>
      <c r="F1383" s="2"/>
      <c r="G1383" s="3"/>
      <c r="H1383" s="37"/>
      <c r="I1383" s="25">
        <f>Tableau252[[#This Row],[Dates du document]]+Tableau252[[#This Row],[DUA]]</f>
        <v>0</v>
      </c>
      <c r="J1383" s="19" t="str">
        <f ca="1">IF(AND(Tableau252[[#This Row],[Dates de destruction]]&lt;YEAR(TODAY()),NOT(ISBLANK(Tableau252[[#This Row],[Dates du document]]))),"Oui","")</f>
        <v/>
      </c>
      <c r="K1383" s="17"/>
      <c r="L1383" s="17"/>
      <c r="M1383" s="63" t="str">
        <f t="shared" si="21"/>
        <v/>
      </c>
      <c r="N1383" s="62"/>
      <c r="O1383" s="65"/>
    </row>
    <row r="1384" spans="1:15" ht="18.75" x14ac:dyDescent="0.25">
      <c r="A1384" s="3"/>
      <c r="B1384" s="34"/>
      <c r="C1384" s="43"/>
      <c r="D1384" s="44"/>
      <c r="E1384" s="2"/>
      <c r="F1384" s="2"/>
      <c r="G1384" s="3"/>
      <c r="H1384" s="37"/>
      <c r="I1384" s="25">
        <f>Tableau252[[#This Row],[Dates du document]]+Tableau252[[#This Row],[DUA]]</f>
        <v>0</v>
      </c>
      <c r="J1384" s="19" t="str">
        <f ca="1">IF(AND(Tableau252[[#This Row],[Dates de destruction]]&lt;YEAR(TODAY()),NOT(ISBLANK(Tableau252[[#This Row],[Dates du document]]))),"Oui","")</f>
        <v/>
      </c>
      <c r="K1384" s="17"/>
      <c r="L1384" s="17"/>
      <c r="M1384" s="63" t="str">
        <f t="shared" si="21"/>
        <v/>
      </c>
      <c r="N1384" s="62"/>
      <c r="O1384" s="65"/>
    </row>
    <row r="1385" spans="1:15" ht="18.75" x14ac:dyDescent="0.25">
      <c r="A1385" s="3"/>
      <c r="B1385" s="34"/>
      <c r="C1385" s="43"/>
      <c r="D1385" s="44"/>
      <c r="E1385" s="2"/>
      <c r="F1385" s="2"/>
      <c r="G1385" s="3"/>
      <c r="H1385" s="37"/>
      <c r="I1385" s="25">
        <f>Tableau252[[#This Row],[Dates du document]]+Tableau252[[#This Row],[DUA]]</f>
        <v>0</v>
      </c>
      <c r="J1385" s="19" t="str">
        <f ca="1">IF(AND(Tableau252[[#This Row],[Dates de destruction]]&lt;YEAR(TODAY()),NOT(ISBLANK(Tableau252[[#This Row],[Dates du document]]))),"Oui","")</f>
        <v/>
      </c>
      <c r="K1385" s="17"/>
      <c r="L1385" s="17"/>
      <c r="M1385" s="63" t="str">
        <f t="shared" si="21"/>
        <v/>
      </c>
      <c r="N1385" s="62"/>
      <c r="O1385" s="65"/>
    </row>
    <row r="1386" spans="1:15" ht="18.75" x14ac:dyDescent="0.25">
      <c r="A1386" s="3"/>
      <c r="B1386" s="34"/>
      <c r="C1386" s="43"/>
      <c r="D1386" s="44"/>
      <c r="E1386" s="2"/>
      <c r="F1386" s="2"/>
      <c r="G1386" s="3"/>
      <c r="H1386" s="37"/>
      <c r="I1386" s="25">
        <f>Tableau252[[#This Row],[Dates du document]]+Tableau252[[#This Row],[DUA]]</f>
        <v>0</v>
      </c>
      <c r="J1386" s="19" t="str">
        <f ca="1">IF(AND(Tableau252[[#This Row],[Dates de destruction]]&lt;YEAR(TODAY()),NOT(ISBLANK(Tableau252[[#This Row],[Dates du document]]))),"Oui","")</f>
        <v/>
      </c>
      <c r="K1386" s="17"/>
      <c r="L1386" s="17"/>
      <c r="M1386" s="63" t="str">
        <f t="shared" si="21"/>
        <v/>
      </c>
      <c r="N1386" s="62"/>
      <c r="O1386" s="65"/>
    </row>
    <row r="1387" spans="1:15" ht="18.75" x14ac:dyDescent="0.25">
      <c r="A1387" s="3"/>
      <c r="B1387" s="34"/>
      <c r="C1387" s="43"/>
      <c r="D1387" s="44"/>
      <c r="E1387" s="2"/>
      <c r="F1387" s="2"/>
      <c r="G1387" s="3"/>
      <c r="H1387" s="37"/>
      <c r="I1387" s="25">
        <f>Tableau252[[#This Row],[Dates du document]]+Tableau252[[#This Row],[DUA]]</f>
        <v>0</v>
      </c>
      <c r="J1387" s="19" t="str">
        <f ca="1">IF(AND(Tableau252[[#This Row],[Dates de destruction]]&lt;YEAR(TODAY()),NOT(ISBLANK(Tableau252[[#This Row],[Dates du document]]))),"Oui","")</f>
        <v/>
      </c>
      <c r="K1387" s="17"/>
      <c r="L1387" s="17"/>
      <c r="M1387" s="63" t="str">
        <f t="shared" si="21"/>
        <v/>
      </c>
      <c r="N1387" s="62"/>
      <c r="O1387" s="65"/>
    </row>
    <row r="1388" spans="1:15" ht="18.75" x14ac:dyDescent="0.25">
      <c r="A1388" s="3"/>
      <c r="B1388" s="34"/>
      <c r="C1388" s="43"/>
      <c r="D1388" s="44"/>
      <c r="E1388" s="2"/>
      <c r="F1388" s="2"/>
      <c r="G1388" s="3"/>
      <c r="H1388" s="37"/>
      <c r="I1388" s="25">
        <f>Tableau252[[#This Row],[Dates du document]]+Tableau252[[#This Row],[DUA]]</f>
        <v>0</v>
      </c>
      <c r="J1388" s="19" t="str">
        <f ca="1">IF(AND(Tableau252[[#This Row],[Dates de destruction]]&lt;YEAR(TODAY()),NOT(ISBLANK(Tableau252[[#This Row],[Dates du document]]))),"Oui","")</f>
        <v/>
      </c>
      <c r="K1388" s="17"/>
      <c r="L1388" s="17"/>
      <c r="M1388" s="63" t="str">
        <f t="shared" si="21"/>
        <v/>
      </c>
      <c r="N1388" s="62"/>
      <c r="O1388" s="65"/>
    </row>
    <row r="1389" spans="1:15" ht="18.75" x14ac:dyDescent="0.25">
      <c r="A1389" s="3"/>
      <c r="B1389" s="34"/>
      <c r="C1389" s="43"/>
      <c r="D1389" s="44"/>
      <c r="E1389" s="2"/>
      <c r="F1389" s="2"/>
      <c r="G1389" s="3"/>
      <c r="H1389" s="37"/>
      <c r="I1389" s="25">
        <f>Tableau252[[#This Row],[Dates du document]]+Tableau252[[#This Row],[DUA]]</f>
        <v>0</v>
      </c>
      <c r="J1389" s="19" t="str">
        <f ca="1">IF(AND(Tableau252[[#This Row],[Dates de destruction]]&lt;YEAR(TODAY()),NOT(ISBLANK(Tableau252[[#This Row],[Dates du document]]))),"Oui","")</f>
        <v/>
      </c>
      <c r="K1389" s="17"/>
      <c r="L1389" s="17"/>
      <c r="M1389" s="63" t="str">
        <f t="shared" si="21"/>
        <v/>
      </c>
      <c r="N1389" s="62"/>
      <c r="O1389" s="65"/>
    </row>
    <row r="1390" spans="1:15" ht="18.75" x14ac:dyDescent="0.25">
      <c r="A1390" s="3"/>
      <c r="B1390" s="34"/>
      <c r="C1390" s="43"/>
      <c r="D1390" s="44"/>
      <c r="E1390" s="2"/>
      <c r="F1390" s="2"/>
      <c r="G1390" s="3"/>
      <c r="H1390" s="37"/>
      <c r="I1390" s="25">
        <f>Tableau252[[#This Row],[Dates du document]]+Tableau252[[#This Row],[DUA]]</f>
        <v>0</v>
      </c>
      <c r="J1390" s="19" t="str">
        <f ca="1">IF(AND(Tableau252[[#This Row],[Dates de destruction]]&lt;YEAR(TODAY()),NOT(ISBLANK(Tableau252[[#This Row],[Dates du document]]))),"Oui","")</f>
        <v/>
      </c>
      <c r="K1390" s="17"/>
      <c r="L1390" s="17"/>
      <c r="M1390" s="63" t="str">
        <f t="shared" si="21"/>
        <v/>
      </c>
      <c r="N1390" s="62"/>
      <c r="O1390" s="65"/>
    </row>
    <row r="1391" spans="1:15" ht="18.75" x14ac:dyDescent="0.25">
      <c r="A1391" s="3"/>
      <c r="B1391" s="34"/>
      <c r="C1391" s="43"/>
      <c r="D1391" s="44"/>
      <c r="E1391" s="2"/>
      <c r="F1391" s="2"/>
      <c r="G1391" s="3"/>
      <c r="H1391" s="37"/>
      <c r="I1391" s="25">
        <f>Tableau252[[#This Row],[Dates du document]]+Tableau252[[#This Row],[DUA]]</f>
        <v>0</v>
      </c>
      <c r="J1391" s="19" t="str">
        <f ca="1">IF(AND(Tableau252[[#This Row],[Dates de destruction]]&lt;YEAR(TODAY()),NOT(ISBLANK(Tableau252[[#This Row],[Dates du document]]))),"Oui","")</f>
        <v/>
      </c>
      <c r="K1391" s="17"/>
      <c r="L1391" s="17"/>
      <c r="M1391" s="63" t="str">
        <f t="shared" si="21"/>
        <v/>
      </c>
      <c r="N1391" s="62"/>
      <c r="O1391" s="65"/>
    </row>
    <row r="1392" spans="1:15" ht="18.75" x14ac:dyDescent="0.25">
      <c r="A1392" s="3"/>
      <c r="B1392" s="34"/>
      <c r="C1392" s="43"/>
      <c r="D1392" s="44"/>
      <c r="E1392" s="2"/>
      <c r="F1392" s="2"/>
      <c r="G1392" s="3"/>
      <c r="H1392" s="37"/>
      <c r="I1392" s="25">
        <f>Tableau252[[#This Row],[Dates du document]]+Tableau252[[#This Row],[DUA]]</f>
        <v>0</v>
      </c>
      <c r="J1392" s="19" t="str">
        <f ca="1">IF(AND(Tableau252[[#This Row],[Dates de destruction]]&lt;YEAR(TODAY()),NOT(ISBLANK(Tableau252[[#This Row],[Dates du document]]))),"Oui","")</f>
        <v/>
      </c>
      <c r="K1392" s="17"/>
      <c r="L1392" s="17"/>
      <c r="M1392" s="63" t="str">
        <f t="shared" si="21"/>
        <v/>
      </c>
      <c r="N1392" s="62"/>
      <c r="O1392" s="65"/>
    </row>
    <row r="1393" spans="1:15" ht="18.75" x14ac:dyDescent="0.25">
      <c r="A1393" s="3"/>
      <c r="B1393" s="34"/>
      <c r="C1393" s="43"/>
      <c r="D1393" s="44"/>
      <c r="E1393" s="2"/>
      <c r="F1393" s="2"/>
      <c r="G1393" s="3"/>
      <c r="H1393" s="37"/>
      <c r="I1393" s="25">
        <f>Tableau252[[#This Row],[Dates du document]]+Tableau252[[#This Row],[DUA]]</f>
        <v>0</v>
      </c>
      <c r="J1393" s="19" t="str">
        <f ca="1">IF(AND(Tableau252[[#This Row],[Dates de destruction]]&lt;YEAR(TODAY()),NOT(ISBLANK(Tableau252[[#This Row],[Dates du document]]))),"Oui","")</f>
        <v/>
      </c>
      <c r="K1393" s="17"/>
      <c r="L1393" s="17"/>
      <c r="M1393" s="63" t="str">
        <f t="shared" si="21"/>
        <v/>
      </c>
      <c r="N1393" s="62"/>
      <c r="O1393" s="65"/>
    </row>
    <row r="1394" spans="1:15" ht="18.75" x14ac:dyDescent="0.25">
      <c r="A1394" s="3"/>
      <c r="B1394" s="34"/>
      <c r="C1394" s="43"/>
      <c r="D1394" s="44"/>
      <c r="E1394" s="2"/>
      <c r="F1394" s="2"/>
      <c r="G1394" s="3"/>
      <c r="H1394" s="37"/>
      <c r="I1394" s="25">
        <f>Tableau252[[#This Row],[Dates du document]]+Tableau252[[#This Row],[DUA]]</f>
        <v>0</v>
      </c>
      <c r="J1394" s="19" t="str">
        <f ca="1">IF(AND(Tableau252[[#This Row],[Dates de destruction]]&lt;YEAR(TODAY()),NOT(ISBLANK(Tableau252[[#This Row],[Dates du document]]))),"Oui","")</f>
        <v/>
      </c>
      <c r="K1394" s="17"/>
      <c r="L1394" s="17"/>
      <c r="M1394" s="63" t="str">
        <f t="shared" si="21"/>
        <v/>
      </c>
      <c r="N1394" s="62"/>
      <c r="O1394" s="65"/>
    </row>
    <row r="1395" spans="1:15" ht="18.75" x14ac:dyDescent="0.25">
      <c r="A1395" s="3"/>
      <c r="B1395" s="34"/>
      <c r="C1395" s="43"/>
      <c r="D1395" s="44"/>
      <c r="E1395" s="2"/>
      <c r="F1395" s="2"/>
      <c r="G1395" s="3"/>
      <c r="H1395" s="37"/>
      <c r="I1395" s="25">
        <f>Tableau252[[#This Row],[Dates du document]]+Tableau252[[#This Row],[DUA]]</f>
        <v>0</v>
      </c>
      <c r="J1395" s="19" t="str">
        <f ca="1">IF(AND(Tableau252[[#This Row],[Dates de destruction]]&lt;YEAR(TODAY()),NOT(ISBLANK(Tableau252[[#This Row],[Dates du document]]))),"Oui","")</f>
        <v/>
      </c>
      <c r="K1395" s="17"/>
      <c r="L1395" s="17"/>
      <c r="M1395" s="63" t="str">
        <f t="shared" si="21"/>
        <v/>
      </c>
      <c r="N1395" s="62"/>
      <c r="O1395" s="65"/>
    </row>
    <row r="1396" spans="1:15" ht="18.75" x14ac:dyDescent="0.25">
      <c r="A1396" s="3"/>
      <c r="B1396" s="34"/>
      <c r="C1396" s="43"/>
      <c r="D1396" s="44"/>
      <c r="E1396" s="2"/>
      <c r="F1396" s="2"/>
      <c r="G1396" s="3"/>
      <c r="H1396" s="37"/>
      <c r="I1396" s="25">
        <f>Tableau252[[#This Row],[Dates du document]]+Tableau252[[#This Row],[DUA]]</f>
        <v>0</v>
      </c>
      <c r="J1396" s="19" t="str">
        <f ca="1">IF(AND(Tableau252[[#This Row],[Dates de destruction]]&lt;YEAR(TODAY()),NOT(ISBLANK(Tableau252[[#This Row],[Dates du document]]))),"Oui","")</f>
        <v/>
      </c>
      <c r="K1396" s="17"/>
      <c r="L1396" s="17"/>
      <c r="M1396" s="63" t="str">
        <f t="shared" si="21"/>
        <v/>
      </c>
      <c r="N1396" s="62"/>
      <c r="O1396" s="65"/>
    </row>
    <row r="1397" spans="1:15" ht="18.75" x14ac:dyDescent="0.25">
      <c r="A1397" s="3"/>
      <c r="B1397" s="34"/>
      <c r="C1397" s="43"/>
      <c r="D1397" s="44"/>
      <c r="E1397" s="2"/>
      <c r="F1397" s="2"/>
      <c r="G1397" s="3"/>
      <c r="H1397" s="37"/>
      <c r="I1397" s="25">
        <f>Tableau252[[#This Row],[Dates du document]]+Tableau252[[#This Row],[DUA]]</f>
        <v>0</v>
      </c>
      <c r="J1397" s="19" t="str">
        <f ca="1">IF(AND(Tableau252[[#This Row],[Dates de destruction]]&lt;YEAR(TODAY()),NOT(ISBLANK(Tableau252[[#This Row],[Dates du document]]))),"Oui","")</f>
        <v/>
      </c>
      <c r="K1397" s="17"/>
      <c r="L1397" s="17"/>
      <c r="M1397" s="63" t="str">
        <f t="shared" si="21"/>
        <v/>
      </c>
      <c r="N1397" s="62"/>
      <c r="O1397" s="65"/>
    </row>
    <row r="1398" spans="1:15" ht="18.75" x14ac:dyDescent="0.25">
      <c r="A1398" s="3"/>
      <c r="B1398" s="34"/>
      <c r="C1398" s="43"/>
      <c r="D1398" s="44"/>
      <c r="E1398" s="2"/>
      <c r="F1398" s="2"/>
      <c r="G1398" s="3"/>
      <c r="H1398" s="37"/>
      <c r="I1398" s="25">
        <f>Tableau252[[#This Row],[Dates du document]]+Tableau252[[#This Row],[DUA]]</f>
        <v>0</v>
      </c>
      <c r="J1398" s="19" t="str">
        <f ca="1">IF(AND(Tableau252[[#This Row],[Dates de destruction]]&lt;YEAR(TODAY()),NOT(ISBLANK(Tableau252[[#This Row],[Dates du document]]))),"Oui","")</f>
        <v/>
      </c>
      <c r="K1398" s="17"/>
      <c r="L1398" s="17"/>
      <c r="M1398" s="63" t="str">
        <f t="shared" si="21"/>
        <v/>
      </c>
      <c r="N1398" s="62"/>
      <c r="O1398" s="65"/>
    </row>
    <row r="1399" spans="1:15" ht="18.75" x14ac:dyDescent="0.25">
      <c r="A1399" s="3"/>
      <c r="B1399" s="34"/>
      <c r="C1399" s="43"/>
      <c r="D1399" s="44"/>
      <c r="E1399" s="2"/>
      <c r="F1399" s="2"/>
      <c r="G1399" s="3"/>
      <c r="H1399" s="37"/>
      <c r="I1399" s="25">
        <f>Tableau252[[#This Row],[Dates du document]]+Tableau252[[#This Row],[DUA]]</f>
        <v>0</v>
      </c>
      <c r="J1399" s="19" t="str">
        <f ca="1">IF(AND(Tableau252[[#This Row],[Dates de destruction]]&lt;YEAR(TODAY()),NOT(ISBLANK(Tableau252[[#This Row],[Dates du document]]))),"Oui","")</f>
        <v/>
      </c>
      <c r="K1399" s="17"/>
      <c r="L1399" s="17"/>
      <c r="M1399" s="63" t="str">
        <f t="shared" si="21"/>
        <v/>
      </c>
      <c r="N1399" s="62"/>
      <c r="O1399" s="65"/>
    </row>
    <row r="1400" spans="1:15" ht="18.75" x14ac:dyDescent="0.25">
      <c r="A1400" s="3"/>
      <c r="B1400" s="34"/>
      <c r="C1400" s="43"/>
      <c r="D1400" s="44"/>
      <c r="E1400" s="2"/>
      <c r="F1400" s="2"/>
      <c r="G1400" s="3"/>
      <c r="H1400" s="37"/>
      <c r="I1400" s="25">
        <f>Tableau252[[#This Row],[Dates du document]]+Tableau252[[#This Row],[DUA]]</f>
        <v>0</v>
      </c>
      <c r="J1400" s="19" t="str">
        <f ca="1">IF(AND(Tableau252[[#This Row],[Dates de destruction]]&lt;YEAR(TODAY()),NOT(ISBLANK(Tableau252[[#This Row],[Dates du document]]))),"Oui","")</f>
        <v/>
      </c>
      <c r="K1400" s="17"/>
      <c r="L1400" s="17"/>
      <c r="M1400" s="63" t="str">
        <f t="shared" si="21"/>
        <v/>
      </c>
      <c r="N1400" s="62"/>
      <c r="O1400" s="65"/>
    </row>
    <row r="1401" spans="1:15" ht="18.75" x14ac:dyDescent="0.25">
      <c r="A1401" s="3"/>
      <c r="B1401" s="34"/>
      <c r="C1401" s="43"/>
      <c r="D1401" s="44"/>
      <c r="E1401" s="2"/>
      <c r="F1401" s="2"/>
      <c r="G1401" s="3"/>
      <c r="H1401" s="37"/>
      <c r="I1401" s="25">
        <f>Tableau252[[#This Row],[Dates du document]]+Tableau252[[#This Row],[DUA]]</f>
        <v>0</v>
      </c>
      <c r="J1401" s="19" t="str">
        <f ca="1">IF(AND(Tableau252[[#This Row],[Dates de destruction]]&lt;YEAR(TODAY()),NOT(ISBLANK(Tableau252[[#This Row],[Dates du document]]))),"Oui","")</f>
        <v/>
      </c>
      <c r="K1401" s="17"/>
      <c r="L1401" s="17"/>
      <c r="M1401" s="63" t="str">
        <f t="shared" si="21"/>
        <v/>
      </c>
      <c r="N1401" s="62"/>
      <c r="O1401" s="65"/>
    </row>
    <row r="1402" spans="1:15" ht="18.75" x14ac:dyDescent="0.25">
      <c r="A1402" s="3"/>
      <c r="B1402" s="34"/>
      <c r="C1402" s="43"/>
      <c r="D1402" s="44"/>
      <c r="E1402" s="2"/>
      <c r="F1402" s="2"/>
      <c r="G1402" s="3"/>
      <c r="H1402" s="37"/>
      <c r="I1402" s="25">
        <f>Tableau252[[#This Row],[Dates du document]]+Tableau252[[#This Row],[DUA]]</f>
        <v>0</v>
      </c>
      <c r="J1402" s="19" t="str">
        <f ca="1">IF(AND(Tableau252[[#This Row],[Dates de destruction]]&lt;YEAR(TODAY()),NOT(ISBLANK(Tableau252[[#This Row],[Dates du document]]))),"Oui","")</f>
        <v/>
      </c>
      <c r="K1402" s="17"/>
      <c r="L1402" s="17"/>
      <c r="M1402" s="63" t="str">
        <f t="shared" si="21"/>
        <v/>
      </c>
      <c r="N1402" s="62"/>
      <c r="O1402" s="65"/>
    </row>
    <row r="1403" spans="1:15" ht="18.75" x14ac:dyDescent="0.25">
      <c r="A1403" s="3"/>
      <c r="B1403" s="34"/>
      <c r="C1403" s="43"/>
      <c r="D1403" s="44"/>
      <c r="E1403" s="2"/>
      <c r="F1403" s="2"/>
      <c r="G1403" s="3"/>
      <c r="H1403" s="37"/>
      <c r="I1403" s="25">
        <f>Tableau252[[#This Row],[Dates du document]]+Tableau252[[#This Row],[DUA]]</f>
        <v>0</v>
      </c>
      <c r="J1403" s="19" t="str">
        <f ca="1">IF(AND(Tableau252[[#This Row],[Dates de destruction]]&lt;YEAR(TODAY()),NOT(ISBLANK(Tableau252[[#This Row],[Dates du document]]))),"Oui","")</f>
        <v/>
      </c>
      <c r="K1403" s="17"/>
      <c r="L1403" s="17"/>
      <c r="M1403" s="63" t="str">
        <f t="shared" si="21"/>
        <v/>
      </c>
      <c r="N1403" s="62"/>
      <c r="O1403" s="65"/>
    </row>
    <row r="1404" spans="1:15" ht="18.75" x14ac:dyDescent="0.25">
      <c r="A1404" s="3"/>
      <c r="B1404" s="34"/>
      <c r="C1404" s="43"/>
      <c r="D1404" s="44"/>
      <c r="E1404" s="2"/>
      <c r="F1404" s="2"/>
      <c r="G1404" s="3"/>
      <c r="H1404" s="37"/>
      <c r="I1404" s="25">
        <f>Tableau252[[#This Row],[Dates du document]]+Tableau252[[#This Row],[DUA]]</f>
        <v>0</v>
      </c>
      <c r="J1404" s="19" t="str">
        <f ca="1">IF(AND(Tableau252[[#This Row],[Dates de destruction]]&lt;YEAR(TODAY()),NOT(ISBLANK(Tableau252[[#This Row],[Dates du document]]))),"Oui","")</f>
        <v/>
      </c>
      <c r="K1404" s="17"/>
      <c r="L1404" s="17"/>
      <c r="M1404" s="63" t="str">
        <f t="shared" si="21"/>
        <v/>
      </c>
      <c r="N1404" s="62"/>
      <c r="O1404" s="65"/>
    </row>
    <row r="1405" spans="1:15" ht="18.75" x14ac:dyDescent="0.25">
      <c r="A1405" s="3"/>
      <c r="B1405" s="34"/>
      <c r="C1405" s="43"/>
      <c r="D1405" s="44"/>
      <c r="E1405" s="2"/>
      <c r="F1405" s="2"/>
      <c r="G1405" s="3"/>
      <c r="H1405" s="37"/>
      <c r="I1405" s="25">
        <f>Tableau252[[#This Row],[Dates du document]]+Tableau252[[#This Row],[DUA]]</f>
        <v>0</v>
      </c>
      <c r="J1405" s="19" t="str">
        <f ca="1">IF(AND(Tableau252[[#This Row],[Dates de destruction]]&lt;YEAR(TODAY()),NOT(ISBLANK(Tableau252[[#This Row],[Dates du document]]))),"Oui","")</f>
        <v/>
      </c>
      <c r="K1405" s="17"/>
      <c r="L1405" s="17"/>
      <c r="M1405" s="63" t="str">
        <f t="shared" si="21"/>
        <v/>
      </c>
      <c r="N1405" s="62"/>
      <c r="O1405" s="65"/>
    </row>
    <row r="1406" spans="1:15" ht="18.75" x14ac:dyDescent="0.25">
      <c r="A1406" s="3"/>
      <c r="B1406" s="34"/>
      <c r="C1406" s="43"/>
      <c r="D1406" s="44"/>
      <c r="E1406" s="2"/>
      <c r="F1406" s="2"/>
      <c r="G1406" s="3"/>
      <c r="H1406" s="37"/>
      <c r="I1406" s="25">
        <f>Tableau252[[#This Row],[Dates du document]]+Tableau252[[#This Row],[DUA]]</f>
        <v>0</v>
      </c>
      <c r="J1406" s="19" t="str">
        <f ca="1">IF(AND(Tableau252[[#This Row],[Dates de destruction]]&lt;YEAR(TODAY()),NOT(ISBLANK(Tableau252[[#This Row],[Dates du document]]))),"Oui","")</f>
        <v/>
      </c>
      <c r="K1406" s="17"/>
      <c r="L1406" s="17"/>
      <c r="M1406" s="63" t="str">
        <f t="shared" si="21"/>
        <v/>
      </c>
      <c r="N1406" s="62"/>
      <c r="O1406" s="65"/>
    </row>
    <row r="1407" spans="1:15" ht="18.75" x14ac:dyDescent="0.25">
      <c r="A1407" s="3"/>
      <c r="B1407" s="34"/>
      <c r="C1407" s="43"/>
      <c r="D1407" s="44"/>
      <c r="E1407" s="2"/>
      <c r="F1407" s="2"/>
      <c r="G1407" s="3"/>
      <c r="H1407" s="37"/>
      <c r="I1407" s="25">
        <f>Tableau252[[#This Row],[Dates du document]]+Tableau252[[#This Row],[DUA]]</f>
        <v>0</v>
      </c>
      <c r="J1407" s="19" t="str">
        <f ca="1">IF(AND(Tableau252[[#This Row],[Dates de destruction]]&lt;YEAR(TODAY()),NOT(ISBLANK(Tableau252[[#This Row],[Dates du document]]))),"Oui","")</f>
        <v/>
      </c>
      <c r="K1407" s="17"/>
      <c r="L1407" s="17"/>
      <c r="M1407" s="63" t="str">
        <f t="shared" si="21"/>
        <v/>
      </c>
      <c r="N1407" s="62"/>
      <c r="O1407" s="65"/>
    </row>
    <row r="1408" spans="1:15" ht="18.75" x14ac:dyDescent="0.25">
      <c r="A1408" s="3"/>
      <c r="B1408" s="34"/>
      <c r="C1408" s="43"/>
      <c r="D1408" s="44"/>
      <c r="E1408" s="2"/>
      <c r="F1408" s="2"/>
      <c r="G1408" s="3"/>
      <c r="H1408" s="37"/>
      <c r="I1408" s="25">
        <f>Tableau252[[#This Row],[Dates du document]]+Tableau252[[#This Row],[DUA]]</f>
        <v>0</v>
      </c>
      <c r="J1408" s="19" t="str">
        <f ca="1">IF(AND(Tableau252[[#This Row],[Dates de destruction]]&lt;YEAR(TODAY()),NOT(ISBLANK(Tableau252[[#This Row],[Dates du document]]))),"Oui","")</f>
        <v/>
      </c>
      <c r="K1408" s="17"/>
      <c r="L1408" s="17"/>
      <c r="M1408" s="63" t="str">
        <f t="shared" si="21"/>
        <v/>
      </c>
      <c r="N1408" s="62"/>
      <c r="O1408" s="65"/>
    </row>
    <row r="1409" spans="1:15" ht="18.75" x14ac:dyDescent="0.25">
      <c r="A1409" s="3"/>
      <c r="B1409" s="34"/>
      <c r="C1409" s="43"/>
      <c r="D1409" s="44"/>
      <c r="E1409" s="2"/>
      <c r="F1409" s="2"/>
      <c r="G1409" s="3"/>
      <c r="H1409" s="37"/>
      <c r="I1409" s="25">
        <f>Tableau252[[#This Row],[Dates du document]]+Tableau252[[#This Row],[DUA]]</f>
        <v>0</v>
      </c>
      <c r="J1409" s="19" t="str">
        <f ca="1">IF(AND(Tableau252[[#This Row],[Dates de destruction]]&lt;YEAR(TODAY()),NOT(ISBLANK(Tableau252[[#This Row],[Dates du document]]))),"Oui","")</f>
        <v/>
      </c>
      <c r="K1409" s="17"/>
      <c r="L1409" s="17"/>
      <c r="M1409" s="63" t="str">
        <f t="shared" si="21"/>
        <v/>
      </c>
      <c r="N1409" s="62"/>
      <c r="O1409" s="65"/>
    </row>
    <row r="1410" spans="1:15" ht="18.75" x14ac:dyDescent="0.25">
      <c r="A1410" s="3"/>
      <c r="B1410" s="34"/>
      <c r="C1410" s="43"/>
      <c r="D1410" s="44"/>
      <c r="E1410" s="2"/>
      <c r="F1410" s="2"/>
      <c r="G1410" s="3"/>
      <c r="H1410" s="37"/>
      <c r="I1410" s="25">
        <f>Tableau252[[#This Row],[Dates du document]]+Tableau252[[#This Row],[DUA]]</f>
        <v>0</v>
      </c>
      <c r="J1410" s="19" t="str">
        <f ca="1">IF(AND(Tableau252[[#This Row],[Dates de destruction]]&lt;YEAR(TODAY()),NOT(ISBLANK(Tableau252[[#This Row],[Dates du document]]))),"Oui","")</f>
        <v/>
      </c>
      <c r="K1410" s="17"/>
      <c r="L1410" s="17"/>
      <c r="M1410" s="63" t="str">
        <f t="shared" si="21"/>
        <v/>
      </c>
      <c r="N1410" s="62"/>
      <c r="O1410" s="65"/>
    </row>
    <row r="1411" spans="1:15" ht="18.75" x14ac:dyDescent="0.25">
      <c r="A1411" s="3"/>
      <c r="B1411" s="34"/>
      <c r="C1411" s="43"/>
      <c r="D1411" s="44"/>
      <c r="E1411" s="2"/>
      <c r="F1411" s="2"/>
      <c r="G1411" s="3"/>
      <c r="H1411" s="37"/>
      <c r="I1411" s="25">
        <f>Tableau252[[#This Row],[Dates du document]]+Tableau252[[#This Row],[DUA]]</f>
        <v>0</v>
      </c>
      <c r="J1411" s="19" t="str">
        <f ca="1">IF(AND(Tableau252[[#This Row],[Dates de destruction]]&lt;YEAR(TODAY()),NOT(ISBLANK(Tableau252[[#This Row],[Dates du document]]))),"Oui","")</f>
        <v/>
      </c>
      <c r="K1411" s="17"/>
      <c r="L1411" s="17"/>
      <c r="M1411" s="63" t="str">
        <f t="shared" si="21"/>
        <v/>
      </c>
      <c r="N1411" s="62"/>
      <c r="O1411" s="65"/>
    </row>
    <row r="1412" spans="1:15" ht="18.75" x14ac:dyDescent="0.25">
      <c r="A1412" s="3"/>
      <c r="B1412" s="34"/>
      <c r="C1412" s="43"/>
      <c r="D1412" s="44"/>
      <c r="E1412" s="2"/>
      <c r="F1412" s="2"/>
      <c r="G1412" s="3"/>
      <c r="H1412" s="37"/>
      <c r="I1412" s="25">
        <f>Tableau252[[#This Row],[Dates du document]]+Tableau252[[#This Row],[DUA]]</f>
        <v>0</v>
      </c>
      <c r="J1412" s="19" t="str">
        <f ca="1">IF(AND(Tableau252[[#This Row],[Dates de destruction]]&lt;YEAR(TODAY()),NOT(ISBLANK(Tableau252[[#This Row],[Dates du document]]))),"Oui","")</f>
        <v/>
      </c>
      <c r="K1412" s="17"/>
      <c r="L1412" s="17"/>
      <c r="M1412" s="63" t="str">
        <f t="shared" si="21"/>
        <v/>
      </c>
      <c r="N1412" s="62"/>
      <c r="O1412" s="65"/>
    </row>
    <row r="1413" spans="1:15" ht="18.75" x14ac:dyDescent="0.25">
      <c r="A1413" s="3"/>
      <c r="B1413" s="34"/>
      <c r="C1413" s="43"/>
      <c r="D1413" s="44"/>
      <c r="E1413" s="2"/>
      <c r="F1413" s="2"/>
      <c r="G1413" s="3"/>
      <c r="H1413" s="37"/>
      <c r="I1413" s="25">
        <f>Tableau252[[#This Row],[Dates du document]]+Tableau252[[#This Row],[DUA]]</f>
        <v>0</v>
      </c>
      <c r="J1413" s="19" t="str">
        <f ca="1">IF(AND(Tableau252[[#This Row],[Dates de destruction]]&lt;YEAR(TODAY()),NOT(ISBLANK(Tableau252[[#This Row],[Dates du document]]))),"Oui","")</f>
        <v/>
      </c>
      <c r="K1413" s="17"/>
      <c r="L1413" s="17"/>
      <c r="M1413" s="63" t="str">
        <f t="shared" si="21"/>
        <v/>
      </c>
      <c r="N1413" s="62"/>
      <c r="O1413" s="65"/>
    </row>
    <row r="1414" spans="1:15" ht="18.75" x14ac:dyDescent="0.25">
      <c r="A1414" s="3"/>
      <c r="B1414" s="34"/>
      <c r="C1414" s="43"/>
      <c r="D1414" s="44"/>
      <c r="E1414" s="2"/>
      <c r="F1414" s="2"/>
      <c r="G1414" s="3"/>
      <c r="H1414" s="37"/>
      <c r="I1414" s="25">
        <f>Tableau252[[#This Row],[Dates du document]]+Tableau252[[#This Row],[DUA]]</f>
        <v>0</v>
      </c>
      <c r="J1414" s="19" t="str">
        <f ca="1">IF(AND(Tableau252[[#This Row],[Dates de destruction]]&lt;YEAR(TODAY()),NOT(ISBLANK(Tableau252[[#This Row],[Dates du document]]))),"Oui","")</f>
        <v/>
      </c>
      <c r="K1414" s="17"/>
      <c r="L1414" s="17"/>
      <c r="M1414" s="63" t="str">
        <f t="shared" ref="M1414:M1477" si="22">IF($L1414&lt;&gt;"","Oui","")</f>
        <v/>
      </c>
      <c r="N1414" s="62"/>
      <c r="O1414" s="65"/>
    </row>
    <row r="1415" spans="1:15" ht="18.75" x14ac:dyDescent="0.25">
      <c r="A1415" s="3"/>
      <c r="B1415" s="34"/>
      <c r="C1415" s="43"/>
      <c r="D1415" s="44"/>
      <c r="E1415" s="2"/>
      <c r="F1415" s="2"/>
      <c r="G1415" s="3"/>
      <c r="H1415" s="37"/>
      <c r="I1415" s="25">
        <f>Tableau252[[#This Row],[Dates du document]]+Tableau252[[#This Row],[DUA]]</f>
        <v>0</v>
      </c>
      <c r="J1415" s="19" t="str">
        <f ca="1">IF(AND(Tableau252[[#This Row],[Dates de destruction]]&lt;YEAR(TODAY()),NOT(ISBLANK(Tableau252[[#This Row],[Dates du document]]))),"Oui","")</f>
        <v/>
      </c>
      <c r="K1415" s="17"/>
      <c r="L1415" s="17"/>
      <c r="M1415" s="63" t="str">
        <f t="shared" si="22"/>
        <v/>
      </c>
      <c r="N1415" s="62"/>
      <c r="O1415" s="65"/>
    </row>
    <row r="1416" spans="1:15" ht="18.75" x14ac:dyDescent="0.25">
      <c r="A1416" s="3"/>
      <c r="B1416" s="34"/>
      <c r="C1416" s="43"/>
      <c r="D1416" s="44"/>
      <c r="E1416" s="2"/>
      <c r="F1416" s="2"/>
      <c r="G1416" s="3"/>
      <c r="H1416" s="37"/>
      <c r="I1416" s="25">
        <f>Tableau252[[#This Row],[Dates du document]]+Tableau252[[#This Row],[DUA]]</f>
        <v>0</v>
      </c>
      <c r="J1416" s="19" t="str">
        <f ca="1">IF(AND(Tableau252[[#This Row],[Dates de destruction]]&lt;YEAR(TODAY()),NOT(ISBLANK(Tableau252[[#This Row],[Dates du document]]))),"Oui","")</f>
        <v/>
      </c>
      <c r="K1416" s="17"/>
      <c r="L1416" s="17"/>
      <c r="M1416" s="63" t="str">
        <f t="shared" si="22"/>
        <v/>
      </c>
      <c r="N1416" s="62"/>
      <c r="O1416" s="65"/>
    </row>
    <row r="1417" spans="1:15" ht="18.75" x14ac:dyDescent="0.25">
      <c r="A1417" s="3"/>
      <c r="B1417" s="34"/>
      <c r="C1417" s="43"/>
      <c r="D1417" s="44"/>
      <c r="E1417" s="2"/>
      <c r="F1417" s="2"/>
      <c r="G1417" s="3"/>
      <c r="H1417" s="37"/>
      <c r="I1417" s="25">
        <f>Tableau252[[#This Row],[Dates du document]]+Tableau252[[#This Row],[DUA]]</f>
        <v>0</v>
      </c>
      <c r="J1417" s="19" t="str">
        <f ca="1">IF(AND(Tableau252[[#This Row],[Dates de destruction]]&lt;YEAR(TODAY()),NOT(ISBLANK(Tableau252[[#This Row],[Dates du document]]))),"Oui","")</f>
        <v/>
      </c>
      <c r="K1417" s="17"/>
      <c r="L1417" s="17"/>
      <c r="M1417" s="63" t="str">
        <f t="shared" si="22"/>
        <v/>
      </c>
      <c r="N1417" s="62"/>
      <c r="O1417" s="65"/>
    </row>
    <row r="1418" spans="1:15" ht="18.75" x14ac:dyDescent="0.25">
      <c r="A1418" s="3"/>
      <c r="B1418" s="34"/>
      <c r="C1418" s="43"/>
      <c r="D1418" s="44"/>
      <c r="E1418" s="2"/>
      <c r="F1418" s="2"/>
      <c r="G1418" s="3"/>
      <c r="H1418" s="37"/>
      <c r="I1418" s="25">
        <f>Tableau252[[#This Row],[Dates du document]]+Tableau252[[#This Row],[DUA]]</f>
        <v>0</v>
      </c>
      <c r="J1418" s="19" t="str">
        <f ca="1">IF(AND(Tableau252[[#This Row],[Dates de destruction]]&lt;YEAR(TODAY()),NOT(ISBLANK(Tableau252[[#This Row],[Dates du document]]))),"Oui","")</f>
        <v/>
      </c>
      <c r="K1418" s="17"/>
      <c r="L1418" s="17"/>
      <c r="M1418" s="63" t="str">
        <f t="shared" si="22"/>
        <v/>
      </c>
      <c r="N1418" s="62"/>
      <c r="O1418" s="65"/>
    </row>
    <row r="1419" spans="1:15" ht="18.75" x14ac:dyDescent="0.25">
      <c r="A1419" s="3"/>
      <c r="B1419" s="34"/>
      <c r="C1419" s="43"/>
      <c r="D1419" s="44"/>
      <c r="E1419" s="2"/>
      <c r="F1419" s="2"/>
      <c r="G1419" s="3"/>
      <c r="H1419" s="37"/>
      <c r="I1419" s="25">
        <f>Tableau252[[#This Row],[Dates du document]]+Tableau252[[#This Row],[DUA]]</f>
        <v>0</v>
      </c>
      <c r="J1419" s="19" t="str">
        <f ca="1">IF(AND(Tableau252[[#This Row],[Dates de destruction]]&lt;YEAR(TODAY()),NOT(ISBLANK(Tableau252[[#This Row],[Dates du document]]))),"Oui","")</f>
        <v/>
      </c>
      <c r="K1419" s="17"/>
      <c r="L1419" s="17"/>
      <c r="M1419" s="63" t="str">
        <f t="shared" si="22"/>
        <v/>
      </c>
      <c r="N1419" s="62"/>
      <c r="O1419" s="65"/>
    </row>
    <row r="1420" spans="1:15" ht="18.75" x14ac:dyDescent="0.25">
      <c r="A1420" s="3"/>
      <c r="B1420" s="34"/>
      <c r="C1420" s="43"/>
      <c r="D1420" s="44"/>
      <c r="E1420" s="2"/>
      <c r="F1420" s="2"/>
      <c r="G1420" s="3"/>
      <c r="H1420" s="37"/>
      <c r="I1420" s="25">
        <f>Tableau252[[#This Row],[Dates du document]]+Tableau252[[#This Row],[DUA]]</f>
        <v>0</v>
      </c>
      <c r="J1420" s="19" t="str">
        <f ca="1">IF(AND(Tableau252[[#This Row],[Dates de destruction]]&lt;YEAR(TODAY()),NOT(ISBLANK(Tableau252[[#This Row],[Dates du document]]))),"Oui","")</f>
        <v/>
      </c>
      <c r="K1420" s="17"/>
      <c r="L1420" s="17"/>
      <c r="M1420" s="63" t="str">
        <f t="shared" si="22"/>
        <v/>
      </c>
      <c r="N1420" s="62"/>
      <c r="O1420" s="65"/>
    </row>
    <row r="1421" spans="1:15" ht="18.75" x14ac:dyDescent="0.25">
      <c r="A1421" s="3"/>
      <c r="B1421" s="34"/>
      <c r="C1421" s="43"/>
      <c r="D1421" s="44"/>
      <c r="E1421" s="2"/>
      <c r="F1421" s="2"/>
      <c r="G1421" s="3"/>
      <c r="H1421" s="37"/>
      <c r="I1421" s="25">
        <f>Tableau252[[#This Row],[Dates du document]]+Tableau252[[#This Row],[DUA]]</f>
        <v>0</v>
      </c>
      <c r="J1421" s="19" t="str">
        <f ca="1">IF(AND(Tableau252[[#This Row],[Dates de destruction]]&lt;YEAR(TODAY()),NOT(ISBLANK(Tableau252[[#This Row],[Dates du document]]))),"Oui","")</f>
        <v/>
      </c>
      <c r="K1421" s="17"/>
      <c r="L1421" s="17"/>
      <c r="M1421" s="63" t="str">
        <f t="shared" si="22"/>
        <v/>
      </c>
      <c r="N1421" s="62"/>
      <c r="O1421" s="65"/>
    </row>
    <row r="1422" spans="1:15" ht="18.75" x14ac:dyDescent="0.25">
      <c r="A1422" s="3"/>
      <c r="B1422" s="34"/>
      <c r="C1422" s="43"/>
      <c r="D1422" s="44"/>
      <c r="E1422" s="2"/>
      <c r="F1422" s="2"/>
      <c r="G1422" s="3"/>
      <c r="H1422" s="37"/>
      <c r="I1422" s="25">
        <f>Tableau252[[#This Row],[Dates du document]]+Tableau252[[#This Row],[DUA]]</f>
        <v>0</v>
      </c>
      <c r="J1422" s="19" t="str">
        <f ca="1">IF(AND(Tableau252[[#This Row],[Dates de destruction]]&lt;YEAR(TODAY()),NOT(ISBLANK(Tableau252[[#This Row],[Dates du document]]))),"Oui","")</f>
        <v/>
      </c>
      <c r="K1422" s="17"/>
      <c r="L1422" s="17"/>
      <c r="M1422" s="63" t="str">
        <f t="shared" si="22"/>
        <v/>
      </c>
      <c r="N1422" s="62"/>
      <c r="O1422" s="65"/>
    </row>
    <row r="1423" spans="1:15" ht="18.75" x14ac:dyDescent="0.25">
      <c r="A1423" s="3"/>
      <c r="B1423" s="34"/>
      <c r="C1423" s="43"/>
      <c r="D1423" s="44"/>
      <c r="E1423" s="2"/>
      <c r="F1423" s="2"/>
      <c r="G1423" s="3"/>
      <c r="H1423" s="37"/>
      <c r="I1423" s="25">
        <f>Tableau252[[#This Row],[Dates du document]]+Tableau252[[#This Row],[DUA]]</f>
        <v>0</v>
      </c>
      <c r="J1423" s="19" t="str">
        <f ca="1">IF(AND(Tableau252[[#This Row],[Dates de destruction]]&lt;YEAR(TODAY()),NOT(ISBLANK(Tableau252[[#This Row],[Dates du document]]))),"Oui","")</f>
        <v/>
      </c>
      <c r="K1423" s="17"/>
      <c r="L1423" s="17"/>
      <c r="M1423" s="63" t="str">
        <f t="shared" si="22"/>
        <v/>
      </c>
      <c r="N1423" s="62"/>
      <c r="O1423" s="65"/>
    </row>
    <row r="1424" spans="1:15" ht="18.75" x14ac:dyDescent="0.25">
      <c r="A1424" s="3"/>
      <c r="B1424" s="34"/>
      <c r="C1424" s="43"/>
      <c r="D1424" s="44"/>
      <c r="E1424" s="2"/>
      <c r="F1424" s="2"/>
      <c r="G1424" s="3"/>
      <c r="H1424" s="37"/>
      <c r="I1424" s="25">
        <f>Tableau252[[#This Row],[Dates du document]]+Tableau252[[#This Row],[DUA]]</f>
        <v>0</v>
      </c>
      <c r="J1424" s="19" t="str">
        <f ca="1">IF(AND(Tableau252[[#This Row],[Dates de destruction]]&lt;YEAR(TODAY()),NOT(ISBLANK(Tableau252[[#This Row],[Dates du document]]))),"Oui","")</f>
        <v/>
      </c>
      <c r="K1424" s="17"/>
      <c r="L1424" s="17"/>
      <c r="M1424" s="63" t="str">
        <f t="shared" si="22"/>
        <v/>
      </c>
      <c r="N1424" s="62"/>
      <c r="O1424" s="65"/>
    </row>
    <row r="1425" spans="1:15" ht="18.75" x14ac:dyDescent="0.25">
      <c r="A1425" s="3"/>
      <c r="B1425" s="34"/>
      <c r="C1425" s="43"/>
      <c r="D1425" s="44"/>
      <c r="E1425" s="2"/>
      <c r="F1425" s="2"/>
      <c r="G1425" s="3"/>
      <c r="H1425" s="37"/>
      <c r="I1425" s="25">
        <f>Tableau252[[#This Row],[Dates du document]]+Tableau252[[#This Row],[DUA]]</f>
        <v>0</v>
      </c>
      <c r="J1425" s="19" t="str">
        <f ca="1">IF(AND(Tableau252[[#This Row],[Dates de destruction]]&lt;YEAR(TODAY()),NOT(ISBLANK(Tableau252[[#This Row],[Dates du document]]))),"Oui","")</f>
        <v/>
      </c>
      <c r="K1425" s="17"/>
      <c r="L1425" s="17"/>
      <c r="M1425" s="63" t="str">
        <f t="shared" si="22"/>
        <v/>
      </c>
      <c r="N1425" s="62"/>
      <c r="O1425" s="65"/>
    </row>
    <row r="1426" spans="1:15" ht="18.75" x14ac:dyDescent="0.25">
      <c r="A1426" s="3"/>
      <c r="B1426" s="34"/>
      <c r="C1426" s="43"/>
      <c r="D1426" s="44"/>
      <c r="E1426" s="2"/>
      <c r="F1426" s="2"/>
      <c r="G1426" s="3"/>
      <c r="H1426" s="37"/>
      <c r="I1426" s="25">
        <f>Tableau252[[#This Row],[Dates du document]]+Tableau252[[#This Row],[DUA]]</f>
        <v>0</v>
      </c>
      <c r="J1426" s="19" t="str">
        <f ca="1">IF(AND(Tableau252[[#This Row],[Dates de destruction]]&lt;YEAR(TODAY()),NOT(ISBLANK(Tableau252[[#This Row],[Dates du document]]))),"Oui","")</f>
        <v/>
      </c>
      <c r="K1426" s="17"/>
      <c r="L1426" s="17"/>
      <c r="M1426" s="63" t="str">
        <f t="shared" si="22"/>
        <v/>
      </c>
      <c r="N1426" s="62"/>
      <c r="O1426" s="65"/>
    </row>
    <row r="1427" spans="1:15" ht="18.75" x14ac:dyDescent="0.25">
      <c r="A1427" s="3"/>
      <c r="B1427" s="34"/>
      <c r="C1427" s="43"/>
      <c r="D1427" s="44"/>
      <c r="E1427" s="2"/>
      <c r="F1427" s="2"/>
      <c r="G1427" s="3"/>
      <c r="H1427" s="37"/>
      <c r="I1427" s="25">
        <f>Tableau252[[#This Row],[Dates du document]]+Tableau252[[#This Row],[DUA]]</f>
        <v>0</v>
      </c>
      <c r="J1427" s="19" t="str">
        <f ca="1">IF(AND(Tableau252[[#This Row],[Dates de destruction]]&lt;YEAR(TODAY()),NOT(ISBLANK(Tableau252[[#This Row],[Dates du document]]))),"Oui","")</f>
        <v/>
      </c>
      <c r="K1427" s="17"/>
      <c r="L1427" s="17"/>
      <c r="M1427" s="63" t="str">
        <f t="shared" si="22"/>
        <v/>
      </c>
      <c r="N1427" s="62"/>
      <c r="O1427" s="65"/>
    </row>
    <row r="1428" spans="1:15" ht="18.75" x14ac:dyDescent="0.25">
      <c r="A1428" s="3"/>
      <c r="B1428" s="34"/>
      <c r="C1428" s="43"/>
      <c r="D1428" s="44"/>
      <c r="E1428" s="2"/>
      <c r="F1428" s="2"/>
      <c r="G1428" s="3"/>
      <c r="H1428" s="37"/>
      <c r="I1428" s="25">
        <f>Tableau252[[#This Row],[Dates du document]]+Tableau252[[#This Row],[DUA]]</f>
        <v>0</v>
      </c>
      <c r="J1428" s="19" t="str">
        <f ca="1">IF(AND(Tableau252[[#This Row],[Dates de destruction]]&lt;YEAR(TODAY()),NOT(ISBLANK(Tableau252[[#This Row],[Dates du document]]))),"Oui","")</f>
        <v/>
      </c>
      <c r="K1428" s="17"/>
      <c r="L1428" s="17"/>
      <c r="M1428" s="63" t="str">
        <f t="shared" si="22"/>
        <v/>
      </c>
      <c r="N1428" s="62"/>
      <c r="O1428" s="65"/>
    </row>
    <row r="1429" spans="1:15" ht="18.75" x14ac:dyDescent="0.25">
      <c r="A1429" s="3"/>
      <c r="B1429" s="34"/>
      <c r="C1429" s="43"/>
      <c r="D1429" s="44"/>
      <c r="E1429" s="2"/>
      <c r="F1429" s="2"/>
      <c r="G1429" s="3"/>
      <c r="H1429" s="37"/>
      <c r="I1429" s="25">
        <f>Tableau252[[#This Row],[Dates du document]]+Tableau252[[#This Row],[DUA]]</f>
        <v>0</v>
      </c>
      <c r="J1429" s="19" t="str">
        <f ca="1">IF(AND(Tableau252[[#This Row],[Dates de destruction]]&lt;YEAR(TODAY()),NOT(ISBLANK(Tableau252[[#This Row],[Dates du document]]))),"Oui","")</f>
        <v/>
      </c>
      <c r="K1429" s="17"/>
      <c r="L1429" s="17"/>
      <c r="M1429" s="63" t="str">
        <f t="shared" si="22"/>
        <v/>
      </c>
      <c r="N1429" s="62"/>
      <c r="O1429" s="65"/>
    </row>
    <row r="1430" spans="1:15" ht="18.75" x14ac:dyDescent="0.25">
      <c r="A1430" s="3"/>
      <c r="B1430" s="34"/>
      <c r="C1430" s="43"/>
      <c r="D1430" s="44"/>
      <c r="E1430" s="2"/>
      <c r="F1430" s="2"/>
      <c r="G1430" s="3"/>
      <c r="H1430" s="37"/>
      <c r="I1430" s="25">
        <f>Tableau252[[#This Row],[Dates du document]]+Tableau252[[#This Row],[DUA]]</f>
        <v>0</v>
      </c>
      <c r="J1430" s="19" t="str">
        <f ca="1">IF(AND(Tableau252[[#This Row],[Dates de destruction]]&lt;YEAR(TODAY()),NOT(ISBLANK(Tableau252[[#This Row],[Dates du document]]))),"Oui","")</f>
        <v/>
      </c>
      <c r="K1430" s="17"/>
      <c r="L1430" s="17"/>
      <c r="M1430" s="63" t="str">
        <f t="shared" si="22"/>
        <v/>
      </c>
      <c r="N1430" s="62"/>
      <c r="O1430" s="65"/>
    </row>
    <row r="1431" spans="1:15" ht="18.75" x14ac:dyDescent="0.25">
      <c r="A1431" s="3"/>
      <c r="B1431" s="34"/>
      <c r="C1431" s="43"/>
      <c r="D1431" s="44"/>
      <c r="E1431" s="2"/>
      <c r="F1431" s="2"/>
      <c r="G1431" s="3"/>
      <c r="H1431" s="37"/>
      <c r="I1431" s="25">
        <f>Tableau252[[#This Row],[Dates du document]]+Tableau252[[#This Row],[DUA]]</f>
        <v>0</v>
      </c>
      <c r="J1431" s="19" t="str">
        <f ca="1">IF(AND(Tableau252[[#This Row],[Dates de destruction]]&lt;YEAR(TODAY()),NOT(ISBLANK(Tableau252[[#This Row],[Dates du document]]))),"Oui","")</f>
        <v/>
      </c>
      <c r="K1431" s="17"/>
      <c r="L1431" s="17"/>
      <c r="M1431" s="63" t="str">
        <f t="shared" si="22"/>
        <v/>
      </c>
      <c r="N1431" s="62"/>
      <c r="O1431" s="65"/>
    </row>
    <row r="1432" spans="1:15" ht="18.75" x14ac:dyDescent="0.25">
      <c r="A1432" s="3"/>
      <c r="B1432" s="34"/>
      <c r="C1432" s="43"/>
      <c r="D1432" s="44"/>
      <c r="E1432" s="2"/>
      <c r="F1432" s="2"/>
      <c r="G1432" s="3"/>
      <c r="H1432" s="37"/>
      <c r="I1432" s="25">
        <f>Tableau252[[#This Row],[Dates du document]]+Tableau252[[#This Row],[DUA]]</f>
        <v>0</v>
      </c>
      <c r="J1432" s="19" t="str">
        <f ca="1">IF(AND(Tableau252[[#This Row],[Dates de destruction]]&lt;YEAR(TODAY()),NOT(ISBLANK(Tableau252[[#This Row],[Dates du document]]))),"Oui","")</f>
        <v/>
      </c>
      <c r="K1432" s="17"/>
      <c r="L1432" s="17"/>
      <c r="M1432" s="63" t="str">
        <f t="shared" si="22"/>
        <v/>
      </c>
      <c r="N1432" s="62"/>
      <c r="O1432" s="65"/>
    </row>
    <row r="1433" spans="1:15" ht="18.75" x14ac:dyDescent="0.25">
      <c r="A1433" s="3"/>
      <c r="B1433" s="34"/>
      <c r="C1433" s="43"/>
      <c r="D1433" s="44"/>
      <c r="E1433" s="2"/>
      <c r="F1433" s="2"/>
      <c r="G1433" s="3"/>
      <c r="H1433" s="37"/>
      <c r="I1433" s="25">
        <f>Tableau252[[#This Row],[Dates du document]]+Tableau252[[#This Row],[DUA]]</f>
        <v>0</v>
      </c>
      <c r="J1433" s="19" t="str">
        <f ca="1">IF(AND(Tableau252[[#This Row],[Dates de destruction]]&lt;YEAR(TODAY()),NOT(ISBLANK(Tableau252[[#This Row],[Dates du document]]))),"Oui","")</f>
        <v/>
      </c>
      <c r="K1433" s="17"/>
      <c r="L1433" s="17"/>
      <c r="M1433" s="63" t="str">
        <f t="shared" si="22"/>
        <v/>
      </c>
      <c r="N1433" s="62"/>
      <c r="O1433" s="65"/>
    </row>
    <row r="1434" spans="1:15" ht="18.75" x14ac:dyDescent="0.25">
      <c r="A1434" s="3"/>
      <c r="B1434" s="34"/>
      <c r="C1434" s="43"/>
      <c r="D1434" s="44"/>
      <c r="E1434" s="44"/>
      <c r="F1434" s="44"/>
      <c r="G1434" s="3"/>
      <c r="H1434" s="37"/>
      <c r="I1434" s="25">
        <f>Tableau252[[#This Row],[Dates du document]]+Tableau252[[#This Row],[DUA]]</f>
        <v>0</v>
      </c>
      <c r="J1434" s="19" t="str">
        <f ca="1">IF(AND(Tableau252[[#This Row],[Dates de destruction]]&lt;YEAR(TODAY()),NOT(ISBLANK(Tableau252[[#This Row],[Dates du document]]))),"Oui","")</f>
        <v/>
      </c>
      <c r="K1434" s="17"/>
      <c r="L1434" s="17"/>
      <c r="M1434" s="63" t="str">
        <f t="shared" si="22"/>
        <v/>
      </c>
      <c r="N1434" s="62"/>
      <c r="O1434" s="65"/>
    </row>
    <row r="1435" spans="1:15" ht="18.75" x14ac:dyDescent="0.25">
      <c r="A1435" s="3"/>
      <c r="B1435" s="34"/>
      <c r="C1435" s="43"/>
      <c r="D1435" s="44"/>
      <c r="E1435" s="2"/>
      <c r="F1435" s="2"/>
      <c r="G1435" s="3"/>
      <c r="H1435" s="37"/>
      <c r="I1435" s="25">
        <f>Tableau252[[#This Row],[Dates du document]]+Tableau252[[#This Row],[DUA]]</f>
        <v>0</v>
      </c>
      <c r="J1435" s="19" t="str">
        <f ca="1">IF(AND(Tableau252[[#This Row],[Dates de destruction]]&lt;YEAR(TODAY()),NOT(ISBLANK(Tableau252[[#This Row],[Dates du document]]))),"Oui","")</f>
        <v/>
      </c>
      <c r="K1435" s="17"/>
      <c r="L1435" s="17"/>
      <c r="M1435" s="63" t="str">
        <f t="shared" si="22"/>
        <v/>
      </c>
      <c r="N1435" s="62"/>
      <c r="O1435" s="65"/>
    </row>
    <row r="1436" spans="1:15" ht="18.75" x14ac:dyDescent="0.25">
      <c r="A1436" s="3"/>
      <c r="B1436" s="34"/>
      <c r="C1436" s="43"/>
      <c r="D1436" s="44"/>
      <c r="E1436" s="2"/>
      <c r="F1436" s="2"/>
      <c r="G1436" s="3"/>
      <c r="H1436" s="37"/>
      <c r="I1436" s="25">
        <f>Tableau252[[#This Row],[Dates du document]]+Tableau252[[#This Row],[DUA]]</f>
        <v>0</v>
      </c>
      <c r="J1436" s="19" t="str">
        <f ca="1">IF(AND(Tableau252[[#This Row],[Dates de destruction]]&lt;YEAR(TODAY()),NOT(ISBLANK(Tableau252[[#This Row],[Dates du document]]))),"Oui","")</f>
        <v/>
      </c>
      <c r="K1436" s="17"/>
      <c r="L1436" s="17"/>
      <c r="M1436" s="63" t="str">
        <f t="shared" si="22"/>
        <v/>
      </c>
      <c r="N1436" s="62"/>
      <c r="O1436" s="65"/>
    </row>
    <row r="1437" spans="1:15" ht="18.75" x14ac:dyDescent="0.25">
      <c r="A1437" s="3"/>
      <c r="B1437" s="34"/>
      <c r="C1437" s="43"/>
      <c r="D1437" s="44"/>
      <c r="E1437" s="2"/>
      <c r="F1437" s="2"/>
      <c r="G1437" s="3"/>
      <c r="H1437" s="37"/>
      <c r="I1437" s="25">
        <f>Tableau252[[#This Row],[Dates du document]]+Tableau252[[#This Row],[DUA]]</f>
        <v>0</v>
      </c>
      <c r="J1437" s="19" t="str">
        <f ca="1">IF(AND(Tableau252[[#This Row],[Dates de destruction]]&lt;YEAR(TODAY()),NOT(ISBLANK(Tableau252[[#This Row],[Dates du document]]))),"Oui","")</f>
        <v/>
      </c>
      <c r="K1437" s="17"/>
      <c r="L1437" s="17"/>
      <c r="M1437" s="63" t="str">
        <f t="shared" si="22"/>
        <v/>
      </c>
      <c r="N1437" s="62"/>
      <c r="O1437" s="65"/>
    </row>
    <row r="1438" spans="1:15" ht="18.75" x14ac:dyDescent="0.25">
      <c r="A1438" s="3"/>
      <c r="B1438" s="34"/>
      <c r="C1438" s="43"/>
      <c r="D1438" s="44"/>
      <c r="E1438" s="2"/>
      <c r="F1438" s="2"/>
      <c r="G1438" s="3"/>
      <c r="H1438" s="37"/>
      <c r="I1438" s="25">
        <f>Tableau252[[#This Row],[Dates du document]]+Tableau252[[#This Row],[DUA]]</f>
        <v>0</v>
      </c>
      <c r="J1438" s="19" t="str">
        <f ca="1">IF(AND(Tableau252[[#This Row],[Dates de destruction]]&lt;YEAR(TODAY()),NOT(ISBLANK(Tableau252[[#This Row],[Dates du document]]))),"Oui","")</f>
        <v/>
      </c>
      <c r="K1438" s="17"/>
      <c r="L1438" s="17"/>
      <c r="M1438" s="63" t="str">
        <f t="shared" si="22"/>
        <v/>
      </c>
      <c r="N1438" s="62"/>
      <c r="O1438" s="65"/>
    </row>
    <row r="1439" spans="1:15" ht="18.75" x14ac:dyDescent="0.25">
      <c r="A1439" s="3"/>
      <c r="B1439" s="34"/>
      <c r="C1439" s="43"/>
      <c r="D1439" s="44"/>
      <c r="E1439" s="2"/>
      <c r="F1439" s="2"/>
      <c r="G1439" s="3"/>
      <c r="H1439" s="37"/>
      <c r="I1439" s="25">
        <f>Tableau252[[#This Row],[Dates du document]]+Tableau252[[#This Row],[DUA]]</f>
        <v>0</v>
      </c>
      <c r="J1439" s="19" t="str">
        <f ca="1">IF(AND(Tableau252[[#This Row],[Dates de destruction]]&lt;YEAR(TODAY()),NOT(ISBLANK(Tableau252[[#This Row],[Dates du document]]))),"Oui","")</f>
        <v/>
      </c>
      <c r="K1439" s="17"/>
      <c r="L1439" s="17"/>
      <c r="M1439" s="63" t="str">
        <f t="shared" si="22"/>
        <v/>
      </c>
      <c r="N1439" s="62"/>
      <c r="O1439" s="65"/>
    </row>
    <row r="1440" spans="1:15" ht="18.75" x14ac:dyDescent="0.25">
      <c r="A1440" s="3"/>
      <c r="B1440" s="34"/>
      <c r="C1440" s="43"/>
      <c r="D1440" s="44"/>
      <c r="E1440" s="44"/>
      <c r="F1440" s="44"/>
      <c r="G1440" s="3"/>
      <c r="H1440" s="37"/>
      <c r="I1440" s="25">
        <f>Tableau252[[#This Row],[Dates du document]]+Tableau252[[#This Row],[DUA]]</f>
        <v>0</v>
      </c>
      <c r="J1440" s="19" t="str">
        <f ca="1">IF(AND(Tableau252[[#This Row],[Dates de destruction]]&lt;YEAR(TODAY()),NOT(ISBLANK(Tableau252[[#This Row],[Dates du document]]))),"Oui","")</f>
        <v/>
      </c>
      <c r="K1440" s="17"/>
      <c r="L1440" s="17"/>
      <c r="M1440" s="63" t="str">
        <f t="shared" si="22"/>
        <v/>
      </c>
      <c r="N1440" s="62"/>
      <c r="O1440" s="65"/>
    </row>
    <row r="1441" spans="1:15" ht="18.75" x14ac:dyDescent="0.25">
      <c r="A1441" s="3"/>
      <c r="B1441" s="34"/>
      <c r="C1441" s="43"/>
      <c r="D1441" s="44"/>
      <c r="E1441" s="44"/>
      <c r="F1441" s="44"/>
      <c r="G1441" s="3"/>
      <c r="H1441" s="37"/>
      <c r="I1441" s="25">
        <f>Tableau252[[#This Row],[Dates du document]]+Tableau252[[#This Row],[DUA]]</f>
        <v>0</v>
      </c>
      <c r="J1441" s="19" t="str">
        <f ca="1">IF(AND(Tableau252[[#This Row],[Dates de destruction]]&lt;YEAR(TODAY()),NOT(ISBLANK(Tableau252[[#This Row],[Dates du document]]))),"Oui","")</f>
        <v/>
      </c>
      <c r="K1441" s="17"/>
      <c r="L1441" s="17"/>
      <c r="M1441" s="63" t="str">
        <f t="shared" si="22"/>
        <v/>
      </c>
      <c r="N1441" s="62"/>
      <c r="O1441" s="65"/>
    </row>
    <row r="1442" spans="1:15" ht="18.75" x14ac:dyDescent="0.25">
      <c r="A1442" s="3"/>
      <c r="B1442" s="34"/>
      <c r="C1442" s="43"/>
      <c r="D1442" s="44"/>
      <c r="E1442" s="44"/>
      <c r="F1442" s="44"/>
      <c r="G1442" s="3"/>
      <c r="H1442" s="37"/>
      <c r="I1442" s="25">
        <f>Tableau252[[#This Row],[Dates du document]]+Tableau252[[#This Row],[DUA]]</f>
        <v>0</v>
      </c>
      <c r="J1442" s="19" t="str">
        <f ca="1">IF(AND(Tableau252[[#This Row],[Dates de destruction]]&lt;YEAR(TODAY()),NOT(ISBLANK(Tableau252[[#This Row],[Dates du document]]))),"Oui","")</f>
        <v/>
      </c>
      <c r="K1442" s="17"/>
      <c r="L1442" s="17"/>
      <c r="M1442" s="63" t="str">
        <f t="shared" si="22"/>
        <v/>
      </c>
      <c r="N1442" s="62"/>
      <c r="O1442" s="65"/>
    </row>
    <row r="1443" spans="1:15" ht="18.75" x14ac:dyDescent="0.25">
      <c r="A1443" s="3"/>
      <c r="B1443" s="34"/>
      <c r="C1443" s="43"/>
      <c r="D1443" s="44"/>
      <c r="E1443" s="44"/>
      <c r="F1443" s="44"/>
      <c r="G1443" s="3"/>
      <c r="H1443" s="37"/>
      <c r="I1443" s="25">
        <f>Tableau252[[#This Row],[Dates du document]]+Tableau252[[#This Row],[DUA]]</f>
        <v>0</v>
      </c>
      <c r="J1443" s="19" t="str">
        <f ca="1">IF(AND(Tableau252[[#This Row],[Dates de destruction]]&lt;YEAR(TODAY()),NOT(ISBLANK(Tableau252[[#This Row],[Dates du document]]))),"Oui","")</f>
        <v/>
      </c>
      <c r="K1443" s="17"/>
      <c r="L1443" s="17"/>
      <c r="M1443" s="63" t="str">
        <f t="shared" si="22"/>
        <v/>
      </c>
      <c r="N1443" s="62"/>
      <c r="O1443" s="65"/>
    </row>
    <row r="1444" spans="1:15" ht="18.75" x14ac:dyDescent="0.25">
      <c r="A1444" s="3"/>
      <c r="B1444" s="34"/>
      <c r="C1444" s="43"/>
      <c r="D1444" s="44"/>
      <c r="E1444" s="44"/>
      <c r="F1444" s="44"/>
      <c r="G1444" s="3"/>
      <c r="H1444" s="37"/>
      <c r="I1444" s="25">
        <f>Tableau252[[#This Row],[Dates du document]]+Tableau252[[#This Row],[DUA]]</f>
        <v>0</v>
      </c>
      <c r="J1444" s="19" t="str">
        <f ca="1">IF(AND(Tableau252[[#This Row],[Dates de destruction]]&lt;YEAR(TODAY()),NOT(ISBLANK(Tableau252[[#This Row],[Dates du document]]))),"Oui","")</f>
        <v/>
      </c>
      <c r="K1444" s="17"/>
      <c r="L1444" s="17"/>
      <c r="M1444" s="63" t="str">
        <f t="shared" si="22"/>
        <v/>
      </c>
      <c r="N1444" s="62"/>
      <c r="O1444" s="65"/>
    </row>
    <row r="1445" spans="1:15" ht="18.75" x14ac:dyDescent="0.25">
      <c r="A1445" s="3"/>
      <c r="B1445" s="34"/>
      <c r="C1445" s="43"/>
      <c r="D1445" s="44"/>
      <c r="E1445" s="44"/>
      <c r="F1445" s="44"/>
      <c r="G1445" s="3"/>
      <c r="H1445" s="37"/>
      <c r="I1445" s="25">
        <f>Tableau252[[#This Row],[Dates du document]]+Tableau252[[#This Row],[DUA]]</f>
        <v>0</v>
      </c>
      <c r="J1445" s="19" t="str">
        <f ca="1">IF(AND(Tableau252[[#This Row],[Dates de destruction]]&lt;YEAR(TODAY()),NOT(ISBLANK(Tableau252[[#This Row],[Dates du document]]))),"Oui","")</f>
        <v/>
      </c>
      <c r="K1445" s="17"/>
      <c r="L1445" s="17"/>
      <c r="M1445" s="63" t="str">
        <f t="shared" si="22"/>
        <v/>
      </c>
      <c r="N1445" s="62"/>
      <c r="O1445" s="65"/>
    </row>
    <row r="1446" spans="1:15" ht="18.75" x14ac:dyDescent="0.25">
      <c r="A1446" s="3"/>
      <c r="B1446" s="34"/>
      <c r="C1446" s="43"/>
      <c r="D1446" s="44"/>
      <c r="E1446" s="44"/>
      <c r="F1446" s="44"/>
      <c r="G1446" s="3"/>
      <c r="H1446" s="37"/>
      <c r="I1446" s="25">
        <f>Tableau252[[#This Row],[Dates du document]]+Tableau252[[#This Row],[DUA]]</f>
        <v>0</v>
      </c>
      <c r="J1446" s="19" t="str">
        <f ca="1">IF(AND(Tableau252[[#This Row],[Dates de destruction]]&lt;YEAR(TODAY()),NOT(ISBLANK(Tableau252[[#This Row],[Dates du document]]))),"Oui","")</f>
        <v/>
      </c>
      <c r="K1446" s="17"/>
      <c r="L1446" s="17"/>
      <c r="M1446" s="63" t="str">
        <f t="shared" si="22"/>
        <v/>
      </c>
      <c r="N1446" s="62"/>
      <c r="O1446" s="65"/>
    </row>
    <row r="1447" spans="1:15" ht="18.75" x14ac:dyDescent="0.25">
      <c r="A1447" s="3"/>
      <c r="B1447" s="34"/>
      <c r="C1447" s="43"/>
      <c r="D1447" s="44"/>
      <c r="E1447" s="44"/>
      <c r="F1447" s="44"/>
      <c r="G1447" s="3"/>
      <c r="H1447" s="37"/>
      <c r="I1447" s="25">
        <f>Tableau252[[#This Row],[Dates du document]]+Tableau252[[#This Row],[DUA]]</f>
        <v>0</v>
      </c>
      <c r="J1447" s="19" t="str">
        <f ca="1">IF(AND(Tableau252[[#This Row],[Dates de destruction]]&lt;YEAR(TODAY()),NOT(ISBLANK(Tableau252[[#This Row],[Dates du document]]))),"Oui","")</f>
        <v/>
      </c>
      <c r="K1447" s="17"/>
      <c r="L1447" s="17"/>
      <c r="M1447" s="63" t="str">
        <f t="shared" si="22"/>
        <v/>
      </c>
      <c r="N1447" s="62"/>
      <c r="O1447" s="65"/>
    </row>
    <row r="1448" spans="1:15" ht="18.75" x14ac:dyDescent="0.25">
      <c r="A1448" s="3"/>
      <c r="B1448" s="34"/>
      <c r="C1448" s="43"/>
      <c r="D1448" s="44"/>
      <c r="E1448" s="44"/>
      <c r="F1448" s="44"/>
      <c r="G1448" s="3"/>
      <c r="H1448" s="37"/>
      <c r="I1448" s="25">
        <f>Tableau252[[#This Row],[Dates du document]]+Tableau252[[#This Row],[DUA]]</f>
        <v>0</v>
      </c>
      <c r="J1448" s="19" t="str">
        <f ca="1">IF(AND(Tableau252[[#This Row],[Dates de destruction]]&lt;YEAR(TODAY()),NOT(ISBLANK(Tableau252[[#This Row],[Dates du document]]))),"Oui","")</f>
        <v/>
      </c>
      <c r="K1448" s="17"/>
      <c r="L1448" s="17"/>
      <c r="M1448" s="63" t="str">
        <f t="shared" si="22"/>
        <v/>
      </c>
      <c r="N1448" s="62"/>
      <c r="O1448" s="65"/>
    </row>
    <row r="1449" spans="1:15" ht="18.75" x14ac:dyDescent="0.25">
      <c r="A1449" s="3"/>
      <c r="B1449" s="34"/>
      <c r="C1449" s="43"/>
      <c r="D1449" s="44"/>
      <c r="E1449" s="44"/>
      <c r="F1449" s="44"/>
      <c r="G1449" s="3"/>
      <c r="H1449" s="37"/>
      <c r="I1449" s="25">
        <f>Tableau252[[#This Row],[Dates du document]]+Tableau252[[#This Row],[DUA]]</f>
        <v>0</v>
      </c>
      <c r="J1449" s="19" t="str">
        <f ca="1">IF(AND(Tableau252[[#This Row],[Dates de destruction]]&lt;YEAR(TODAY()),NOT(ISBLANK(Tableau252[[#This Row],[Dates du document]]))),"Oui","")</f>
        <v/>
      </c>
      <c r="K1449" s="17"/>
      <c r="L1449" s="17"/>
      <c r="M1449" s="63" t="str">
        <f t="shared" si="22"/>
        <v/>
      </c>
      <c r="N1449" s="62"/>
      <c r="O1449" s="65"/>
    </row>
    <row r="1450" spans="1:15" ht="18.75" x14ac:dyDescent="0.25">
      <c r="A1450" s="3"/>
      <c r="B1450" s="34"/>
      <c r="C1450" s="43"/>
      <c r="D1450" s="44"/>
      <c r="E1450" s="2"/>
      <c r="F1450" s="2"/>
      <c r="G1450" s="3"/>
      <c r="H1450" s="37"/>
      <c r="I1450" s="25">
        <f>Tableau252[[#This Row],[Dates du document]]+Tableau252[[#This Row],[DUA]]</f>
        <v>0</v>
      </c>
      <c r="J1450" s="19" t="str">
        <f ca="1">IF(AND(Tableau252[[#This Row],[Dates de destruction]]&lt;YEAR(TODAY()),NOT(ISBLANK(Tableau252[[#This Row],[Dates du document]]))),"Oui","")</f>
        <v/>
      </c>
      <c r="K1450" s="17"/>
      <c r="L1450" s="17"/>
      <c r="M1450" s="63" t="str">
        <f t="shared" si="22"/>
        <v/>
      </c>
      <c r="N1450" s="62"/>
      <c r="O1450" s="65"/>
    </row>
    <row r="1451" spans="1:15" ht="18.75" x14ac:dyDescent="0.25">
      <c r="A1451" s="3"/>
      <c r="B1451" s="34"/>
      <c r="C1451" s="43"/>
      <c r="D1451" s="44"/>
      <c r="E1451" s="2"/>
      <c r="F1451" s="2"/>
      <c r="G1451" s="3"/>
      <c r="H1451" s="37"/>
      <c r="I1451" s="25">
        <f>Tableau252[[#This Row],[Dates du document]]+Tableau252[[#This Row],[DUA]]</f>
        <v>0</v>
      </c>
      <c r="J1451" s="19" t="str">
        <f ca="1">IF(AND(Tableau252[[#This Row],[Dates de destruction]]&lt;YEAR(TODAY()),NOT(ISBLANK(Tableau252[[#This Row],[Dates du document]]))),"Oui","")</f>
        <v/>
      </c>
      <c r="K1451" s="17"/>
      <c r="L1451" s="17"/>
      <c r="M1451" s="63" t="str">
        <f t="shared" si="22"/>
        <v/>
      </c>
      <c r="N1451" s="62"/>
      <c r="O1451" s="65"/>
    </row>
    <row r="1452" spans="1:15" ht="18.75" x14ac:dyDescent="0.25">
      <c r="A1452" s="3"/>
      <c r="B1452" s="34"/>
      <c r="C1452" s="43"/>
      <c r="D1452" s="44"/>
      <c r="E1452" s="2"/>
      <c r="F1452" s="2"/>
      <c r="G1452" s="3"/>
      <c r="H1452" s="37"/>
      <c r="I1452" s="25">
        <f>Tableau252[[#This Row],[Dates du document]]+Tableau252[[#This Row],[DUA]]</f>
        <v>0</v>
      </c>
      <c r="J1452" s="19" t="str">
        <f ca="1">IF(AND(Tableau252[[#This Row],[Dates de destruction]]&lt;YEAR(TODAY()),NOT(ISBLANK(Tableau252[[#This Row],[Dates du document]]))),"Oui","")</f>
        <v/>
      </c>
      <c r="K1452" s="17"/>
      <c r="L1452" s="17"/>
      <c r="M1452" s="63" t="str">
        <f t="shared" si="22"/>
        <v/>
      </c>
      <c r="N1452" s="62"/>
      <c r="O1452" s="65"/>
    </row>
    <row r="1453" spans="1:15" ht="18.75" x14ac:dyDescent="0.25">
      <c r="A1453" s="3"/>
      <c r="B1453" s="34"/>
      <c r="C1453" s="43"/>
      <c r="D1453" s="44"/>
      <c r="E1453" s="2"/>
      <c r="F1453" s="2"/>
      <c r="G1453" s="3"/>
      <c r="H1453" s="37"/>
      <c r="I1453" s="25">
        <f>Tableau252[[#This Row],[Dates du document]]+Tableau252[[#This Row],[DUA]]</f>
        <v>0</v>
      </c>
      <c r="J1453" s="19" t="str">
        <f ca="1">IF(AND(Tableau252[[#This Row],[Dates de destruction]]&lt;YEAR(TODAY()),NOT(ISBLANK(Tableau252[[#This Row],[Dates du document]]))),"Oui","")</f>
        <v/>
      </c>
      <c r="K1453" s="17"/>
      <c r="L1453" s="17"/>
      <c r="M1453" s="63" t="str">
        <f t="shared" si="22"/>
        <v/>
      </c>
      <c r="N1453" s="62"/>
      <c r="O1453" s="65"/>
    </row>
    <row r="1454" spans="1:15" ht="18.75" x14ac:dyDescent="0.25">
      <c r="A1454" s="3"/>
      <c r="B1454" s="34"/>
      <c r="C1454" s="43"/>
      <c r="D1454" s="44"/>
      <c r="E1454" s="2"/>
      <c r="F1454" s="2"/>
      <c r="G1454" s="3"/>
      <c r="H1454" s="37"/>
      <c r="I1454" s="25">
        <f>Tableau252[[#This Row],[Dates du document]]+Tableau252[[#This Row],[DUA]]</f>
        <v>0</v>
      </c>
      <c r="J1454" s="19" t="str">
        <f ca="1">IF(AND(Tableau252[[#This Row],[Dates de destruction]]&lt;YEAR(TODAY()),NOT(ISBLANK(Tableau252[[#This Row],[Dates du document]]))),"Oui","")</f>
        <v/>
      </c>
      <c r="K1454" s="17"/>
      <c r="L1454" s="17"/>
      <c r="M1454" s="63" t="str">
        <f t="shared" si="22"/>
        <v/>
      </c>
      <c r="N1454" s="62"/>
      <c r="O1454" s="65"/>
    </row>
    <row r="1455" spans="1:15" ht="18.75" x14ac:dyDescent="0.25">
      <c r="A1455" s="3"/>
      <c r="B1455" s="34"/>
      <c r="C1455" s="43"/>
      <c r="D1455" s="44"/>
      <c r="E1455" s="2"/>
      <c r="F1455" s="2"/>
      <c r="G1455" s="3"/>
      <c r="H1455" s="37"/>
      <c r="I1455" s="25">
        <f>Tableau252[[#This Row],[Dates du document]]+Tableau252[[#This Row],[DUA]]</f>
        <v>0</v>
      </c>
      <c r="J1455" s="19" t="str">
        <f ca="1">IF(AND(Tableau252[[#This Row],[Dates de destruction]]&lt;YEAR(TODAY()),NOT(ISBLANK(Tableau252[[#This Row],[Dates du document]]))),"Oui","")</f>
        <v/>
      </c>
      <c r="K1455" s="17"/>
      <c r="L1455" s="17"/>
      <c r="M1455" s="63" t="str">
        <f t="shared" si="22"/>
        <v/>
      </c>
      <c r="N1455" s="62"/>
      <c r="O1455" s="65"/>
    </row>
    <row r="1456" spans="1:15" ht="18.75" x14ac:dyDescent="0.25">
      <c r="A1456" s="3"/>
      <c r="B1456" s="34"/>
      <c r="C1456" s="43"/>
      <c r="D1456" s="44"/>
      <c r="E1456" s="2"/>
      <c r="F1456" s="2"/>
      <c r="G1456" s="3"/>
      <c r="H1456" s="37"/>
      <c r="I1456" s="25">
        <f>Tableau252[[#This Row],[Dates du document]]+Tableau252[[#This Row],[DUA]]</f>
        <v>0</v>
      </c>
      <c r="J1456" s="19" t="str">
        <f ca="1">IF(AND(Tableau252[[#This Row],[Dates de destruction]]&lt;YEAR(TODAY()),NOT(ISBLANK(Tableau252[[#This Row],[Dates du document]]))),"Oui","")</f>
        <v/>
      </c>
      <c r="K1456" s="17"/>
      <c r="L1456" s="17"/>
      <c r="M1456" s="63" t="str">
        <f t="shared" si="22"/>
        <v/>
      </c>
      <c r="N1456" s="62"/>
      <c r="O1456" s="65"/>
    </row>
    <row r="1457" spans="1:15" ht="18.75" x14ac:dyDescent="0.25">
      <c r="A1457" s="3"/>
      <c r="B1457" s="34"/>
      <c r="C1457" s="43"/>
      <c r="D1457" s="44"/>
      <c r="E1457" s="2"/>
      <c r="F1457" s="2"/>
      <c r="G1457" s="3"/>
      <c r="H1457" s="37"/>
      <c r="I1457" s="25">
        <f>Tableau252[[#This Row],[Dates du document]]+Tableau252[[#This Row],[DUA]]</f>
        <v>0</v>
      </c>
      <c r="J1457" s="19" t="str">
        <f ca="1">IF(AND(Tableau252[[#This Row],[Dates de destruction]]&lt;YEAR(TODAY()),NOT(ISBLANK(Tableau252[[#This Row],[Dates du document]]))),"Oui","")</f>
        <v/>
      </c>
      <c r="K1457" s="17"/>
      <c r="L1457" s="17"/>
      <c r="M1457" s="63" t="str">
        <f t="shared" si="22"/>
        <v/>
      </c>
      <c r="N1457" s="62"/>
      <c r="O1457" s="65"/>
    </row>
    <row r="1458" spans="1:15" ht="18.75" x14ac:dyDescent="0.25">
      <c r="A1458" s="3"/>
      <c r="B1458" s="34"/>
      <c r="C1458" s="43"/>
      <c r="D1458" s="44"/>
      <c r="E1458" s="2"/>
      <c r="F1458" s="2"/>
      <c r="G1458" s="3"/>
      <c r="H1458" s="37"/>
      <c r="I1458" s="25">
        <f>Tableau252[[#This Row],[Dates du document]]+Tableau252[[#This Row],[DUA]]</f>
        <v>0</v>
      </c>
      <c r="J1458" s="19" t="str">
        <f ca="1">IF(AND(Tableau252[[#This Row],[Dates de destruction]]&lt;YEAR(TODAY()),NOT(ISBLANK(Tableau252[[#This Row],[Dates du document]]))),"Oui","")</f>
        <v/>
      </c>
      <c r="K1458" s="17"/>
      <c r="L1458" s="17"/>
      <c r="M1458" s="63" t="str">
        <f t="shared" si="22"/>
        <v/>
      </c>
      <c r="N1458" s="62"/>
      <c r="O1458" s="65"/>
    </row>
    <row r="1459" spans="1:15" ht="18.75" x14ac:dyDescent="0.25">
      <c r="A1459" s="3"/>
      <c r="B1459" s="34"/>
      <c r="C1459" s="43"/>
      <c r="D1459" s="44"/>
      <c r="E1459" s="2"/>
      <c r="F1459" s="2"/>
      <c r="G1459" s="3"/>
      <c r="H1459" s="37"/>
      <c r="I1459" s="25">
        <f>Tableau252[[#This Row],[Dates du document]]+Tableau252[[#This Row],[DUA]]</f>
        <v>0</v>
      </c>
      <c r="J1459" s="19" t="str">
        <f ca="1">IF(AND(Tableau252[[#This Row],[Dates de destruction]]&lt;YEAR(TODAY()),NOT(ISBLANK(Tableau252[[#This Row],[Dates du document]]))),"Oui","")</f>
        <v/>
      </c>
      <c r="K1459" s="17"/>
      <c r="L1459" s="17"/>
      <c r="M1459" s="63" t="str">
        <f t="shared" si="22"/>
        <v/>
      </c>
      <c r="N1459" s="62"/>
      <c r="O1459" s="65"/>
    </row>
    <row r="1460" spans="1:15" ht="18.75" x14ac:dyDescent="0.25">
      <c r="A1460" s="3"/>
      <c r="B1460" s="34"/>
      <c r="C1460" s="43"/>
      <c r="D1460" s="44"/>
      <c r="E1460" s="2"/>
      <c r="F1460" s="2"/>
      <c r="G1460" s="3"/>
      <c r="H1460" s="37"/>
      <c r="I1460" s="25">
        <f>Tableau252[[#This Row],[Dates du document]]+Tableau252[[#This Row],[DUA]]</f>
        <v>0</v>
      </c>
      <c r="J1460" s="19" t="str">
        <f ca="1">IF(AND(Tableau252[[#This Row],[Dates de destruction]]&lt;YEAR(TODAY()),NOT(ISBLANK(Tableau252[[#This Row],[Dates du document]]))),"Oui","")</f>
        <v/>
      </c>
      <c r="K1460" s="17"/>
      <c r="L1460" s="17"/>
      <c r="M1460" s="63" t="str">
        <f t="shared" si="22"/>
        <v/>
      </c>
      <c r="N1460" s="62"/>
      <c r="O1460" s="65"/>
    </row>
    <row r="1461" spans="1:15" ht="18.75" x14ac:dyDescent="0.25">
      <c r="A1461" s="3"/>
      <c r="B1461" s="34"/>
      <c r="C1461" s="43"/>
      <c r="D1461" s="44"/>
      <c r="E1461" s="2"/>
      <c r="F1461" s="2"/>
      <c r="G1461" s="3"/>
      <c r="H1461" s="37"/>
      <c r="I1461" s="25">
        <f>Tableau252[[#This Row],[Dates du document]]+Tableau252[[#This Row],[DUA]]</f>
        <v>0</v>
      </c>
      <c r="J1461" s="19" t="str">
        <f ca="1">IF(AND(Tableau252[[#This Row],[Dates de destruction]]&lt;YEAR(TODAY()),NOT(ISBLANK(Tableau252[[#This Row],[Dates du document]]))),"Oui","")</f>
        <v/>
      </c>
      <c r="K1461" s="17"/>
      <c r="L1461" s="17"/>
      <c r="M1461" s="63" t="str">
        <f t="shared" si="22"/>
        <v/>
      </c>
      <c r="N1461" s="62"/>
      <c r="O1461" s="65"/>
    </row>
    <row r="1462" spans="1:15" ht="18.75" x14ac:dyDescent="0.25">
      <c r="A1462" s="3"/>
      <c r="B1462" s="34"/>
      <c r="C1462" s="43"/>
      <c r="D1462" s="44"/>
      <c r="E1462" s="2"/>
      <c r="F1462" s="2"/>
      <c r="G1462" s="3"/>
      <c r="H1462" s="37"/>
      <c r="I1462" s="25">
        <f>Tableau252[[#This Row],[Dates du document]]+Tableau252[[#This Row],[DUA]]</f>
        <v>0</v>
      </c>
      <c r="J1462" s="19" t="str">
        <f ca="1">IF(AND(Tableau252[[#This Row],[Dates de destruction]]&lt;YEAR(TODAY()),NOT(ISBLANK(Tableau252[[#This Row],[Dates du document]]))),"Oui","")</f>
        <v/>
      </c>
      <c r="K1462" s="17"/>
      <c r="L1462" s="17"/>
      <c r="M1462" s="63" t="str">
        <f t="shared" si="22"/>
        <v/>
      </c>
      <c r="N1462" s="62"/>
      <c r="O1462" s="65"/>
    </row>
    <row r="1463" spans="1:15" ht="18.75" x14ac:dyDescent="0.25">
      <c r="A1463" s="3"/>
      <c r="B1463" s="34"/>
      <c r="C1463" s="43"/>
      <c r="D1463" s="44"/>
      <c r="E1463" s="2"/>
      <c r="F1463" s="2"/>
      <c r="G1463" s="3"/>
      <c r="H1463" s="37"/>
      <c r="I1463" s="25">
        <f>Tableau252[[#This Row],[Dates du document]]+Tableau252[[#This Row],[DUA]]</f>
        <v>0</v>
      </c>
      <c r="J1463" s="19" t="str">
        <f ca="1">IF(AND(Tableau252[[#This Row],[Dates de destruction]]&lt;YEAR(TODAY()),NOT(ISBLANK(Tableau252[[#This Row],[Dates du document]]))),"Oui","")</f>
        <v/>
      </c>
      <c r="K1463" s="17"/>
      <c r="L1463" s="17"/>
      <c r="M1463" s="63" t="str">
        <f t="shared" si="22"/>
        <v/>
      </c>
      <c r="N1463" s="62"/>
      <c r="O1463" s="65"/>
    </row>
    <row r="1464" spans="1:15" ht="18.75" x14ac:dyDescent="0.25">
      <c r="A1464" s="3"/>
      <c r="B1464" s="34"/>
      <c r="C1464" s="43"/>
      <c r="D1464" s="44"/>
      <c r="E1464" s="2"/>
      <c r="F1464" s="2"/>
      <c r="G1464" s="3"/>
      <c r="H1464" s="37"/>
      <c r="I1464" s="25">
        <f>Tableau252[[#This Row],[Dates du document]]+Tableau252[[#This Row],[DUA]]</f>
        <v>0</v>
      </c>
      <c r="J1464" s="19" t="str">
        <f ca="1">IF(AND(Tableau252[[#This Row],[Dates de destruction]]&lt;YEAR(TODAY()),NOT(ISBLANK(Tableau252[[#This Row],[Dates du document]]))),"Oui","")</f>
        <v/>
      </c>
      <c r="K1464" s="17"/>
      <c r="L1464" s="17"/>
      <c r="M1464" s="63" t="str">
        <f t="shared" si="22"/>
        <v/>
      </c>
      <c r="N1464" s="62"/>
      <c r="O1464" s="65"/>
    </row>
    <row r="1465" spans="1:15" ht="18.75" x14ac:dyDescent="0.25">
      <c r="A1465" s="3"/>
      <c r="B1465" s="34"/>
      <c r="C1465" s="43"/>
      <c r="D1465" s="44"/>
      <c r="E1465" s="2"/>
      <c r="F1465" s="2"/>
      <c r="G1465" s="3"/>
      <c r="H1465" s="37"/>
      <c r="I1465" s="25">
        <f>Tableau252[[#This Row],[Dates du document]]+Tableau252[[#This Row],[DUA]]</f>
        <v>0</v>
      </c>
      <c r="J1465" s="19" t="str">
        <f ca="1">IF(AND(Tableau252[[#This Row],[Dates de destruction]]&lt;YEAR(TODAY()),NOT(ISBLANK(Tableau252[[#This Row],[Dates du document]]))),"Oui","")</f>
        <v/>
      </c>
      <c r="K1465" s="17"/>
      <c r="L1465" s="17"/>
      <c r="M1465" s="63" t="str">
        <f t="shared" si="22"/>
        <v/>
      </c>
      <c r="N1465" s="62"/>
      <c r="O1465" s="65"/>
    </row>
    <row r="1466" spans="1:15" ht="18.75" x14ac:dyDescent="0.25">
      <c r="A1466" s="3"/>
      <c r="B1466" s="34"/>
      <c r="C1466" s="43"/>
      <c r="D1466" s="44"/>
      <c r="E1466" s="2"/>
      <c r="F1466" s="2"/>
      <c r="G1466" s="3"/>
      <c r="H1466" s="37"/>
      <c r="I1466" s="25">
        <f>Tableau252[[#This Row],[Dates du document]]+Tableau252[[#This Row],[DUA]]</f>
        <v>0</v>
      </c>
      <c r="J1466" s="19" t="str">
        <f ca="1">IF(AND(Tableau252[[#This Row],[Dates de destruction]]&lt;YEAR(TODAY()),NOT(ISBLANK(Tableau252[[#This Row],[Dates du document]]))),"Oui","")</f>
        <v/>
      </c>
      <c r="K1466" s="17"/>
      <c r="L1466" s="17"/>
      <c r="M1466" s="63" t="str">
        <f t="shared" si="22"/>
        <v/>
      </c>
      <c r="N1466" s="62"/>
      <c r="O1466" s="65"/>
    </row>
    <row r="1467" spans="1:15" ht="18.75" x14ac:dyDescent="0.25">
      <c r="A1467" s="3"/>
      <c r="B1467" s="34"/>
      <c r="C1467" s="43"/>
      <c r="D1467" s="44"/>
      <c r="E1467" s="2"/>
      <c r="F1467" s="2"/>
      <c r="G1467" s="3"/>
      <c r="H1467" s="37"/>
      <c r="I1467" s="25">
        <f>Tableau252[[#This Row],[Dates du document]]+Tableau252[[#This Row],[DUA]]</f>
        <v>0</v>
      </c>
      <c r="J1467" s="19" t="str">
        <f ca="1">IF(AND(Tableau252[[#This Row],[Dates de destruction]]&lt;YEAR(TODAY()),NOT(ISBLANK(Tableau252[[#This Row],[Dates du document]]))),"Oui","")</f>
        <v/>
      </c>
      <c r="K1467" s="17"/>
      <c r="L1467" s="17"/>
      <c r="M1467" s="63" t="str">
        <f t="shared" si="22"/>
        <v/>
      </c>
      <c r="N1467" s="62"/>
      <c r="O1467" s="65"/>
    </row>
    <row r="1468" spans="1:15" ht="18.75" x14ac:dyDescent="0.25">
      <c r="A1468" s="3"/>
      <c r="B1468" s="34"/>
      <c r="C1468" s="43"/>
      <c r="D1468" s="44"/>
      <c r="E1468" s="2"/>
      <c r="F1468" s="2"/>
      <c r="G1468" s="3"/>
      <c r="H1468" s="37"/>
      <c r="I1468" s="25">
        <f>Tableau252[[#This Row],[Dates du document]]+Tableau252[[#This Row],[DUA]]</f>
        <v>0</v>
      </c>
      <c r="J1468" s="19" t="str">
        <f ca="1">IF(AND(Tableau252[[#This Row],[Dates de destruction]]&lt;YEAR(TODAY()),NOT(ISBLANK(Tableau252[[#This Row],[Dates du document]]))),"Oui","")</f>
        <v/>
      </c>
      <c r="K1468" s="17"/>
      <c r="L1468" s="17"/>
      <c r="M1468" s="63" t="str">
        <f t="shared" si="22"/>
        <v/>
      </c>
      <c r="N1468" s="62"/>
      <c r="O1468" s="65"/>
    </row>
    <row r="1469" spans="1:15" ht="18.75" x14ac:dyDescent="0.25">
      <c r="A1469" s="3"/>
      <c r="B1469" s="34"/>
      <c r="C1469" s="43"/>
      <c r="D1469" s="44"/>
      <c r="E1469" s="2"/>
      <c r="F1469" s="2"/>
      <c r="G1469" s="3"/>
      <c r="H1469" s="37"/>
      <c r="I1469" s="25">
        <f>Tableau252[[#This Row],[Dates du document]]+Tableau252[[#This Row],[DUA]]</f>
        <v>0</v>
      </c>
      <c r="J1469" s="19" t="str">
        <f ca="1">IF(AND(Tableau252[[#This Row],[Dates de destruction]]&lt;YEAR(TODAY()),NOT(ISBLANK(Tableau252[[#This Row],[Dates du document]]))),"Oui","")</f>
        <v/>
      </c>
      <c r="K1469" s="17"/>
      <c r="L1469" s="17"/>
      <c r="M1469" s="63" t="str">
        <f t="shared" si="22"/>
        <v/>
      </c>
      <c r="N1469" s="62"/>
      <c r="O1469" s="65"/>
    </row>
    <row r="1470" spans="1:15" ht="18.75" x14ac:dyDescent="0.25">
      <c r="A1470" s="3"/>
      <c r="B1470" s="34"/>
      <c r="C1470" s="43"/>
      <c r="D1470" s="44"/>
      <c r="E1470" s="2"/>
      <c r="F1470" s="2"/>
      <c r="G1470" s="3"/>
      <c r="H1470" s="37"/>
      <c r="I1470" s="25">
        <f>Tableau252[[#This Row],[Dates du document]]+Tableau252[[#This Row],[DUA]]</f>
        <v>0</v>
      </c>
      <c r="J1470" s="19" t="str">
        <f ca="1">IF(AND(Tableau252[[#This Row],[Dates de destruction]]&lt;YEAR(TODAY()),NOT(ISBLANK(Tableau252[[#This Row],[Dates du document]]))),"Oui","")</f>
        <v/>
      </c>
      <c r="K1470" s="17"/>
      <c r="L1470" s="17"/>
      <c r="M1470" s="63" t="str">
        <f t="shared" si="22"/>
        <v/>
      </c>
      <c r="N1470" s="62"/>
      <c r="O1470" s="65"/>
    </row>
    <row r="1471" spans="1:15" ht="18.75" x14ac:dyDescent="0.25">
      <c r="A1471" s="3"/>
      <c r="B1471" s="34"/>
      <c r="C1471" s="43"/>
      <c r="D1471" s="44"/>
      <c r="E1471" s="2"/>
      <c r="F1471" s="2"/>
      <c r="G1471" s="3"/>
      <c r="H1471" s="37"/>
      <c r="I1471" s="25">
        <f>Tableau252[[#This Row],[Dates du document]]+Tableau252[[#This Row],[DUA]]</f>
        <v>0</v>
      </c>
      <c r="J1471" s="19" t="str">
        <f ca="1">IF(AND(Tableau252[[#This Row],[Dates de destruction]]&lt;YEAR(TODAY()),NOT(ISBLANK(Tableau252[[#This Row],[Dates du document]]))),"Oui","")</f>
        <v/>
      </c>
      <c r="K1471" s="17"/>
      <c r="L1471" s="17"/>
      <c r="M1471" s="63" t="str">
        <f t="shared" si="22"/>
        <v/>
      </c>
      <c r="N1471" s="62"/>
      <c r="O1471" s="65"/>
    </row>
    <row r="1472" spans="1:15" ht="18.75" x14ac:dyDescent="0.25">
      <c r="A1472" s="3"/>
      <c r="B1472" s="34"/>
      <c r="C1472" s="43"/>
      <c r="D1472" s="44"/>
      <c r="E1472" s="2"/>
      <c r="F1472" s="2"/>
      <c r="G1472" s="3"/>
      <c r="H1472" s="37"/>
      <c r="I1472" s="25">
        <f>Tableau252[[#This Row],[Dates du document]]+Tableau252[[#This Row],[DUA]]</f>
        <v>0</v>
      </c>
      <c r="J1472" s="19" t="str">
        <f ca="1">IF(AND(Tableau252[[#This Row],[Dates de destruction]]&lt;YEAR(TODAY()),NOT(ISBLANK(Tableau252[[#This Row],[Dates du document]]))),"Oui","")</f>
        <v/>
      </c>
      <c r="K1472" s="17"/>
      <c r="L1472" s="17"/>
      <c r="M1472" s="63" t="str">
        <f t="shared" si="22"/>
        <v/>
      </c>
      <c r="N1472" s="62"/>
      <c r="O1472" s="65"/>
    </row>
    <row r="1473" spans="1:15" ht="18.75" x14ac:dyDescent="0.25">
      <c r="A1473" s="3"/>
      <c r="B1473" s="34"/>
      <c r="C1473" s="43"/>
      <c r="D1473" s="44"/>
      <c r="E1473" s="2"/>
      <c r="F1473" s="2"/>
      <c r="G1473" s="3"/>
      <c r="H1473" s="37"/>
      <c r="I1473" s="25">
        <f>Tableau252[[#This Row],[Dates du document]]+Tableau252[[#This Row],[DUA]]</f>
        <v>0</v>
      </c>
      <c r="J1473" s="19" t="str">
        <f ca="1">IF(AND(Tableau252[[#This Row],[Dates de destruction]]&lt;YEAR(TODAY()),NOT(ISBLANK(Tableau252[[#This Row],[Dates du document]]))),"Oui","")</f>
        <v/>
      </c>
      <c r="K1473" s="17"/>
      <c r="L1473" s="17"/>
      <c r="M1473" s="63" t="str">
        <f t="shared" si="22"/>
        <v/>
      </c>
      <c r="N1473" s="62"/>
      <c r="O1473" s="65"/>
    </row>
    <row r="1474" spans="1:15" ht="18.75" x14ac:dyDescent="0.25">
      <c r="A1474" s="3"/>
      <c r="B1474" s="34"/>
      <c r="C1474" s="43"/>
      <c r="D1474" s="44"/>
      <c r="E1474" s="2"/>
      <c r="F1474" s="2"/>
      <c r="G1474" s="3"/>
      <c r="H1474" s="37"/>
      <c r="I1474" s="25">
        <f>Tableau252[[#This Row],[Dates du document]]+Tableau252[[#This Row],[DUA]]</f>
        <v>0</v>
      </c>
      <c r="J1474" s="19" t="str">
        <f ca="1">IF(AND(Tableau252[[#This Row],[Dates de destruction]]&lt;YEAR(TODAY()),NOT(ISBLANK(Tableau252[[#This Row],[Dates du document]]))),"Oui","")</f>
        <v/>
      </c>
      <c r="K1474" s="17"/>
      <c r="L1474" s="17"/>
      <c r="M1474" s="63" t="str">
        <f t="shared" si="22"/>
        <v/>
      </c>
      <c r="N1474" s="62"/>
      <c r="O1474" s="65"/>
    </row>
    <row r="1475" spans="1:15" ht="18.75" x14ac:dyDescent="0.25">
      <c r="A1475" s="3"/>
      <c r="B1475" s="34"/>
      <c r="C1475" s="43"/>
      <c r="D1475" s="44"/>
      <c r="E1475" s="2"/>
      <c r="F1475" s="2"/>
      <c r="G1475" s="3"/>
      <c r="H1475" s="37"/>
      <c r="I1475" s="25">
        <f>Tableau252[[#This Row],[Dates du document]]+Tableau252[[#This Row],[DUA]]</f>
        <v>0</v>
      </c>
      <c r="J1475" s="19" t="str">
        <f ca="1">IF(AND(Tableau252[[#This Row],[Dates de destruction]]&lt;YEAR(TODAY()),NOT(ISBLANK(Tableau252[[#This Row],[Dates du document]]))),"Oui","")</f>
        <v/>
      </c>
      <c r="K1475" s="17"/>
      <c r="L1475" s="17"/>
      <c r="M1475" s="63" t="str">
        <f t="shared" si="22"/>
        <v/>
      </c>
      <c r="N1475" s="62"/>
      <c r="O1475" s="65"/>
    </row>
    <row r="1476" spans="1:15" ht="18.75" x14ac:dyDescent="0.25">
      <c r="A1476" s="3"/>
      <c r="B1476" s="34"/>
      <c r="C1476" s="43"/>
      <c r="D1476" s="44"/>
      <c r="E1476" s="2"/>
      <c r="F1476" s="2"/>
      <c r="G1476" s="3"/>
      <c r="H1476" s="37"/>
      <c r="I1476" s="25">
        <f>Tableau252[[#This Row],[Dates du document]]+Tableau252[[#This Row],[DUA]]</f>
        <v>0</v>
      </c>
      <c r="J1476" s="19" t="str">
        <f ca="1">IF(AND(Tableau252[[#This Row],[Dates de destruction]]&lt;YEAR(TODAY()),NOT(ISBLANK(Tableau252[[#This Row],[Dates du document]]))),"Oui","")</f>
        <v/>
      </c>
      <c r="K1476" s="17"/>
      <c r="L1476" s="17"/>
      <c r="M1476" s="63" t="str">
        <f t="shared" si="22"/>
        <v/>
      </c>
      <c r="N1476" s="62"/>
      <c r="O1476" s="65"/>
    </row>
    <row r="1477" spans="1:15" ht="18.75" x14ac:dyDescent="0.25">
      <c r="A1477" s="3"/>
      <c r="B1477" s="34"/>
      <c r="C1477" s="43"/>
      <c r="D1477" s="44"/>
      <c r="E1477" s="44"/>
      <c r="F1477" s="44"/>
      <c r="G1477" s="3"/>
      <c r="H1477" s="37"/>
      <c r="I1477" s="25">
        <f>Tableau252[[#This Row],[Dates du document]]+Tableau252[[#This Row],[DUA]]</f>
        <v>0</v>
      </c>
      <c r="J1477" s="19" t="str">
        <f ca="1">IF(AND(Tableau252[[#This Row],[Dates de destruction]]&lt;YEAR(TODAY()),NOT(ISBLANK(Tableau252[[#This Row],[Dates du document]]))),"Oui","")</f>
        <v/>
      </c>
      <c r="K1477" s="17"/>
      <c r="L1477" s="17"/>
      <c r="M1477" s="63" t="str">
        <f t="shared" si="22"/>
        <v/>
      </c>
      <c r="N1477" s="62"/>
      <c r="O1477" s="65"/>
    </row>
    <row r="1478" spans="1:15" ht="18.75" x14ac:dyDescent="0.25">
      <c r="A1478" s="3"/>
      <c r="B1478" s="34"/>
      <c r="C1478" s="43"/>
      <c r="D1478" s="44"/>
      <c r="E1478" s="44"/>
      <c r="F1478" s="44"/>
      <c r="G1478" s="3"/>
      <c r="H1478" s="37"/>
      <c r="I1478" s="25">
        <f>Tableau252[[#This Row],[Dates du document]]+Tableau252[[#This Row],[DUA]]</f>
        <v>0</v>
      </c>
      <c r="J1478" s="19" t="str">
        <f ca="1">IF(AND(Tableau252[[#This Row],[Dates de destruction]]&lt;YEAR(TODAY()),NOT(ISBLANK(Tableau252[[#This Row],[Dates du document]]))),"Oui","")</f>
        <v/>
      </c>
      <c r="K1478" s="17"/>
      <c r="L1478" s="17"/>
      <c r="M1478" s="63" t="str">
        <f t="shared" ref="M1478:M1541" si="23">IF($L1478&lt;&gt;"","Oui","")</f>
        <v/>
      </c>
      <c r="N1478" s="62"/>
      <c r="O1478" s="65"/>
    </row>
    <row r="1479" spans="1:15" ht="18.75" x14ac:dyDescent="0.25">
      <c r="A1479" s="3"/>
      <c r="B1479" s="34"/>
      <c r="C1479" s="43"/>
      <c r="D1479" s="44"/>
      <c r="E1479" s="44"/>
      <c r="F1479" s="44"/>
      <c r="G1479" s="3"/>
      <c r="H1479" s="37"/>
      <c r="I1479" s="25">
        <f>Tableau252[[#This Row],[Dates du document]]+Tableau252[[#This Row],[DUA]]</f>
        <v>0</v>
      </c>
      <c r="J1479" s="19" t="str">
        <f ca="1">IF(AND(Tableau252[[#This Row],[Dates de destruction]]&lt;YEAR(TODAY()),NOT(ISBLANK(Tableau252[[#This Row],[Dates du document]]))),"Oui","")</f>
        <v/>
      </c>
      <c r="K1479" s="17"/>
      <c r="L1479" s="17"/>
      <c r="M1479" s="63" t="str">
        <f t="shared" si="23"/>
        <v/>
      </c>
      <c r="N1479" s="62"/>
      <c r="O1479" s="65"/>
    </row>
    <row r="1480" spans="1:15" ht="18.75" x14ac:dyDescent="0.25">
      <c r="A1480" s="3"/>
      <c r="B1480" s="34"/>
      <c r="C1480" s="43"/>
      <c r="D1480" s="44"/>
      <c r="E1480" s="44"/>
      <c r="F1480" s="44"/>
      <c r="G1480" s="3"/>
      <c r="H1480" s="37"/>
      <c r="I1480" s="25">
        <f>Tableau252[[#This Row],[Dates du document]]+Tableau252[[#This Row],[DUA]]</f>
        <v>0</v>
      </c>
      <c r="J1480" s="19" t="str">
        <f ca="1">IF(AND(Tableau252[[#This Row],[Dates de destruction]]&lt;YEAR(TODAY()),NOT(ISBLANK(Tableau252[[#This Row],[Dates du document]]))),"Oui","")</f>
        <v/>
      </c>
      <c r="K1480" s="17"/>
      <c r="L1480" s="17"/>
      <c r="M1480" s="63" t="str">
        <f t="shared" si="23"/>
        <v/>
      </c>
      <c r="N1480" s="62"/>
      <c r="O1480" s="65"/>
    </row>
    <row r="1481" spans="1:15" ht="18.75" x14ac:dyDescent="0.25">
      <c r="A1481" s="3"/>
      <c r="B1481" s="34"/>
      <c r="C1481" s="43"/>
      <c r="D1481" s="44"/>
      <c r="E1481" s="44"/>
      <c r="F1481" s="44"/>
      <c r="G1481" s="3"/>
      <c r="H1481" s="37"/>
      <c r="I1481" s="25">
        <f>Tableau252[[#This Row],[Dates du document]]+Tableau252[[#This Row],[DUA]]</f>
        <v>0</v>
      </c>
      <c r="J1481" s="19" t="str">
        <f ca="1">IF(AND(Tableau252[[#This Row],[Dates de destruction]]&lt;YEAR(TODAY()),NOT(ISBLANK(Tableau252[[#This Row],[Dates du document]]))),"Oui","")</f>
        <v/>
      </c>
      <c r="K1481" s="17"/>
      <c r="L1481" s="17"/>
      <c r="M1481" s="63" t="str">
        <f t="shared" si="23"/>
        <v/>
      </c>
      <c r="N1481" s="62"/>
      <c r="O1481" s="65"/>
    </row>
    <row r="1482" spans="1:15" ht="18.75" x14ac:dyDescent="0.25">
      <c r="A1482" s="3"/>
      <c r="B1482" s="34"/>
      <c r="C1482" s="43"/>
      <c r="D1482" s="44"/>
      <c r="E1482" s="44"/>
      <c r="F1482" s="44"/>
      <c r="G1482" s="3"/>
      <c r="H1482" s="37"/>
      <c r="I1482" s="25">
        <f>Tableau252[[#This Row],[Dates du document]]+Tableau252[[#This Row],[DUA]]</f>
        <v>0</v>
      </c>
      <c r="J1482" s="19" t="str">
        <f ca="1">IF(AND(Tableau252[[#This Row],[Dates de destruction]]&lt;YEAR(TODAY()),NOT(ISBLANK(Tableau252[[#This Row],[Dates du document]]))),"Oui","")</f>
        <v/>
      </c>
      <c r="K1482" s="17"/>
      <c r="L1482" s="17"/>
      <c r="M1482" s="63" t="str">
        <f t="shared" si="23"/>
        <v/>
      </c>
      <c r="N1482" s="62"/>
      <c r="O1482" s="65"/>
    </row>
    <row r="1483" spans="1:15" ht="18.75" x14ac:dyDescent="0.25">
      <c r="A1483" s="3"/>
      <c r="B1483" s="34"/>
      <c r="C1483" s="43"/>
      <c r="D1483" s="44"/>
      <c r="E1483" s="44"/>
      <c r="F1483" s="44"/>
      <c r="G1483" s="3"/>
      <c r="H1483" s="37"/>
      <c r="I1483" s="25">
        <f>Tableau252[[#This Row],[Dates du document]]+Tableau252[[#This Row],[DUA]]</f>
        <v>0</v>
      </c>
      <c r="J1483" s="19" t="str">
        <f ca="1">IF(AND(Tableau252[[#This Row],[Dates de destruction]]&lt;YEAR(TODAY()),NOT(ISBLANK(Tableau252[[#This Row],[Dates du document]]))),"Oui","")</f>
        <v/>
      </c>
      <c r="K1483" s="17"/>
      <c r="L1483" s="17"/>
      <c r="M1483" s="63" t="str">
        <f t="shared" si="23"/>
        <v/>
      </c>
      <c r="N1483" s="62"/>
      <c r="O1483" s="65"/>
    </row>
    <row r="1484" spans="1:15" ht="18.75" x14ac:dyDescent="0.25">
      <c r="A1484" s="3"/>
      <c r="B1484" s="34"/>
      <c r="C1484" s="43"/>
      <c r="D1484" s="44"/>
      <c r="E1484" s="44"/>
      <c r="F1484" s="44"/>
      <c r="G1484" s="3"/>
      <c r="H1484" s="37"/>
      <c r="I1484" s="25">
        <f>Tableau252[[#This Row],[Dates du document]]+Tableau252[[#This Row],[DUA]]</f>
        <v>0</v>
      </c>
      <c r="J1484" s="19" t="str">
        <f ca="1">IF(AND(Tableau252[[#This Row],[Dates de destruction]]&lt;YEAR(TODAY()),NOT(ISBLANK(Tableau252[[#This Row],[Dates du document]]))),"Oui","")</f>
        <v/>
      </c>
      <c r="K1484" s="17"/>
      <c r="L1484" s="17"/>
      <c r="M1484" s="63" t="str">
        <f t="shared" si="23"/>
        <v/>
      </c>
      <c r="N1484" s="62"/>
      <c r="O1484" s="65"/>
    </row>
    <row r="1485" spans="1:15" ht="18.75" x14ac:dyDescent="0.25">
      <c r="A1485" s="3"/>
      <c r="B1485" s="34"/>
      <c r="C1485" s="43"/>
      <c r="D1485" s="44"/>
      <c r="E1485" s="44"/>
      <c r="F1485" s="44"/>
      <c r="G1485" s="3"/>
      <c r="H1485" s="37"/>
      <c r="I1485" s="25">
        <f>Tableau252[[#This Row],[Dates du document]]+Tableau252[[#This Row],[DUA]]</f>
        <v>0</v>
      </c>
      <c r="J1485" s="19" t="str">
        <f ca="1">IF(AND(Tableau252[[#This Row],[Dates de destruction]]&lt;YEAR(TODAY()),NOT(ISBLANK(Tableau252[[#This Row],[Dates du document]]))),"Oui","")</f>
        <v/>
      </c>
      <c r="K1485" s="17"/>
      <c r="L1485" s="17"/>
      <c r="M1485" s="63" t="str">
        <f t="shared" si="23"/>
        <v/>
      </c>
      <c r="N1485" s="62"/>
      <c r="O1485" s="65"/>
    </row>
    <row r="1486" spans="1:15" ht="18.75" x14ac:dyDescent="0.25">
      <c r="A1486" s="3"/>
      <c r="B1486" s="34"/>
      <c r="C1486" s="43"/>
      <c r="D1486" s="44"/>
      <c r="E1486" s="44"/>
      <c r="F1486" s="44"/>
      <c r="G1486" s="3"/>
      <c r="H1486" s="37"/>
      <c r="I1486" s="25">
        <f>Tableau252[[#This Row],[Dates du document]]+Tableau252[[#This Row],[DUA]]</f>
        <v>0</v>
      </c>
      <c r="J1486" s="19" t="str">
        <f ca="1">IF(AND(Tableau252[[#This Row],[Dates de destruction]]&lt;YEAR(TODAY()),NOT(ISBLANK(Tableau252[[#This Row],[Dates du document]]))),"Oui","")</f>
        <v/>
      </c>
      <c r="K1486" s="17"/>
      <c r="L1486" s="17"/>
      <c r="M1486" s="63" t="str">
        <f t="shared" si="23"/>
        <v/>
      </c>
      <c r="N1486" s="62"/>
      <c r="O1486" s="65"/>
    </row>
    <row r="1487" spans="1:15" ht="18.75" x14ac:dyDescent="0.25">
      <c r="A1487" s="3"/>
      <c r="B1487" s="34"/>
      <c r="C1487" s="43"/>
      <c r="D1487" s="44"/>
      <c r="E1487" s="2"/>
      <c r="F1487" s="2"/>
      <c r="G1487" s="3"/>
      <c r="H1487" s="37"/>
      <c r="I1487" s="25">
        <f>Tableau252[[#This Row],[Dates du document]]+Tableau252[[#This Row],[DUA]]</f>
        <v>0</v>
      </c>
      <c r="J1487" s="19" t="str">
        <f ca="1">IF(AND(Tableau252[[#This Row],[Dates de destruction]]&lt;YEAR(TODAY()),NOT(ISBLANK(Tableau252[[#This Row],[Dates du document]]))),"Oui","")</f>
        <v/>
      </c>
      <c r="K1487" s="17"/>
      <c r="L1487" s="17"/>
      <c r="M1487" s="63" t="str">
        <f t="shared" si="23"/>
        <v/>
      </c>
      <c r="N1487" s="62"/>
      <c r="O1487" s="65"/>
    </row>
    <row r="1488" spans="1:15" ht="18.75" x14ac:dyDescent="0.25">
      <c r="A1488" s="3"/>
      <c r="B1488" s="34"/>
      <c r="C1488" s="43"/>
      <c r="D1488" s="44"/>
      <c r="E1488" s="2"/>
      <c r="F1488" s="2"/>
      <c r="G1488" s="3"/>
      <c r="H1488" s="37"/>
      <c r="I1488" s="25">
        <f>Tableau252[[#This Row],[Dates du document]]+Tableau252[[#This Row],[DUA]]</f>
        <v>0</v>
      </c>
      <c r="J1488" s="19" t="str">
        <f ca="1">IF(AND(Tableau252[[#This Row],[Dates de destruction]]&lt;YEAR(TODAY()),NOT(ISBLANK(Tableau252[[#This Row],[Dates du document]]))),"Oui","")</f>
        <v/>
      </c>
      <c r="K1488" s="17"/>
      <c r="L1488" s="17"/>
      <c r="M1488" s="63" t="str">
        <f t="shared" si="23"/>
        <v/>
      </c>
      <c r="N1488" s="62"/>
      <c r="O1488" s="65"/>
    </row>
    <row r="1489" spans="1:15" ht="18.75" x14ac:dyDescent="0.25">
      <c r="A1489" s="3"/>
      <c r="B1489" s="34"/>
      <c r="C1489" s="43"/>
      <c r="D1489" s="44"/>
      <c r="E1489" s="2"/>
      <c r="F1489" s="2"/>
      <c r="G1489" s="3"/>
      <c r="H1489" s="37"/>
      <c r="I1489" s="25">
        <f>Tableau252[[#This Row],[Dates du document]]+Tableau252[[#This Row],[DUA]]</f>
        <v>0</v>
      </c>
      <c r="J1489" s="19" t="str">
        <f ca="1">IF(AND(Tableau252[[#This Row],[Dates de destruction]]&lt;YEAR(TODAY()),NOT(ISBLANK(Tableau252[[#This Row],[Dates du document]]))),"Oui","")</f>
        <v/>
      </c>
      <c r="K1489" s="17"/>
      <c r="L1489" s="17"/>
      <c r="M1489" s="63" t="str">
        <f t="shared" si="23"/>
        <v/>
      </c>
      <c r="N1489" s="62"/>
      <c r="O1489" s="65"/>
    </row>
    <row r="1490" spans="1:15" ht="18.75" x14ac:dyDescent="0.25">
      <c r="A1490" s="3"/>
      <c r="B1490" s="34"/>
      <c r="C1490" s="43"/>
      <c r="D1490" s="44"/>
      <c r="E1490" s="2"/>
      <c r="F1490" s="2"/>
      <c r="G1490" s="3"/>
      <c r="H1490" s="37"/>
      <c r="I1490" s="25">
        <f>Tableau252[[#This Row],[Dates du document]]+Tableau252[[#This Row],[DUA]]</f>
        <v>0</v>
      </c>
      <c r="J1490" s="19" t="str">
        <f ca="1">IF(AND(Tableau252[[#This Row],[Dates de destruction]]&lt;YEAR(TODAY()),NOT(ISBLANK(Tableau252[[#This Row],[Dates du document]]))),"Oui","")</f>
        <v/>
      </c>
      <c r="K1490" s="17"/>
      <c r="L1490" s="17"/>
      <c r="M1490" s="63" t="str">
        <f t="shared" si="23"/>
        <v/>
      </c>
      <c r="N1490" s="62"/>
      <c r="O1490" s="65"/>
    </row>
    <row r="1491" spans="1:15" ht="18.75" x14ac:dyDescent="0.25">
      <c r="A1491" s="3"/>
      <c r="B1491" s="34"/>
      <c r="C1491" s="43"/>
      <c r="D1491" s="44"/>
      <c r="E1491" s="2"/>
      <c r="F1491" s="2"/>
      <c r="G1491" s="3"/>
      <c r="H1491" s="37"/>
      <c r="I1491" s="25">
        <f>Tableau252[[#This Row],[Dates du document]]+Tableau252[[#This Row],[DUA]]</f>
        <v>0</v>
      </c>
      <c r="J1491" s="19" t="str">
        <f ca="1">IF(AND(Tableau252[[#This Row],[Dates de destruction]]&lt;YEAR(TODAY()),NOT(ISBLANK(Tableau252[[#This Row],[Dates du document]]))),"Oui","")</f>
        <v/>
      </c>
      <c r="K1491" s="17"/>
      <c r="L1491" s="17"/>
      <c r="M1491" s="63" t="str">
        <f t="shared" si="23"/>
        <v/>
      </c>
      <c r="N1491" s="62"/>
      <c r="O1491" s="65"/>
    </row>
    <row r="1492" spans="1:15" ht="18.75" x14ac:dyDescent="0.25">
      <c r="A1492" s="3"/>
      <c r="B1492" s="34"/>
      <c r="C1492" s="43"/>
      <c r="D1492" s="44"/>
      <c r="E1492" s="2"/>
      <c r="F1492" s="2"/>
      <c r="G1492" s="3"/>
      <c r="H1492" s="37"/>
      <c r="I1492" s="25">
        <f>Tableau252[[#This Row],[Dates du document]]+Tableau252[[#This Row],[DUA]]</f>
        <v>0</v>
      </c>
      <c r="J1492" s="19" t="str">
        <f ca="1">IF(AND(Tableau252[[#This Row],[Dates de destruction]]&lt;YEAR(TODAY()),NOT(ISBLANK(Tableau252[[#This Row],[Dates du document]]))),"Oui","")</f>
        <v/>
      </c>
      <c r="K1492" s="17"/>
      <c r="L1492" s="17"/>
      <c r="M1492" s="63" t="str">
        <f t="shared" si="23"/>
        <v/>
      </c>
      <c r="N1492" s="62"/>
      <c r="O1492" s="65"/>
    </row>
    <row r="1493" spans="1:15" ht="18.75" x14ac:dyDescent="0.25">
      <c r="A1493" s="3"/>
      <c r="B1493" s="34"/>
      <c r="C1493" s="43"/>
      <c r="D1493" s="44"/>
      <c r="E1493" s="2"/>
      <c r="F1493" s="2"/>
      <c r="G1493" s="3"/>
      <c r="H1493" s="37"/>
      <c r="I1493" s="25">
        <f>Tableau252[[#This Row],[Dates du document]]+Tableau252[[#This Row],[DUA]]</f>
        <v>0</v>
      </c>
      <c r="J1493" s="19" t="str">
        <f ca="1">IF(AND(Tableau252[[#This Row],[Dates de destruction]]&lt;YEAR(TODAY()),NOT(ISBLANK(Tableau252[[#This Row],[Dates du document]]))),"Oui","")</f>
        <v/>
      </c>
      <c r="K1493" s="17"/>
      <c r="L1493" s="17"/>
      <c r="M1493" s="63" t="str">
        <f t="shared" si="23"/>
        <v/>
      </c>
      <c r="N1493" s="62"/>
      <c r="O1493" s="65"/>
    </row>
    <row r="1494" spans="1:15" ht="18.75" x14ac:dyDescent="0.25">
      <c r="A1494" s="3"/>
      <c r="B1494" s="34"/>
      <c r="C1494" s="43"/>
      <c r="D1494" s="44"/>
      <c r="E1494" s="2"/>
      <c r="F1494" s="2"/>
      <c r="G1494" s="3"/>
      <c r="H1494" s="37"/>
      <c r="I1494" s="25">
        <f>Tableau252[[#This Row],[Dates du document]]+Tableau252[[#This Row],[DUA]]</f>
        <v>0</v>
      </c>
      <c r="J1494" s="19" t="str">
        <f ca="1">IF(AND(Tableau252[[#This Row],[Dates de destruction]]&lt;YEAR(TODAY()),NOT(ISBLANK(Tableau252[[#This Row],[Dates du document]]))),"Oui","")</f>
        <v/>
      </c>
      <c r="K1494" s="17"/>
      <c r="L1494" s="17"/>
      <c r="M1494" s="63" t="str">
        <f t="shared" si="23"/>
        <v/>
      </c>
      <c r="N1494" s="62"/>
      <c r="O1494" s="65"/>
    </row>
    <row r="1495" spans="1:15" ht="18.75" x14ac:dyDescent="0.25">
      <c r="A1495" s="3"/>
      <c r="B1495" s="34"/>
      <c r="C1495" s="43"/>
      <c r="D1495" s="44"/>
      <c r="E1495" s="2"/>
      <c r="F1495" s="2"/>
      <c r="G1495" s="3"/>
      <c r="H1495" s="37"/>
      <c r="I1495" s="25">
        <f>Tableau252[[#This Row],[Dates du document]]+Tableau252[[#This Row],[DUA]]</f>
        <v>0</v>
      </c>
      <c r="J1495" s="19" t="str">
        <f ca="1">IF(AND(Tableau252[[#This Row],[Dates de destruction]]&lt;YEAR(TODAY()),NOT(ISBLANK(Tableau252[[#This Row],[Dates du document]]))),"Oui","")</f>
        <v/>
      </c>
      <c r="K1495" s="17"/>
      <c r="L1495" s="17"/>
      <c r="M1495" s="63" t="str">
        <f t="shared" si="23"/>
        <v/>
      </c>
      <c r="N1495" s="62"/>
      <c r="O1495" s="65"/>
    </row>
    <row r="1496" spans="1:15" ht="18.75" x14ac:dyDescent="0.25">
      <c r="A1496" s="3"/>
      <c r="B1496" s="34"/>
      <c r="C1496" s="43"/>
      <c r="D1496" s="44"/>
      <c r="E1496" s="2"/>
      <c r="F1496" s="2"/>
      <c r="G1496" s="3"/>
      <c r="H1496" s="37"/>
      <c r="I1496" s="25">
        <f>Tableau252[[#This Row],[Dates du document]]+Tableau252[[#This Row],[DUA]]</f>
        <v>0</v>
      </c>
      <c r="J1496" s="19" t="str">
        <f ca="1">IF(AND(Tableau252[[#This Row],[Dates de destruction]]&lt;YEAR(TODAY()),NOT(ISBLANK(Tableau252[[#This Row],[Dates du document]]))),"Oui","")</f>
        <v/>
      </c>
      <c r="K1496" s="17"/>
      <c r="L1496" s="17"/>
      <c r="M1496" s="63" t="str">
        <f t="shared" si="23"/>
        <v/>
      </c>
      <c r="N1496" s="62"/>
      <c r="O1496" s="65"/>
    </row>
    <row r="1497" spans="1:15" ht="18.75" x14ac:dyDescent="0.25">
      <c r="A1497" s="3"/>
      <c r="B1497" s="34"/>
      <c r="C1497" s="43"/>
      <c r="D1497" s="44"/>
      <c r="E1497" s="2"/>
      <c r="F1497" s="2"/>
      <c r="G1497" s="3"/>
      <c r="H1497" s="37"/>
      <c r="I1497" s="25">
        <f>Tableau252[[#This Row],[Dates du document]]+Tableau252[[#This Row],[DUA]]</f>
        <v>0</v>
      </c>
      <c r="J1497" s="19" t="str">
        <f ca="1">IF(AND(Tableau252[[#This Row],[Dates de destruction]]&lt;YEAR(TODAY()),NOT(ISBLANK(Tableau252[[#This Row],[Dates du document]]))),"Oui","")</f>
        <v/>
      </c>
      <c r="K1497" s="17"/>
      <c r="L1497" s="17"/>
      <c r="M1497" s="63" t="str">
        <f t="shared" si="23"/>
        <v/>
      </c>
      <c r="N1497" s="62"/>
      <c r="O1497" s="65"/>
    </row>
    <row r="1498" spans="1:15" ht="18.75" x14ac:dyDescent="0.25">
      <c r="A1498" s="3"/>
      <c r="B1498" s="34"/>
      <c r="C1498" s="43"/>
      <c r="D1498" s="44"/>
      <c r="E1498" s="2"/>
      <c r="F1498" s="2"/>
      <c r="G1498" s="3"/>
      <c r="H1498" s="37"/>
      <c r="I1498" s="25">
        <f>Tableau252[[#This Row],[Dates du document]]+Tableau252[[#This Row],[DUA]]</f>
        <v>0</v>
      </c>
      <c r="J1498" s="19" t="str">
        <f ca="1">IF(AND(Tableau252[[#This Row],[Dates de destruction]]&lt;YEAR(TODAY()),NOT(ISBLANK(Tableau252[[#This Row],[Dates du document]]))),"Oui","")</f>
        <v/>
      </c>
      <c r="K1498" s="17"/>
      <c r="L1498" s="17"/>
      <c r="M1498" s="63" t="str">
        <f t="shared" si="23"/>
        <v/>
      </c>
      <c r="N1498" s="62"/>
      <c r="O1498" s="65"/>
    </row>
    <row r="1499" spans="1:15" ht="18.75" x14ac:dyDescent="0.25">
      <c r="A1499" s="3"/>
      <c r="B1499" s="34"/>
      <c r="C1499" s="43"/>
      <c r="D1499" s="44"/>
      <c r="E1499" s="2"/>
      <c r="F1499" s="2"/>
      <c r="G1499" s="3"/>
      <c r="H1499" s="37"/>
      <c r="I1499" s="25">
        <f>Tableau252[[#This Row],[Dates du document]]+Tableau252[[#This Row],[DUA]]</f>
        <v>0</v>
      </c>
      <c r="J1499" s="19" t="str">
        <f ca="1">IF(AND(Tableau252[[#This Row],[Dates de destruction]]&lt;YEAR(TODAY()),NOT(ISBLANK(Tableau252[[#This Row],[Dates du document]]))),"Oui","")</f>
        <v/>
      </c>
      <c r="K1499" s="17"/>
      <c r="L1499" s="17"/>
      <c r="M1499" s="63" t="str">
        <f t="shared" si="23"/>
        <v/>
      </c>
      <c r="N1499" s="62"/>
      <c r="O1499" s="65"/>
    </row>
    <row r="1500" spans="1:15" ht="18.75" x14ac:dyDescent="0.25">
      <c r="A1500" s="3"/>
      <c r="B1500" s="34"/>
      <c r="C1500" s="43"/>
      <c r="D1500" s="44"/>
      <c r="E1500" s="2"/>
      <c r="F1500" s="2"/>
      <c r="G1500" s="3"/>
      <c r="H1500" s="37"/>
      <c r="I1500" s="25">
        <f>Tableau252[[#This Row],[Dates du document]]+Tableau252[[#This Row],[DUA]]</f>
        <v>0</v>
      </c>
      <c r="J1500" s="19" t="str">
        <f ca="1">IF(AND(Tableau252[[#This Row],[Dates de destruction]]&lt;YEAR(TODAY()),NOT(ISBLANK(Tableau252[[#This Row],[Dates du document]]))),"Oui","")</f>
        <v/>
      </c>
      <c r="K1500" s="17"/>
      <c r="L1500" s="17"/>
      <c r="M1500" s="63" t="str">
        <f t="shared" si="23"/>
        <v/>
      </c>
      <c r="N1500" s="62"/>
      <c r="O1500" s="65"/>
    </row>
    <row r="1501" spans="1:15" ht="18.75" x14ac:dyDescent="0.25">
      <c r="A1501" s="3"/>
      <c r="B1501" s="34"/>
      <c r="C1501" s="43"/>
      <c r="D1501" s="44"/>
      <c r="E1501" s="2"/>
      <c r="F1501" s="2"/>
      <c r="G1501" s="3"/>
      <c r="H1501" s="37"/>
      <c r="I1501" s="25">
        <f>Tableau252[[#This Row],[Dates du document]]+Tableau252[[#This Row],[DUA]]</f>
        <v>0</v>
      </c>
      <c r="J1501" s="19" t="str">
        <f ca="1">IF(AND(Tableau252[[#This Row],[Dates de destruction]]&lt;YEAR(TODAY()),NOT(ISBLANK(Tableau252[[#This Row],[Dates du document]]))),"Oui","")</f>
        <v/>
      </c>
      <c r="K1501" s="17"/>
      <c r="L1501" s="17"/>
      <c r="M1501" s="63" t="str">
        <f t="shared" si="23"/>
        <v/>
      </c>
      <c r="N1501" s="62"/>
      <c r="O1501" s="65"/>
    </row>
    <row r="1502" spans="1:15" ht="18.75" x14ac:dyDescent="0.25">
      <c r="A1502" s="3"/>
      <c r="B1502" s="34"/>
      <c r="C1502" s="43"/>
      <c r="D1502" s="44"/>
      <c r="E1502" s="2"/>
      <c r="F1502" s="2"/>
      <c r="G1502" s="3"/>
      <c r="H1502" s="37"/>
      <c r="I1502" s="25">
        <f>Tableau252[[#This Row],[Dates du document]]+Tableau252[[#This Row],[DUA]]</f>
        <v>0</v>
      </c>
      <c r="J1502" s="19" t="str">
        <f ca="1">IF(AND(Tableau252[[#This Row],[Dates de destruction]]&lt;YEAR(TODAY()),NOT(ISBLANK(Tableau252[[#This Row],[Dates du document]]))),"Oui","")</f>
        <v/>
      </c>
      <c r="K1502" s="17"/>
      <c r="L1502" s="17"/>
      <c r="M1502" s="63" t="str">
        <f t="shared" si="23"/>
        <v/>
      </c>
      <c r="N1502" s="62"/>
      <c r="O1502" s="65"/>
    </row>
    <row r="1503" spans="1:15" ht="18.75" x14ac:dyDescent="0.25">
      <c r="A1503" s="3"/>
      <c r="B1503" s="34"/>
      <c r="C1503" s="43"/>
      <c r="D1503" s="44"/>
      <c r="E1503" s="2"/>
      <c r="F1503" s="2"/>
      <c r="G1503" s="3"/>
      <c r="H1503" s="37"/>
      <c r="I1503" s="25">
        <f>Tableau252[[#This Row],[Dates du document]]+Tableau252[[#This Row],[DUA]]</f>
        <v>0</v>
      </c>
      <c r="J1503" s="19" t="str">
        <f ca="1">IF(AND(Tableau252[[#This Row],[Dates de destruction]]&lt;YEAR(TODAY()),NOT(ISBLANK(Tableau252[[#This Row],[Dates du document]]))),"Oui","")</f>
        <v/>
      </c>
      <c r="K1503" s="17"/>
      <c r="L1503" s="17"/>
      <c r="M1503" s="63" t="str">
        <f t="shared" si="23"/>
        <v/>
      </c>
      <c r="N1503" s="62"/>
      <c r="O1503" s="65"/>
    </row>
    <row r="1504" spans="1:15" ht="18.75" x14ac:dyDescent="0.25">
      <c r="A1504" s="3"/>
      <c r="B1504" s="34"/>
      <c r="C1504" s="43"/>
      <c r="D1504" s="44"/>
      <c r="E1504" s="2"/>
      <c r="F1504" s="2"/>
      <c r="G1504" s="3"/>
      <c r="H1504" s="37"/>
      <c r="I1504" s="25">
        <f>Tableau252[[#This Row],[Dates du document]]+Tableau252[[#This Row],[DUA]]</f>
        <v>0</v>
      </c>
      <c r="J1504" s="19" t="str">
        <f ca="1">IF(AND(Tableau252[[#This Row],[Dates de destruction]]&lt;YEAR(TODAY()),NOT(ISBLANK(Tableau252[[#This Row],[Dates du document]]))),"Oui","")</f>
        <v/>
      </c>
      <c r="K1504" s="17"/>
      <c r="L1504" s="17"/>
      <c r="M1504" s="63" t="str">
        <f t="shared" si="23"/>
        <v/>
      </c>
      <c r="N1504" s="62"/>
      <c r="O1504" s="65"/>
    </row>
    <row r="1505" spans="1:15" ht="18.75" x14ac:dyDescent="0.25">
      <c r="A1505" s="3"/>
      <c r="B1505" s="34"/>
      <c r="C1505" s="43"/>
      <c r="D1505" s="44"/>
      <c r="E1505" s="2"/>
      <c r="F1505" s="2"/>
      <c r="G1505" s="3"/>
      <c r="H1505" s="37"/>
      <c r="I1505" s="25">
        <f>Tableau252[[#This Row],[Dates du document]]+Tableau252[[#This Row],[DUA]]</f>
        <v>0</v>
      </c>
      <c r="J1505" s="19" t="str">
        <f ca="1">IF(AND(Tableau252[[#This Row],[Dates de destruction]]&lt;YEAR(TODAY()),NOT(ISBLANK(Tableau252[[#This Row],[Dates du document]]))),"Oui","")</f>
        <v/>
      </c>
      <c r="K1505" s="17"/>
      <c r="L1505" s="17"/>
      <c r="M1505" s="63" t="str">
        <f t="shared" si="23"/>
        <v/>
      </c>
      <c r="N1505" s="62"/>
      <c r="O1505" s="65"/>
    </row>
    <row r="1506" spans="1:15" ht="18.75" x14ac:dyDescent="0.25">
      <c r="A1506" s="3"/>
      <c r="B1506" s="34"/>
      <c r="C1506" s="43"/>
      <c r="D1506" s="44"/>
      <c r="E1506" s="2"/>
      <c r="F1506" s="2"/>
      <c r="G1506" s="3"/>
      <c r="H1506" s="37"/>
      <c r="I1506" s="25">
        <f>Tableau252[[#This Row],[Dates du document]]+Tableau252[[#This Row],[DUA]]</f>
        <v>0</v>
      </c>
      <c r="J1506" s="19" t="str">
        <f ca="1">IF(AND(Tableau252[[#This Row],[Dates de destruction]]&lt;YEAR(TODAY()),NOT(ISBLANK(Tableau252[[#This Row],[Dates du document]]))),"Oui","")</f>
        <v/>
      </c>
      <c r="K1506" s="17"/>
      <c r="L1506" s="17"/>
      <c r="M1506" s="63" t="str">
        <f t="shared" si="23"/>
        <v/>
      </c>
      <c r="N1506" s="62"/>
      <c r="O1506" s="65"/>
    </row>
    <row r="1507" spans="1:15" ht="18.75" x14ac:dyDescent="0.25">
      <c r="A1507" s="34"/>
      <c r="B1507" s="34"/>
      <c r="C1507" s="43"/>
      <c r="D1507" s="44"/>
      <c r="E1507" s="2"/>
      <c r="F1507" s="2"/>
      <c r="G1507" s="34"/>
      <c r="H1507" s="36"/>
      <c r="I1507" s="25">
        <f>Tableau252[[#This Row],[Dates du document]]+Tableau252[[#This Row],[DUA]]</f>
        <v>0</v>
      </c>
      <c r="J1507" s="19" t="str">
        <f ca="1">IF(AND(Tableau252[[#This Row],[Dates de destruction]]&lt;YEAR(TODAY()),NOT(ISBLANK(Tableau252[[#This Row],[Dates du document]]))),"Oui","")</f>
        <v/>
      </c>
      <c r="K1507" s="17"/>
      <c r="L1507" s="17"/>
      <c r="M1507" s="63" t="str">
        <f t="shared" si="23"/>
        <v/>
      </c>
      <c r="N1507" s="62"/>
      <c r="O1507" s="65"/>
    </row>
    <row r="1508" spans="1:15" ht="18.75" x14ac:dyDescent="0.25">
      <c r="A1508" s="34"/>
      <c r="B1508" s="34"/>
      <c r="C1508" s="43"/>
      <c r="D1508" s="44"/>
      <c r="E1508" s="2"/>
      <c r="F1508" s="2"/>
      <c r="G1508" s="34"/>
      <c r="H1508" s="36"/>
      <c r="I1508" s="25">
        <f>Tableau252[[#This Row],[Dates du document]]+Tableau252[[#This Row],[DUA]]</f>
        <v>0</v>
      </c>
      <c r="J1508" s="19" t="str">
        <f ca="1">IF(AND(Tableau252[[#This Row],[Dates de destruction]]&lt;YEAR(TODAY()),NOT(ISBLANK(Tableau252[[#This Row],[Dates du document]]))),"Oui","")</f>
        <v/>
      </c>
      <c r="K1508" s="17"/>
      <c r="L1508" s="17"/>
      <c r="M1508" s="63" t="str">
        <f t="shared" si="23"/>
        <v/>
      </c>
      <c r="N1508" s="62"/>
      <c r="O1508" s="65"/>
    </row>
    <row r="1509" spans="1:15" ht="18.75" x14ac:dyDescent="0.25">
      <c r="A1509" s="34"/>
      <c r="B1509" s="34"/>
      <c r="C1509" s="43"/>
      <c r="D1509" s="44"/>
      <c r="E1509" s="2"/>
      <c r="F1509" s="2"/>
      <c r="G1509" s="34"/>
      <c r="H1509" s="34"/>
      <c r="I1509" s="25">
        <f>Tableau252[[#This Row],[Dates du document]]+Tableau252[[#This Row],[DUA]]</f>
        <v>0</v>
      </c>
      <c r="J1509" s="19" t="str">
        <f ca="1">IF(AND(Tableau252[[#This Row],[Dates de destruction]]&lt;YEAR(TODAY()),NOT(ISBLANK(Tableau252[[#This Row],[Dates du document]]))),"Oui","")</f>
        <v/>
      </c>
      <c r="K1509" s="17"/>
      <c r="L1509" s="17"/>
      <c r="M1509" s="63" t="str">
        <f t="shared" si="23"/>
        <v/>
      </c>
      <c r="N1509" s="62"/>
      <c r="O1509" s="65"/>
    </row>
    <row r="1510" spans="1:15" ht="18.75" x14ac:dyDescent="0.25">
      <c r="A1510" s="5"/>
      <c r="B1510" s="14"/>
      <c r="C1510" s="2"/>
      <c r="D1510" s="2"/>
      <c r="E1510" s="2"/>
      <c r="F1510" s="2"/>
      <c r="G1510" s="4"/>
      <c r="H1510" s="3"/>
      <c r="I1510" s="25">
        <f>Tableau252[[#This Row],[Dates du document]]+Tableau252[[#This Row],[DUA]]</f>
        <v>0</v>
      </c>
      <c r="J1510" s="19" t="str">
        <f ca="1">IF(AND(Tableau252[[#This Row],[Dates de destruction]]&lt;YEAR(TODAY()),NOT(ISBLANK(Tableau252[[#This Row],[Dates du document]]))),"Oui","")</f>
        <v/>
      </c>
      <c r="K1510" s="17"/>
      <c r="L1510" s="17"/>
      <c r="M1510" s="63" t="str">
        <f t="shared" si="23"/>
        <v/>
      </c>
      <c r="N1510" s="62"/>
      <c r="O1510" s="65"/>
    </row>
    <row r="1511" spans="1:15" ht="18.75" x14ac:dyDescent="0.25">
      <c r="A1511" s="5"/>
      <c r="B1511" s="14"/>
      <c r="C1511" s="2"/>
      <c r="D1511" s="2"/>
      <c r="E1511" s="2"/>
      <c r="F1511" s="2"/>
      <c r="G1511" s="4"/>
      <c r="H1511" s="3"/>
      <c r="I1511" s="25">
        <f>Tableau252[[#This Row],[Dates du document]]+Tableau252[[#This Row],[DUA]]</f>
        <v>0</v>
      </c>
      <c r="J1511" s="19" t="str">
        <f ca="1">IF(AND(Tableau252[[#This Row],[Dates de destruction]]&lt;YEAR(TODAY()),NOT(ISBLANK(Tableau252[[#This Row],[Dates du document]]))),"Oui","")</f>
        <v/>
      </c>
      <c r="K1511" s="17"/>
      <c r="L1511" s="17"/>
      <c r="M1511" s="63" t="str">
        <f t="shared" si="23"/>
        <v/>
      </c>
      <c r="N1511" s="62"/>
      <c r="O1511" s="65"/>
    </row>
    <row r="1512" spans="1:15" ht="18.75" x14ac:dyDescent="0.25">
      <c r="A1512" s="5"/>
      <c r="B1512" s="14"/>
      <c r="C1512" s="2"/>
      <c r="D1512" s="2"/>
      <c r="E1512" s="2"/>
      <c r="F1512" s="2"/>
      <c r="G1512" s="4"/>
      <c r="H1512" s="3"/>
      <c r="I1512" s="25">
        <f>Tableau252[[#This Row],[Dates du document]]+Tableau252[[#This Row],[DUA]]</f>
        <v>0</v>
      </c>
      <c r="J1512" s="19" t="str">
        <f ca="1">IF(AND(Tableau252[[#This Row],[Dates de destruction]]&lt;YEAR(TODAY()),NOT(ISBLANK(Tableau252[[#This Row],[Dates du document]]))),"Oui","")</f>
        <v/>
      </c>
      <c r="K1512" s="17"/>
      <c r="L1512" s="17"/>
      <c r="M1512" s="63" t="str">
        <f t="shared" si="23"/>
        <v/>
      </c>
      <c r="N1512" s="62"/>
      <c r="O1512" s="65"/>
    </row>
    <row r="1513" spans="1:15" ht="18.75" x14ac:dyDescent="0.25">
      <c r="A1513" s="5"/>
      <c r="B1513" s="14"/>
      <c r="C1513" s="2"/>
      <c r="D1513" s="2"/>
      <c r="E1513" s="2"/>
      <c r="F1513" s="2"/>
      <c r="G1513" s="4"/>
      <c r="H1513" s="3"/>
      <c r="I1513" s="25">
        <f>Tableau252[[#This Row],[Dates du document]]+Tableau252[[#This Row],[DUA]]</f>
        <v>0</v>
      </c>
      <c r="J1513" s="19" t="str">
        <f ca="1">IF(AND(Tableau252[[#This Row],[Dates de destruction]]&lt;YEAR(TODAY()),NOT(ISBLANK(Tableau252[[#This Row],[Dates du document]]))),"Oui","")</f>
        <v/>
      </c>
      <c r="K1513" s="17"/>
      <c r="L1513" s="17"/>
      <c r="M1513" s="63" t="str">
        <f t="shared" si="23"/>
        <v/>
      </c>
      <c r="N1513" s="62"/>
      <c r="O1513" s="65"/>
    </row>
    <row r="1514" spans="1:15" ht="18.75" x14ac:dyDescent="0.25">
      <c r="A1514" s="5"/>
      <c r="B1514" s="14"/>
      <c r="C1514" s="2"/>
      <c r="D1514" s="2"/>
      <c r="E1514" s="2"/>
      <c r="F1514" s="2"/>
      <c r="G1514" s="4"/>
      <c r="H1514" s="3"/>
      <c r="I1514" s="25">
        <f>Tableau252[[#This Row],[Dates du document]]+Tableau252[[#This Row],[DUA]]</f>
        <v>0</v>
      </c>
      <c r="J1514" s="19" t="str">
        <f ca="1">IF(AND(Tableau252[[#This Row],[Dates de destruction]]&lt;YEAR(TODAY()),NOT(ISBLANK(Tableau252[[#This Row],[Dates du document]]))),"Oui","")</f>
        <v/>
      </c>
      <c r="K1514" s="17"/>
      <c r="L1514" s="17"/>
      <c r="M1514" s="63" t="str">
        <f t="shared" si="23"/>
        <v/>
      </c>
      <c r="N1514" s="62"/>
      <c r="O1514" s="65"/>
    </row>
    <row r="1515" spans="1:15" ht="18.75" x14ac:dyDescent="0.25">
      <c r="A1515" s="5"/>
      <c r="B1515" s="14"/>
      <c r="C1515" s="2"/>
      <c r="D1515" s="2"/>
      <c r="E1515" s="2"/>
      <c r="F1515" s="2"/>
      <c r="G1515" s="4"/>
      <c r="H1515" s="3"/>
      <c r="I1515" s="25">
        <f>Tableau252[[#This Row],[Dates du document]]+Tableau252[[#This Row],[DUA]]</f>
        <v>0</v>
      </c>
      <c r="J1515" s="19" t="str">
        <f ca="1">IF(AND(Tableau252[[#This Row],[Dates de destruction]]&lt;YEAR(TODAY()),NOT(ISBLANK(Tableau252[[#This Row],[Dates du document]]))),"Oui","")</f>
        <v/>
      </c>
      <c r="K1515" s="17"/>
      <c r="L1515" s="17"/>
      <c r="M1515" s="63" t="str">
        <f t="shared" si="23"/>
        <v/>
      </c>
      <c r="N1515" s="62"/>
      <c r="O1515" s="65"/>
    </row>
    <row r="1516" spans="1:15" ht="18.75" x14ac:dyDescent="0.25">
      <c r="A1516" s="5"/>
      <c r="B1516" s="14"/>
      <c r="C1516" s="2"/>
      <c r="D1516" s="2"/>
      <c r="E1516" s="2"/>
      <c r="F1516" s="2"/>
      <c r="G1516" s="4"/>
      <c r="H1516" s="3"/>
      <c r="I1516" s="25">
        <f>Tableau252[[#This Row],[Dates du document]]+Tableau252[[#This Row],[DUA]]</f>
        <v>0</v>
      </c>
      <c r="J1516" s="19" t="str">
        <f ca="1">IF(AND(Tableau252[[#This Row],[Dates de destruction]]&lt;YEAR(TODAY()),NOT(ISBLANK(Tableau252[[#This Row],[Dates du document]]))),"Oui","")</f>
        <v/>
      </c>
      <c r="K1516" s="17"/>
      <c r="L1516" s="17"/>
      <c r="M1516" s="63" t="str">
        <f t="shared" si="23"/>
        <v/>
      </c>
      <c r="N1516" s="62"/>
      <c r="O1516" s="65"/>
    </row>
    <row r="1517" spans="1:15" ht="18.75" x14ac:dyDescent="0.25">
      <c r="A1517" s="5"/>
      <c r="B1517" s="14"/>
      <c r="C1517" s="2"/>
      <c r="D1517" s="2"/>
      <c r="E1517" s="2"/>
      <c r="F1517" s="2"/>
      <c r="G1517" s="4"/>
      <c r="H1517" s="3"/>
      <c r="I1517" s="25">
        <f>Tableau252[[#This Row],[Dates du document]]+Tableau252[[#This Row],[DUA]]</f>
        <v>0</v>
      </c>
      <c r="J1517" s="19" t="str">
        <f ca="1">IF(AND(Tableau252[[#This Row],[Dates de destruction]]&lt;YEAR(TODAY()),NOT(ISBLANK(Tableau252[[#This Row],[Dates du document]]))),"Oui","")</f>
        <v/>
      </c>
      <c r="K1517" s="17"/>
      <c r="L1517" s="17"/>
      <c r="M1517" s="63" t="str">
        <f t="shared" si="23"/>
        <v/>
      </c>
      <c r="N1517" s="62"/>
      <c r="O1517" s="65"/>
    </row>
    <row r="1518" spans="1:15" ht="18.75" x14ac:dyDescent="0.25">
      <c r="A1518" s="5"/>
      <c r="B1518" s="14"/>
      <c r="C1518" s="2"/>
      <c r="D1518" s="2"/>
      <c r="E1518" s="2"/>
      <c r="F1518" s="2"/>
      <c r="G1518" s="4"/>
      <c r="H1518" s="3"/>
      <c r="I1518" s="25">
        <f>Tableau252[[#This Row],[Dates du document]]+Tableau252[[#This Row],[DUA]]</f>
        <v>0</v>
      </c>
      <c r="J1518" s="19" t="str">
        <f ca="1">IF(AND(Tableau252[[#This Row],[Dates de destruction]]&lt;YEAR(TODAY()),NOT(ISBLANK(Tableau252[[#This Row],[Dates du document]]))),"Oui","")</f>
        <v/>
      </c>
      <c r="K1518" s="17"/>
      <c r="L1518" s="17"/>
      <c r="M1518" s="63" t="str">
        <f t="shared" si="23"/>
        <v/>
      </c>
      <c r="N1518" s="62"/>
      <c r="O1518" s="65"/>
    </row>
    <row r="1519" spans="1:15" ht="18.75" x14ac:dyDescent="0.25">
      <c r="A1519" s="5"/>
      <c r="B1519" s="14"/>
      <c r="C1519" s="2"/>
      <c r="D1519" s="2"/>
      <c r="E1519" s="2"/>
      <c r="F1519" s="2"/>
      <c r="G1519" s="4"/>
      <c r="H1519" s="3"/>
      <c r="I1519" s="25">
        <f>Tableau252[[#This Row],[Dates du document]]+Tableau252[[#This Row],[DUA]]</f>
        <v>0</v>
      </c>
      <c r="J1519" s="19" t="str">
        <f ca="1">IF(AND(Tableau252[[#This Row],[Dates de destruction]]&lt;YEAR(TODAY()),NOT(ISBLANK(Tableau252[[#This Row],[Dates du document]]))),"Oui","")</f>
        <v/>
      </c>
      <c r="K1519" s="17"/>
      <c r="L1519" s="17"/>
      <c r="M1519" s="63" t="str">
        <f t="shared" si="23"/>
        <v/>
      </c>
      <c r="N1519" s="62"/>
      <c r="O1519" s="65"/>
    </row>
    <row r="1520" spans="1:15" ht="18.75" x14ac:dyDescent="0.25">
      <c r="A1520" s="5"/>
      <c r="B1520" s="14"/>
      <c r="C1520" s="2"/>
      <c r="D1520" s="2"/>
      <c r="E1520" s="2"/>
      <c r="F1520" s="2"/>
      <c r="G1520" s="4"/>
      <c r="H1520" s="3"/>
      <c r="I1520" s="25">
        <f>Tableau252[[#This Row],[Dates du document]]+Tableau252[[#This Row],[DUA]]</f>
        <v>0</v>
      </c>
      <c r="J1520" s="19" t="str">
        <f ca="1">IF(AND(Tableau252[[#This Row],[Dates de destruction]]&lt;YEAR(TODAY()),NOT(ISBLANK(Tableau252[[#This Row],[Dates du document]]))),"Oui","")</f>
        <v/>
      </c>
      <c r="K1520" s="17"/>
      <c r="L1520" s="17"/>
      <c r="M1520" s="63" t="str">
        <f t="shared" si="23"/>
        <v/>
      </c>
      <c r="N1520" s="62"/>
      <c r="O1520" s="65"/>
    </row>
    <row r="1521" spans="1:15" ht="18.75" x14ac:dyDescent="0.25">
      <c r="A1521" s="5"/>
      <c r="B1521" s="14"/>
      <c r="C1521" s="2"/>
      <c r="D1521" s="2"/>
      <c r="E1521" s="2"/>
      <c r="F1521" s="2"/>
      <c r="G1521" s="4"/>
      <c r="H1521" s="3"/>
      <c r="I1521" s="25">
        <f>Tableau252[[#This Row],[Dates du document]]+Tableau252[[#This Row],[DUA]]</f>
        <v>0</v>
      </c>
      <c r="J1521" s="19" t="str">
        <f ca="1">IF(AND(Tableau252[[#This Row],[Dates de destruction]]&lt;YEAR(TODAY()),NOT(ISBLANK(Tableau252[[#This Row],[Dates du document]]))),"Oui","")</f>
        <v/>
      </c>
      <c r="K1521" s="17"/>
      <c r="L1521" s="17"/>
      <c r="M1521" s="63" t="str">
        <f t="shared" si="23"/>
        <v/>
      </c>
      <c r="N1521" s="62"/>
      <c r="O1521" s="65"/>
    </row>
    <row r="1522" spans="1:15" ht="18.75" x14ac:dyDescent="0.25">
      <c r="A1522" s="5"/>
      <c r="B1522" s="14"/>
      <c r="C1522" s="2"/>
      <c r="D1522" s="2"/>
      <c r="E1522" s="2"/>
      <c r="F1522" s="2"/>
      <c r="G1522" s="4"/>
      <c r="H1522" s="3"/>
      <c r="I1522" s="25">
        <f>Tableau252[[#This Row],[Dates du document]]+Tableau252[[#This Row],[DUA]]</f>
        <v>0</v>
      </c>
      <c r="J1522" s="19" t="str">
        <f ca="1">IF(AND(Tableau252[[#This Row],[Dates de destruction]]&lt;YEAR(TODAY()),NOT(ISBLANK(Tableau252[[#This Row],[Dates du document]]))),"Oui","")</f>
        <v/>
      </c>
      <c r="K1522" s="17"/>
      <c r="L1522" s="17"/>
      <c r="M1522" s="63" t="str">
        <f t="shared" si="23"/>
        <v/>
      </c>
      <c r="N1522" s="62"/>
      <c r="O1522" s="65"/>
    </row>
    <row r="1523" spans="1:15" ht="18.75" x14ac:dyDescent="0.25">
      <c r="A1523" s="5"/>
      <c r="B1523" s="14"/>
      <c r="C1523" s="2"/>
      <c r="D1523" s="2"/>
      <c r="E1523" s="2"/>
      <c r="F1523" s="2"/>
      <c r="G1523" s="4"/>
      <c r="H1523" s="3"/>
      <c r="I1523" s="25">
        <f>Tableau252[[#This Row],[Dates du document]]+Tableau252[[#This Row],[DUA]]</f>
        <v>0</v>
      </c>
      <c r="J1523" s="19" t="str">
        <f ca="1">IF(AND(Tableau252[[#This Row],[Dates de destruction]]&lt;YEAR(TODAY()),NOT(ISBLANK(Tableau252[[#This Row],[Dates du document]]))),"Oui","")</f>
        <v/>
      </c>
      <c r="K1523" s="17"/>
      <c r="L1523" s="17"/>
      <c r="M1523" s="63" t="str">
        <f t="shared" si="23"/>
        <v/>
      </c>
      <c r="N1523" s="62"/>
      <c r="O1523" s="65"/>
    </row>
    <row r="1524" spans="1:15" ht="18.75" x14ac:dyDescent="0.25">
      <c r="A1524" s="5"/>
      <c r="B1524" s="14"/>
      <c r="C1524" s="2"/>
      <c r="D1524" s="2"/>
      <c r="E1524" s="2"/>
      <c r="F1524" s="2"/>
      <c r="G1524" s="4"/>
      <c r="H1524" s="3"/>
      <c r="I1524" s="25">
        <f>Tableau252[[#This Row],[Dates du document]]+Tableau252[[#This Row],[DUA]]</f>
        <v>0</v>
      </c>
      <c r="J1524" s="19" t="str">
        <f ca="1">IF(AND(Tableau252[[#This Row],[Dates de destruction]]&lt;YEAR(TODAY()),NOT(ISBLANK(Tableau252[[#This Row],[Dates du document]]))),"Oui","")</f>
        <v/>
      </c>
      <c r="K1524" s="17"/>
      <c r="L1524" s="17"/>
      <c r="M1524" s="63" t="str">
        <f t="shared" si="23"/>
        <v/>
      </c>
      <c r="N1524" s="62"/>
      <c r="O1524" s="65"/>
    </row>
    <row r="1525" spans="1:15" ht="18.75" x14ac:dyDescent="0.25">
      <c r="A1525" s="5"/>
      <c r="B1525" s="14"/>
      <c r="C1525" s="2"/>
      <c r="D1525" s="2"/>
      <c r="E1525" s="2"/>
      <c r="F1525" s="2"/>
      <c r="G1525" s="4"/>
      <c r="H1525" s="3"/>
      <c r="I1525" s="25">
        <f>Tableau252[[#This Row],[Dates du document]]+Tableau252[[#This Row],[DUA]]</f>
        <v>0</v>
      </c>
      <c r="J1525" s="19" t="str">
        <f ca="1">IF(AND(Tableau252[[#This Row],[Dates de destruction]]&lt;YEAR(TODAY()),NOT(ISBLANK(Tableau252[[#This Row],[Dates du document]]))),"Oui","")</f>
        <v/>
      </c>
      <c r="K1525" s="17"/>
      <c r="L1525" s="17"/>
      <c r="M1525" s="63" t="str">
        <f t="shared" si="23"/>
        <v/>
      </c>
      <c r="N1525" s="62"/>
      <c r="O1525" s="65"/>
    </row>
    <row r="1526" spans="1:15" ht="18.75" x14ac:dyDescent="0.25">
      <c r="A1526" s="5"/>
      <c r="B1526" s="14"/>
      <c r="C1526" s="2"/>
      <c r="D1526" s="2"/>
      <c r="E1526" s="2"/>
      <c r="F1526" s="2"/>
      <c r="G1526" s="4"/>
      <c r="H1526" s="3"/>
      <c r="I1526" s="25">
        <f>Tableau252[[#This Row],[Dates du document]]+Tableau252[[#This Row],[DUA]]</f>
        <v>0</v>
      </c>
      <c r="J1526" s="19" t="str">
        <f ca="1">IF(AND(Tableau252[[#This Row],[Dates de destruction]]&lt;YEAR(TODAY()),NOT(ISBLANK(Tableau252[[#This Row],[Dates du document]]))),"Oui","")</f>
        <v/>
      </c>
      <c r="K1526" s="17"/>
      <c r="L1526" s="17"/>
      <c r="M1526" s="63" t="str">
        <f t="shared" si="23"/>
        <v/>
      </c>
      <c r="N1526" s="62"/>
      <c r="O1526" s="65"/>
    </row>
    <row r="1527" spans="1:15" ht="18.75" x14ac:dyDescent="0.25">
      <c r="A1527" s="5"/>
      <c r="B1527" s="14"/>
      <c r="C1527" s="2"/>
      <c r="D1527" s="2"/>
      <c r="E1527" s="2"/>
      <c r="F1527" s="2"/>
      <c r="G1527" s="4"/>
      <c r="H1527" s="3"/>
      <c r="I1527" s="25">
        <f>Tableau252[[#This Row],[Dates du document]]+Tableau252[[#This Row],[DUA]]</f>
        <v>0</v>
      </c>
      <c r="J1527" s="19" t="str">
        <f ca="1">IF(AND(Tableau252[[#This Row],[Dates de destruction]]&lt;YEAR(TODAY()),NOT(ISBLANK(Tableau252[[#This Row],[Dates du document]]))),"Oui","")</f>
        <v/>
      </c>
      <c r="K1527" s="17"/>
      <c r="L1527" s="17"/>
      <c r="M1527" s="63" t="str">
        <f t="shared" si="23"/>
        <v/>
      </c>
      <c r="N1527" s="62"/>
      <c r="O1527" s="65"/>
    </row>
    <row r="1528" spans="1:15" ht="18.75" x14ac:dyDescent="0.25">
      <c r="A1528" s="5"/>
      <c r="B1528" s="14"/>
      <c r="C1528" s="2"/>
      <c r="D1528" s="2"/>
      <c r="E1528" s="2"/>
      <c r="F1528" s="2"/>
      <c r="G1528" s="4"/>
      <c r="H1528" s="3"/>
      <c r="I1528" s="25">
        <f>Tableau252[[#This Row],[Dates du document]]+Tableau252[[#This Row],[DUA]]</f>
        <v>0</v>
      </c>
      <c r="J1528" s="19" t="str">
        <f ca="1">IF(AND(Tableau252[[#This Row],[Dates de destruction]]&lt;YEAR(TODAY()),NOT(ISBLANK(Tableau252[[#This Row],[Dates du document]]))),"Oui","")</f>
        <v/>
      </c>
      <c r="K1528" s="17"/>
      <c r="L1528" s="17"/>
      <c r="M1528" s="63" t="str">
        <f t="shared" si="23"/>
        <v/>
      </c>
      <c r="N1528" s="62"/>
      <c r="O1528" s="65"/>
    </row>
    <row r="1529" spans="1:15" ht="18.75" x14ac:dyDescent="0.25">
      <c r="A1529" s="5"/>
      <c r="B1529" s="14"/>
      <c r="C1529" s="2"/>
      <c r="D1529" s="2"/>
      <c r="E1529" s="2"/>
      <c r="F1529" s="2"/>
      <c r="G1529" s="4"/>
      <c r="H1529" s="3"/>
      <c r="I1529" s="25">
        <f>Tableau252[[#This Row],[Dates du document]]+Tableau252[[#This Row],[DUA]]</f>
        <v>0</v>
      </c>
      <c r="J1529" s="19" t="str">
        <f ca="1">IF(AND(Tableau252[[#This Row],[Dates de destruction]]&lt;YEAR(TODAY()),NOT(ISBLANK(Tableau252[[#This Row],[Dates du document]]))),"Oui","")</f>
        <v/>
      </c>
      <c r="K1529" s="17"/>
      <c r="L1529" s="17"/>
      <c r="M1529" s="63" t="str">
        <f t="shared" si="23"/>
        <v/>
      </c>
      <c r="N1529" s="62"/>
      <c r="O1529" s="65"/>
    </row>
    <row r="1530" spans="1:15" ht="18.75" x14ac:dyDescent="0.25">
      <c r="A1530" s="5"/>
      <c r="B1530" s="14"/>
      <c r="C1530" s="2"/>
      <c r="D1530" s="2"/>
      <c r="E1530" s="2"/>
      <c r="F1530" s="2"/>
      <c r="G1530" s="4"/>
      <c r="H1530" s="3"/>
      <c r="I1530" s="25">
        <f>Tableau252[[#This Row],[Dates du document]]+Tableau252[[#This Row],[DUA]]</f>
        <v>0</v>
      </c>
      <c r="J1530" s="19" t="str">
        <f ca="1">IF(AND(Tableau252[[#This Row],[Dates de destruction]]&lt;YEAR(TODAY()),NOT(ISBLANK(Tableau252[[#This Row],[Dates du document]]))),"Oui","")</f>
        <v/>
      </c>
      <c r="K1530" s="17"/>
      <c r="L1530" s="17"/>
      <c r="M1530" s="63" t="str">
        <f t="shared" si="23"/>
        <v/>
      </c>
      <c r="N1530" s="62"/>
      <c r="O1530" s="65"/>
    </row>
    <row r="1531" spans="1:15" ht="18.75" x14ac:dyDescent="0.25">
      <c r="A1531" s="5"/>
      <c r="B1531" s="14"/>
      <c r="C1531" s="2"/>
      <c r="D1531" s="2"/>
      <c r="E1531" s="2"/>
      <c r="F1531" s="2"/>
      <c r="G1531" s="4"/>
      <c r="H1531" s="3"/>
      <c r="I1531" s="25">
        <f>Tableau252[[#This Row],[Dates du document]]+Tableau252[[#This Row],[DUA]]</f>
        <v>0</v>
      </c>
      <c r="J1531" s="19" t="str">
        <f ca="1">IF(AND(Tableau252[[#This Row],[Dates de destruction]]&lt;YEAR(TODAY()),NOT(ISBLANK(Tableau252[[#This Row],[Dates du document]]))),"Oui","")</f>
        <v/>
      </c>
      <c r="K1531" s="17"/>
      <c r="L1531" s="17"/>
      <c r="M1531" s="63" t="str">
        <f t="shared" si="23"/>
        <v/>
      </c>
      <c r="N1531" s="62"/>
      <c r="O1531" s="65"/>
    </row>
    <row r="1532" spans="1:15" ht="18.75" x14ac:dyDescent="0.25">
      <c r="A1532" s="5"/>
      <c r="B1532" s="14"/>
      <c r="C1532" s="2"/>
      <c r="D1532" s="2"/>
      <c r="E1532" s="2"/>
      <c r="F1532" s="2"/>
      <c r="G1532" s="4"/>
      <c r="H1532" s="3"/>
      <c r="I1532" s="25">
        <f>Tableau252[[#This Row],[Dates du document]]+Tableau252[[#This Row],[DUA]]</f>
        <v>0</v>
      </c>
      <c r="J1532" s="19" t="str">
        <f ca="1">IF(AND(Tableau252[[#This Row],[Dates de destruction]]&lt;YEAR(TODAY()),NOT(ISBLANK(Tableau252[[#This Row],[Dates du document]]))),"Oui","")</f>
        <v/>
      </c>
      <c r="K1532" s="17"/>
      <c r="L1532" s="17"/>
      <c r="M1532" s="63" t="str">
        <f t="shared" si="23"/>
        <v/>
      </c>
      <c r="N1532" s="62"/>
      <c r="O1532" s="65"/>
    </row>
    <row r="1533" spans="1:15" ht="18.75" x14ac:dyDescent="0.25">
      <c r="A1533" s="5"/>
      <c r="B1533" s="14"/>
      <c r="C1533" s="2"/>
      <c r="D1533" s="2"/>
      <c r="E1533" s="2"/>
      <c r="F1533" s="2"/>
      <c r="G1533" s="4"/>
      <c r="H1533" s="3"/>
      <c r="I1533" s="25">
        <f>Tableau252[[#This Row],[Dates du document]]+Tableau252[[#This Row],[DUA]]</f>
        <v>0</v>
      </c>
      <c r="J1533" s="19" t="str">
        <f ca="1">IF(AND(Tableau252[[#This Row],[Dates de destruction]]&lt;YEAR(TODAY()),NOT(ISBLANK(Tableau252[[#This Row],[Dates du document]]))),"Oui","")</f>
        <v/>
      </c>
      <c r="K1533" s="17"/>
      <c r="L1533" s="17"/>
      <c r="M1533" s="63" t="str">
        <f t="shared" si="23"/>
        <v/>
      </c>
      <c r="N1533" s="62"/>
      <c r="O1533" s="65"/>
    </row>
    <row r="1534" spans="1:15" ht="18.75" x14ac:dyDescent="0.25">
      <c r="A1534" s="5"/>
      <c r="B1534" s="14"/>
      <c r="C1534" s="2"/>
      <c r="D1534" s="2"/>
      <c r="E1534" s="2"/>
      <c r="F1534" s="2"/>
      <c r="G1534" s="4"/>
      <c r="H1534" s="3"/>
      <c r="I1534" s="25">
        <f>Tableau252[[#This Row],[Dates du document]]+Tableau252[[#This Row],[DUA]]</f>
        <v>0</v>
      </c>
      <c r="J1534" s="19" t="str">
        <f ca="1">IF(AND(Tableau252[[#This Row],[Dates de destruction]]&lt;YEAR(TODAY()),NOT(ISBLANK(Tableau252[[#This Row],[Dates du document]]))),"Oui","")</f>
        <v/>
      </c>
      <c r="K1534" s="17"/>
      <c r="L1534" s="17"/>
      <c r="M1534" s="63" t="str">
        <f t="shared" si="23"/>
        <v/>
      </c>
      <c r="N1534" s="62"/>
      <c r="O1534" s="65"/>
    </row>
    <row r="1535" spans="1:15" ht="18.75" x14ac:dyDescent="0.25">
      <c r="A1535" s="5"/>
      <c r="B1535" s="14"/>
      <c r="C1535" s="2"/>
      <c r="D1535" s="2"/>
      <c r="E1535" s="2"/>
      <c r="F1535" s="2"/>
      <c r="G1535" s="4"/>
      <c r="H1535" s="3"/>
      <c r="I1535" s="25">
        <f>Tableau252[[#This Row],[Dates du document]]+Tableau252[[#This Row],[DUA]]</f>
        <v>0</v>
      </c>
      <c r="J1535" s="19" t="str">
        <f ca="1">IF(AND(Tableau252[[#This Row],[Dates de destruction]]&lt;YEAR(TODAY()),NOT(ISBLANK(Tableau252[[#This Row],[Dates du document]]))),"Oui","")</f>
        <v/>
      </c>
      <c r="K1535" s="17"/>
      <c r="L1535" s="17"/>
      <c r="M1535" s="63" t="str">
        <f t="shared" si="23"/>
        <v/>
      </c>
      <c r="N1535" s="62"/>
      <c r="O1535" s="65"/>
    </row>
    <row r="1536" spans="1:15" ht="18.75" x14ac:dyDescent="0.25">
      <c r="A1536" s="5"/>
      <c r="B1536" s="14"/>
      <c r="C1536" s="2"/>
      <c r="D1536" s="2"/>
      <c r="E1536" s="2"/>
      <c r="F1536" s="2"/>
      <c r="G1536" s="4"/>
      <c r="H1536" s="3"/>
      <c r="I1536" s="25">
        <f>Tableau252[[#This Row],[Dates du document]]+Tableau252[[#This Row],[DUA]]</f>
        <v>0</v>
      </c>
      <c r="J1536" s="19" t="str">
        <f ca="1">IF(AND(Tableau252[[#This Row],[Dates de destruction]]&lt;YEAR(TODAY()),NOT(ISBLANK(Tableau252[[#This Row],[Dates du document]]))),"Oui","")</f>
        <v/>
      </c>
      <c r="K1536" s="17"/>
      <c r="L1536" s="17"/>
      <c r="M1536" s="63" t="str">
        <f t="shared" si="23"/>
        <v/>
      </c>
      <c r="N1536" s="62"/>
      <c r="O1536" s="65"/>
    </row>
    <row r="1537" spans="1:15" ht="18.75" x14ac:dyDescent="0.25">
      <c r="A1537" s="5"/>
      <c r="B1537" s="14"/>
      <c r="C1537" s="2"/>
      <c r="D1537" s="2"/>
      <c r="E1537" s="2"/>
      <c r="F1537" s="2"/>
      <c r="G1537" s="4"/>
      <c r="H1537" s="3"/>
      <c r="I1537" s="25">
        <f>Tableau252[[#This Row],[Dates du document]]+Tableau252[[#This Row],[DUA]]</f>
        <v>0</v>
      </c>
      <c r="J1537" s="19" t="str">
        <f ca="1">IF(AND(Tableau252[[#This Row],[Dates de destruction]]&lt;YEAR(TODAY()),NOT(ISBLANK(Tableau252[[#This Row],[Dates du document]]))),"Oui","")</f>
        <v/>
      </c>
      <c r="K1537" s="17"/>
      <c r="L1537" s="17"/>
      <c r="M1537" s="63" t="str">
        <f t="shared" si="23"/>
        <v/>
      </c>
      <c r="N1537" s="62"/>
      <c r="O1537" s="65"/>
    </row>
    <row r="1538" spans="1:15" ht="18.75" x14ac:dyDescent="0.25">
      <c r="A1538" s="5"/>
      <c r="B1538" s="14"/>
      <c r="C1538" s="2"/>
      <c r="D1538" s="2"/>
      <c r="E1538" s="2"/>
      <c r="F1538" s="2"/>
      <c r="G1538" s="4"/>
      <c r="H1538" s="3"/>
      <c r="I1538" s="25">
        <f>Tableau252[[#This Row],[Dates du document]]+Tableau252[[#This Row],[DUA]]</f>
        <v>0</v>
      </c>
      <c r="J1538" s="19" t="str">
        <f ca="1">IF(AND(Tableau252[[#This Row],[Dates de destruction]]&lt;YEAR(TODAY()),NOT(ISBLANK(Tableau252[[#This Row],[Dates du document]]))),"Oui","")</f>
        <v/>
      </c>
      <c r="K1538" s="17"/>
      <c r="L1538" s="17"/>
      <c r="M1538" s="63" t="str">
        <f t="shared" si="23"/>
        <v/>
      </c>
      <c r="N1538" s="62"/>
      <c r="O1538" s="65"/>
    </row>
    <row r="1539" spans="1:15" ht="18.75" x14ac:dyDescent="0.25">
      <c r="A1539" s="5"/>
      <c r="B1539" s="14"/>
      <c r="C1539" s="2"/>
      <c r="D1539" s="2"/>
      <c r="E1539" s="2"/>
      <c r="F1539" s="2"/>
      <c r="G1539" s="4"/>
      <c r="H1539" s="3"/>
      <c r="I1539" s="25">
        <f>Tableau252[[#This Row],[Dates du document]]+Tableau252[[#This Row],[DUA]]</f>
        <v>0</v>
      </c>
      <c r="J1539" s="19" t="str">
        <f ca="1">IF(AND(Tableau252[[#This Row],[Dates de destruction]]&lt;YEAR(TODAY()),NOT(ISBLANK(Tableau252[[#This Row],[Dates du document]]))),"Oui","")</f>
        <v/>
      </c>
      <c r="K1539" s="17"/>
      <c r="L1539" s="17"/>
      <c r="M1539" s="63" t="str">
        <f t="shared" si="23"/>
        <v/>
      </c>
      <c r="N1539" s="62"/>
      <c r="O1539" s="65"/>
    </row>
    <row r="1540" spans="1:15" ht="18.75" x14ac:dyDescent="0.25">
      <c r="A1540" s="5"/>
      <c r="B1540" s="14"/>
      <c r="C1540" s="2"/>
      <c r="D1540" s="2"/>
      <c r="E1540" s="2"/>
      <c r="F1540" s="2"/>
      <c r="G1540" s="4"/>
      <c r="H1540" s="3"/>
      <c r="I1540" s="25">
        <f>Tableau252[[#This Row],[Dates du document]]+Tableau252[[#This Row],[DUA]]</f>
        <v>0</v>
      </c>
      <c r="J1540" s="19" t="str">
        <f ca="1">IF(AND(Tableau252[[#This Row],[Dates de destruction]]&lt;YEAR(TODAY()),NOT(ISBLANK(Tableau252[[#This Row],[Dates du document]]))),"Oui","")</f>
        <v/>
      </c>
      <c r="K1540" s="17"/>
      <c r="L1540" s="17"/>
      <c r="M1540" s="63" t="str">
        <f t="shared" si="23"/>
        <v/>
      </c>
      <c r="N1540" s="62"/>
      <c r="O1540" s="65"/>
    </row>
    <row r="1541" spans="1:15" ht="18.75" x14ac:dyDescent="0.25">
      <c r="A1541" s="5"/>
      <c r="B1541" s="14"/>
      <c r="C1541" s="2"/>
      <c r="D1541" s="2"/>
      <c r="E1541" s="2"/>
      <c r="F1541" s="2"/>
      <c r="G1541" s="4"/>
      <c r="H1541" s="3"/>
      <c r="I1541" s="25">
        <f>Tableau252[[#This Row],[Dates du document]]+Tableau252[[#This Row],[DUA]]</f>
        <v>0</v>
      </c>
      <c r="J1541" s="19" t="str">
        <f ca="1">IF(AND(Tableau252[[#This Row],[Dates de destruction]]&lt;YEAR(TODAY()),NOT(ISBLANK(Tableau252[[#This Row],[Dates du document]]))),"Oui","")</f>
        <v/>
      </c>
      <c r="K1541" s="17"/>
      <c r="L1541" s="17"/>
      <c r="M1541" s="63" t="str">
        <f t="shared" si="23"/>
        <v/>
      </c>
      <c r="N1541" s="62"/>
      <c r="O1541" s="65"/>
    </row>
    <row r="1542" spans="1:15" ht="18.75" x14ac:dyDescent="0.25">
      <c r="A1542" s="5"/>
      <c r="B1542" s="14"/>
      <c r="C1542" s="2"/>
      <c r="D1542" s="2"/>
      <c r="E1542" s="2"/>
      <c r="F1542" s="2"/>
      <c r="G1542" s="4"/>
      <c r="H1542" s="3"/>
      <c r="I1542" s="25">
        <f>Tableau252[[#This Row],[Dates du document]]+Tableau252[[#This Row],[DUA]]</f>
        <v>0</v>
      </c>
      <c r="J1542" s="19" t="str">
        <f ca="1">IF(AND(Tableau252[[#This Row],[Dates de destruction]]&lt;YEAR(TODAY()),NOT(ISBLANK(Tableau252[[#This Row],[Dates du document]]))),"Oui","")</f>
        <v/>
      </c>
      <c r="K1542" s="17"/>
      <c r="L1542" s="17"/>
      <c r="M1542" s="63" t="str">
        <f t="shared" ref="M1542:M1605" si="24">IF($L1542&lt;&gt;"","Oui","")</f>
        <v/>
      </c>
      <c r="N1542" s="62"/>
      <c r="O1542" s="65"/>
    </row>
    <row r="1543" spans="1:15" ht="18.75" x14ac:dyDescent="0.25">
      <c r="A1543" s="5"/>
      <c r="B1543" s="14"/>
      <c r="C1543" s="2"/>
      <c r="D1543" s="2"/>
      <c r="E1543" s="2"/>
      <c r="F1543" s="2"/>
      <c r="G1543" s="4"/>
      <c r="H1543" s="3"/>
      <c r="I1543" s="25">
        <f>Tableau252[[#This Row],[Dates du document]]+Tableau252[[#This Row],[DUA]]</f>
        <v>0</v>
      </c>
      <c r="J1543" s="19" t="str">
        <f ca="1">IF(AND(Tableau252[[#This Row],[Dates de destruction]]&lt;YEAR(TODAY()),NOT(ISBLANK(Tableau252[[#This Row],[Dates du document]]))),"Oui","")</f>
        <v/>
      </c>
      <c r="K1543" s="17"/>
      <c r="L1543" s="17"/>
      <c r="M1543" s="63" t="str">
        <f t="shared" si="24"/>
        <v/>
      </c>
      <c r="N1543" s="62"/>
      <c r="O1543" s="65"/>
    </row>
    <row r="1544" spans="1:15" ht="18.75" x14ac:dyDescent="0.25">
      <c r="A1544" s="5"/>
      <c r="B1544" s="14"/>
      <c r="C1544" s="2"/>
      <c r="D1544" s="2"/>
      <c r="E1544" s="2"/>
      <c r="F1544" s="2"/>
      <c r="G1544" s="4"/>
      <c r="H1544" s="3"/>
      <c r="I1544" s="25">
        <f>Tableau252[[#This Row],[Dates du document]]+Tableau252[[#This Row],[DUA]]</f>
        <v>0</v>
      </c>
      <c r="J1544" s="19" t="str">
        <f ca="1">IF(AND(Tableau252[[#This Row],[Dates de destruction]]&lt;YEAR(TODAY()),NOT(ISBLANK(Tableau252[[#This Row],[Dates du document]]))),"Oui","")</f>
        <v/>
      </c>
      <c r="K1544" s="17"/>
      <c r="L1544" s="17"/>
      <c r="M1544" s="63" t="str">
        <f t="shared" si="24"/>
        <v/>
      </c>
      <c r="N1544" s="62"/>
      <c r="O1544" s="65"/>
    </row>
    <row r="1545" spans="1:15" ht="18.75" x14ac:dyDescent="0.25">
      <c r="A1545" s="5"/>
      <c r="B1545" s="14"/>
      <c r="C1545" s="2"/>
      <c r="D1545" s="2"/>
      <c r="E1545" s="2"/>
      <c r="F1545" s="2"/>
      <c r="G1545" s="4"/>
      <c r="H1545" s="3"/>
      <c r="I1545" s="25">
        <f>Tableau252[[#This Row],[Dates du document]]+Tableau252[[#This Row],[DUA]]</f>
        <v>0</v>
      </c>
      <c r="J1545" s="19" t="str">
        <f ca="1">IF(AND(Tableau252[[#This Row],[Dates de destruction]]&lt;YEAR(TODAY()),NOT(ISBLANK(Tableau252[[#This Row],[Dates du document]]))),"Oui","")</f>
        <v/>
      </c>
      <c r="K1545" s="17"/>
      <c r="L1545" s="17"/>
      <c r="M1545" s="63" t="str">
        <f t="shared" si="24"/>
        <v/>
      </c>
      <c r="N1545" s="62"/>
      <c r="O1545" s="65"/>
    </row>
    <row r="1546" spans="1:15" ht="18.75" x14ac:dyDescent="0.25">
      <c r="A1546" s="5"/>
      <c r="B1546" s="14"/>
      <c r="C1546" s="2"/>
      <c r="D1546" s="2"/>
      <c r="E1546" s="2"/>
      <c r="F1546" s="2"/>
      <c r="G1546" s="4"/>
      <c r="H1546" s="3"/>
      <c r="I1546" s="25">
        <f>Tableau252[[#This Row],[Dates du document]]+Tableau252[[#This Row],[DUA]]</f>
        <v>0</v>
      </c>
      <c r="J1546" s="19" t="str">
        <f ca="1">IF(AND(Tableau252[[#This Row],[Dates de destruction]]&lt;YEAR(TODAY()),NOT(ISBLANK(Tableau252[[#This Row],[Dates du document]]))),"Oui","")</f>
        <v/>
      </c>
      <c r="K1546" s="17"/>
      <c r="L1546" s="17"/>
      <c r="M1546" s="63" t="str">
        <f t="shared" si="24"/>
        <v/>
      </c>
      <c r="N1546" s="62"/>
      <c r="O1546" s="65"/>
    </row>
    <row r="1547" spans="1:15" ht="18.75" x14ac:dyDescent="0.25">
      <c r="A1547" s="5"/>
      <c r="B1547" s="14"/>
      <c r="C1547" s="2"/>
      <c r="D1547" s="2"/>
      <c r="E1547" s="2"/>
      <c r="F1547" s="2"/>
      <c r="G1547" s="4"/>
      <c r="H1547" s="3"/>
      <c r="I1547" s="25">
        <f>Tableau252[[#This Row],[Dates du document]]+Tableau252[[#This Row],[DUA]]</f>
        <v>0</v>
      </c>
      <c r="J1547" s="19" t="str">
        <f ca="1">IF(AND(Tableau252[[#This Row],[Dates de destruction]]&lt;YEAR(TODAY()),NOT(ISBLANK(Tableau252[[#This Row],[Dates du document]]))),"Oui","")</f>
        <v/>
      </c>
      <c r="K1547" s="17"/>
      <c r="L1547" s="17"/>
      <c r="M1547" s="63" t="str">
        <f t="shared" si="24"/>
        <v/>
      </c>
      <c r="N1547" s="62"/>
      <c r="O1547" s="65"/>
    </row>
    <row r="1548" spans="1:15" ht="18.75" x14ac:dyDescent="0.25">
      <c r="A1548" s="5"/>
      <c r="B1548" s="14"/>
      <c r="C1548" s="2"/>
      <c r="D1548" s="2"/>
      <c r="E1548" s="2"/>
      <c r="F1548" s="2"/>
      <c r="G1548" s="4"/>
      <c r="H1548" s="3"/>
      <c r="I1548" s="25">
        <f>Tableau252[[#This Row],[Dates du document]]+Tableau252[[#This Row],[DUA]]</f>
        <v>0</v>
      </c>
      <c r="J1548" s="19" t="str">
        <f ca="1">IF(AND(Tableau252[[#This Row],[Dates de destruction]]&lt;YEAR(TODAY()),NOT(ISBLANK(Tableau252[[#This Row],[Dates du document]]))),"Oui","")</f>
        <v/>
      </c>
      <c r="K1548" s="17"/>
      <c r="L1548" s="17"/>
      <c r="M1548" s="63" t="str">
        <f t="shared" si="24"/>
        <v/>
      </c>
      <c r="N1548" s="62"/>
      <c r="O1548" s="65"/>
    </row>
    <row r="1549" spans="1:15" ht="18.75" x14ac:dyDescent="0.25">
      <c r="A1549" s="5"/>
      <c r="B1549" s="14"/>
      <c r="C1549" s="2"/>
      <c r="D1549" s="2"/>
      <c r="E1549" s="2"/>
      <c r="F1549" s="2"/>
      <c r="G1549" s="4"/>
      <c r="H1549" s="3"/>
      <c r="I1549" s="25">
        <f>Tableau252[[#This Row],[Dates du document]]+Tableau252[[#This Row],[DUA]]</f>
        <v>0</v>
      </c>
      <c r="J1549" s="19" t="str">
        <f ca="1">IF(AND(Tableau252[[#This Row],[Dates de destruction]]&lt;YEAR(TODAY()),NOT(ISBLANK(Tableau252[[#This Row],[Dates du document]]))),"Oui","")</f>
        <v/>
      </c>
      <c r="K1549" s="17"/>
      <c r="L1549" s="17"/>
      <c r="M1549" s="63" t="str">
        <f t="shared" si="24"/>
        <v/>
      </c>
      <c r="N1549" s="62"/>
      <c r="O1549" s="65"/>
    </row>
    <row r="1550" spans="1:15" ht="18.75" x14ac:dyDescent="0.25">
      <c r="A1550" s="5"/>
      <c r="B1550" s="14"/>
      <c r="C1550" s="2"/>
      <c r="D1550" s="2"/>
      <c r="E1550" s="2"/>
      <c r="F1550" s="2"/>
      <c r="G1550" s="4"/>
      <c r="H1550" s="3"/>
      <c r="I1550" s="25">
        <f>Tableau252[[#This Row],[Dates du document]]+Tableau252[[#This Row],[DUA]]</f>
        <v>0</v>
      </c>
      <c r="J1550" s="19" t="str">
        <f ca="1">IF(AND(Tableau252[[#This Row],[Dates de destruction]]&lt;YEAR(TODAY()),NOT(ISBLANK(Tableau252[[#This Row],[Dates du document]]))),"Oui","")</f>
        <v/>
      </c>
      <c r="K1550" s="17"/>
      <c r="L1550" s="17"/>
      <c r="M1550" s="63" t="str">
        <f t="shared" si="24"/>
        <v/>
      </c>
      <c r="N1550" s="62"/>
      <c r="O1550" s="65"/>
    </row>
    <row r="1551" spans="1:15" ht="18.75" x14ac:dyDescent="0.25">
      <c r="A1551" s="5"/>
      <c r="B1551" s="14"/>
      <c r="C1551" s="2"/>
      <c r="D1551" s="2"/>
      <c r="E1551" s="2"/>
      <c r="F1551" s="2"/>
      <c r="G1551" s="4"/>
      <c r="H1551" s="3"/>
      <c r="I1551" s="25">
        <f>Tableau252[[#This Row],[Dates du document]]+Tableau252[[#This Row],[DUA]]</f>
        <v>0</v>
      </c>
      <c r="J1551" s="19" t="str">
        <f ca="1">IF(AND(Tableau252[[#This Row],[Dates de destruction]]&lt;YEAR(TODAY()),NOT(ISBLANK(Tableau252[[#This Row],[Dates du document]]))),"Oui","")</f>
        <v/>
      </c>
      <c r="K1551" s="17"/>
      <c r="L1551" s="17"/>
      <c r="M1551" s="63" t="str">
        <f t="shared" si="24"/>
        <v/>
      </c>
      <c r="N1551" s="62"/>
      <c r="O1551" s="65"/>
    </row>
    <row r="1552" spans="1:15" ht="18.75" x14ac:dyDescent="0.25">
      <c r="A1552" s="5"/>
      <c r="B1552" s="14"/>
      <c r="C1552" s="2"/>
      <c r="D1552" s="2"/>
      <c r="E1552" s="2"/>
      <c r="F1552" s="2"/>
      <c r="G1552" s="4"/>
      <c r="H1552" s="3"/>
      <c r="I1552" s="25">
        <f>Tableau252[[#This Row],[Dates du document]]+Tableau252[[#This Row],[DUA]]</f>
        <v>0</v>
      </c>
      <c r="J1552" s="19" t="str">
        <f ca="1">IF(AND(Tableau252[[#This Row],[Dates de destruction]]&lt;YEAR(TODAY()),NOT(ISBLANK(Tableau252[[#This Row],[Dates du document]]))),"Oui","")</f>
        <v/>
      </c>
      <c r="K1552" s="17"/>
      <c r="L1552" s="17"/>
      <c r="M1552" s="63" t="str">
        <f t="shared" si="24"/>
        <v/>
      </c>
      <c r="N1552" s="62"/>
      <c r="O1552" s="65"/>
    </row>
    <row r="1553" spans="1:15" ht="18.75" x14ac:dyDescent="0.25">
      <c r="A1553" s="5"/>
      <c r="B1553" s="14"/>
      <c r="C1553" s="2"/>
      <c r="D1553" s="2"/>
      <c r="E1553" s="2"/>
      <c r="F1553" s="2"/>
      <c r="G1553" s="4"/>
      <c r="H1553" s="3"/>
      <c r="I1553" s="25">
        <f>Tableau252[[#This Row],[Dates du document]]+Tableau252[[#This Row],[DUA]]</f>
        <v>0</v>
      </c>
      <c r="J1553" s="19" t="str">
        <f ca="1">IF(AND(Tableau252[[#This Row],[Dates de destruction]]&lt;YEAR(TODAY()),NOT(ISBLANK(Tableau252[[#This Row],[Dates du document]]))),"Oui","")</f>
        <v/>
      </c>
      <c r="K1553" s="17"/>
      <c r="L1553" s="17"/>
      <c r="M1553" s="63" t="str">
        <f t="shared" si="24"/>
        <v/>
      </c>
      <c r="N1553" s="62"/>
      <c r="O1553" s="65"/>
    </row>
    <row r="1554" spans="1:15" ht="18.75" x14ac:dyDescent="0.25">
      <c r="A1554" s="5"/>
      <c r="B1554" s="14"/>
      <c r="C1554" s="2"/>
      <c r="D1554" s="2"/>
      <c r="E1554" s="2"/>
      <c r="F1554" s="2"/>
      <c r="G1554" s="4"/>
      <c r="H1554" s="3"/>
      <c r="I1554" s="25">
        <f>Tableau252[[#This Row],[Dates du document]]+Tableau252[[#This Row],[DUA]]</f>
        <v>0</v>
      </c>
      <c r="J1554" s="19" t="str">
        <f ca="1">IF(AND(Tableau252[[#This Row],[Dates de destruction]]&lt;YEAR(TODAY()),NOT(ISBLANK(Tableau252[[#This Row],[Dates du document]]))),"Oui","")</f>
        <v/>
      </c>
      <c r="K1554" s="17"/>
      <c r="L1554" s="17"/>
      <c r="M1554" s="63" t="str">
        <f t="shared" si="24"/>
        <v/>
      </c>
      <c r="N1554" s="62"/>
      <c r="O1554" s="65"/>
    </row>
    <row r="1555" spans="1:15" ht="18.75" x14ac:dyDescent="0.25">
      <c r="A1555" s="5"/>
      <c r="B1555" s="14"/>
      <c r="C1555" s="2"/>
      <c r="D1555" s="2"/>
      <c r="E1555" s="2"/>
      <c r="F1555" s="2"/>
      <c r="G1555" s="4"/>
      <c r="H1555" s="3"/>
      <c r="I1555" s="25">
        <f>Tableau252[[#This Row],[Dates du document]]+Tableau252[[#This Row],[DUA]]</f>
        <v>0</v>
      </c>
      <c r="J1555" s="19" t="str">
        <f ca="1">IF(AND(Tableau252[[#This Row],[Dates de destruction]]&lt;YEAR(TODAY()),NOT(ISBLANK(Tableau252[[#This Row],[Dates du document]]))),"Oui","")</f>
        <v/>
      </c>
      <c r="K1555" s="17"/>
      <c r="L1555" s="17"/>
      <c r="M1555" s="63" t="str">
        <f t="shared" si="24"/>
        <v/>
      </c>
      <c r="N1555" s="62"/>
      <c r="O1555" s="65"/>
    </row>
    <row r="1556" spans="1:15" ht="18.75" x14ac:dyDescent="0.25">
      <c r="A1556" s="5"/>
      <c r="B1556" s="14"/>
      <c r="C1556" s="2"/>
      <c r="D1556" s="2"/>
      <c r="E1556" s="2"/>
      <c r="F1556" s="2"/>
      <c r="G1556" s="4"/>
      <c r="H1556" s="3"/>
      <c r="I1556" s="25">
        <f>Tableau252[[#This Row],[Dates du document]]+Tableau252[[#This Row],[DUA]]</f>
        <v>0</v>
      </c>
      <c r="J1556" s="19" t="str">
        <f ca="1">IF(AND(Tableau252[[#This Row],[Dates de destruction]]&lt;YEAR(TODAY()),NOT(ISBLANK(Tableau252[[#This Row],[Dates du document]]))),"Oui","")</f>
        <v/>
      </c>
      <c r="K1556" s="17"/>
      <c r="L1556" s="17"/>
      <c r="M1556" s="63" t="str">
        <f t="shared" si="24"/>
        <v/>
      </c>
      <c r="N1556" s="62"/>
      <c r="O1556" s="65"/>
    </row>
    <row r="1557" spans="1:15" ht="18.75" x14ac:dyDescent="0.25">
      <c r="A1557" s="5"/>
      <c r="B1557" s="14"/>
      <c r="C1557" s="2"/>
      <c r="D1557" s="2"/>
      <c r="E1557" s="2"/>
      <c r="F1557" s="2"/>
      <c r="G1557" s="4"/>
      <c r="H1557" s="3"/>
      <c r="I1557" s="25">
        <f>Tableau252[[#This Row],[Dates du document]]+Tableau252[[#This Row],[DUA]]</f>
        <v>0</v>
      </c>
      <c r="J1557" s="19" t="str">
        <f ca="1">IF(AND(Tableau252[[#This Row],[Dates de destruction]]&lt;YEAR(TODAY()),NOT(ISBLANK(Tableau252[[#This Row],[Dates du document]]))),"Oui","")</f>
        <v/>
      </c>
      <c r="K1557" s="17"/>
      <c r="L1557" s="17"/>
      <c r="M1557" s="63" t="str">
        <f t="shared" si="24"/>
        <v/>
      </c>
      <c r="N1557" s="62"/>
      <c r="O1557" s="65"/>
    </row>
    <row r="1558" spans="1:15" ht="18.75" x14ac:dyDescent="0.25">
      <c r="A1558" s="5"/>
      <c r="B1558" s="14"/>
      <c r="C1558" s="2"/>
      <c r="D1558" s="2"/>
      <c r="E1558" s="2"/>
      <c r="F1558" s="2"/>
      <c r="G1558" s="4"/>
      <c r="H1558" s="3"/>
      <c r="I1558" s="25">
        <f>Tableau252[[#This Row],[Dates du document]]+Tableau252[[#This Row],[DUA]]</f>
        <v>0</v>
      </c>
      <c r="J1558" s="19" t="str">
        <f ca="1">IF(AND(Tableau252[[#This Row],[Dates de destruction]]&lt;YEAR(TODAY()),NOT(ISBLANK(Tableau252[[#This Row],[Dates du document]]))),"Oui","")</f>
        <v/>
      </c>
      <c r="K1558" s="17"/>
      <c r="L1558" s="17"/>
      <c r="M1558" s="63" t="str">
        <f t="shared" si="24"/>
        <v/>
      </c>
      <c r="N1558" s="62"/>
      <c r="O1558" s="65"/>
    </row>
    <row r="1559" spans="1:15" ht="18.75" x14ac:dyDescent="0.25">
      <c r="A1559" s="5"/>
      <c r="B1559" s="14"/>
      <c r="C1559" s="2"/>
      <c r="D1559" s="2"/>
      <c r="E1559" s="2"/>
      <c r="F1559" s="2"/>
      <c r="G1559" s="4"/>
      <c r="H1559" s="3"/>
      <c r="I1559" s="25">
        <f>Tableau252[[#This Row],[Dates du document]]+Tableau252[[#This Row],[DUA]]</f>
        <v>0</v>
      </c>
      <c r="J1559" s="19" t="str">
        <f ca="1">IF(AND(Tableau252[[#This Row],[Dates de destruction]]&lt;YEAR(TODAY()),NOT(ISBLANK(Tableau252[[#This Row],[Dates du document]]))),"Oui","")</f>
        <v/>
      </c>
      <c r="K1559" s="17"/>
      <c r="L1559" s="17"/>
      <c r="M1559" s="63" t="str">
        <f t="shared" si="24"/>
        <v/>
      </c>
      <c r="N1559" s="62"/>
      <c r="O1559" s="65"/>
    </row>
    <row r="1560" spans="1:15" ht="18.75" x14ac:dyDescent="0.25">
      <c r="A1560" s="5"/>
      <c r="B1560" s="14"/>
      <c r="C1560" s="2"/>
      <c r="D1560" s="2"/>
      <c r="E1560" s="2"/>
      <c r="F1560" s="2"/>
      <c r="G1560" s="4"/>
      <c r="H1560" s="3"/>
      <c r="I1560" s="25">
        <f>Tableau252[[#This Row],[Dates du document]]+Tableau252[[#This Row],[DUA]]</f>
        <v>0</v>
      </c>
      <c r="J1560" s="19" t="str">
        <f ca="1">IF(AND(Tableau252[[#This Row],[Dates de destruction]]&lt;YEAR(TODAY()),NOT(ISBLANK(Tableau252[[#This Row],[Dates du document]]))),"Oui","")</f>
        <v/>
      </c>
      <c r="K1560" s="17"/>
      <c r="L1560" s="17"/>
      <c r="M1560" s="63" t="str">
        <f t="shared" si="24"/>
        <v/>
      </c>
      <c r="N1560" s="62"/>
      <c r="O1560" s="65"/>
    </row>
    <row r="1561" spans="1:15" ht="18.75" x14ac:dyDescent="0.25">
      <c r="A1561" s="5"/>
      <c r="B1561" s="14"/>
      <c r="C1561" s="2"/>
      <c r="D1561" s="2"/>
      <c r="E1561" s="2"/>
      <c r="F1561" s="2"/>
      <c r="G1561" s="4"/>
      <c r="H1561" s="3"/>
      <c r="I1561" s="25">
        <f>Tableau252[[#This Row],[Dates du document]]+Tableau252[[#This Row],[DUA]]</f>
        <v>0</v>
      </c>
      <c r="J1561" s="19" t="str">
        <f ca="1">IF(AND(Tableau252[[#This Row],[Dates de destruction]]&lt;YEAR(TODAY()),NOT(ISBLANK(Tableau252[[#This Row],[Dates du document]]))),"Oui","")</f>
        <v/>
      </c>
      <c r="K1561" s="17"/>
      <c r="L1561" s="17"/>
      <c r="M1561" s="63" t="str">
        <f t="shared" si="24"/>
        <v/>
      </c>
      <c r="N1561" s="62"/>
      <c r="O1561" s="65"/>
    </row>
    <row r="1562" spans="1:15" ht="18.75" x14ac:dyDescent="0.25">
      <c r="A1562" s="5"/>
      <c r="B1562" s="14"/>
      <c r="C1562" s="2"/>
      <c r="D1562" s="2"/>
      <c r="E1562" s="2"/>
      <c r="F1562" s="2"/>
      <c r="G1562" s="4"/>
      <c r="H1562" s="3"/>
      <c r="I1562" s="25">
        <f>Tableau252[[#This Row],[Dates du document]]+Tableau252[[#This Row],[DUA]]</f>
        <v>0</v>
      </c>
      <c r="J1562" s="19" t="str">
        <f ca="1">IF(AND(Tableau252[[#This Row],[Dates de destruction]]&lt;YEAR(TODAY()),NOT(ISBLANK(Tableau252[[#This Row],[Dates du document]]))),"Oui","")</f>
        <v/>
      </c>
      <c r="K1562" s="17"/>
      <c r="L1562" s="17"/>
      <c r="M1562" s="63" t="str">
        <f t="shared" si="24"/>
        <v/>
      </c>
      <c r="N1562" s="62"/>
      <c r="O1562" s="65"/>
    </row>
    <row r="1563" spans="1:15" ht="18.75" x14ac:dyDescent="0.25">
      <c r="A1563" s="5"/>
      <c r="B1563" s="14"/>
      <c r="C1563" s="2"/>
      <c r="D1563" s="2"/>
      <c r="E1563" s="2"/>
      <c r="F1563" s="2"/>
      <c r="G1563" s="4"/>
      <c r="H1563" s="3"/>
      <c r="I1563" s="25">
        <f>Tableau252[[#This Row],[Dates du document]]+Tableau252[[#This Row],[DUA]]</f>
        <v>0</v>
      </c>
      <c r="J1563" s="19" t="str">
        <f ca="1">IF(AND(Tableau252[[#This Row],[Dates de destruction]]&lt;YEAR(TODAY()),NOT(ISBLANK(Tableau252[[#This Row],[Dates du document]]))),"Oui","")</f>
        <v/>
      </c>
      <c r="K1563" s="17"/>
      <c r="L1563" s="17"/>
      <c r="M1563" s="63" t="str">
        <f t="shared" si="24"/>
        <v/>
      </c>
      <c r="N1563" s="62"/>
      <c r="O1563" s="65"/>
    </row>
    <row r="1564" spans="1:15" ht="18.75" x14ac:dyDescent="0.25">
      <c r="A1564" s="5"/>
      <c r="B1564" s="14"/>
      <c r="C1564" s="2"/>
      <c r="D1564" s="2"/>
      <c r="E1564" s="2"/>
      <c r="F1564" s="2"/>
      <c r="G1564" s="4"/>
      <c r="H1564" s="3"/>
      <c r="I1564" s="25">
        <f>Tableau252[[#This Row],[Dates du document]]+Tableau252[[#This Row],[DUA]]</f>
        <v>0</v>
      </c>
      <c r="J1564" s="19" t="str">
        <f ca="1">IF(AND(Tableau252[[#This Row],[Dates de destruction]]&lt;YEAR(TODAY()),NOT(ISBLANK(Tableau252[[#This Row],[Dates du document]]))),"Oui","")</f>
        <v/>
      </c>
      <c r="K1564" s="17"/>
      <c r="L1564" s="17"/>
      <c r="M1564" s="63" t="str">
        <f t="shared" si="24"/>
        <v/>
      </c>
      <c r="N1564" s="62"/>
      <c r="O1564" s="65"/>
    </row>
    <row r="1565" spans="1:15" ht="18.75" x14ac:dyDescent="0.25">
      <c r="A1565" s="5"/>
      <c r="B1565" s="14"/>
      <c r="C1565" s="2"/>
      <c r="D1565" s="2"/>
      <c r="E1565" s="2"/>
      <c r="F1565" s="2"/>
      <c r="G1565" s="4"/>
      <c r="H1565" s="3"/>
      <c r="I1565" s="25">
        <f>Tableau252[[#This Row],[Dates du document]]+Tableau252[[#This Row],[DUA]]</f>
        <v>0</v>
      </c>
      <c r="J1565" s="19" t="str">
        <f ca="1">IF(AND(Tableau252[[#This Row],[Dates de destruction]]&lt;YEAR(TODAY()),NOT(ISBLANK(Tableau252[[#This Row],[Dates du document]]))),"Oui","")</f>
        <v/>
      </c>
      <c r="K1565" s="17"/>
      <c r="L1565" s="17"/>
      <c r="M1565" s="63" t="str">
        <f t="shared" si="24"/>
        <v/>
      </c>
      <c r="N1565" s="62"/>
      <c r="O1565" s="65"/>
    </row>
    <row r="1566" spans="1:15" ht="18.75" x14ac:dyDescent="0.25">
      <c r="A1566" s="5"/>
      <c r="B1566" s="14"/>
      <c r="C1566" s="2"/>
      <c r="D1566" s="2"/>
      <c r="E1566" s="2"/>
      <c r="F1566" s="2"/>
      <c r="G1566" s="4"/>
      <c r="H1566" s="3"/>
      <c r="I1566" s="25">
        <f>Tableau252[[#This Row],[Dates du document]]+Tableau252[[#This Row],[DUA]]</f>
        <v>0</v>
      </c>
      <c r="J1566" s="19" t="str">
        <f ca="1">IF(AND(Tableau252[[#This Row],[Dates de destruction]]&lt;YEAR(TODAY()),NOT(ISBLANK(Tableau252[[#This Row],[Dates du document]]))),"Oui","")</f>
        <v/>
      </c>
      <c r="K1566" s="17"/>
      <c r="L1566" s="17"/>
      <c r="M1566" s="63" t="str">
        <f t="shared" si="24"/>
        <v/>
      </c>
      <c r="N1566" s="62"/>
      <c r="O1566" s="65"/>
    </row>
    <row r="1567" spans="1:15" ht="18.75" x14ac:dyDescent="0.25">
      <c r="A1567" s="5"/>
      <c r="B1567" s="14"/>
      <c r="C1567" s="2"/>
      <c r="D1567" s="2"/>
      <c r="E1567" s="2"/>
      <c r="F1567" s="2"/>
      <c r="G1567" s="4"/>
      <c r="H1567" s="3"/>
      <c r="I1567" s="25">
        <f>Tableau252[[#This Row],[Dates du document]]+Tableau252[[#This Row],[DUA]]</f>
        <v>0</v>
      </c>
      <c r="J1567" s="19" t="str">
        <f ca="1">IF(AND(Tableau252[[#This Row],[Dates de destruction]]&lt;YEAR(TODAY()),NOT(ISBLANK(Tableau252[[#This Row],[Dates du document]]))),"Oui","")</f>
        <v/>
      </c>
      <c r="K1567" s="17"/>
      <c r="L1567" s="17"/>
      <c r="M1567" s="63" t="str">
        <f t="shared" si="24"/>
        <v/>
      </c>
      <c r="N1567" s="62"/>
      <c r="O1567" s="65"/>
    </row>
    <row r="1568" spans="1:15" ht="18.75" x14ac:dyDescent="0.25">
      <c r="A1568" s="5"/>
      <c r="B1568" s="14"/>
      <c r="C1568" s="2"/>
      <c r="D1568" s="2"/>
      <c r="E1568" s="2"/>
      <c r="F1568" s="2"/>
      <c r="G1568" s="4"/>
      <c r="H1568" s="3"/>
      <c r="I1568" s="25">
        <f>Tableau252[[#This Row],[Dates du document]]+Tableau252[[#This Row],[DUA]]</f>
        <v>0</v>
      </c>
      <c r="J1568" s="19" t="str">
        <f ca="1">IF(AND(Tableau252[[#This Row],[Dates de destruction]]&lt;YEAR(TODAY()),NOT(ISBLANK(Tableau252[[#This Row],[Dates du document]]))),"Oui","")</f>
        <v/>
      </c>
      <c r="K1568" s="17"/>
      <c r="L1568" s="17"/>
      <c r="M1568" s="63" t="str">
        <f t="shared" si="24"/>
        <v/>
      </c>
      <c r="N1568" s="62"/>
      <c r="O1568" s="65"/>
    </row>
    <row r="1569" spans="1:15" ht="18.75" x14ac:dyDescent="0.25">
      <c r="A1569" s="5"/>
      <c r="B1569" s="14"/>
      <c r="C1569" s="2"/>
      <c r="D1569" s="2"/>
      <c r="E1569" s="2"/>
      <c r="F1569" s="2"/>
      <c r="G1569" s="4"/>
      <c r="H1569" s="3"/>
      <c r="I1569" s="25">
        <f>Tableau252[[#This Row],[Dates du document]]+Tableau252[[#This Row],[DUA]]</f>
        <v>0</v>
      </c>
      <c r="J1569" s="19" t="str">
        <f ca="1">IF(AND(Tableau252[[#This Row],[Dates de destruction]]&lt;YEAR(TODAY()),NOT(ISBLANK(Tableau252[[#This Row],[Dates du document]]))),"Oui","")</f>
        <v/>
      </c>
      <c r="K1569" s="17"/>
      <c r="L1569" s="17"/>
      <c r="M1569" s="63" t="str">
        <f t="shared" si="24"/>
        <v/>
      </c>
      <c r="N1569" s="62"/>
      <c r="O1569" s="65"/>
    </row>
    <row r="1570" spans="1:15" ht="18.75" x14ac:dyDescent="0.25">
      <c r="A1570" s="5"/>
      <c r="B1570" s="14"/>
      <c r="C1570" s="2"/>
      <c r="D1570" s="2"/>
      <c r="E1570" s="2"/>
      <c r="F1570" s="2"/>
      <c r="G1570" s="4"/>
      <c r="H1570" s="3"/>
      <c r="I1570" s="25">
        <f>Tableau252[[#This Row],[Dates du document]]+Tableau252[[#This Row],[DUA]]</f>
        <v>0</v>
      </c>
      <c r="J1570" s="19" t="str">
        <f ca="1">IF(AND(Tableau252[[#This Row],[Dates de destruction]]&lt;YEAR(TODAY()),NOT(ISBLANK(Tableau252[[#This Row],[Dates du document]]))),"Oui","")</f>
        <v/>
      </c>
      <c r="K1570" s="17"/>
      <c r="L1570" s="17"/>
      <c r="M1570" s="63" t="str">
        <f t="shared" si="24"/>
        <v/>
      </c>
      <c r="N1570" s="62"/>
      <c r="O1570" s="65"/>
    </row>
    <row r="1571" spans="1:15" ht="18.75" x14ac:dyDescent="0.25">
      <c r="A1571" s="5"/>
      <c r="B1571" s="14"/>
      <c r="C1571" s="2"/>
      <c r="D1571" s="2"/>
      <c r="E1571" s="2"/>
      <c r="F1571" s="2"/>
      <c r="G1571" s="4"/>
      <c r="H1571" s="3"/>
      <c r="I1571" s="25">
        <f>Tableau252[[#This Row],[Dates du document]]+Tableau252[[#This Row],[DUA]]</f>
        <v>0</v>
      </c>
      <c r="J1571" s="19" t="str">
        <f ca="1">IF(AND(Tableau252[[#This Row],[Dates de destruction]]&lt;YEAR(TODAY()),NOT(ISBLANK(Tableau252[[#This Row],[Dates du document]]))),"Oui","")</f>
        <v/>
      </c>
      <c r="K1571" s="17"/>
      <c r="L1571" s="17"/>
      <c r="M1571" s="63" t="str">
        <f t="shared" si="24"/>
        <v/>
      </c>
      <c r="N1571" s="62"/>
      <c r="O1571" s="65"/>
    </row>
    <row r="1572" spans="1:15" ht="18.75" x14ac:dyDescent="0.25">
      <c r="A1572" s="5"/>
      <c r="B1572" s="14"/>
      <c r="C1572" s="2"/>
      <c r="D1572" s="2"/>
      <c r="E1572" s="2"/>
      <c r="F1572" s="2"/>
      <c r="G1572" s="4"/>
      <c r="H1572" s="3"/>
      <c r="I1572" s="25">
        <f>Tableau252[[#This Row],[Dates du document]]+Tableau252[[#This Row],[DUA]]</f>
        <v>0</v>
      </c>
      <c r="J1572" s="19" t="str">
        <f ca="1">IF(AND(Tableau252[[#This Row],[Dates de destruction]]&lt;YEAR(TODAY()),NOT(ISBLANK(Tableau252[[#This Row],[Dates du document]]))),"Oui","")</f>
        <v/>
      </c>
      <c r="K1572" s="17"/>
      <c r="L1572" s="17"/>
      <c r="M1572" s="63" t="str">
        <f t="shared" si="24"/>
        <v/>
      </c>
      <c r="N1572" s="62"/>
      <c r="O1572" s="65"/>
    </row>
    <row r="1573" spans="1:15" ht="18.75" x14ac:dyDescent="0.25">
      <c r="A1573" s="5"/>
      <c r="B1573" s="14"/>
      <c r="C1573" s="2"/>
      <c r="D1573" s="2"/>
      <c r="E1573" s="2"/>
      <c r="F1573" s="2"/>
      <c r="G1573" s="4"/>
      <c r="H1573" s="3"/>
      <c r="I1573" s="25">
        <f>Tableau252[[#This Row],[Dates du document]]+Tableau252[[#This Row],[DUA]]</f>
        <v>0</v>
      </c>
      <c r="J1573" s="19" t="str">
        <f ca="1">IF(AND(Tableau252[[#This Row],[Dates de destruction]]&lt;YEAR(TODAY()),NOT(ISBLANK(Tableau252[[#This Row],[Dates du document]]))),"Oui","")</f>
        <v/>
      </c>
      <c r="K1573" s="17"/>
      <c r="L1573" s="17"/>
      <c r="M1573" s="63" t="str">
        <f t="shared" si="24"/>
        <v/>
      </c>
      <c r="N1573" s="62"/>
      <c r="O1573" s="65"/>
    </row>
    <row r="1574" spans="1:15" ht="18.75" x14ac:dyDescent="0.25">
      <c r="A1574" s="5"/>
      <c r="B1574" s="14"/>
      <c r="C1574" s="2"/>
      <c r="D1574" s="2"/>
      <c r="E1574" s="2"/>
      <c r="F1574" s="2"/>
      <c r="G1574" s="4"/>
      <c r="H1574" s="3"/>
      <c r="I1574" s="25">
        <f>Tableau252[[#This Row],[Dates du document]]+Tableau252[[#This Row],[DUA]]</f>
        <v>0</v>
      </c>
      <c r="J1574" s="19" t="str">
        <f ca="1">IF(AND(Tableau252[[#This Row],[Dates de destruction]]&lt;YEAR(TODAY()),NOT(ISBLANK(Tableau252[[#This Row],[Dates du document]]))),"Oui","")</f>
        <v/>
      </c>
      <c r="K1574" s="17"/>
      <c r="L1574" s="17"/>
      <c r="M1574" s="63" t="str">
        <f t="shared" si="24"/>
        <v/>
      </c>
      <c r="N1574" s="62"/>
      <c r="O1574" s="65"/>
    </row>
    <row r="1575" spans="1:15" ht="18.75" x14ac:dyDescent="0.25">
      <c r="A1575" s="5"/>
      <c r="B1575" s="14"/>
      <c r="C1575" s="2"/>
      <c r="D1575" s="2"/>
      <c r="E1575" s="2"/>
      <c r="F1575" s="2"/>
      <c r="G1575" s="4"/>
      <c r="H1575" s="3"/>
      <c r="I1575" s="25">
        <f>Tableau252[[#This Row],[Dates du document]]+Tableau252[[#This Row],[DUA]]</f>
        <v>0</v>
      </c>
      <c r="J1575" s="19" t="str">
        <f ca="1">IF(AND(Tableau252[[#This Row],[Dates de destruction]]&lt;YEAR(TODAY()),NOT(ISBLANK(Tableau252[[#This Row],[Dates du document]]))),"Oui","")</f>
        <v/>
      </c>
      <c r="K1575" s="17"/>
      <c r="L1575" s="17"/>
      <c r="M1575" s="63" t="str">
        <f t="shared" si="24"/>
        <v/>
      </c>
      <c r="N1575" s="62"/>
      <c r="O1575" s="65"/>
    </row>
    <row r="1576" spans="1:15" ht="18.75" x14ac:dyDescent="0.25">
      <c r="A1576" s="5"/>
      <c r="B1576" s="14"/>
      <c r="C1576" s="2"/>
      <c r="D1576" s="2"/>
      <c r="E1576" s="2"/>
      <c r="F1576" s="2"/>
      <c r="G1576" s="4"/>
      <c r="H1576" s="3"/>
      <c r="I1576" s="25">
        <f>Tableau252[[#This Row],[Dates du document]]+Tableau252[[#This Row],[DUA]]</f>
        <v>0</v>
      </c>
      <c r="J1576" s="19" t="str">
        <f ca="1">IF(AND(Tableau252[[#This Row],[Dates de destruction]]&lt;YEAR(TODAY()),NOT(ISBLANK(Tableau252[[#This Row],[Dates du document]]))),"Oui","")</f>
        <v/>
      </c>
      <c r="K1576" s="17"/>
      <c r="L1576" s="17"/>
      <c r="M1576" s="63" t="str">
        <f t="shared" si="24"/>
        <v/>
      </c>
      <c r="N1576" s="62"/>
      <c r="O1576" s="65"/>
    </row>
    <row r="1577" spans="1:15" ht="18.75" x14ac:dyDescent="0.25">
      <c r="A1577" s="5"/>
      <c r="B1577" s="14"/>
      <c r="C1577" s="2"/>
      <c r="D1577" s="2"/>
      <c r="E1577" s="2"/>
      <c r="F1577" s="2"/>
      <c r="G1577" s="4"/>
      <c r="H1577" s="3"/>
      <c r="I1577" s="25">
        <f>Tableau252[[#This Row],[Dates du document]]+Tableau252[[#This Row],[DUA]]</f>
        <v>0</v>
      </c>
      <c r="J1577" s="19" t="str">
        <f ca="1">IF(AND(Tableau252[[#This Row],[Dates de destruction]]&lt;YEAR(TODAY()),NOT(ISBLANK(Tableau252[[#This Row],[Dates du document]]))),"Oui","")</f>
        <v/>
      </c>
      <c r="K1577" s="17"/>
      <c r="L1577" s="17"/>
      <c r="M1577" s="63" t="str">
        <f t="shared" si="24"/>
        <v/>
      </c>
      <c r="N1577" s="62"/>
      <c r="O1577" s="65"/>
    </row>
    <row r="1578" spans="1:15" ht="18.75" x14ac:dyDescent="0.25">
      <c r="A1578" s="5"/>
      <c r="B1578" s="14"/>
      <c r="C1578" s="2"/>
      <c r="D1578" s="2"/>
      <c r="E1578" s="2"/>
      <c r="F1578" s="2"/>
      <c r="G1578" s="4"/>
      <c r="H1578" s="3"/>
      <c r="I1578" s="25">
        <f>Tableau252[[#This Row],[Dates du document]]+Tableau252[[#This Row],[DUA]]</f>
        <v>0</v>
      </c>
      <c r="J1578" s="19" t="str">
        <f ca="1">IF(AND(Tableau252[[#This Row],[Dates de destruction]]&lt;YEAR(TODAY()),NOT(ISBLANK(Tableau252[[#This Row],[Dates du document]]))),"Oui","")</f>
        <v/>
      </c>
      <c r="K1578" s="17"/>
      <c r="L1578" s="17"/>
      <c r="M1578" s="63" t="str">
        <f t="shared" si="24"/>
        <v/>
      </c>
      <c r="N1578" s="62"/>
      <c r="O1578" s="65"/>
    </row>
    <row r="1579" spans="1:15" ht="18.75" x14ac:dyDescent="0.25">
      <c r="A1579" s="5"/>
      <c r="B1579" s="14"/>
      <c r="C1579" s="2"/>
      <c r="D1579" s="2"/>
      <c r="E1579" s="2"/>
      <c r="F1579" s="2"/>
      <c r="G1579" s="4"/>
      <c r="H1579" s="3"/>
      <c r="I1579" s="25">
        <f>Tableau252[[#This Row],[Dates du document]]+Tableau252[[#This Row],[DUA]]</f>
        <v>0</v>
      </c>
      <c r="J1579" s="19" t="str">
        <f ca="1">IF(AND(Tableau252[[#This Row],[Dates de destruction]]&lt;YEAR(TODAY()),NOT(ISBLANK(Tableau252[[#This Row],[Dates du document]]))),"Oui","")</f>
        <v/>
      </c>
      <c r="K1579" s="17"/>
      <c r="L1579" s="17"/>
      <c r="M1579" s="63" t="str">
        <f t="shared" si="24"/>
        <v/>
      </c>
      <c r="N1579" s="62"/>
      <c r="O1579" s="65"/>
    </row>
    <row r="1580" spans="1:15" ht="18.75" x14ac:dyDescent="0.25">
      <c r="A1580" s="5"/>
      <c r="B1580" s="14"/>
      <c r="C1580" s="2"/>
      <c r="D1580" s="2"/>
      <c r="E1580" s="2"/>
      <c r="F1580" s="2"/>
      <c r="G1580" s="4"/>
      <c r="H1580" s="3"/>
      <c r="I1580" s="25">
        <f>Tableau252[[#This Row],[Dates du document]]+Tableau252[[#This Row],[DUA]]</f>
        <v>0</v>
      </c>
      <c r="J1580" s="19" t="str">
        <f ca="1">IF(AND(Tableau252[[#This Row],[Dates de destruction]]&lt;YEAR(TODAY()),NOT(ISBLANK(Tableau252[[#This Row],[Dates du document]]))),"Oui","")</f>
        <v/>
      </c>
      <c r="K1580" s="17"/>
      <c r="L1580" s="17"/>
      <c r="M1580" s="63" t="str">
        <f t="shared" si="24"/>
        <v/>
      </c>
      <c r="N1580" s="62"/>
      <c r="O1580" s="65"/>
    </row>
    <row r="1581" spans="1:15" ht="18.75" x14ac:dyDescent="0.25">
      <c r="A1581" s="5"/>
      <c r="B1581" s="14"/>
      <c r="C1581" s="2"/>
      <c r="D1581" s="2"/>
      <c r="E1581" s="2"/>
      <c r="F1581" s="2"/>
      <c r="G1581" s="4"/>
      <c r="H1581" s="3"/>
      <c r="I1581" s="25">
        <f>Tableau252[[#This Row],[Dates du document]]+Tableau252[[#This Row],[DUA]]</f>
        <v>0</v>
      </c>
      <c r="J1581" s="19" t="str">
        <f ca="1">IF(AND(Tableau252[[#This Row],[Dates de destruction]]&lt;YEAR(TODAY()),NOT(ISBLANK(Tableau252[[#This Row],[Dates du document]]))),"Oui","")</f>
        <v/>
      </c>
      <c r="K1581" s="17"/>
      <c r="L1581" s="17"/>
      <c r="M1581" s="63" t="str">
        <f t="shared" si="24"/>
        <v/>
      </c>
      <c r="N1581" s="62"/>
      <c r="O1581" s="65"/>
    </row>
    <row r="1582" spans="1:15" ht="18.75" x14ac:dyDescent="0.25">
      <c r="A1582" s="5"/>
      <c r="B1582" s="14"/>
      <c r="C1582" s="2"/>
      <c r="D1582" s="2"/>
      <c r="E1582" s="2"/>
      <c r="F1582" s="2"/>
      <c r="G1582" s="4"/>
      <c r="H1582" s="3"/>
      <c r="I1582" s="25">
        <f>Tableau252[[#This Row],[Dates du document]]+Tableau252[[#This Row],[DUA]]</f>
        <v>0</v>
      </c>
      <c r="J1582" s="19" t="str">
        <f ca="1">IF(AND(Tableau252[[#This Row],[Dates de destruction]]&lt;YEAR(TODAY()),NOT(ISBLANK(Tableau252[[#This Row],[Dates du document]]))),"Oui","")</f>
        <v/>
      </c>
      <c r="K1582" s="17"/>
      <c r="L1582" s="17"/>
      <c r="M1582" s="63" t="str">
        <f t="shared" si="24"/>
        <v/>
      </c>
      <c r="N1582" s="62"/>
      <c r="O1582" s="65"/>
    </row>
    <row r="1583" spans="1:15" ht="18.75" x14ac:dyDescent="0.25">
      <c r="A1583" s="5"/>
      <c r="B1583" s="14"/>
      <c r="C1583" s="2"/>
      <c r="D1583" s="2"/>
      <c r="E1583" s="2"/>
      <c r="F1583" s="2"/>
      <c r="G1583" s="4"/>
      <c r="H1583" s="3"/>
      <c r="I1583" s="25">
        <f>Tableau252[[#This Row],[Dates du document]]+Tableau252[[#This Row],[DUA]]</f>
        <v>0</v>
      </c>
      <c r="J1583" s="19" t="str">
        <f ca="1">IF(AND(Tableau252[[#This Row],[Dates de destruction]]&lt;YEAR(TODAY()),NOT(ISBLANK(Tableau252[[#This Row],[Dates du document]]))),"Oui","")</f>
        <v/>
      </c>
      <c r="K1583" s="17"/>
      <c r="L1583" s="17"/>
      <c r="M1583" s="63" t="str">
        <f t="shared" si="24"/>
        <v/>
      </c>
      <c r="N1583" s="62"/>
      <c r="O1583" s="65"/>
    </row>
    <row r="1584" spans="1:15" ht="18.75" x14ac:dyDescent="0.25">
      <c r="A1584" s="5"/>
      <c r="B1584" s="14"/>
      <c r="C1584" s="2"/>
      <c r="D1584" s="2"/>
      <c r="E1584" s="2"/>
      <c r="F1584" s="2"/>
      <c r="G1584" s="4"/>
      <c r="H1584" s="3"/>
      <c r="I1584" s="25">
        <f>Tableau252[[#This Row],[Dates du document]]+Tableau252[[#This Row],[DUA]]</f>
        <v>0</v>
      </c>
      <c r="J1584" s="19" t="str">
        <f ca="1">IF(AND(Tableau252[[#This Row],[Dates de destruction]]&lt;YEAR(TODAY()),NOT(ISBLANK(Tableau252[[#This Row],[Dates du document]]))),"Oui","")</f>
        <v/>
      </c>
      <c r="K1584" s="17"/>
      <c r="L1584" s="17"/>
      <c r="M1584" s="63" t="str">
        <f t="shared" si="24"/>
        <v/>
      </c>
      <c r="N1584" s="62"/>
      <c r="O1584" s="65"/>
    </row>
    <row r="1585" spans="1:15" ht="18.75" x14ac:dyDescent="0.25">
      <c r="A1585" s="5"/>
      <c r="B1585" s="14"/>
      <c r="C1585" s="2"/>
      <c r="D1585" s="2"/>
      <c r="E1585" s="2"/>
      <c r="F1585" s="2"/>
      <c r="G1585" s="4"/>
      <c r="H1585" s="3"/>
      <c r="I1585" s="25">
        <f>Tableau252[[#This Row],[Dates du document]]+Tableau252[[#This Row],[DUA]]</f>
        <v>0</v>
      </c>
      <c r="J1585" s="19" t="str">
        <f ca="1">IF(AND(Tableau252[[#This Row],[Dates de destruction]]&lt;YEAR(TODAY()),NOT(ISBLANK(Tableau252[[#This Row],[Dates du document]]))),"Oui","")</f>
        <v/>
      </c>
      <c r="K1585" s="17"/>
      <c r="L1585" s="17"/>
      <c r="M1585" s="63" t="str">
        <f t="shared" si="24"/>
        <v/>
      </c>
      <c r="N1585" s="62"/>
      <c r="O1585" s="65"/>
    </row>
    <row r="1586" spans="1:15" ht="18.75" x14ac:dyDescent="0.25">
      <c r="A1586" s="5"/>
      <c r="B1586" s="14"/>
      <c r="C1586" s="2"/>
      <c r="D1586" s="2"/>
      <c r="E1586" s="2"/>
      <c r="F1586" s="2"/>
      <c r="G1586" s="4"/>
      <c r="H1586" s="3"/>
      <c r="I1586" s="25">
        <f>Tableau252[[#This Row],[Dates du document]]+Tableau252[[#This Row],[DUA]]</f>
        <v>0</v>
      </c>
      <c r="J1586" s="19" t="str">
        <f ca="1">IF(AND(Tableau252[[#This Row],[Dates de destruction]]&lt;YEAR(TODAY()),NOT(ISBLANK(Tableau252[[#This Row],[Dates du document]]))),"Oui","")</f>
        <v/>
      </c>
      <c r="K1586" s="17"/>
      <c r="L1586" s="17"/>
      <c r="M1586" s="63" t="str">
        <f t="shared" si="24"/>
        <v/>
      </c>
      <c r="N1586" s="62"/>
      <c r="O1586" s="65"/>
    </row>
    <row r="1587" spans="1:15" ht="18.75" x14ac:dyDescent="0.25">
      <c r="A1587" s="5"/>
      <c r="B1587" s="14"/>
      <c r="C1587" s="2"/>
      <c r="D1587" s="2"/>
      <c r="E1587" s="2"/>
      <c r="F1587" s="2"/>
      <c r="G1587" s="4"/>
      <c r="H1587" s="3"/>
      <c r="I1587" s="25">
        <f>Tableau252[[#This Row],[Dates du document]]+Tableau252[[#This Row],[DUA]]</f>
        <v>0</v>
      </c>
      <c r="J1587" s="19" t="str">
        <f ca="1">IF(AND(Tableau252[[#This Row],[Dates de destruction]]&lt;YEAR(TODAY()),NOT(ISBLANK(Tableau252[[#This Row],[Dates du document]]))),"Oui","")</f>
        <v/>
      </c>
      <c r="K1587" s="17"/>
      <c r="L1587" s="17"/>
      <c r="M1587" s="63" t="str">
        <f t="shared" si="24"/>
        <v/>
      </c>
      <c r="N1587" s="62"/>
      <c r="O1587" s="65"/>
    </row>
    <row r="1588" spans="1:15" ht="18.75" x14ac:dyDescent="0.25">
      <c r="A1588" s="5"/>
      <c r="B1588" s="14"/>
      <c r="C1588" s="2"/>
      <c r="D1588" s="2"/>
      <c r="E1588" s="2"/>
      <c r="F1588" s="2"/>
      <c r="G1588" s="4"/>
      <c r="H1588" s="3"/>
      <c r="I1588" s="25">
        <f>Tableau252[[#This Row],[Dates du document]]+Tableau252[[#This Row],[DUA]]</f>
        <v>0</v>
      </c>
      <c r="J1588" s="19" t="str">
        <f ca="1">IF(AND(Tableau252[[#This Row],[Dates de destruction]]&lt;YEAR(TODAY()),NOT(ISBLANK(Tableau252[[#This Row],[Dates du document]]))),"Oui","")</f>
        <v/>
      </c>
      <c r="K1588" s="17"/>
      <c r="L1588" s="17"/>
      <c r="M1588" s="63" t="str">
        <f t="shared" si="24"/>
        <v/>
      </c>
      <c r="N1588" s="62"/>
      <c r="O1588" s="65"/>
    </row>
    <row r="1589" spans="1:15" ht="18.75" x14ac:dyDescent="0.25">
      <c r="A1589" s="5"/>
      <c r="B1589" s="14"/>
      <c r="C1589" s="2"/>
      <c r="D1589" s="2"/>
      <c r="E1589" s="2"/>
      <c r="F1589" s="2"/>
      <c r="G1589" s="4"/>
      <c r="H1589" s="3"/>
      <c r="I1589" s="25">
        <f>Tableau252[[#This Row],[Dates du document]]+Tableau252[[#This Row],[DUA]]</f>
        <v>0</v>
      </c>
      <c r="J1589" s="19" t="str">
        <f ca="1">IF(AND(Tableau252[[#This Row],[Dates de destruction]]&lt;YEAR(TODAY()),NOT(ISBLANK(Tableau252[[#This Row],[Dates du document]]))),"Oui","")</f>
        <v/>
      </c>
      <c r="K1589" s="17"/>
      <c r="L1589" s="17"/>
      <c r="M1589" s="63" t="str">
        <f t="shared" si="24"/>
        <v/>
      </c>
      <c r="N1589" s="62"/>
      <c r="O1589" s="65"/>
    </row>
    <row r="1590" spans="1:15" ht="18.75" x14ac:dyDescent="0.25">
      <c r="A1590" s="5"/>
      <c r="B1590" s="14"/>
      <c r="C1590" s="2"/>
      <c r="D1590" s="2"/>
      <c r="E1590" s="2"/>
      <c r="F1590" s="2"/>
      <c r="G1590" s="4"/>
      <c r="H1590" s="3"/>
      <c r="I1590" s="25">
        <f>Tableau252[[#This Row],[Dates du document]]+Tableau252[[#This Row],[DUA]]</f>
        <v>0</v>
      </c>
      <c r="J1590" s="19" t="str">
        <f ca="1">IF(AND(Tableau252[[#This Row],[Dates de destruction]]&lt;YEAR(TODAY()),NOT(ISBLANK(Tableau252[[#This Row],[Dates du document]]))),"Oui","")</f>
        <v/>
      </c>
      <c r="K1590" s="17"/>
      <c r="L1590" s="17"/>
      <c r="M1590" s="63" t="str">
        <f t="shared" si="24"/>
        <v/>
      </c>
      <c r="N1590" s="62"/>
      <c r="O1590" s="65"/>
    </row>
    <row r="1591" spans="1:15" ht="18.75" x14ac:dyDescent="0.25">
      <c r="A1591" s="5"/>
      <c r="B1591" s="14"/>
      <c r="C1591" s="2"/>
      <c r="D1591" s="2"/>
      <c r="E1591" s="2"/>
      <c r="F1591" s="2"/>
      <c r="G1591" s="4"/>
      <c r="H1591" s="3"/>
      <c r="I1591" s="25">
        <f>Tableau252[[#This Row],[Dates du document]]+Tableau252[[#This Row],[DUA]]</f>
        <v>0</v>
      </c>
      <c r="J1591" s="19" t="str">
        <f ca="1">IF(AND(Tableau252[[#This Row],[Dates de destruction]]&lt;YEAR(TODAY()),NOT(ISBLANK(Tableau252[[#This Row],[Dates du document]]))),"Oui","")</f>
        <v/>
      </c>
      <c r="K1591" s="17"/>
      <c r="L1591" s="17"/>
      <c r="M1591" s="63" t="str">
        <f t="shared" si="24"/>
        <v/>
      </c>
      <c r="N1591" s="62"/>
      <c r="O1591" s="65"/>
    </row>
    <row r="1592" spans="1:15" ht="18.75" x14ac:dyDescent="0.25">
      <c r="A1592" s="5"/>
      <c r="B1592" s="14"/>
      <c r="C1592" s="2"/>
      <c r="D1592" s="2"/>
      <c r="E1592" s="2"/>
      <c r="F1592" s="2"/>
      <c r="G1592" s="4"/>
      <c r="H1592" s="3"/>
      <c r="I1592" s="25">
        <f>Tableau252[[#This Row],[Dates du document]]+Tableau252[[#This Row],[DUA]]</f>
        <v>0</v>
      </c>
      <c r="J1592" s="19" t="str">
        <f ca="1">IF(AND(Tableau252[[#This Row],[Dates de destruction]]&lt;YEAR(TODAY()),NOT(ISBLANK(Tableau252[[#This Row],[Dates du document]]))),"Oui","")</f>
        <v/>
      </c>
      <c r="K1592" s="17"/>
      <c r="L1592" s="17"/>
      <c r="M1592" s="63" t="str">
        <f t="shared" si="24"/>
        <v/>
      </c>
      <c r="N1592" s="62"/>
      <c r="O1592" s="65"/>
    </row>
    <row r="1593" spans="1:15" ht="18.75" x14ac:dyDescent="0.25">
      <c r="A1593" s="5"/>
      <c r="B1593" s="14"/>
      <c r="C1593" s="2"/>
      <c r="D1593" s="2"/>
      <c r="E1593" s="2"/>
      <c r="F1593" s="2"/>
      <c r="G1593" s="4"/>
      <c r="H1593" s="3"/>
      <c r="I1593" s="25">
        <f>Tableau252[[#This Row],[Dates du document]]+Tableau252[[#This Row],[DUA]]</f>
        <v>0</v>
      </c>
      <c r="J1593" s="19" t="str">
        <f ca="1">IF(AND(Tableau252[[#This Row],[Dates de destruction]]&lt;YEAR(TODAY()),NOT(ISBLANK(Tableau252[[#This Row],[Dates du document]]))),"Oui","")</f>
        <v/>
      </c>
      <c r="K1593" s="17"/>
      <c r="L1593" s="17"/>
      <c r="M1593" s="63" t="str">
        <f t="shared" si="24"/>
        <v/>
      </c>
      <c r="N1593" s="62"/>
      <c r="O1593" s="65"/>
    </row>
    <row r="1594" spans="1:15" ht="18.75" x14ac:dyDescent="0.25">
      <c r="A1594" s="5"/>
      <c r="B1594" s="14"/>
      <c r="C1594" s="2"/>
      <c r="D1594" s="2"/>
      <c r="E1594" s="2"/>
      <c r="F1594" s="2"/>
      <c r="G1594" s="4"/>
      <c r="H1594" s="3"/>
      <c r="I1594" s="25">
        <f>Tableau252[[#This Row],[Dates du document]]+Tableau252[[#This Row],[DUA]]</f>
        <v>0</v>
      </c>
      <c r="J1594" s="19" t="str">
        <f ca="1">IF(AND(Tableau252[[#This Row],[Dates de destruction]]&lt;YEAR(TODAY()),NOT(ISBLANK(Tableau252[[#This Row],[Dates du document]]))),"Oui","")</f>
        <v/>
      </c>
      <c r="K1594" s="17"/>
      <c r="L1594" s="17"/>
      <c r="M1594" s="63" t="str">
        <f t="shared" si="24"/>
        <v/>
      </c>
      <c r="N1594" s="62"/>
      <c r="O1594" s="65"/>
    </row>
    <row r="1595" spans="1:15" ht="18.75" x14ac:dyDescent="0.25">
      <c r="A1595" s="5"/>
      <c r="B1595" s="14"/>
      <c r="C1595" s="2"/>
      <c r="D1595" s="2"/>
      <c r="E1595" s="2"/>
      <c r="F1595" s="2"/>
      <c r="G1595" s="4"/>
      <c r="H1595" s="3"/>
      <c r="I1595" s="25">
        <f>Tableau252[[#This Row],[Dates du document]]+Tableau252[[#This Row],[DUA]]</f>
        <v>0</v>
      </c>
      <c r="J1595" s="19" t="str">
        <f ca="1">IF(AND(Tableau252[[#This Row],[Dates de destruction]]&lt;YEAR(TODAY()),NOT(ISBLANK(Tableau252[[#This Row],[Dates du document]]))),"Oui","")</f>
        <v/>
      </c>
      <c r="K1595" s="17"/>
      <c r="L1595" s="17"/>
      <c r="M1595" s="63" t="str">
        <f t="shared" si="24"/>
        <v/>
      </c>
      <c r="N1595" s="62"/>
      <c r="O1595" s="65"/>
    </row>
    <row r="1596" spans="1:15" ht="18.75" x14ac:dyDescent="0.25">
      <c r="A1596" s="5"/>
      <c r="B1596" s="14"/>
      <c r="C1596" s="2"/>
      <c r="D1596" s="2"/>
      <c r="E1596" s="2"/>
      <c r="F1596" s="2"/>
      <c r="G1596" s="4"/>
      <c r="H1596" s="3"/>
      <c r="I1596" s="25">
        <f>Tableau252[[#This Row],[Dates du document]]+Tableau252[[#This Row],[DUA]]</f>
        <v>0</v>
      </c>
      <c r="J1596" s="19" t="str">
        <f ca="1">IF(AND(Tableau252[[#This Row],[Dates de destruction]]&lt;YEAR(TODAY()),NOT(ISBLANK(Tableau252[[#This Row],[Dates du document]]))),"Oui","")</f>
        <v/>
      </c>
      <c r="K1596" s="17"/>
      <c r="L1596" s="17"/>
      <c r="M1596" s="63" t="str">
        <f t="shared" si="24"/>
        <v/>
      </c>
      <c r="N1596" s="62"/>
      <c r="O1596" s="65"/>
    </row>
    <row r="1597" spans="1:15" ht="18.75" x14ac:dyDescent="0.25">
      <c r="A1597" s="5"/>
      <c r="B1597" s="14"/>
      <c r="C1597" s="2"/>
      <c r="D1597" s="2"/>
      <c r="E1597" s="2"/>
      <c r="F1597" s="2"/>
      <c r="G1597" s="4"/>
      <c r="H1597" s="3"/>
      <c r="I1597" s="25">
        <f>Tableau252[[#This Row],[Dates du document]]+Tableau252[[#This Row],[DUA]]</f>
        <v>0</v>
      </c>
      <c r="J1597" s="19" t="str">
        <f ca="1">IF(AND(Tableau252[[#This Row],[Dates de destruction]]&lt;YEAR(TODAY()),NOT(ISBLANK(Tableau252[[#This Row],[Dates du document]]))),"Oui","")</f>
        <v/>
      </c>
      <c r="K1597" s="17"/>
      <c r="L1597" s="17"/>
      <c r="M1597" s="63" t="str">
        <f t="shared" si="24"/>
        <v/>
      </c>
      <c r="N1597" s="62"/>
      <c r="O1597" s="65"/>
    </row>
    <row r="1598" spans="1:15" ht="18.75" x14ac:dyDescent="0.25">
      <c r="A1598" s="5"/>
      <c r="B1598" s="14"/>
      <c r="C1598" s="2"/>
      <c r="D1598" s="2"/>
      <c r="E1598" s="2"/>
      <c r="F1598" s="2"/>
      <c r="G1598" s="4"/>
      <c r="H1598" s="3"/>
      <c r="I1598" s="25">
        <f>Tableau252[[#This Row],[Dates du document]]+Tableau252[[#This Row],[DUA]]</f>
        <v>0</v>
      </c>
      <c r="J1598" s="19" t="str">
        <f ca="1">IF(AND(Tableau252[[#This Row],[Dates de destruction]]&lt;YEAR(TODAY()),NOT(ISBLANK(Tableau252[[#This Row],[Dates du document]]))),"Oui","")</f>
        <v/>
      </c>
      <c r="K1598" s="17"/>
      <c r="L1598" s="17"/>
      <c r="M1598" s="63" t="str">
        <f t="shared" si="24"/>
        <v/>
      </c>
      <c r="N1598" s="62"/>
      <c r="O1598" s="65"/>
    </row>
    <row r="1599" spans="1:15" ht="18.75" x14ac:dyDescent="0.25">
      <c r="A1599" s="5"/>
      <c r="B1599" s="14"/>
      <c r="C1599" s="2"/>
      <c r="D1599" s="2"/>
      <c r="E1599" s="2"/>
      <c r="F1599" s="2"/>
      <c r="G1599" s="4"/>
      <c r="H1599" s="3"/>
      <c r="I1599" s="25">
        <f>Tableau252[[#This Row],[Dates du document]]+Tableau252[[#This Row],[DUA]]</f>
        <v>0</v>
      </c>
      <c r="J1599" s="19" t="str">
        <f ca="1">IF(AND(Tableau252[[#This Row],[Dates de destruction]]&lt;YEAR(TODAY()),NOT(ISBLANK(Tableau252[[#This Row],[Dates du document]]))),"Oui","")</f>
        <v/>
      </c>
      <c r="K1599" s="17"/>
      <c r="L1599" s="17"/>
      <c r="M1599" s="63" t="str">
        <f t="shared" si="24"/>
        <v/>
      </c>
      <c r="N1599" s="62"/>
      <c r="O1599" s="65"/>
    </row>
    <row r="1600" spans="1:15" ht="18.75" x14ac:dyDescent="0.25">
      <c r="A1600" s="5"/>
      <c r="B1600" s="14"/>
      <c r="C1600" s="2"/>
      <c r="D1600" s="2"/>
      <c r="E1600" s="2"/>
      <c r="F1600" s="2"/>
      <c r="G1600" s="4"/>
      <c r="H1600" s="3"/>
      <c r="I1600" s="25">
        <f>Tableau252[[#This Row],[Dates du document]]+Tableau252[[#This Row],[DUA]]</f>
        <v>0</v>
      </c>
      <c r="J1600" s="19" t="str">
        <f ca="1">IF(AND(Tableau252[[#This Row],[Dates de destruction]]&lt;YEAR(TODAY()),NOT(ISBLANK(Tableau252[[#This Row],[Dates du document]]))),"Oui","")</f>
        <v/>
      </c>
      <c r="K1600" s="17"/>
      <c r="L1600" s="17"/>
      <c r="M1600" s="63" t="str">
        <f t="shared" si="24"/>
        <v/>
      </c>
      <c r="N1600" s="62"/>
      <c r="O1600" s="65"/>
    </row>
    <row r="1601" spans="1:15" ht="18.75" x14ac:dyDescent="0.25">
      <c r="A1601" s="5"/>
      <c r="B1601" s="14"/>
      <c r="C1601" s="2"/>
      <c r="D1601" s="2"/>
      <c r="E1601" s="2"/>
      <c r="F1601" s="2"/>
      <c r="G1601" s="4"/>
      <c r="H1601" s="3"/>
      <c r="I1601" s="25">
        <f>Tableau252[[#This Row],[Dates du document]]+Tableau252[[#This Row],[DUA]]</f>
        <v>0</v>
      </c>
      <c r="J1601" s="19" t="str">
        <f ca="1">IF(AND(Tableau252[[#This Row],[Dates de destruction]]&lt;YEAR(TODAY()),NOT(ISBLANK(Tableau252[[#This Row],[Dates du document]]))),"Oui","")</f>
        <v/>
      </c>
      <c r="K1601" s="17"/>
      <c r="L1601" s="17"/>
      <c r="M1601" s="63" t="str">
        <f t="shared" si="24"/>
        <v/>
      </c>
      <c r="N1601" s="62"/>
      <c r="O1601" s="65"/>
    </row>
    <row r="1602" spans="1:15" ht="18.75" x14ac:dyDescent="0.25">
      <c r="A1602" s="5"/>
      <c r="B1602" s="14"/>
      <c r="C1602" s="2"/>
      <c r="D1602" s="2"/>
      <c r="E1602" s="2"/>
      <c r="F1602" s="2"/>
      <c r="G1602" s="4"/>
      <c r="H1602" s="3"/>
      <c r="I1602" s="25">
        <f>Tableau252[[#This Row],[Dates du document]]+Tableau252[[#This Row],[DUA]]</f>
        <v>0</v>
      </c>
      <c r="J1602" s="19" t="str">
        <f ca="1">IF(AND(Tableau252[[#This Row],[Dates de destruction]]&lt;YEAR(TODAY()),NOT(ISBLANK(Tableau252[[#This Row],[Dates du document]]))),"Oui","")</f>
        <v/>
      </c>
      <c r="K1602" s="17"/>
      <c r="L1602" s="17"/>
      <c r="M1602" s="63" t="str">
        <f t="shared" si="24"/>
        <v/>
      </c>
      <c r="N1602" s="62"/>
      <c r="O1602" s="65"/>
    </row>
    <row r="1603" spans="1:15" ht="18.75" x14ac:dyDescent="0.25">
      <c r="A1603" s="5"/>
      <c r="B1603" s="14"/>
      <c r="C1603" s="2"/>
      <c r="D1603" s="2"/>
      <c r="E1603" s="2"/>
      <c r="F1603" s="2"/>
      <c r="G1603" s="4"/>
      <c r="H1603" s="3"/>
      <c r="I1603" s="25">
        <f>Tableau252[[#This Row],[Dates du document]]+Tableau252[[#This Row],[DUA]]</f>
        <v>0</v>
      </c>
      <c r="J1603" s="19" t="str">
        <f ca="1">IF(AND(Tableau252[[#This Row],[Dates de destruction]]&lt;YEAR(TODAY()),NOT(ISBLANK(Tableau252[[#This Row],[Dates du document]]))),"Oui","")</f>
        <v/>
      </c>
      <c r="K1603" s="17"/>
      <c r="L1603" s="17"/>
      <c r="M1603" s="63" t="str">
        <f t="shared" si="24"/>
        <v/>
      </c>
      <c r="N1603" s="62"/>
      <c r="O1603" s="65"/>
    </row>
    <row r="1604" spans="1:15" ht="18.75" x14ac:dyDescent="0.25">
      <c r="A1604" s="5"/>
      <c r="B1604" s="14"/>
      <c r="C1604" s="2"/>
      <c r="D1604" s="2"/>
      <c r="E1604" s="2"/>
      <c r="F1604" s="2"/>
      <c r="G1604" s="4"/>
      <c r="H1604" s="3"/>
      <c r="I1604" s="25">
        <f>Tableau252[[#This Row],[Dates du document]]+Tableau252[[#This Row],[DUA]]</f>
        <v>0</v>
      </c>
      <c r="J1604" s="19" t="str">
        <f ca="1">IF(AND(Tableau252[[#This Row],[Dates de destruction]]&lt;YEAR(TODAY()),NOT(ISBLANK(Tableau252[[#This Row],[Dates du document]]))),"Oui","")</f>
        <v/>
      </c>
      <c r="K1604" s="17"/>
      <c r="L1604" s="17"/>
      <c r="M1604" s="63" t="str">
        <f t="shared" si="24"/>
        <v/>
      </c>
      <c r="N1604" s="62"/>
      <c r="O1604" s="65"/>
    </row>
    <row r="1605" spans="1:15" ht="18.75" x14ac:dyDescent="0.25">
      <c r="A1605" s="5"/>
      <c r="B1605" s="14"/>
      <c r="C1605" s="2"/>
      <c r="D1605" s="2"/>
      <c r="E1605" s="2"/>
      <c r="F1605" s="2"/>
      <c r="G1605" s="4"/>
      <c r="H1605" s="3"/>
      <c r="I1605" s="25">
        <f>Tableau252[[#This Row],[Dates du document]]+Tableau252[[#This Row],[DUA]]</f>
        <v>0</v>
      </c>
      <c r="J1605" s="19" t="str">
        <f ca="1">IF(AND(Tableau252[[#This Row],[Dates de destruction]]&lt;YEAR(TODAY()),NOT(ISBLANK(Tableau252[[#This Row],[Dates du document]]))),"Oui","")</f>
        <v/>
      </c>
      <c r="K1605" s="17"/>
      <c r="L1605" s="17"/>
      <c r="M1605" s="63" t="str">
        <f t="shared" si="24"/>
        <v/>
      </c>
      <c r="N1605" s="62"/>
      <c r="O1605" s="65"/>
    </row>
    <row r="1606" spans="1:15" ht="18.75" x14ac:dyDescent="0.25">
      <c r="A1606" s="5"/>
      <c r="B1606" s="14"/>
      <c r="C1606" s="2"/>
      <c r="D1606" s="2"/>
      <c r="E1606" s="2"/>
      <c r="F1606" s="2"/>
      <c r="G1606" s="4"/>
      <c r="H1606" s="3"/>
      <c r="I1606" s="25">
        <f>Tableau252[[#This Row],[Dates du document]]+Tableau252[[#This Row],[DUA]]</f>
        <v>0</v>
      </c>
      <c r="J1606" s="19" t="str">
        <f ca="1">IF(AND(Tableau252[[#This Row],[Dates de destruction]]&lt;YEAR(TODAY()),NOT(ISBLANK(Tableau252[[#This Row],[Dates du document]]))),"Oui","")</f>
        <v/>
      </c>
      <c r="K1606" s="17"/>
      <c r="L1606" s="17"/>
      <c r="M1606" s="63" t="str">
        <f t="shared" ref="M1606:M1669" si="25">IF($L1606&lt;&gt;"","Oui","")</f>
        <v/>
      </c>
      <c r="N1606" s="62"/>
      <c r="O1606" s="65"/>
    </row>
    <row r="1607" spans="1:15" ht="18.75" x14ac:dyDescent="0.25">
      <c r="A1607" s="5"/>
      <c r="B1607" s="14"/>
      <c r="C1607" s="2"/>
      <c r="D1607" s="2"/>
      <c r="E1607" s="2"/>
      <c r="F1607" s="2"/>
      <c r="G1607" s="4"/>
      <c r="H1607" s="3"/>
      <c r="I1607" s="25">
        <f>Tableau252[[#This Row],[Dates du document]]+Tableau252[[#This Row],[DUA]]</f>
        <v>0</v>
      </c>
      <c r="J1607" s="19" t="str">
        <f ca="1">IF(AND(Tableau252[[#This Row],[Dates de destruction]]&lt;YEAR(TODAY()),NOT(ISBLANK(Tableau252[[#This Row],[Dates du document]]))),"Oui","")</f>
        <v/>
      </c>
      <c r="K1607" s="17"/>
      <c r="L1607" s="17"/>
      <c r="M1607" s="63" t="str">
        <f t="shared" si="25"/>
        <v/>
      </c>
      <c r="N1607" s="62"/>
      <c r="O1607" s="65"/>
    </row>
    <row r="1608" spans="1:15" ht="18.75" x14ac:dyDescent="0.25">
      <c r="A1608" s="5"/>
      <c r="B1608" s="14"/>
      <c r="C1608" s="2"/>
      <c r="D1608" s="2"/>
      <c r="E1608" s="2"/>
      <c r="F1608" s="2"/>
      <c r="G1608" s="4"/>
      <c r="H1608" s="3"/>
      <c r="I1608" s="25">
        <f>Tableau252[[#This Row],[Dates du document]]+Tableau252[[#This Row],[DUA]]</f>
        <v>0</v>
      </c>
      <c r="J1608" s="19" t="str">
        <f ca="1">IF(AND(Tableau252[[#This Row],[Dates de destruction]]&lt;YEAR(TODAY()),NOT(ISBLANK(Tableau252[[#This Row],[Dates du document]]))),"Oui","")</f>
        <v/>
      </c>
      <c r="K1608" s="17"/>
      <c r="L1608" s="17"/>
      <c r="M1608" s="63" t="str">
        <f t="shared" si="25"/>
        <v/>
      </c>
      <c r="N1608" s="62"/>
      <c r="O1608" s="65"/>
    </row>
    <row r="1609" spans="1:15" ht="18.75" x14ac:dyDescent="0.25">
      <c r="A1609" s="5"/>
      <c r="B1609" s="14"/>
      <c r="C1609" s="2"/>
      <c r="D1609" s="2"/>
      <c r="E1609" s="2"/>
      <c r="F1609" s="2"/>
      <c r="G1609" s="4"/>
      <c r="H1609" s="3"/>
      <c r="I1609" s="25">
        <f>Tableau252[[#This Row],[Dates du document]]+Tableau252[[#This Row],[DUA]]</f>
        <v>0</v>
      </c>
      <c r="J1609" s="19" t="str">
        <f ca="1">IF(AND(Tableau252[[#This Row],[Dates de destruction]]&lt;YEAR(TODAY()),NOT(ISBLANK(Tableau252[[#This Row],[Dates du document]]))),"Oui","")</f>
        <v/>
      </c>
      <c r="K1609" s="17"/>
      <c r="L1609" s="17"/>
      <c r="M1609" s="63" t="str">
        <f t="shared" si="25"/>
        <v/>
      </c>
      <c r="N1609" s="62"/>
      <c r="O1609" s="65"/>
    </row>
    <row r="1610" spans="1:15" ht="18.75" x14ac:dyDescent="0.25">
      <c r="A1610" s="5"/>
      <c r="B1610" s="14"/>
      <c r="C1610" s="2"/>
      <c r="D1610" s="2"/>
      <c r="E1610" s="2"/>
      <c r="F1610" s="2"/>
      <c r="G1610" s="4"/>
      <c r="H1610" s="3"/>
      <c r="I1610" s="25">
        <f>Tableau252[[#This Row],[Dates du document]]+Tableau252[[#This Row],[DUA]]</f>
        <v>0</v>
      </c>
      <c r="J1610" s="19" t="str">
        <f ca="1">IF(AND(Tableau252[[#This Row],[Dates de destruction]]&lt;YEAR(TODAY()),NOT(ISBLANK(Tableau252[[#This Row],[Dates du document]]))),"Oui","")</f>
        <v/>
      </c>
      <c r="K1610" s="17"/>
      <c r="L1610" s="17"/>
      <c r="M1610" s="63" t="str">
        <f t="shared" si="25"/>
        <v/>
      </c>
      <c r="N1610" s="62"/>
      <c r="O1610" s="65"/>
    </row>
    <row r="1611" spans="1:15" ht="18.75" x14ac:dyDescent="0.25">
      <c r="A1611" s="5"/>
      <c r="B1611" s="14"/>
      <c r="C1611" s="2"/>
      <c r="D1611" s="2"/>
      <c r="E1611" s="2"/>
      <c r="F1611" s="2"/>
      <c r="G1611" s="4"/>
      <c r="H1611" s="3"/>
      <c r="I1611" s="25">
        <f>Tableau252[[#This Row],[Dates du document]]+Tableau252[[#This Row],[DUA]]</f>
        <v>0</v>
      </c>
      <c r="J1611" s="19" t="str">
        <f ca="1">IF(AND(Tableau252[[#This Row],[Dates de destruction]]&lt;YEAR(TODAY()),NOT(ISBLANK(Tableau252[[#This Row],[Dates du document]]))),"Oui","")</f>
        <v/>
      </c>
      <c r="K1611" s="17"/>
      <c r="L1611" s="17"/>
      <c r="M1611" s="63" t="str">
        <f t="shared" si="25"/>
        <v/>
      </c>
      <c r="N1611" s="62"/>
      <c r="O1611" s="65"/>
    </row>
    <row r="1612" spans="1:15" ht="18.75" x14ac:dyDescent="0.25">
      <c r="A1612" s="5"/>
      <c r="B1612" s="14"/>
      <c r="C1612" s="2"/>
      <c r="D1612" s="2"/>
      <c r="E1612" s="2"/>
      <c r="F1612" s="2"/>
      <c r="G1612" s="4"/>
      <c r="H1612" s="3"/>
      <c r="I1612" s="25">
        <f>Tableau252[[#This Row],[Dates du document]]+Tableau252[[#This Row],[DUA]]</f>
        <v>0</v>
      </c>
      <c r="J1612" s="19" t="str">
        <f ca="1">IF(AND(Tableau252[[#This Row],[Dates de destruction]]&lt;YEAR(TODAY()),NOT(ISBLANK(Tableau252[[#This Row],[Dates du document]]))),"Oui","")</f>
        <v/>
      </c>
      <c r="K1612" s="17"/>
      <c r="L1612" s="17"/>
      <c r="M1612" s="63" t="str">
        <f t="shared" si="25"/>
        <v/>
      </c>
      <c r="N1612" s="62"/>
      <c r="O1612" s="65"/>
    </row>
    <row r="1613" spans="1:15" ht="18.75" x14ac:dyDescent="0.25">
      <c r="A1613" s="5"/>
      <c r="B1613" s="14"/>
      <c r="C1613" s="2"/>
      <c r="D1613" s="2"/>
      <c r="E1613" s="2"/>
      <c r="F1613" s="2"/>
      <c r="G1613" s="4"/>
      <c r="H1613" s="3"/>
      <c r="I1613" s="25">
        <f>Tableau252[[#This Row],[Dates du document]]+Tableau252[[#This Row],[DUA]]</f>
        <v>0</v>
      </c>
      <c r="J1613" s="19" t="str">
        <f ca="1">IF(AND(Tableau252[[#This Row],[Dates de destruction]]&lt;YEAR(TODAY()),NOT(ISBLANK(Tableau252[[#This Row],[Dates du document]]))),"Oui","")</f>
        <v/>
      </c>
      <c r="K1613" s="17"/>
      <c r="L1613" s="17"/>
      <c r="M1613" s="63" t="str">
        <f t="shared" si="25"/>
        <v/>
      </c>
      <c r="N1613" s="62"/>
      <c r="O1613" s="65"/>
    </row>
    <row r="1614" spans="1:15" ht="18.75" x14ac:dyDescent="0.25">
      <c r="A1614" s="5"/>
      <c r="B1614" s="14"/>
      <c r="C1614" s="2"/>
      <c r="D1614" s="2"/>
      <c r="E1614" s="2"/>
      <c r="F1614" s="2"/>
      <c r="G1614" s="4"/>
      <c r="H1614" s="3"/>
      <c r="I1614" s="25">
        <f>Tableau252[[#This Row],[Dates du document]]+Tableau252[[#This Row],[DUA]]</f>
        <v>0</v>
      </c>
      <c r="J1614" s="19" t="str">
        <f ca="1">IF(AND(Tableau252[[#This Row],[Dates de destruction]]&lt;YEAR(TODAY()),NOT(ISBLANK(Tableau252[[#This Row],[Dates du document]]))),"Oui","")</f>
        <v/>
      </c>
      <c r="K1614" s="17"/>
      <c r="L1614" s="17"/>
      <c r="M1614" s="63" t="str">
        <f t="shared" si="25"/>
        <v/>
      </c>
      <c r="N1614" s="62"/>
      <c r="O1614" s="65"/>
    </row>
    <row r="1615" spans="1:15" ht="18.75" x14ac:dyDescent="0.25">
      <c r="A1615" s="5"/>
      <c r="B1615" s="14"/>
      <c r="C1615" s="2"/>
      <c r="D1615" s="2"/>
      <c r="E1615" s="2"/>
      <c r="F1615" s="2"/>
      <c r="G1615" s="4"/>
      <c r="H1615" s="3"/>
      <c r="I1615" s="25">
        <f>Tableau252[[#This Row],[Dates du document]]+Tableau252[[#This Row],[DUA]]</f>
        <v>0</v>
      </c>
      <c r="J1615" s="19" t="str">
        <f ca="1">IF(AND(Tableau252[[#This Row],[Dates de destruction]]&lt;YEAR(TODAY()),NOT(ISBLANK(Tableau252[[#This Row],[Dates du document]]))),"Oui","")</f>
        <v/>
      </c>
      <c r="K1615" s="17"/>
      <c r="L1615" s="17"/>
      <c r="M1615" s="63" t="str">
        <f t="shared" si="25"/>
        <v/>
      </c>
      <c r="N1615" s="62"/>
      <c r="O1615" s="65"/>
    </row>
    <row r="1616" spans="1:15" ht="18.75" x14ac:dyDescent="0.25">
      <c r="A1616" s="5"/>
      <c r="B1616" s="14"/>
      <c r="C1616" s="2"/>
      <c r="D1616" s="2"/>
      <c r="E1616" s="2"/>
      <c r="F1616" s="2"/>
      <c r="G1616" s="4"/>
      <c r="H1616" s="3"/>
      <c r="I1616" s="25">
        <f>Tableau252[[#This Row],[Dates du document]]+Tableau252[[#This Row],[DUA]]</f>
        <v>0</v>
      </c>
      <c r="J1616" s="19" t="str">
        <f ca="1">IF(AND(Tableau252[[#This Row],[Dates de destruction]]&lt;YEAR(TODAY()),NOT(ISBLANK(Tableau252[[#This Row],[Dates du document]]))),"Oui","")</f>
        <v/>
      </c>
      <c r="K1616" s="17"/>
      <c r="L1616" s="17"/>
      <c r="M1616" s="63" t="str">
        <f t="shared" si="25"/>
        <v/>
      </c>
      <c r="N1616" s="62"/>
      <c r="O1616" s="65"/>
    </row>
    <row r="1617" spans="1:15" ht="18.75" x14ac:dyDescent="0.25">
      <c r="A1617" s="5"/>
      <c r="B1617" s="14"/>
      <c r="C1617" s="2"/>
      <c r="D1617" s="2"/>
      <c r="E1617" s="2"/>
      <c r="F1617" s="2"/>
      <c r="G1617" s="4"/>
      <c r="H1617" s="3"/>
      <c r="I1617" s="25">
        <f>Tableau252[[#This Row],[Dates du document]]+Tableau252[[#This Row],[DUA]]</f>
        <v>0</v>
      </c>
      <c r="J1617" s="19" t="str">
        <f ca="1">IF(AND(Tableau252[[#This Row],[Dates de destruction]]&lt;YEAR(TODAY()),NOT(ISBLANK(Tableau252[[#This Row],[Dates du document]]))),"Oui","")</f>
        <v/>
      </c>
      <c r="K1617" s="17"/>
      <c r="L1617" s="17"/>
      <c r="M1617" s="63" t="str">
        <f t="shared" si="25"/>
        <v/>
      </c>
      <c r="N1617" s="62"/>
      <c r="O1617" s="65"/>
    </row>
    <row r="1618" spans="1:15" ht="18.75" x14ac:dyDescent="0.25">
      <c r="A1618" s="5"/>
      <c r="B1618" s="14"/>
      <c r="C1618" s="2"/>
      <c r="D1618" s="2"/>
      <c r="E1618" s="2"/>
      <c r="F1618" s="2"/>
      <c r="G1618" s="4"/>
      <c r="H1618" s="3"/>
      <c r="I1618" s="25">
        <f>Tableau252[[#This Row],[Dates du document]]+Tableau252[[#This Row],[DUA]]</f>
        <v>0</v>
      </c>
      <c r="J1618" s="19" t="str">
        <f ca="1">IF(AND(Tableau252[[#This Row],[Dates de destruction]]&lt;YEAR(TODAY()),NOT(ISBLANK(Tableau252[[#This Row],[Dates du document]]))),"Oui","")</f>
        <v/>
      </c>
      <c r="K1618" s="17"/>
      <c r="L1618" s="17"/>
      <c r="M1618" s="63" t="str">
        <f t="shared" si="25"/>
        <v/>
      </c>
      <c r="N1618" s="62"/>
      <c r="O1618" s="65"/>
    </row>
    <row r="1619" spans="1:15" ht="18.75" x14ac:dyDescent="0.25">
      <c r="A1619" s="5"/>
      <c r="B1619" s="14"/>
      <c r="C1619" s="2"/>
      <c r="D1619" s="2"/>
      <c r="E1619" s="2"/>
      <c r="F1619" s="2"/>
      <c r="G1619" s="4"/>
      <c r="H1619" s="3"/>
      <c r="I1619" s="25">
        <f>Tableau252[[#This Row],[Dates du document]]+Tableau252[[#This Row],[DUA]]</f>
        <v>0</v>
      </c>
      <c r="J1619" s="19" t="str">
        <f ca="1">IF(AND(Tableau252[[#This Row],[Dates de destruction]]&lt;YEAR(TODAY()),NOT(ISBLANK(Tableau252[[#This Row],[Dates du document]]))),"Oui","")</f>
        <v/>
      </c>
      <c r="K1619" s="17"/>
      <c r="L1619" s="17"/>
      <c r="M1619" s="63" t="str">
        <f t="shared" si="25"/>
        <v/>
      </c>
      <c r="N1619" s="62"/>
      <c r="O1619" s="65"/>
    </row>
    <row r="1620" spans="1:15" ht="18.75" x14ac:dyDescent="0.25">
      <c r="A1620" s="5"/>
      <c r="B1620" s="14"/>
      <c r="C1620" s="2"/>
      <c r="D1620" s="2"/>
      <c r="E1620" s="2"/>
      <c r="F1620" s="2"/>
      <c r="G1620" s="4"/>
      <c r="H1620" s="3"/>
      <c r="I1620" s="25">
        <f>Tableau252[[#This Row],[Dates du document]]+Tableau252[[#This Row],[DUA]]</f>
        <v>0</v>
      </c>
      <c r="J1620" s="19" t="str">
        <f ca="1">IF(AND(Tableau252[[#This Row],[Dates de destruction]]&lt;YEAR(TODAY()),NOT(ISBLANK(Tableau252[[#This Row],[Dates du document]]))),"Oui","")</f>
        <v/>
      </c>
      <c r="K1620" s="17"/>
      <c r="L1620" s="17"/>
      <c r="M1620" s="63" t="str">
        <f t="shared" si="25"/>
        <v/>
      </c>
      <c r="N1620" s="62"/>
      <c r="O1620" s="65"/>
    </row>
    <row r="1621" spans="1:15" ht="18.75" x14ac:dyDescent="0.25">
      <c r="A1621" s="5"/>
      <c r="B1621" s="14"/>
      <c r="C1621" s="2"/>
      <c r="D1621" s="2"/>
      <c r="E1621" s="2"/>
      <c r="F1621" s="2"/>
      <c r="G1621" s="4"/>
      <c r="H1621" s="3"/>
      <c r="I1621" s="25">
        <f>Tableau252[[#This Row],[Dates du document]]+Tableau252[[#This Row],[DUA]]</f>
        <v>0</v>
      </c>
      <c r="J1621" s="19" t="str">
        <f ca="1">IF(AND(Tableau252[[#This Row],[Dates de destruction]]&lt;YEAR(TODAY()),NOT(ISBLANK(Tableau252[[#This Row],[Dates du document]]))),"Oui","")</f>
        <v/>
      </c>
      <c r="K1621" s="17"/>
      <c r="L1621" s="17"/>
      <c r="M1621" s="63" t="str">
        <f t="shared" si="25"/>
        <v/>
      </c>
      <c r="N1621" s="62"/>
      <c r="O1621" s="65"/>
    </row>
    <row r="1622" spans="1:15" ht="18.75" x14ac:dyDescent="0.25">
      <c r="A1622" s="5"/>
      <c r="B1622" s="14"/>
      <c r="C1622" s="2"/>
      <c r="D1622" s="2"/>
      <c r="E1622" s="2"/>
      <c r="F1622" s="2"/>
      <c r="G1622" s="4"/>
      <c r="H1622" s="3"/>
      <c r="I1622" s="25">
        <f>Tableau252[[#This Row],[Dates du document]]+Tableau252[[#This Row],[DUA]]</f>
        <v>0</v>
      </c>
      <c r="J1622" s="19" t="str">
        <f ca="1">IF(AND(Tableau252[[#This Row],[Dates de destruction]]&lt;YEAR(TODAY()),NOT(ISBLANK(Tableau252[[#This Row],[Dates du document]]))),"Oui","")</f>
        <v/>
      </c>
      <c r="K1622" s="17"/>
      <c r="L1622" s="17"/>
      <c r="M1622" s="63" t="str">
        <f t="shared" si="25"/>
        <v/>
      </c>
      <c r="N1622" s="62"/>
      <c r="O1622" s="65"/>
    </row>
    <row r="1623" spans="1:15" ht="18.75" x14ac:dyDescent="0.25">
      <c r="A1623" s="5"/>
      <c r="B1623" s="14"/>
      <c r="C1623" s="2"/>
      <c r="D1623" s="2"/>
      <c r="E1623" s="2"/>
      <c r="F1623" s="2"/>
      <c r="G1623" s="4"/>
      <c r="H1623" s="3"/>
      <c r="I1623" s="25">
        <f>Tableau252[[#This Row],[Dates du document]]+Tableau252[[#This Row],[DUA]]</f>
        <v>0</v>
      </c>
      <c r="J1623" s="19" t="str">
        <f ca="1">IF(AND(Tableau252[[#This Row],[Dates de destruction]]&lt;YEAR(TODAY()),NOT(ISBLANK(Tableau252[[#This Row],[Dates du document]]))),"Oui","")</f>
        <v/>
      </c>
      <c r="K1623" s="17"/>
      <c r="L1623" s="17"/>
      <c r="M1623" s="63" t="str">
        <f t="shared" si="25"/>
        <v/>
      </c>
      <c r="N1623" s="62"/>
      <c r="O1623" s="65"/>
    </row>
    <row r="1624" spans="1:15" ht="18.75" x14ac:dyDescent="0.25">
      <c r="A1624" s="5"/>
      <c r="B1624" s="14"/>
      <c r="C1624" s="2"/>
      <c r="D1624" s="2"/>
      <c r="E1624" s="2"/>
      <c r="F1624" s="2"/>
      <c r="G1624" s="4"/>
      <c r="H1624" s="3"/>
      <c r="I1624" s="25">
        <f>Tableau252[[#This Row],[Dates du document]]+Tableau252[[#This Row],[DUA]]</f>
        <v>0</v>
      </c>
      <c r="J1624" s="19" t="str">
        <f ca="1">IF(AND(Tableau252[[#This Row],[Dates de destruction]]&lt;YEAR(TODAY()),NOT(ISBLANK(Tableau252[[#This Row],[Dates du document]]))),"Oui","")</f>
        <v/>
      </c>
      <c r="K1624" s="17"/>
      <c r="L1624" s="17"/>
      <c r="M1624" s="63" t="str">
        <f t="shared" si="25"/>
        <v/>
      </c>
      <c r="N1624" s="62"/>
      <c r="O1624" s="65"/>
    </row>
    <row r="1625" spans="1:15" ht="18.75" x14ac:dyDescent="0.25">
      <c r="A1625" s="5"/>
      <c r="B1625" s="14"/>
      <c r="C1625" s="2"/>
      <c r="D1625" s="2"/>
      <c r="E1625" s="2"/>
      <c r="F1625" s="2"/>
      <c r="G1625" s="4"/>
      <c r="H1625" s="3"/>
      <c r="I1625" s="25">
        <f>Tableau252[[#This Row],[Dates du document]]+Tableau252[[#This Row],[DUA]]</f>
        <v>0</v>
      </c>
      <c r="J1625" s="19" t="str">
        <f ca="1">IF(AND(Tableau252[[#This Row],[Dates de destruction]]&lt;YEAR(TODAY()),NOT(ISBLANK(Tableau252[[#This Row],[Dates du document]]))),"Oui","")</f>
        <v/>
      </c>
      <c r="K1625" s="17"/>
      <c r="L1625" s="17"/>
      <c r="M1625" s="63" t="str">
        <f t="shared" si="25"/>
        <v/>
      </c>
      <c r="N1625" s="62"/>
      <c r="O1625" s="65"/>
    </row>
    <row r="1626" spans="1:15" ht="18.75" x14ac:dyDescent="0.25">
      <c r="A1626" s="5"/>
      <c r="B1626" s="14"/>
      <c r="C1626" s="2"/>
      <c r="D1626" s="2"/>
      <c r="E1626" s="2"/>
      <c r="F1626" s="2"/>
      <c r="G1626" s="4"/>
      <c r="H1626" s="3"/>
      <c r="I1626" s="25">
        <f>Tableau252[[#This Row],[Dates du document]]+Tableau252[[#This Row],[DUA]]</f>
        <v>0</v>
      </c>
      <c r="J1626" s="19" t="str">
        <f ca="1">IF(AND(Tableau252[[#This Row],[Dates de destruction]]&lt;YEAR(TODAY()),NOT(ISBLANK(Tableau252[[#This Row],[Dates du document]]))),"Oui","")</f>
        <v/>
      </c>
      <c r="K1626" s="17"/>
      <c r="L1626" s="17"/>
      <c r="M1626" s="63" t="str">
        <f t="shared" si="25"/>
        <v/>
      </c>
      <c r="N1626" s="62"/>
      <c r="O1626" s="65"/>
    </row>
    <row r="1627" spans="1:15" ht="18.75" x14ac:dyDescent="0.25">
      <c r="A1627" s="5"/>
      <c r="B1627" s="14"/>
      <c r="C1627" s="2"/>
      <c r="D1627" s="2"/>
      <c r="E1627" s="2"/>
      <c r="F1627" s="2"/>
      <c r="G1627" s="4"/>
      <c r="H1627" s="3"/>
      <c r="I1627" s="25">
        <f>Tableau252[[#This Row],[Dates du document]]+Tableau252[[#This Row],[DUA]]</f>
        <v>0</v>
      </c>
      <c r="J1627" s="19" t="str">
        <f ca="1">IF(AND(Tableau252[[#This Row],[Dates de destruction]]&lt;YEAR(TODAY()),NOT(ISBLANK(Tableau252[[#This Row],[Dates du document]]))),"Oui","")</f>
        <v/>
      </c>
      <c r="K1627" s="17"/>
      <c r="L1627" s="17"/>
      <c r="M1627" s="63" t="str">
        <f t="shared" si="25"/>
        <v/>
      </c>
      <c r="N1627" s="62"/>
      <c r="O1627" s="65"/>
    </row>
    <row r="1628" spans="1:15" ht="18.75" x14ac:dyDescent="0.25">
      <c r="A1628" s="5"/>
      <c r="B1628" s="14"/>
      <c r="C1628" s="2"/>
      <c r="D1628" s="2"/>
      <c r="E1628" s="2"/>
      <c r="F1628" s="2"/>
      <c r="G1628" s="4"/>
      <c r="H1628" s="3"/>
      <c r="I1628" s="25">
        <f>Tableau252[[#This Row],[Dates du document]]+Tableau252[[#This Row],[DUA]]</f>
        <v>0</v>
      </c>
      <c r="J1628" s="19" t="str">
        <f ca="1">IF(AND(Tableau252[[#This Row],[Dates de destruction]]&lt;YEAR(TODAY()),NOT(ISBLANK(Tableau252[[#This Row],[Dates du document]]))),"Oui","")</f>
        <v/>
      </c>
      <c r="K1628" s="17"/>
      <c r="L1628" s="17"/>
      <c r="M1628" s="63" t="str">
        <f t="shared" si="25"/>
        <v/>
      </c>
      <c r="N1628" s="62"/>
      <c r="O1628" s="65"/>
    </row>
    <row r="1629" spans="1:15" ht="18.75" x14ac:dyDescent="0.25">
      <c r="A1629" s="5"/>
      <c r="B1629" s="14"/>
      <c r="C1629" s="2"/>
      <c r="D1629" s="2"/>
      <c r="E1629" s="2"/>
      <c r="F1629" s="2"/>
      <c r="G1629" s="4"/>
      <c r="H1629" s="3"/>
      <c r="I1629" s="25">
        <f>Tableau252[[#This Row],[Dates du document]]+Tableau252[[#This Row],[DUA]]</f>
        <v>0</v>
      </c>
      <c r="J1629" s="19" t="str">
        <f ca="1">IF(AND(Tableau252[[#This Row],[Dates de destruction]]&lt;YEAR(TODAY()),NOT(ISBLANK(Tableau252[[#This Row],[Dates du document]]))),"Oui","")</f>
        <v/>
      </c>
      <c r="K1629" s="17"/>
      <c r="L1629" s="17"/>
      <c r="M1629" s="63" t="str">
        <f t="shared" si="25"/>
        <v/>
      </c>
      <c r="N1629" s="62"/>
      <c r="O1629" s="65"/>
    </row>
    <row r="1630" spans="1:15" ht="18.75" x14ac:dyDescent="0.25">
      <c r="A1630" s="5"/>
      <c r="B1630" s="14"/>
      <c r="C1630" s="2"/>
      <c r="D1630" s="2"/>
      <c r="E1630" s="2"/>
      <c r="F1630" s="2"/>
      <c r="G1630" s="4"/>
      <c r="H1630" s="3"/>
      <c r="I1630" s="25">
        <f>Tableau252[[#This Row],[Dates du document]]+Tableau252[[#This Row],[DUA]]</f>
        <v>0</v>
      </c>
      <c r="J1630" s="19" t="str">
        <f ca="1">IF(AND(Tableau252[[#This Row],[Dates de destruction]]&lt;YEAR(TODAY()),NOT(ISBLANK(Tableau252[[#This Row],[Dates du document]]))),"Oui","")</f>
        <v/>
      </c>
      <c r="K1630" s="17"/>
      <c r="L1630" s="17"/>
      <c r="M1630" s="63" t="str">
        <f t="shared" si="25"/>
        <v/>
      </c>
      <c r="N1630" s="62"/>
      <c r="O1630" s="65"/>
    </row>
    <row r="1631" spans="1:15" ht="18.75" x14ac:dyDescent="0.25">
      <c r="A1631" s="5"/>
      <c r="B1631" s="14"/>
      <c r="C1631" s="2"/>
      <c r="D1631" s="2"/>
      <c r="E1631" s="2"/>
      <c r="F1631" s="2"/>
      <c r="G1631" s="4"/>
      <c r="H1631" s="3"/>
      <c r="I1631" s="25">
        <f>Tableau252[[#This Row],[Dates du document]]+Tableau252[[#This Row],[DUA]]</f>
        <v>0</v>
      </c>
      <c r="J1631" s="19" t="str">
        <f ca="1">IF(AND(Tableau252[[#This Row],[Dates de destruction]]&lt;YEAR(TODAY()),NOT(ISBLANK(Tableau252[[#This Row],[Dates du document]]))),"Oui","")</f>
        <v/>
      </c>
      <c r="K1631" s="17"/>
      <c r="L1631" s="17"/>
      <c r="M1631" s="63" t="str">
        <f t="shared" si="25"/>
        <v/>
      </c>
      <c r="N1631" s="62"/>
      <c r="O1631" s="65"/>
    </row>
    <row r="1632" spans="1:15" ht="18.75" x14ac:dyDescent="0.25">
      <c r="A1632" s="5"/>
      <c r="B1632" s="14"/>
      <c r="C1632" s="2"/>
      <c r="D1632" s="2"/>
      <c r="E1632" s="2"/>
      <c r="F1632" s="2"/>
      <c r="G1632" s="4"/>
      <c r="H1632" s="3"/>
      <c r="I1632" s="25">
        <f>Tableau252[[#This Row],[Dates du document]]+Tableau252[[#This Row],[DUA]]</f>
        <v>0</v>
      </c>
      <c r="J1632" s="19" t="str">
        <f ca="1">IF(AND(Tableau252[[#This Row],[Dates de destruction]]&lt;YEAR(TODAY()),NOT(ISBLANK(Tableau252[[#This Row],[Dates du document]]))),"Oui","")</f>
        <v/>
      </c>
      <c r="K1632" s="17"/>
      <c r="L1632" s="17"/>
      <c r="M1632" s="63" t="str">
        <f t="shared" si="25"/>
        <v/>
      </c>
      <c r="N1632" s="62"/>
      <c r="O1632" s="65"/>
    </row>
    <row r="1633" spans="1:15" ht="18.75" x14ac:dyDescent="0.25">
      <c r="A1633" s="5"/>
      <c r="B1633" s="14"/>
      <c r="C1633" s="2"/>
      <c r="D1633" s="2"/>
      <c r="E1633" s="2"/>
      <c r="F1633" s="2"/>
      <c r="G1633" s="4"/>
      <c r="H1633" s="3"/>
      <c r="I1633" s="25">
        <f>Tableau252[[#This Row],[Dates du document]]+Tableau252[[#This Row],[DUA]]</f>
        <v>0</v>
      </c>
      <c r="J1633" s="19" t="str">
        <f ca="1">IF(AND(Tableau252[[#This Row],[Dates de destruction]]&lt;YEAR(TODAY()),NOT(ISBLANK(Tableau252[[#This Row],[Dates du document]]))),"Oui","")</f>
        <v/>
      </c>
      <c r="K1633" s="17"/>
      <c r="L1633" s="17"/>
      <c r="M1633" s="63" t="str">
        <f t="shared" si="25"/>
        <v/>
      </c>
      <c r="N1633" s="62"/>
      <c r="O1633" s="65"/>
    </row>
    <row r="1634" spans="1:15" ht="18.75" x14ac:dyDescent="0.25">
      <c r="A1634" s="5"/>
      <c r="B1634" s="14"/>
      <c r="C1634" s="2"/>
      <c r="D1634" s="2"/>
      <c r="E1634" s="2"/>
      <c r="F1634" s="2"/>
      <c r="G1634" s="4"/>
      <c r="H1634" s="3"/>
      <c r="I1634" s="25">
        <f>Tableau252[[#This Row],[Dates du document]]+Tableau252[[#This Row],[DUA]]</f>
        <v>0</v>
      </c>
      <c r="J1634" s="19" t="str">
        <f ca="1">IF(AND(Tableau252[[#This Row],[Dates de destruction]]&lt;YEAR(TODAY()),NOT(ISBLANK(Tableau252[[#This Row],[Dates du document]]))),"Oui","")</f>
        <v/>
      </c>
      <c r="K1634" s="17"/>
      <c r="L1634" s="17"/>
      <c r="M1634" s="63" t="str">
        <f t="shared" si="25"/>
        <v/>
      </c>
      <c r="N1634" s="62"/>
      <c r="O1634" s="65"/>
    </row>
    <row r="1635" spans="1:15" ht="18.75" x14ac:dyDescent="0.25">
      <c r="A1635" s="5"/>
      <c r="B1635" s="14"/>
      <c r="C1635" s="2"/>
      <c r="D1635" s="2"/>
      <c r="E1635" s="2"/>
      <c r="F1635" s="2"/>
      <c r="G1635" s="4"/>
      <c r="H1635" s="3"/>
      <c r="I1635" s="25">
        <f>Tableau252[[#This Row],[Dates du document]]+Tableau252[[#This Row],[DUA]]</f>
        <v>0</v>
      </c>
      <c r="J1635" s="19" t="str">
        <f ca="1">IF(AND(Tableau252[[#This Row],[Dates de destruction]]&lt;YEAR(TODAY()),NOT(ISBLANK(Tableau252[[#This Row],[Dates du document]]))),"Oui","")</f>
        <v/>
      </c>
      <c r="K1635" s="17"/>
      <c r="L1635" s="17"/>
      <c r="M1635" s="63" t="str">
        <f t="shared" si="25"/>
        <v/>
      </c>
      <c r="N1635" s="62"/>
      <c r="O1635" s="65"/>
    </row>
    <row r="1636" spans="1:15" ht="18.75" x14ac:dyDescent="0.25">
      <c r="A1636" s="5"/>
      <c r="B1636" s="14"/>
      <c r="C1636" s="2"/>
      <c r="D1636" s="2"/>
      <c r="E1636" s="2"/>
      <c r="F1636" s="2"/>
      <c r="G1636" s="4"/>
      <c r="H1636" s="3"/>
      <c r="I1636" s="25">
        <f>Tableau252[[#This Row],[Dates du document]]+Tableau252[[#This Row],[DUA]]</f>
        <v>0</v>
      </c>
      <c r="J1636" s="19" t="str">
        <f ca="1">IF(AND(Tableau252[[#This Row],[Dates de destruction]]&lt;YEAR(TODAY()),NOT(ISBLANK(Tableau252[[#This Row],[Dates du document]]))),"Oui","")</f>
        <v/>
      </c>
      <c r="K1636" s="17"/>
      <c r="L1636" s="17"/>
      <c r="M1636" s="63" t="str">
        <f t="shared" si="25"/>
        <v/>
      </c>
      <c r="N1636" s="62"/>
      <c r="O1636" s="65"/>
    </row>
    <row r="1637" spans="1:15" ht="18.75" x14ac:dyDescent="0.25">
      <c r="A1637" s="5"/>
      <c r="B1637" s="14"/>
      <c r="C1637" s="2"/>
      <c r="D1637" s="2"/>
      <c r="E1637" s="2"/>
      <c r="F1637" s="2"/>
      <c r="G1637" s="4"/>
      <c r="H1637" s="3"/>
      <c r="I1637" s="25">
        <f>Tableau252[[#This Row],[Dates du document]]+Tableau252[[#This Row],[DUA]]</f>
        <v>0</v>
      </c>
      <c r="J1637" s="19" t="str">
        <f ca="1">IF(AND(Tableau252[[#This Row],[Dates de destruction]]&lt;YEAR(TODAY()),NOT(ISBLANK(Tableau252[[#This Row],[Dates du document]]))),"Oui","")</f>
        <v/>
      </c>
      <c r="K1637" s="17"/>
      <c r="L1637" s="17"/>
      <c r="M1637" s="63" t="str">
        <f t="shared" si="25"/>
        <v/>
      </c>
      <c r="N1637" s="62"/>
      <c r="O1637" s="65"/>
    </row>
    <row r="1638" spans="1:15" ht="18.75" x14ac:dyDescent="0.25">
      <c r="A1638" s="5"/>
      <c r="B1638" s="14"/>
      <c r="C1638" s="2"/>
      <c r="D1638" s="2"/>
      <c r="E1638" s="2"/>
      <c r="F1638" s="2"/>
      <c r="G1638" s="4"/>
      <c r="H1638" s="3"/>
      <c r="I1638" s="25">
        <f>Tableau252[[#This Row],[Dates du document]]+Tableau252[[#This Row],[DUA]]</f>
        <v>0</v>
      </c>
      <c r="J1638" s="19" t="str">
        <f ca="1">IF(AND(Tableau252[[#This Row],[Dates de destruction]]&lt;YEAR(TODAY()),NOT(ISBLANK(Tableau252[[#This Row],[Dates du document]]))),"Oui","")</f>
        <v/>
      </c>
      <c r="K1638" s="17"/>
      <c r="L1638" s="17"/>
      <c r="M1638" s="63" t="str">
        <f t="shared" si="25"/>
        <v/>
      </c>
      <c r="N1638" s="62"/>
      <c r="O1638" s="65"/>
    </row>
    <row r="1639" spans="1:15" ht="18.75" x14ac:dyDescent="0.25">
      <c r="A1639" s="5"/>
      <c r="B1639" s="14"/>
      <c r="C1639" s="2"/>
      <c r="D1639" s="2"/>
      <c r="E1639" s="2"/>
      <c r="F1639" s="2"/>
      <c r="G1639" s="4"/>
      <c r="H1639" s="3"/>
      <c r="I1639" s="25">
        <f>Tableau252[[#This Row],[Dates du document]]+Tableau252[[#This Row],[DUA]]</f>
        <v>0</v>
      </c>
      <c r="J1639" s="19" t="str">
        <f ca="1">IF(AND(Tableau252[[#This Row],[Dates de destruction]]&lt;YEAR(TODAY()),NOT(ISBLANK(Tableau252[[#This Row],[Dates du document]]))),"Oui","")</f>
        <v/>
      </c>
      <c r="K1639" s="17"/>
      <c r="L1639" s="17"/>
      <c r="M1639" s="63" t="str">
        <f t="shared" si="25"/>
        <v/>
      </c>
      <c r="N1639" s="62"/>
      <c r="O1639" s="65"/>
    </row>
    <row r="1640" spans="1:15" ht="18.75" x14ac:dyDescent="0.25">
      <c r="A1640" s="5"/>
      <c r="B1640" s="14"/>
      <c r="C1640" s="2"/>
      <c r="D1640" s="2"/>
      <c r="E1640" s="2"/>
      <c r="F1640" s="2"/>
      <c r="G1640" s="4"/>
      <c r="H1640" s="3"/>
      <c r="I1640" s="25">
        <f>Tableau252[[#This Row],[Dates du document]]+Tableau252[[#This Row],[DUA]]</f>
        <v>0</v>
      </c>
      <c r="J1640" s="19" t="str">
        <f ca="1">IF(AND(Tableau252[[#This Row],[Dates de destruction]]&lt;YEAR(TODAY()),NOT(ISBLANK(Tableau252[[#This Row],[Dates du document]]))),"Oui","")</f>
        <v/>
      </c>
      <c r="K1640" s="17"/>
      <c r="L1640" s="17"/>
      <c r="M1640" s="63" t="str">
        <f t="shared" si="25"/>
        <v/>
      </c>
      <c r="N1640" s="62"/>
      <c r="O1640" s="65"/>
    </row>
    <row r="1641" spans="1:15" ht="18.75" x14ac:dyDescent="0.25">
      <c r="A1641" s="5"/>
      <c r="B1641" s="14"/>
      <c r="C1641" s="2"/>
      <c r="D1641" s="2"/>
      <c r="E1641" s="2"/>
      <c r="F1641" s="2"/>
      <c r="G1641" s="4"/>
      <c r="H1641" s="3"/>
      <c r="I1641" s="25">
        <f>Tableau252[[#This Row],[Dates du document]]+Tableau252[[#This Row],[DUA]]</f>
        <v>0</v>
      </c>
      <c r="J1641" s="19" t="str">
        <f ca="1">IF(AND(Tableau252[[#This Row],[Dates de destruction]]&lt;YEAR(TODAY()),NOT(ISBLANK(Tableau252[[#This Row],[Dates du document]]))),"Oui","")</f>
        <v/>
      </c>
      <c r="K1641" s="17"/>
      <c r="L1641" s="17"/>
      <c r="M1641" s="63" t="str">
        <f t="shared" si="25"/>
        <v/>
      </c>
      <c r="N1641" s="62"/>
      <c r="O1641" s="65"/>
    </row>
    <row r="1642" spans="1:15" ht="18.75" x14ac:dyDescent="0.25">
      <c r="A1642" s="5"/>
      <c r="B1642" s="14"/>
      <c r="C1642" s="2"/>
      <c r="D1642" s="2"/>
      <c r="E1642" s="2"/>
      <c r="F1642" s="2"/>
      <c r="G1642" s="4"/>
      <c r="H1642" s="3"/>
      <c r="I1642" s="25">
        <f>Tableau252[[#This Row],[Dates du document]]+Tableau252[[#This Row],[DUA]]</f>
        <v>0</v>
      </c>
      <c r="J1642" s="19" t="str">
        <f ca="1">IF(AND(Tableau252[[#This Row],[Dates de destruction]]&lt;YEAR(TODAY()),NOT(ISBLANK(Tableau252[[#This Row],[Dates du document]]))),"Oui","")</f>
        <v/>
      </c>
      <c r="K1642" s="17"/>
      <c r="L1642" s="17"/>
      <c r="M1642" s="63" t="str">
        <f t="shared" si="25"/>
        <v/>
      </c>
      <c r="N1642" s="62"/>
      <c r="O1642" s="65"/>
    </row>
    <row r="1643" spans="1:15" ht="18.75" x14ac:dyDescent="0.25">
      <c r="A1643" s="5"/>
      <c r="B1643" s="14"/>
      <c r="C1643" s="2"/>
      <c r="D1643" s="2"/>
      <c r="E1643" s="2"/>
      <c r="F1643" s="2"/>
      <c r="G1643" s="4"/>
      <c r="H1643" s="3"/>
      <c r="I1643" s="25">
        <f>Tableau252[[#This Row],[Dates du document]]+Tableau252[[#This Row],[DUA]]</f>
        <v>0</v>
      </c>
      <c r="J1643" s="19" t="str">
        <f ca="1">IF(AND(Tableau252[[#This Row],[Dates de destruction]]&lt;YEAR(TODAY()),NOT(ISBLANK(Tableau252[[#This Row],[Dates du document]]))),"Oui","")</f>
        <v/>
      </c>
      <c r="K1643" s="17"/>
      <c r="L1643" s="17"/>
      <c r="M1643" s="63" t="str">
        <f t="shared" si="25"/>
        <v/>
      </c>
      <c r="N1643" s="62"/>
      <c r="O1643" s="65"/>
    </row>
    <row r="1644" spans="1:15" ht="18.75" x14ac:dyDescent="0.25">
      <c r="A1644" s="5"/>
      <c r="B1644" s="14"/>
      <c r="C1644" s="2"/>
      <c r="D1644" s="2"/>
      <c r="E1644" s="2"/>
      <c r="F1644" s="2"/>
      <c r="G1644" s="4"/>
      <c r="H1644" s="3"/>
      <c r="I1644" s="25">
        <f>Tableau252[[#This Row],[Dates du document]]+Tableau252[[#This Row],[DUA]]</f>
        <v>0</v>
      </c>
      <c r="J1644" s="19" t="str">
        <f ca="1">IF(AND(Tableau252[[#This Row],[Dates de destruction]]&lt;YEAR(TODAY()),NOT(ISBLANK(Tableau252[[#This Row],[Dates du document]]))),"Oui","")</f>
        <v/>
      </c>
      <c r="K1644" s="17"/>
      <c r="L1644" s="17"/>
      <c r="M1644" s="63" t="str">
        <f t="shared" si="25"/>
        <v/>
      </c>
      <c r="N1644" s="62"/>
      <c r="O1644" s="65"/>
    </row>
    <row r="1645" spans="1:15" ht="18.75" x14ac:dyDescent="0.25">
      <c r="A1645" s="5"/>
      <c r="B1645" s="14"/>
      <c r="C1645" s="2"/>
      <c r="D1645" s="2"/>
      <c r="E1645" s="2"/>
      <c r="F1645" s="2"/>
      <c r="G1645" s="4"/>
      <c r="H1645" s="3"/>
      <c r="I1645" s="25">
        <f>Tableau252[[#This Row],[Dates du document]]+Tableau252[[#This Row],[DUA]]</f>
        <v>0</v>
      </c>
      <c r="J1645" s="19" t="str">
        <f ca="1">IF(AND(Tableau252[[#This Row],[Dates de destruction]]&lt;YEAR(TODAY()),NOT(ISBLANK(Tableau252[[#This Row],[Dates du document]]))),"Oui","")</f>
        <v/>
      </c>
      <c r="K1645" s="17"/>
      <c r="L1645" s="17"/>
      <c r="M1645" s="63" t="str">
        <f t="shared" si="25"/>
        <v/>
      </c>
      <c r="N1645" s="62"/>
      <c r="O1645" s="65"/>
    </row>
    <row r="1646" spans="1:15" ht="18.75" x14ac:dyDescent="0.25">
      <c r="A1646" s="5"/>
      <c r="B1646" s="14"/>
      <c r="C1646" s="2"/>
      <c r="D1646" s="2"/>
      <c r="E1646" s="2"/>
      <c r="F1646" s="2"/>
      <c r="G1646" s="4"/>
      <c r="H1646" s="3"/>
      <c r="I1646" s="25">
        <f>Tableau252[[#This Row],[Dates du document]]+Tableau252[[#This Row],[DUA]]</f>
        <v>0</v>
      </c>
      <c r="J1646" s="19" t="str">
        <f ca="1">IF(AND(Tableau252[[#This Row],[Dates de destruction]]&lt;YEAR(TODAY()),NOT(ISBLANK(Tableau252[[#This Row],[Dates du document]]))),"Oui","")</f>
        <v/>
      </c>
      <c r="K1646" s="17"/>
      <c r="L1646" s="17"/>
      <c r="M1646" s="63" t="str">
        <f t="shared" si="25"/>
        <v/>
      </c>
      <c r="N1646" s="62"/>
      <c r="O1646" s="65"/>
    </row>
    <row r="1647" spans="1:15" ht="18.75" x14ac:dyDescent="0.25">
      <c r="A1647" s="5"/>
      <c r="B1647" s="14"/>
      <c r="C1647" s="2"/>
      <c r="D1647" s="2"/>
      <c r="E1647" s="2"/>
      <c r="F1647" s="2"/>
      <c r="G1647" s="4"/>
      <c r="H1647" s="3"/>
      <c r="I1647" s="25">
        <f>Tableau252[[#This Row],[Dates du document]]+Tableau252[[#This Row],[DUA]]</f>
        <v>0</v>
      </c>
      <c r="J1647" s="19" t="str">
        <f ca="1">IF(AND(Tableau252[[#This Row],[Dates de destruction]]&lt;YEAR(TODAY()),NOT(ISBLANK(Tableau252[[#This Row],[Dates du document]]))),"Oui","")</f>
        <v/>
      </c>
      <c r="K1647" s="17"/>
      <c r="L1647" s="17"/>
      <c r="M1647" s="63" t="str">
        <f t="shared" si="25"/>
        <v/>
      </c>
      <c r="N1647" s="62"/>
      <c r="O1647" s="65"/>
    </row>
    <row r="1648" spans="1:15" ht="18.75" x14ac:dyDescent="0.25">
      <c r="A1648" s="5"/>
      <c r="B1648" s="14"/>
      <c r="C1648" s="2"/>
      <c r="D1648" s="2"/>
      <c r="E1648" s="2"/>
      <c r="F1648" s="2"/>
      <c r="G1648" s="4"/>
      <c r="H1648" s="3"/>
      <c r="I1648" s="25">
        <f>Tableau252[[#This Row],[Dates du document]]+Tableau252[[#This Row],[DUA]]</f>
        <v>0</v>
      </c>
      <c r="J1648" s="19" t="str">
        <f ca="1">IF(AND(Tableau252[[#This Row],[Dates de destruction]]&lt;YEAR(TODAY()),NOT(ISBLANK(Tableau252[[#This Row],[Dates du document]]))),"Oui","")</f>
        <v/>
      </c>
      <c r="K1648" s="17"/>
      <c r="L1648" s="17"/>
      <c r="M1648" s="63" t="str">
        <f t="shared" si="25"/>
        <v/>
      </c>
      <c r="N1648" s="62"/>
      <c r="O1648" s="65"/>
    </row>
    <row r="1649" spans="1:15" ht="18.75" x14ac:dyDescent="0.25">
      <c r="A1649" s="5"/>
      <c r="B1649" s="14"/>
      <c r="C1649" s="2"/>
      <c r="D1649" s="2"/>
      <c r="E1649" s="2"/>
      <c r="F1649" s="2"/>
      <c r="G1649" s="4"/>
      <c r="H1649" s="3"/>
      <c r="I1649" s="25">
        <f>Tableau252[[#This Row],[Dates du document]]+Tableau252[[#This Row],[DUA]]</f>
        <v>0</v>
      </c>
      <c r="J1649" s="19" t="str">
        <f ca="1">IF(AND(Tableau252[[#This Row],[Dates de destruction]]&lt;YEAR(TODAY()),NOT(ISBLANK(Tableau252[[#This Row],[Dates du document]]))),"Oui","")</f>
        <v/>
      </c>
      <c r="K1649" s="17"/>
      <c r="L1649" s="17"/>
      <c r="M1649" s="63" t="str">
        <f t="shared" si="25"/>
        <v/>
      </c>
      <c r="N1649" s="62"/>
      <c r="O1649" s="65"/>
    </row>
    <row r="1650" spans="1:15" ht="18.75" x14ac:dyDescent="0.25">
      <c r="A1650" s="5"/>
      <c r="B1650" s="14"/>
      <c r="C1650" s="2"/>
      <c r="D1650" s="2"/>
      <c r="E1650" s="2"/>
      <c r="F1650" s="2"/>
      <c r="G1650" s="4"/>
      <c r="H1650" s="3"/>
      <c r="I1650" s="25">
        <f>Tableau252[[#This Row],[Dates du document]]+Tableau252[[#This Row],[DUA]]</f>
        <v>0</v>
      </c>
      <c r="J1650" s="19" t="str">
        <f ca="1">IF(AND(Tableau252[[#This Row],[Dates de destruction]]&lt;YEAR(TODAY()),NOT(ISBLANK(Tableau252[[#This Row],[Dates du document]]))),"Oui","")</f>
        <v/>
      </c>
      <c r="K1650" s="17"/>
      <c r="L1650" s="17"/>
      <c r="M1650" s="63" t="str">
        <f t="shared" si="25"/>
        <v/>
      </c>
      <c r="N1650" s="62"/>
      <c r="O1650" s="65"/>
    </row>
    <row r="1651" spans="1:15" ht="18.75" x14ac:dyDescent="0.25">
      <c r="A1651" s="5"/>
      <c r="B1651" s="14"/>
      <c r="C1651" s="2"/>
      <c r="D1651" s="2"/>
      <c r="E1651" s="2"/>
      <c r="F1651" s="2"/>
      <c r="G1651" s="4"/>
      <c r="H1651" s="3"/>
      <c r="I1651" s="25">
        <f>Tableau252[[#This Row],[Dates du document]]+Tableau252[[#This Row],[DUA]]</f>
        <v>0</v>
      </c>
      <c r="J1651" s="19" t="str">
        <f ca="1">IF(AND(Tableau252[[#This Row],[Dates de destruction]]&lt;YEAR(TODAY()),NOT(ISBLANK(Tableau252[[#This Row],[Dates du document]]))),"Oui","")</f>
        <v/>
      </c>
      <c r="K1651" s="17"/>
      <c r="L1651" s="17"/>
      <c r="M1651" s="63" t="str">
        <f t="shared" si="25"/>
        <v/>
      </c>
      <c r="N1651" s="62"/>
      <c r="O1651" s="65"/>
    </row>
    <row r="1652" spans="1:15" ht="18.75" x14ac:dyDescent="0.25">
      <c r="A1652" s="5"/>
      <c r="B1652" s="14"/>
      <c r="C1652" s="2"/>
      <c r="D1652" s="2"/>
      <c r="E1652" s="2"/>
      <c r="F1652" s="2"/>
      <c r="G1652" s="4"/>
      <c r="H1652" s="3"/>
      <c r="I1652" s="25">
        <f>Tableau252[[#This Row],[Dates du document]]+Tableau252[[#This Row],[DUA]]</f>
        <v>0</v>
      </c>
      <c r="J1652" s="19" t="str">
        <f ca="1">IF(AND(Tableau252[[#This Row],[Dates de destruction]]&lt;YEAR(TODAY()),NOT(ISBLANK(Tableau252[[#This Row],[Dates du document]]))),"Oui","")</f>
        <v/>
      </c>
      <c r="K1652" s="17"/>
      <c r="L1652" s="17"/>
      <c r="M1652" s="63" t="str">
        <f t="shared" si="25"/>
        <v/>
      </c>
      <c r="N1652" s="62"/>
      <c r="O1652" s="65"/>
    </row>
    <row r="1653" spans="1:15" ht="18.75" x14ac:dyDescent="0.25">
      <c r="A1653" s="5"/>
      <c r="B1653" s="14"/>
      <c r="C1653" s="2"/>
      <c r="D1653" s="2"/>
      <c r="E1653" s="2"/>
      <c r="F1653" s="2"/>
      <c r="G1653" s="4"/>
      <c r="H1653" s="3"/>
      <c r="I1653" s="25">
        <f>Tableau252[[#This Row],[Dates du document]]+Tableau252[[#This Row],[DUA]]</f>
        <v>0</v>
      </c>
      <c r="J1653" s="19" t="str">
        <f ca="1">IF(AND(Tableau252[[#This Row],[Dates de destruction]]&lt;YEAR(TODAY()),NOT(ISBLANK(Tableau252[[#This Row],[Dates du document]]))),"Oui","")</f>
        <v/>
      </c>
      <c r="K1653" s="17"/>
      <c r="L1653" s="17"/>
      <c r="M1653" s="63" t="str">
        <f t="shared" si="25"/>
        <v/>
      </c>
      <c r="N1653" s="62"/>
      <c r="O1653" s="65"/>
    </row>
    <row r="1654" spans="1:15" ht="18.75" x14ac:dyDescent="0.25">
      <c r="A1654" s="5"/>
      <c r="B1654" s="14"/>
      <c r="C1654" s="2"/>
      <c r="D1654" s="2"/>
      <c r="E1654" s="2"/>
      <c r="F1654" s="2"/>
      <c r="G1654" s="4"/>
      <c r="H1654" s="3"/>
      <c r="I1654" s="25">
        <f>Tableau252[[#This Row],[Dates du document]]+Tableau252[[#This Row],[DUA]]</f>
        <v>0</v>
      </c>
      <c r="J1654" s="19" t="str">
        <f ca="1">IF(AND(Tableau252[[#This Row],[Dates de destruction]]&lt;YEAR(TODAY()),NOT(ISBLANK(Tableau252[[#This Row],[Dates du document]]))),"Oui","")</f>
        <v/>
      </c>
      <c r="K1654" s="17"/>
      <c r="L1654" s="17"/>
      <c r="M1654" s="63" t="str">
        <f t="shared" si="25"/>
        <v/>
      </c>
      <c r="N1654" s="62"/>
      <c r="O1654" s="65"/>
    </row>
    <row r="1655" spans="1:15" ht="18.75" x14ac:dyDescent="0.25">
      <c r="A1655" s="5"/>
      <c r="B1655" s="14"/>
      <c r="C1655" s="2"/>
      <c r="D1655" s="2"/>
      <c r="E1655" s="2"/>
      <c r="F1655" s="2"/>
      <c r="G1655" s="4"/>
      <c r="H1655" s="3"/>
      <c r="I1655" s="25">
        <f>Tableau252[[#This Row],[Dates du document]]+Tableau252[[#This Row],[DUA]]</f>
        <v>0</v>
      </c>
      <c r="J1655" s="19" t="str">
        <f ca="1">IF(AND(Tableau252[[#This Row],[Dates de destruction]]&lt;YEAR(TODAY()),NOT(ISBLANK(Tableau252[[#This Row],[Dates du document]]))),"Oui","")</f>
        <v/>
      </c>
      <c r="K1655" s="17"/>
      <c r="L1655" s="17"/>
      <c r="M1655" s="63" t="str">
        <f t="shared" si="25"/>
        <v/>
      </c>
      <c r="N1655" s="62"/>
      <c r="O1655" s="65"/>
    </row>
    <row r="1656" spans="1:15" ht="18.75" x14ac:dyDescent="0.25">
      <c r="A1656" s="5"/>
      <c r="B1656" s="14"/>
      <c r="C1656" s="2"/>
      <c r="D1656" s="2"/>
      <c r="E1656" s="2"/>
      <c r="F1656" s="2"/>
      <c r="G1656" s="4"/>
      <c r="H1656" s="3"/>
      <c r="I1656" s="25">
        <f>Tableau252[[#This Row],[Dates du document]]+Tableau252[[#This Row],[DUA]]</f>
        <v>0</v>
      </c>
      <c r="J1656" s="19" t="str">
        <f ca="1">IF(AND(Tableau252[[#This Row],[Dates de destruction]]&lt;YEAR(TODAY()),NOT(ISBLANK(Tableau252[[#This Row],[Dates du document]]))),"Oui","")</f>
        <v/>
      </c>
      <c r="K1656" s="17"/>
      <c r="L1656" s="17"/>
      <c r="M1656" s="63" t="str">
        <f t="shared" si="25"/>
        <v/>
      </c>
      <c r="N1656" s="62"/>
      <c r="O1656" s="65"/>
    </row>
    <row r="1657" spans="1:15" ht="18.75" x14ac:dyDescent="0.25">
      <c r="A1657" s="5"/>
      <c r="B1657" s="14"/>
      <c r="C1657" s="2"/>
      <c r="D1657" s="2"/>
      <c r="E1657" s="2"/>
      <c r="F1657" s="2"/>
      <c r="G1657" s="4"/>
      <c r="H1657" s="3"/>
      <c r="I1657" s="25">
        <f>Tableau252[[#This Row],[Dates du document]]+Tableau252[[#This Row],[DUA]]</f>
        <v>0</v>
      </c>
      <c r="J1657" s="19" t="str">
        <f ca="1">IF(AND(Tableau252[[#This Row],[Dates de destruction]]&lt;YEAR(TODAY()),NOT(ISBLANK(Tableau252[[#This Row],[Dates du document]]))),"Oui","")</f>
        <v/>
      </c>
      <c r="K1657" s="17"/>
      <c r="L1657" s="17"/>
      <c r="M1657" s="63" t="str">
        <f t="shared" si="25"/>
        <v/>
      </c>
      <c r="N1657" s="62"/>
      <c r="O1657" s="65"/>
    </row>
    <row r="1658" spans="1:15" ht="18.75" x14ac:dyDescent="0.25">
      <c r="A1658" s="5"/>
      <c r="B1658" s="14"/>
      <c r="C1658" s="2"/>
      <c r="D1658" s="2"/>
      <c r="E1658" s="2"/>
      <c r="F1658" s="2"/>
      <c r="G1658" s="4"/>
      <c r="H1658" s="3"/>
      <c r="I1658" s="25">
        <f>Tableau252[[#This Row],[Dates du document]]+Tableau252[[#This Row],[DUA]]</f>
        <v>0</v>
      </c>
      <c r="J1658" s="19" t="str">
        <f ca="1">IF(AND(Tableau252[[#This Row],[Dates de destruction]]&lt;YEAR(TODAY()),NOT(ISBLANK(Tableau252[[#This Row],[Dates du document]]))),"Oui","")</f>
        <v/>
      </c>
      <c r="K1658" s="17"/>
      <c r="L1658" s="17"/>
      <c r="M1658" s="63" t="str">
        <f t="shared" si="25"/>
        <v/>
      </c>
      <c r="N1658" s="62"/>
      <c r="O1658" s="65"/>
    </row>
    <row r="1659" spans="1:15" ht="18.75" x14ac:dyDescent="0.25">
      <c r="A1659" s="5"/>
      <c r="B1659" s="14"/>
      <c r="C1659" s="2"/>
      <c r="D1659" s="2"/>
      <c r="E1659" s="2"/>
      <c r="F1659" s="2"/>
      <c r="G1659" s="4"/>
      <c r="H1659" s="3"/>
      <c r="I1659" s="25">
        <f>Tableau252[[#This Row],[Dates du document]]+Tableau252[[#This Row],[DUA]]</f>
        <v>0</v>
      </c>
      <c r="J1659" s="19" t="str">
        <f ca="1">IF(AND(Tableau252[[#This Row],[Dates de destruction]]&lt;YEAR(TODAY()),NOT(ISBLANK(Tableau252[[#This Row],[Dates du document]]))),"Oui","")</f>
        <v/>
      </c>
      <c r="K1659" s="17"/>
      <c r="L1659" s="17"/>
      <c r="M1659" s="63" t="str">
        <f t="shared" si="25"/>
        <v/>
      </c>
      <c r="N1659" s="62"/>
      <c r="O1659" s="65"/>
    </row>
    <row r="1660" spans="1:15" ht="18.75" x14ac:dyDescent="0.25">
      <c r="A1660" s="5"/>
      <c r="B1660" s="14"/>
      <c r="C1660" s="2"/>
      <c r="D1660" s="2"/>
      <c r="E1660" s="2"/>
      <c r="F1660" s="2"/>
      <c r="G1660" s="4"/>
      <c r="H1660" s="3"/>
      <c r="I1660" s="25">
        <f>Tableau252[[#This Row],[Dates du document]]+Tableau252[[#This Row],[DUA]]</f>
        <v>0</v>
      </c>
      <c r="J1660" s="19" t="str">
        <f ca="1">IF(AND(Tableau252[[#This Row],[Dates de destruction]]&lt;YEAR(TODAY()),NOT(ISBLANK(Tableau252[[#This Row],[Dates du document]]))),"Oui","")</f>
        <v/>
      </c>
      <c r="K1660" s="17"/>
      <c r="L1660" s="17"/>
      <c r="M1660" s="63" t="str">
        <f t="shared" si="25"/>
        <v/>
      </c>
      <c r="N1660" s="62"/>
      <c r="O1660" s="65"/>
    </row>
    <row r="1661" spans="1:15" ht="18.75" x14ac:dyDescent="0.25">
      <c r="A1661" s="5"/>
      <c r="B1661" s="14"/>
      <c r="C1661" s="2"/>
      <c r="D1661" s="2"/>
      <c r="E1661" s="2"/>
      <c r="F1661" s="2"/>
      <c r="G1661" s="4"/>
      <c r="H1661" s="3"/>
      <c r="I1661" s="25">
        <f>Tableau252[[#This Row],[Dates du document]]+Tableau252[[#This Row],[DUA]]</f>
        <v>0</v>
      </c>
      <c r="J1661" s="19" t="str">
        <f ca="1">IF(AND(Tableau252[[#This Row],[Dates de destruction]]&lt;YEAR(TODAY()),NOT(ISBLANK(Tableau252[[#This Row],[Dates du document]]))),"Oui","")</f>
        <v/>
      </c>
      <c r="K1661" s="17"/>
      <c r="L1661" s="17"/>
      <c r="M1661" s="63" t="str">
        <f t="shared" si="25"/>
        <v/>
      </c>
      <c r="N1661" s="62"/>
      <c r="O1661" s="65"/>
    </row>
    <row r="1662" spans="1:15" ht="18.75" x14ac:dyDescent="0.25">
      <c r="A1662" s="5"/>
      <c r="B1662" s="14"/>
      <c r="C1662" s="2"/>
      <c r="D1662" s="2"/>
      <c r="E1662" s="2"/>
      <c r="F1662" s="2"/>
      <c r="G1662" s="4"/>
      <c r="H1662" s="3"/>
      <c r="I1662" s="25">
        <f>Tableau252[[#This Row],[Dates du document]]+Tableau252[[#This Row],[DUA]]</f>
        <v>0</v>
      </c>
      <c r="J1662" s="19" t="str">
        <f ca="1">IF(AND(Tableau252[[#This Row],[Dates de destruction]]&lt;YEAR(TODAY()),NOT(ISBLANK(Tableau252[[#This Row],[Dates du document]]))),"Oui","")</f>
        <v/>
      </c>
      <c r="K1662" s="17"/>
      <c r="L1662" s="17"/>
      <c r="M1662" s="63" t="str">
        <f t="shared" si="25"/>
        <v/>
      </c>
      <c r="N1662" s="62"/>
      <c r="O1662" s="65"/>
    </row>
    <row r="1663" spans="1:15" ht="18.75" x14ac:dyDescent="0.25">
      <c r="A1663" s="5"/>
      <c r="B1663" s="14"/>
      <c r="C1663" s="2"/>
      <c r="D1663" s="2"/>
      <c r="E1663" s="2"/>
      <c r="F1663" s="2"/>
      <c r="G1663" s="4"/>
      <c r="H1663" s="3"/>
      <c r="I1663" s="25">
        <f>Tableau252[[#This Row],[Dates du document]]+Tableau252[[#This Row],[DUA]]</f>
        <v>0</v>
      </c>
      <c r="J1663" s="19" t="str">
        <f ca="1">IF(AND(Tableau252[[#This Row],[Dates de destruction]]&lt;YEAR(TODAY()),NOT(ISBLANK(Tableau252[[#This Row],[Dates du document]]))),"Oui","")</f>
        <v/>
      </c>
      <c r="K1663" s="17"/>
      <c r="L1663" s="17"/>
      <c r="M1663" s="63" t="str">
        <f t="shared" si="25"/>
        <v/>
      </c>
      <c r="N1663" s="62"/>
      <c r="O1663" s="65"/>
    </row>
    <row r="1664" spans="1:15" ht="18.75" x14ac:dyDescent="0.25">
      <c r="A1664" s="5"/>
      <c r="B1664" s="14"/>
      <c r="C1664" s="2"/>
      <c r="D1664" s="2"/>
      <c r="E1664" s="2"/>
      <c r="F1664" s="2"/>
      <c r="G1664" s="4"/>
      <c r="H1664" s="3"/>
      <c r="I1664" s="25">
        <f>Tableau252[[#This Row],[Dates du document]]+Tableau252[[#This Row],[DUA]]</f>
        <v>0</v>
      </c>
      <c r="J1664" s="19" t="str">
        <f ca="1">IF(AND(Tableau252[[#This Row],[Dates de destruction]]&lt;YEAR(TODAY()),NOT(ISBLANK(Tableau252[[#This Row],[Dates du document]]))),"Oui","")</f>
        <v/>
      </c>
      <c r="K1664" s="17"/>
      <c r="L1664" s="17"/>
      <c r="M1664" s="63" t="str">
        <f t="shared" si="25"/>
        <v/>
      </c>
      <c r="N1664" s="62"/>
      <c r="O1664" s="65"/>
    </row>
    <row r="1665" spans="1:15" ht="18.75" x14ac:dyDescent="0.25">
      <c r="A1665" s="5"/>
      <c r="B1665" s="14"/>
      <c r="C1665" s="2"/>
      <c r="D1665" s="2"/>
      <c r="E1665" s="2"/>
      <c r="F1665" s="2"/>
      <c r="G1665" s="4"/>
      <c r="H1665" s="3"/>
      <c r="I1665" s="25">
        <f>Tableau252[[#This Row],[Dates du document]]+Tableau252[[#This Row],[DUA]]</f>
        <v>0</v>
      </c>
      <c r="J1665" s="19" t="str">
        <f ca="1">IF(AND(Tableau252[[#This Row],[Dates de destruction]]&lt;YEAR(TODAY()),NOT(ISBLANK(Tableau252[[#This Row],[Dates du document]]))),"Oui","")</f>
        <v/>
      </c>
      <c r="K1665" s="17"/>
      <c r="L1665" s="17"/>
      <c r="M1665" s="63" t="str">
        <f t="shared" si="25"/>
        <v/>
      </c>
      <c r="N1665" s="62"/>
      <c r="O1665" s="65"/>
    </row>
    <row r="1666" spans="1:15" ht="18.75" x14ac:dyDescent="0.25">
      <c r="A1666" s="5"/>
      <c r="B1666" s="14"/>
      <c r="C1666" s="2"/>
      <c r="D1666" s="2"/>
      <c r="E1666" s="2"/>
      <c r="F1666" s="2"/>
      <c r="G1666" s="4"/>
      <c r="H1666" s="3"/>
      <c r="I1666" s="25">
        <f>Tableau252[[#This Row],[Dates du document]]+Tableau252[[#This Row],[DUA]]</f>
        <v>0</v>
      </c>
      <c r="J1666" s="19" t="str">
        <f ca="1">IF(AND(Tableau252[[#This Row],[Dates de destruction]]&lt;YEAR(TODAY()),NOT(ISBLANK(Tableau252[[#This Row],[Dates du document]]))),"Oui","")</f>
        <v/>
      </c>
      <c r="K1666" s="17"/>
      <c r="L1666" s="17"/>
      <c r="M1666" s="63" t="str">
        <f t="shared" si="25"/>
        <v/>
      </c>
      <c r="N1666" s="62"/>
      <c r="O1666" s="65"/>
    </row>
    <row r="1667" spans="1:15" ht="18.75" x14ac:dyDescent="0.25">
      <c r="A1667" s="5"/>
      <c r="B1667" s="14"/>
      <c r="C1667" s="2"/>
      <c r="D1667" s="2"/>
      <c r="E1667" s="2"/>
      <c r="F1667" s="2"/>
      <c r="G1667" s="4"/>
      <c r="H1667" s="3"/>
      <c r="I1667" s="25">
        <f>Tableau252[[#This Row],[Dates du document]]+Tableau252[[#This Row],[DUA]]</f>
        <v>0</v>
      </c>
      <c r="J1667" s="19" t="str">
        <f ca="1">IF(AND(Tableau252[[#This Row],[Dates de destruction]]&lt;YEAR(TODAY()),NOT(ISBLANK(Tableau252[[#This Row],[Dates du document]]))),"Oui","")</f>
        <v/>
      </c>
      <c r="K1667" s="17"/>
      <c r="L1667" s="17"/>
      <c r="M1667" s="63" t="str">
        <f t="shared" si="25"/>
        <v/>
      </c>
      <c r="N1667" s="62"/>
      <c r="O1667" s="65"/>
    </row>
    <row r="1668" spans="1:15" ht="18.75" x14ac:dyDescent="0.25">
      <c r="A1668" s="5"/>
      <c r="B1668" s="14"/>
      <c r="C1668" s="2"/>
      <c r="D1668" s="2"/>
      <c r="E1668" s="2"/>
      <c r="F1668" s="2"/>
      <c r="G1668" s="4"/>
      <c r="H1668" s="3"/>
      <c r="I1668" s="25">
        <f>Tableau252[[#This Row],[Dates du document]]+Tableau252[[#This Row],[DUA]]</f>
        <v>0</v>
      </c>
      <c r="J1668" s="19" t="str">
        <f ca="1">IF(AND(Tableau252[[#This Row],[Dates de destruction]]&lt;YEAR(TODAY()),NOT(ISBLANK(Tableau252[[#This Row],[Dates du document]]))),"Oui","")</f>
        <v/>
      </c>
      <c r="K1668" s="17"/>
      <c r="L1668" s="17"/>
      <c r="M1668" s="63" t="str">
        <f t="shared" si="25"/>
        <v/>
      </c>
      <c r="N1668" s="62"/>
      <c r="O1668" s="65"/>
    </row>
    <row r="1669" spans="1:15" ht="18.75" x14ac:dyDescent="0.25">
      <c r="A1669" s="5"/>
      <c r="B1669" s="14"/>
      <c r="C1669" s="2"/>
      <c r="D1669" s="2"/>
      <c r="E1669" s="2"/>
      <c r="F1669" s="2"/>
      <c r="G1669" s="4"/>
      <c r="H1669" s="3"/>
      <c r="I1669" s="25">
        <f>Tableau252[[#This Row],[Dates du document]]+Tableau252[[#This Row],[DUA]]</f>
        <v>0</v>
      </c>
      <c r="J1669" s="19" t="str">
        <f ca="1">IF(AND(Tableau252[[#This Row],[Dates de destruction]]&lt;YEAR(TODAY()),NOT(ISBLANK(Tableau252[[#This Row],[Dates du document]]))),"Oui","")</f>
        <v/>
      </c>
      <c r="K1669" s="17"/>
      <c r="L1669" s="17"/>
      <c r="M1669" s="63" t="str">
        <f t="shared" si="25"/>
        <v/>
      </c>
      <c r="N1669" s="62"/>
      <c r="O1669" s="65"/>
    </row>
    <row r="1670" spans="1:15" ht="18.75" x14ac:dyDescent="0.25">
      <c r="A1670" s="5"/>
      <c r="B1670" s="14"/>
      <c r="C1670" s="2"/>
      <c r="D1670" s="2"/>
      <c r="E1670" s="2"/>
      <c r="F1670" s="2"/>
      <c r="G1670" s="4"/>
      <c r="H1670" s="3"/>
      <c r="I1670" s="25">
        <f>Tableau252[[#This Row],[Dates du document]]+Tableau252[[#This Row],[DUA]]</f>
        <v>0</v>
      </c>
      <c r="J1670" s="19" t="str">
        <f ca="1">IF(AND(Tableau252[[#This Row],[Dates de destruction]]&lt;YEAR(TODAY()),NOT(ISBLANK(Tableau252[[#This Row],[Dates du document]]))),"Oui","")</f>
        <v/>
      </c>
      <c r="K1670" s="17"/>
      <c r="L1670" s="17"/>
      <c r="M1670" s="63" t="str">
        <f t="shared" ref="M1670:M1733" si="26">IF($L1670&lt;&gt;"","Oui","")</f>
        <v/>
      </c>
      <c r="N1670" s="62"/>
      <c r="O1670" s="65"/>
    </row>
    <row r="1671" spans="1:15" ht="18.75" x14ac:dyDescent="0.25">
      <c r="A1671" s="5"/>
      <c r="B1671" s="14"/>
      <c r="C1671" s="2"/>
      <c r="D1671" s="2"/>
      <c r="E1671" s="2"/>
      <c r="F1671" s="2"/>
      <c r="G1671" s="4"/>
      <c r="H1671" s="3"/>
      <c r="I1671" s="25">
        <f>Tableau252[[#This Row],[Dates du document]]+Tableau252[[#This Row],[DUA]]</f>
        <v>0</v>
      </c>
      <c r="J1671" s="19" t="str">
        <f ca="1">IF(AND(Tableau252[[#This Row],[Dates de destruction]]&lt;YEAR(TODAY()),NOT(ISBLANK(Tableau252[[#This Row],[Dates du document]]))),"Oui","")</f>
        <v/>
      </c>
      <c r="K1671" s="17"/>
      <c r="L1671" s="17"/>
      <c r="M1671" s="63" t="str">
        <f t="shared" si="26"/>
        <v/>
      </c>
      <c r="N1671" s="62"/>
      <c r="O1671" s="65"/>
    </row>
    <row r="1672" spans="1:15" ht="18.75" x14ac:dyDescent="0.25">
      <c r="A1672" s="5"/>
      <c r="B1672" s="14"/>
      <c r="C1672" s="2"/>
      <c r="D1672" s="2"/>
      <c r="E1672" s="2"/>
      <c r="F1672" s="2"/>
      <c r="G1672" s="4"/>
      <c r="H1672" s="3"/>
      <c r="I1672" s="25">
        <f>Tableau252[[#This Row],[Dates du document]]+Tableau252[[#This Row],[DUA]]</f>
        <v>0</v>
      </c>
      <c r="J1672" s="19" t="str">
        <f ca="1">IF(AND(Tableau252[[#This Row],[Dates de destruction]]&lt;YEAR(TODAY()),NOT(ISBLANK(Tableau252[[#This Row],[Dates du document]]))),"Oui","")</f>
        <v/>
      </c>
      <c r="K1672" s="17"/>
      <c r="L1672" s="17"/>
      <c r="M1672" s="63" t="str">
        <f t="shared" si="26"/>
        <v/>
      </c>
      <c r="N1672" s="62"/>
      <c r="O1672" s="65"/>
    </row>
    <row r="1673" spans="1:15" ht="18.75" x14ac:dyDescent="0.25">
      <c r="A1673" s="5"/>
      <c r="B1673" s="14"/>
      <c r="C1673" s="2"/>
      <c r="D1673" s="2"/>
      <c r="E1673" s="2"/>
      <c r="F1673" s="2"/>
      <c r="G1673" s="4"/>
      <c r="H1673" s="3"/>
      <c r="I1673" s="25">
        <f>Tableau252[[#This Row],[Dates du document]]+Tableau252[[#This Row],[DUA]]</f>
        <v>0</v>
      </c>
      <c r="J1673" s="19" t="str">
        <f ca="1">IF(AND(Tableau252[[#This Row],[Dates de destruction]]&lt;YEAR(TODAY()),NOT(ISBLANK(Tableau252[[#This Row],[Dates du document]]))),"Oui","")</f>
        <v/>
      </c>
      <c r="K1673" s="17"/>
      <c r="L1673" s="17"/>
      <c r="M1673" s="63" t="str">
        <f t="shared" si="26"/>
        <v/>
      </c>
      <c r="N1673" s="62"/>
      <c r="O1673" s="65"/>
    </row>
    <row r="1674" spans="1:15" ht="18.75" x14ac:dyDescent="0.25">
      <c r="A1674" s="5"/>
      <c r="B1674" s="14"/>
      <c r="C1674" s="2"/>
      <c r="D1674" s="2"/>
      <c r="E1674" s="2"/>
      <c r="F1674" s="2"/>
      <c r="G1674" s="4"/>
      <c r="H1674" s="3"/>
      <c r="I1674" s="25">
        <f>Tableau252[[#This Row],[Dates du document]]+Tableau252[[#This Row],[DUA]]</f>
        <v>0</v>
      </c>
      <c r="J1674" s="19" t="str">
        <f ca="1">IF(AND(Tableau252[[#This Row],[Dates de destruction]]&lt;YEAR(TODAY()),NOT(ISBLANK(Tableau252[[#This Row],[Dates du document]]))),"Oui","")</f>
        <v/>
      </c>
      <c r="K1674" s="17"/>
      <c r="L1674" s="17"/>
      <c r="M1674" s="63" t="str">
        <f t="shared" si="26"/>
        <v/>
      </c>
      <c r="N1674" s="62"/>
      <c r="O1674" s="65"/>
    </row>
    <row r="1675" spans="1:15" ht="18.75" x14ac:dyDescent="0.25">
      <c r="A1675" s="5"/>
      <c r="B1675" s="14"/>
      <c r="C1675" s="2"/>
      <c r="D1675" s="2"/>
      <c r="E1675" s="2"/>
      <c r="F1675" s="2"/>
      <c r="G1675" s="4"/>
      <c r="H1675" s="3"/>
      <c r="I1675" s="25">
        <f>Tableau252[[#This Row],[Dates du document]]+Tableau252[[#This Row],[DUA]]</f>
        <v>0</v>
      </c>
      <c r="J1675" s="19" t="str">
        <f ca="1">IF(AND(Tableau252[[#This Row],[Dates de destruction]]&lt;YEAR(TODAY()),NOT(ISBLANK(Tableau252[[#This Row],[Dates du document]]))),"Oui","")</f>
        <v/>
      </c>
      <c r="K1675" s="17"/>
      <c r="L1675" s="17"/>
      <c r="M1675" s="63" t="str">
        <f t="shared" si="26"/>
        <v/>
      </c>
      <c r="N1675" s="62"/>
      <c r="O1675" s="65"/>
    </row>
    <row r="1676" spans="1:15" ht="18.75" x14ac:dyDescent="0.25">
      <c r="A1676" s="5"/>
      <c r="B1676" s="14"/>
      <c r="C1676" s="2"/>
      <c r="D1676" s="2"/>
      <c r="E1676" s="2"/>
      <c r="F1676" s="2"/>
      <c r="G1676" s="4"/>
      <c r="H1676" s="3"/>
      <c r="I1676" s="25">
        <f>Tableau252[[#This Row],[Dates du document]]+Tableau252[[#This Row],[DUA]]</f>
        <v>0</v>
      </c>
      <c r="J1676" s="19" t="str">
        <f ca="1">IF(AND(Tableau252[[#This Row],[Dates de destruction]]&lt;YEAR(TODAY()),NOT(ISBLANK(Tableau252[[#This Row],[Dates du document]]))),"Oui","")</f>
        <v/>
      </c>
      <c r="K1676" s="17"/>
      <c r="L1676" s="17"/>
      <c r="M1676" s="63" t="str">
        <f t="shared" si="26"/>
        <v/>
      </c>
      <c r="N1676" s="62"/>
      <c r="O1676" s="65"/>
    </row>
    <row r="1677" spans="1:15" ht="18.75" x14ac:dyDescent="0.25">
      <c r="A1677" s="5"/>
      <c r="B1677" s="14"/>
      <c r="C1677" s="2"/>
      <c r="D1677" s="2"/>
      <c r="E1677" s="2"/>
      <c r="F1677" s="2"/>
      <c r="G1677" s="4"/>
      <c r="H1677" s="3"/>
      <c r="I1677" s="25">
        <f>Tableau252[[#This Row],[Dates du document]]+Tableau252[[#This Row],[DUA]]</f>
        <v>0</v>
      </c>
      <c r="J1677" s="19" t="str">
        <f ca="1">IF(AND(Tableau252[[#This Row],[Dates de destruction]]&lt;YEAR(TODAY()),NOT(ISBLANK(Tableau252[[#This Row],[Dates du document]]))),"Oui","")</f>
        <v/>
      </c>
      <c r="K1677" s="17"/>
      <c r="L1677" s="17"/>
      <c r="M1677" s="63" t="str">
        <f t="shared" si="26"/>
        <v/>
      </c>
      <c r="N1677" s="62"/>
      <c r="O1677" s="65"/>
    </row>
    <row r="1678" spans="1:15" ht="18.75" x14ac:dyDescent="0.25">
      <c r="A1678" s="5"/>
      <c r="B1678" s="14"/>
      <c r="C1678" s="2"/>
      <c r="D1678" s="2"/>
      <c r="E1678" s="2"/>
      <c r="F1678" s="2"/>
      <c r="G1678" s="4"/>
      <c r="H1678" s="3"/>
      <c r="I1678" s="25">
        <f>Tableau252[[#This Row],[Dates du document]]+Tableau252[[#This Row],[DUA]]</f>
        <v>0</v>
      </c>
      <c r="J1678" s="19" t="str">
        <f ca="1">IF(AND(Tableau252[[#This Row],[Dates de destruction]]&lt;YEAR(TODAY()),NOT(ISBLANK(Tableau252[[#This Row],[Dates du document]]))),"Oui","")</f>
        <v/>
      </c>
      <c r="K1678" s="17"/>
      <c r="L1678" s="17"/>
      <c r="M1678" s="63" t="str">
        <f t="shared" si="26"/>
        <v/>
      </c>
      <c r="N1678" s="62"/>
      <c r="O1678" s="65"/>
    </row>
    <row r="1679" spans="1:15" ht="18.75" x14ac:dyDescent="0.25">
      <c r="A1679" s="5"/>
      <c r="B1679" s="14"/>
      <c r="C1679" s="2"/>
      <c r="D1679" s="2"/>
      <c r="E1679" s="2"/>
      <c r="F1679" s="2"/>
      <c r="G1679" s="4"/>
      <c r="H1679" s="3"/>
      <c r="I1679" s="25">
        <f>Tableau252[[#This Row],[Dates du document]]+Tableau252[[#This Row],[DUA]]</f>
        <v>0</v>
      </c>
      <c r="J1679" s="19" t="str">
        <f ca="1">IF(AND(Tableau252[[#This Row],[Dates de destruction]]&lt;YEAR(TODAY()),NOT(ISBLANK(Tableau252[[#This Row],[Dates du document]]))),"Oui","")</f>
        <v/>
      </c>
      <c r="K1679" s="17"/>
      <c r="L1679" s="17"/>
      <c r="M1679" s="63" t="str">
        <f t="shared" si="26"/>
        <v/>
      </c>
      <c r="N1679" s="62"/>
      <c r="O1679" s="65"/>
    </row>
    <row r="1680" spans="1:15" ht="18.75" x14ac:dyDescent="0.25">
      <c r="A1680" s="5"/>
      <c r="B1680" s="14"/>
      <c r="C1680" s="2"/>
      <c r="D1680" s="2"/>
      <c r="E1680" s="2"/>
      <c r="F1680" s="2"/>
      <c r="G1680" s="4"/>
      <c r="H1680" s="3"/>
      <c r="I1680" s="25">
        <f>Tableau252[[#This Row],[Dates du document]]+Tableau252[[#This Row],[DUA]]</f>
        <v>0</v>
      </c>
      <c r="J1680" s="19" t="str">
        <f ca="1">IF(AND(Tableau252[[#This Row],[Dates de destruction]]&lt;YEAR(TODAY()),NOT(ISBLANK(Tableau252[[#This Row],[Dates du document]]))),"Oui","")</f>
        <v/>
      </c>
      <c r="K1680" s="17"/>
      <c r="L1680" s="17"/>
      <c r="M1680" s="63" t="str">
        <f t="shared" si="26"/>
        <v/>
      </c>
      <c r="N1680" s="62"/>
      <c r="O1680" s="65"/>
    </row>
    <row r="1681" spans="1:15" ht="18.75" x14ac:dyDescent="0.25">
      <c r="A1681" s="5"/>
      <c r="B1681" s="14"/>
      <c r="C1681" s="2"/>
      <c r="D1681" s="2"/>
      <c r="E1681" s="2"/>
      <c r="F1681" s="2"/>
      <c r="G1681" s="4"/>
      <c r="H1681" s="3"/>
      <c r="I1681" s="25">
        <f>Tableau252[[#This Row],[Dates du document]]+Tableau252[[#This Row],[DUA]]</f>
        <v>0</v>
      </c>
      <c r="J1681" s="19" t="str">
        <f ca="1">IF(AND(Tableau252[[#This Row],[Dates de destruction]]&lt;YEAR(TODAY()),NOT(ISBLANK(Tableau252[[#This Row],[Dates du document]]))),"Oui","")</f>
        <v/>
      </c>
      <c r="K1681" s="17"/>
      <c r="L1681" s="17"/>
      <c r="M1681" s="63" t="str">
        <f t="shared" si="26"/>
        <v/>
      </c>
      <c r="N1681" s="62"/>
      <c r="O1681" s="65"/>
    </row>
    <row r="1682" spans="1:15" ht="18.75" x14ac:dyDescent="0.25">
      <c r="A1682" s="5"/>
      <c r="B1682" s="14"/>
      <c r="C1682" s="2"/>
      <c r="D1682" s="2"/>
      <c r="E1682" s="2"/>
      <c r="F1682" s="2"/>
      <c r="G1682" s="4"/>
      <c r="H1682" s="3"/>
      <c r="I1682" s="25">
        <f>Tableau252[[#This Row],[Dates du document]]+Tableau252[[#This Row],[DUA]]</f>
        <v>0</v>
      </c>
      <c r="J1682" s="19" t="str">
        <f ca="1">IF(AND(Tableau252[[#This Row],[Dates de destruction]]&lt;YEAR(TODAY()),NOT(ISBLANK(Tableau252[[#This Row],[Dates du document]]))),"Oui","")</f>
        <v/>
      </c>
      <c r="K1682" s="17"/>
      <c r="L1682" s="17"/>
      <c r="M1682" s="63" t="str">
        <f t="shared" si="26"/>
        <v/>
      </c>
      <c r="N1682" s="62"/>
      <c r="O1682" s="65"/>
    </row>
    <row r="1683" spans="1:15" ht="18.75" x14ac:dyDescent="0.25">
      <c r="A1683" s="5"/>
      <c r="B1683" s="14"/>
      <c r="C1683" s="2"/>
      <c r="D1683" s="2"/>
      <c r="E1683" s="2"/>
      <c r="F1683" s="2"/>
      <c r="G1683" s="4"/>
      <c r="H1683" s="3"/>
      <c r="I1683" s="25">
        <f>Tableau252[[#This Row],[Dates du document]]+Tableau252[[#This Row],[DUA]]</f>
        <v>0</v>
      </c>
      <c r="J1683" s="19" t="str">
        <f ca="1">IF(AND(Tableau252[[#This Row],[Dates de destruction]]&lt;YEAR(TODAY()),NOT(ISBLANK(Tableau252[[#This Row],[Dates du document]]))),"Oui","")</f>
        <v/>
      </c>
      <c r="K1683" s="17"/>
      <c r="L1683" s="17"/>
      <c r="M1683" s="63" t="str">
        <f t="shared" si="26"/>
        <v/>
      </c>
      <c r="N1683" s="62"/>
      <c r="O1683" s="65"/>
    </row>
    <row r="1684" spans="1:15" ht="18.75" x14ac:dyDescent="0.25">
      <c r="A1684" s="5"/>
      <c r="B1684" s="14"/>
      <c r="C1684" s="2"/>
      <c r="D1684" s="2"/>
      <c r="E1684" s="2"/>
      <c r="F1684" s="2"/>
      <c r="G1684" s="4"/>
      <c r="H1684" s="3"/>
      <c r="I1684" s="25">
        <f>Tableau252[[#This Row],[Dates du document]]+Tableau252[[#This Row],[DUA]]</f>
        <v>0</v>
      </c>
      <c r="J1684" s="19" t="str">
        <f ca="1">IF(AND(Tableau252[[#This Row],[Dates de destruction]]&lt;YEAR(TODAY()),NOT(ISBLANK(Tableau252[[#This Row],[Dates du document]]))),"Oui","")</f>
        <v/>
      </c>
      <c r="K1684" s="17"/>
      <c r="L1684" s="17"/>
      <c r="M1684" s="63" t="str">
        <f t="shared" si="26"/>
        <v/>
      </c>
      <c r="N1684" s="62"/>
      <c r="O1684" s="65"/>
    </row>
    <row r="1685" spans="1:15" ht="18.75" x14ac:dyDescent="0.25">
      <c r="A1685" s="5"/>
      <c r="B1685" s="14"/>
      <c r="C1685" s="2"/>
      <c r="D1685" s="2"/>
      <c r="E1685" s="2"/>
      <c r="F1685" s="2"/>
      <c r="G1685" s="4"/>
      <c r="H1685" s="3"/>
      <c r="I1685" s="25">
        <f>Tableau252[[#This Row],[Dates du document]]+Tableau252[[#This Row],[DUA]]</f>
        <v>0</v>
      </c>
      <c r="J1685" s="19" t="str">
        <f ca="1">IF(AND(Tableau252[[#This Row],[Dates de destruction]]&lt;YEAR(TODAY()),NOT(ISBLANK(Tableau252[[#This Row],[Dates du document]]))),"Oui","")</f>
        <v/>
      </c>
      <c r="K1685" s="17"/>
      <c r="L1685" s="17"/>
      <c r="M1685" s="63" t="str">
        <f t="shared" si="26"/>
        <v/>
      </c>
      <c r="N1685" s="62"/>
      <c r="O1685" s="65"/>
    </row>
    <row r="1686" spans="1:15" ht="18.75" x14ac:dyDescent="0.25">
      <c r="A1686" s="5"/>
      <c r="B1686" s="14"/>
      <c r="C1686" s="2"/>
      <c r="D1686" s="2"/>
      <c r="E1686" s="2"/>
      <c r="F1686" s="2"/>
      <c r="G1686" s="4"/>
      <c r="H1686" s="3"/>
      <c r="I1686" s="25">
        <f>Tableau252[[#This Row],[Dates du document]]+Tableau252[[#This Row],[DUA]]</f>
        <v>0</v>
      </c>
      <c r="J1686" s="19" t="str">
        <f ca="1">IF(AND(Tableau252[[#This Row],[Dates de destruction]]&lt;YEAR(TODAY()),NOT(ISBLANK(Tableau252[[#This Row],[Dates du document]]))),"Oui","")</f>
        <v/>
      </c>
      <c r="K1686" s="17"/>
      <c r="L1686" s="17"/>
      <c r="M1686" s="63" t="str">
        <f t="shared" si="26"/>
        <v/>
      </c>
      <c r="N1686" s="62"/>
      <c r="O1686" s="65"/>
    </row>
    <row r="1687" spans="1:15" ht="18.75" x14ac:dyDescent="0.25">
      <c r="A1687" s="5"/>
      <c r="B1687" s="14"/>
      <c r="C1687" s="2"/>
      <c r="D1687" s="2"/>
      <c r="E1687" s="2"/>
      <c r="F1687" s="2"/>
      <c r="G1687" s="4"/>
      <c r="H1687" s="3"/>
      <c r="I1687" s="25">
        <f>Tableau252[[#This Row],[Dates du document]]+Tableau252[[#This Row],[DUA]]</f>
        <v>0</v>
      </c>
      <c r="J1687" s="19" t="str">
        <f ca="1">IF(AND(Tableau252[[#This Row],[Dates de destruction]]&lt;YEAR(TODAY()),NOT(ISBLANK(Tableau252[[#This Row],[Dates du document]]))),"Oui","")</f>
        <v/>
      </c>
      <c r="K1687" s="17"/>
      <c r="L1687" s="17"/>
      <c r="M1687" s="63" t="str">
        <f t="shared" si="26"/>
        <v/>
      </c>
      <c r="N1687" s="62"/>
      <c r="O1687" s="65"/>
    </row>
    <row r="1688" spans="1:15" ht="18.75" x14ac:dyDescent="0.25">
      <c r="A1688" s="5"/>
      <c r="B1688" s="14"/>
      <c r="C1688" s="2"/>
      <c r="D1688" s="2"/>
      <c r="E1688" s="2"/>
      <c r="F1688" s="2"/>
      <c r="G1688" s="4"/>
      <c r="H1688" s="3"/>
      <c r="I1688" s="25">
        <f>Tableau252[[#This Row],[Dates du document]]+Tableau252[[#This Row],[DUA]]</f>
        <v>0</v>
      </c>
      <c r="J1688" s="19" t="str">
        <f ca="1">IF(AND(Tableau252[[#This Row],[Dates de destruction]]&lt;YEAR(TODAY()),NOT(ISBLANK(Tableau252[[#This Row],[Dates du document]]))),"Oui","")</f>
        <v/>
      </c>
      <c r="K1688" s="17"/>
      <c r="L1688" s="17"/>
      <c r="M1688" s="63" t="str">
        <f t="shared" si="26"/>
        <v/>
      </c>
      <c r="N1688" s="62"/>
      <c r="O1688" s="65"/>
    </row>
    <row r="1689" spans="1:15" ht="18.75" x14ac:dyDescent="0.25">
      <c r="A1689" s="5"/>
      <c r="B1689" s="14"/>
      <c r="C1689" s="2"/>
      <c r="D1689" s="2"/>
      <c r="E1689" s="2"/>
      <c r="F1689" s="2"/>
      <c r="G1689" s="4"/>
      <c r="H1689" s="3"/>
      <c r="I1689" s="25">
        <f>Tableau252[[#This Row],[Dates du document]]+Tableau252[[#This Row],[DUA]]</f>
        <v>0</v>
      </c>
      <c r="J1689" s="19" t="str">
        <f ca="1">IF(AND(Tableau252[[#This Row],[Dates de destruction]]&lt;YEAR(TODAY()),NOT(ISBLANK(Tableau252[[#This Row],[Dates du document]]))),"Oui","")</f>
        <v/>
      </c>
      <c r="K1689" s="17"/>
      <c r="L1689" s="17"/>
      <c r="M1689" s="63" t="str">
        <f t="shared" si="26"/>
        <v/>
      </c>
      <c r="N1689" s="62"/>
      <c r="O1689" s="65"/>
    </row>
    <row r="1690" spans="1:15" ht="18.75" x14ac:dyDescent="0.25">
      <c r="A1690" s="5"/>
      <c r="B1690" s="14"/>
      <c r="C1690" s="2"/>
      <c r="D1690" s="2"/>
      <c r="E1690" s="2"/>
      <c r="F1690" s="2"/>
      <c r="G1690" s="4"/>
      <c r="H1690" s="3"/>
      <c r="I1690" s="25">
        <f>Tableau252[[#This Row],[Dates du document]]+Tableau252[[#This Row],[DUA]]</f>
        <v>0</v>
      </c>
      <c r="J1690" s="19" t="str">
        <f ca="1">IF(AND(Tableau252[[#This Row],[Dates de destruction]]&lt;YEAR(TODAY()),NOT(ISBLANK(Tableau252[[#This Row],[Dates du document]]))),"Oui","")</f>
        <v/>
      </c>
      <c r="K1690" s="17"/>
      <c r="L1690" s="17"/>
      <c r="M1690" s="63" t="str">
        <f t="shared" si="26"/>
        <v/>
      </c>
      <c r="N1690" s="62"/>
      <c r="O1690" s="65"/>
    </row>
    <row r="1691" spans="1:15" ht="18.75" x14ac:dyDescent="0.25">
      <c r="A1691" s="5"/>
      <c r="B1691" s="14"/>
      <c r="C1691" s="2"/>
      <c r="D1691" s="2"/>
      <c r="E1691" s="2"/>
      <c r="F1691" s="2"/>
      <c r="G1691" s="4"/>
      <c r="H1691" s="3"/>
      <c r="I1691" s="25">
        <f>Tableau252[[#This Row],[Dates du document]]+Tableau252[[#This Row],[DUA]]</f>
        <v>0</v>
      </c>
      <c r="J1691" s="19" t="str">
        <f ca="1">IF(AND(Tableau252[[#This Row],[Dates de destruction]]&lt;YEAR(TODAY()),NOT(ISBLANK(Tableau252[[#This Row],[Dates du document]]))),"Oui","")</f>
        <v/>
      </c>
      <c r="K1691" s="17"/>
      <c r="L1691" s="17"/>
      <c r="M1691" s="63" t="str">
        <f t="shared" si="26"/>
        <v/>
      </c>
      <c r="N1691" s="62"/>
      <c r="O1691" s="65"/>
    </row>
    <row r="1692" spans="1:15" ht="18.75" x14ac:dyDescent="0.25">
      <c r="A1692" s="5"/>
      <c r="B1692" s="14"/>
      <c r="C1692" s="2"/>
      <c r="D1692" s="2"/>
      <c r="E1692" s="2"/>
      <c r="F1692" s="2"/>
      <c r="G1692" s="4"/>
      <c r="H1692" s="3"/>
      <c r="I1692" s="25">
        <f>Tableau252[[#This Row],[Dates du document]]+Tableau252[[#This Row],[DUA]]</f>
        <v>0</v>
      </c>
      <c r="J1692" s="19" t="str">
        <f ca="1">IF(AND(Tableau252[[#This Row],[Dates de destruction]]&lt;YEAR(TODAY()),NOT(ISBLANK(Tableau252[[#This Row],[Dates du document]]))),"Oui","")</f>
        <v/>
      </c>
      <c r="K1692" s="17"/>
      <c r="L1692" s="17"/>
      <c r="M1692" s="63" t="str">
        <f t="shared" si="26"/>
        <v/>
      </c>
      <c r="N1692" s="62"/>
      <c r="O1692" s="65"/>
    </row>
    <row r="1693" spans="1:15" ht="18.75" x14ac:dyDescent="0.25">
      <c r="A1693" s="5"/>
      <c r="B1693" s="14"/>
      <c r="C1693" s="2"/>
      <c r="D1693" s="2"/>
      <c r="E1693" s="2"/>
      <c r="F1693" s="2"/>
      <c r="G1693" s="4"/>
      <c r="H1693" s="3"/>
      <c r="I1693" s="25">
        <f>Tableau252[[#This Row],[Dates du document]]+Tableau252[[#This Row],[DUA]]</f>
        <v>0</v>
      </c>
      <c r="J1693" s="19" t="str">
        <f ca="1">IF(AND(Tableau252[[#This Row],[Dates de destruction]]&lt;YEAR(TODAY()),NOT(ISBLANK(Tableau252[[#This Row],[Dates du document]]))),"Oui","")</f>
        <v/>
      </c>
      <c r="K1693" s="17"/>
      <c r="L1693" s="17"/>
      <c r="M1693" s="63" t="str">
        <f t="shared" si="26"/>
        <v/>
      </c>
      <c r="N1693" s="62"/>
      <c r="O1693" s="65"/>
    </row>
    <row r="1694" spans="1:15" ht="18.75" x14ac:dyDescent="0.25">
      <c r="A1694" s="5"/>
      <c r="B1694" s="14"/>
      <c r="C1694" s="2"/>
      <c r="D1694" s="2"/>
      <c r="E1694" s="2"/>
      <c r="F1694" s="2"/>
      <c r="G1694" s="4"/>
      <c r="H1694" s="3"/>
      <c r="I1694" s="25">
        <f>Tableau252[[#This Row],[Dates du document]]+Tableau252[[#This Row],[DUA]]</f>
        <v>0</v>
      </c>
      <c r="J1694" s="19" t="str">
        <f ca="1">IF(AND(Tableau252[[#This Row],[Dates de destruction]]&lt;YEAR(TODAY()),NOT(ISBLANK(Tableau252[[#This Row],[Dates du document]]))),"Oui","")</f>
        <v/>
      </c>
      <c r="K1694" s="17"/>
      <c r="L1694" s="17"/>
      <c r="M1694" s="63" t="str">
        <f t="shared" si="26"/>
        <v/>
      </c>
      <c r="N1694" s="62"/>
      <c r="O1694" s="65"/>
    </row>
    <row r="1695" spans="1:15" ht="18.75" x14ac:dyDescent="0.25">
      <c r="A1695" s="5"/>
      <c r="B1695" s="14"/>
      <c r="C1695" s="2"/>
      <c r="D1695" s="2"/>
      <c r="E1695" s="2"/>
      <c r="F1695" s="2"/>
      <c r="G1695" s="4"/>
      <c r="H1695" s="3"/>
      <c r="I1695" s="25">
        <f>Tableau252[[#This Row],[Dates du document]]+Tableau252[[#This Row],[DUA]]</f>
        <v>0</v>
      </c>
      <c r="J1695" s="19" t="str">
        <f ca="1">IF(AND(Tableau252[[#This Row],[Dates de destruction]]&lt;YEAR(TODAY()),NOT(ISBLANK(Tableau252[[#This Row],[Dates du document]]))),"Oui","")</f>
        <v/>
      </c>
      <c r="K1695" s="17"/>
      <c r="L1695" s="17"/>
      <c r="M1695" s="63" t="str">
        <f t="shared" si="26"/>
        <v/>
      </c>
      <c r="N1695" s="62"/>
      <c r="O1695" s="65"/>
    </row>
    <row r="1696" spans="1:15" ht="18.75" x14ac:dyDescent="0.25">
      <c r="A1696" s="5"/>
      <c r="B1696" s="14"/>
      <c r="C1696" s="2"/>
      <c r="D1696" s="2"/>
      <c r="E1696" s="2"/>
      <c r="F1696" s="2"/>
      <c r="G1696" s="4"/>
      <c r="H1696" s="3"/>
      <c r="I1696" s="25">
        <f>Tableau252[[#This Row],[Dates du document]]+Tableau252[[#This Row],[DUA]]</f>
        <v>0</v>
      </c>
      <c r="J1696" s="19" t="str">
        <f ca="1">IF(AND(Tableau252[[#This Row],[Dates de destruction]]&lt;YEAR(TODAY()),NOT(ISBLANK(Tableau252[[#This Row],[Dates du document]]))),"Oui","")</f>
        <v/>
      </c>
      <c r="K1696" s="17"/>
      <c r="L1696" s="17"/>
      <c r="M1696" s="63" t="str">
        <f t="shared" si="26"/>
        <v/>
      </c>
      <c r="N1696" s="62"/>
      <c r="O1696" s="65"/>
    </row>
    <row r="1697" spans="1:15" ht="18.75" x14ac:dyDescent="0.25">
      <c r="A1697" s="5"/>
      <c r="B1697" s="14"/>
      <c r="C1697" s="2"/>
      <c r="D1697" s="2"/>
      <c r="E1697" s="2"/>
      <c r="F1697" s="2"/>
      <c r="G1697" s="4"/>
      <c r="H1697" s="3"/>
      <c r="I1697" s="25">
        <f>Tableau252[[#This Row],[Dates du document]]+Tableau252[[#This Row],[DUA]]</f>
        <v>0</v>
      </c>
      <c r="J1697" s="19" t="str">
        <f ca="1">IF(AND(Tableau252[[#This Row],[Dates de destruction]]&lt;YEAR(TODAY()),NOT(ISBLANK(Tableau252[[#This Row],[Dates du document]]))),"Oui","")</f>
        <v/>
      </c>
      <c r="K1697" s="17"/>
      <c r="L1697" s="17"/>
      <c r="M1697" s="63" t="str">
        <f t="shared" si="26"/>
        <v/>
      </c>
      <c r="N1697" s="62"/>
      <c r="O1697" s="65"/>
    </row>
    <row r="1698" spans="1:15" ht="18.75" x14ac:dyDescent="0.25">
      <c r="A1698" s="5"/>
      <c r="B1698" s="14"/>
      <c r="C1698" s="2"/>
      <c r="D1698" s="2"/>
      <c r="E1698" s="2"/>
      <c r="F1698" s="2"/>
      <c r="G1698" s="4"/>
      <c r="H1698" s="3"/>
      <c r="I1698" s="25">
        <f>Tableau252[[#This Row],[Dates du document]]+Tableau252[[#This Row],[DUA]]</f>
        <v>0</v>
      </c>
      <c r="J1698" s="19" t="str">
        <f ca="1">IF(AND(Tableau252[[#This Row],[Dates de destruction]]&lt;YEAR(TODAY()),NOT(ISBLANK(Tableau252[[#This Row],[Dates du document]]))),"Oui","")</f>
        <v/>
      </c>
      <c r="K1698" s="17"/>
      <c r="L1698" s="17"/>
      <c r="M1698" s="63" t="str">
        <f t="shared" si="26"/>
        <v/>
      </c>
      <c r="N1698" s="62"/>
      <c r="O1698" s="65"/>
    </row>
    <row r="1699" spans="1:15" ht="18.75" x14ac:dyDescent="0.25">
      <c r="A1699" s="5"/>
      <c r="B1699" s="14"/>
      <c r="C1699" s="2"/>
      <c r="D1699" s="2"/>
      <c r="E1699" s="2"/>
      <c r="F1699" s="2"/>
      <c r="G1699" s="4"/>
      <c r="H1699" s="3"/>
      <c r="I1699" s="25">
        <f>Tableau252[[#This Row],[Dates du document]]+Tableau252[[#This Row],[DUA]]</f>
        <v>0</v>
      </c>
      <c r="J1699" s="19" t="str">
        <f ca="1">IF(AND(Tableau252[[#This Row],[Dates de destruction]]&lt;YEAR(TODAY()),NOT(ISBLANK(Tableau252[[#This Row],[Dates du document]]))),"Oui","")</f>
        <v/>
      </c>
      <c r="K1699" s="17"/>
      <c r="L1699" s="17"/>
      <c r="M1699" s="63" t="str">
        <f t="shared" si="26"/>
        <v/>
      </c>
      <c r="N1699" s="62"/>
      <c r="O1699" s="65"/>
    </row>
    <row r="1700" spans="1:15" ht="18.75" x14ac:dyDescent="0.25">
      <c r="A1700" s="5"/>
      <c r="B1700" s="14"/>
      <c r="C1700" s="2"/>
      <c r="D1700" s="2"/>
      <c r="E1700" s="2"/>
      <c r="F1700" s="2"/>
      <c r="G1700" s="4"/>
      <c r="H1700" s="3"/>
      <c r="I1700" s="25">
        <f>Tableau252[[#This Row],[Dates du document]]+Tableau252[[#This Row],[DUA]]</f>
        <v>0</v>
      </c>
      <c r="J1700" s="19" t="str">
        <f ca="1">IF(AND(Tableau252[[#This Row],[Dates de destruction]]&lt;YEAR(TODAY()),NOT(ISBLANK(Tableau252[[#This Row],[Dates du document]]))),"Oui","")</f>
        <v/>
      </c>
      <c r="K1700" s="17"/>
      <c r="L1700" s="17"/>
      <c r="M1700" s="63" t="str">
        <f t="shared" si="26"/>
        <v/>
      </c>
      <c r="N1700" s="62"/>
      <c r="O1700" s="65"/>
    </row>
    <row r="1701" spans="1:15" ht="18.75" x14ac:dyDescent="0.25">
      <c r="A1701" s="5"/>
      <c r="B1701" s="14"/>
      <c r="C1701" s="2"/>
      <c r="D1701" s="2"/>
      <c r="E1701" s="2"/>
      <c r="F1701" s="2"/>
      <c r="G1701" s="4"/>
      <c r="H1701" s="3"/>
      <c r="I1701" s="25">
        <f>Tableau252[[#This Row],[Dates du document]]+Tableau252[[#This Row],[DUA]]</f>
        <v>0</v>
      </c>
      <c r="J1701" s="19" t="str">
        <f ca="1">IF(AND(Tableau252[[#This Row],[Dates de destruction]]&lt;YEAR(TODAY()),NOT(ISBLANK(Tableau252[[#This Row],[Dates du document]]))),"Oui","")</f>
        <v/>
      </c>
      <c r="K1701" s="17"/>
      <c r="L1701" s="17"/>
      <c r="M1701" s="63" t="str">
        <f t="shared" si="26"/>
        <v/>
      </c>
      <c r="N1701" s="62"/>
      <c r="O1701" s="65"/>
    </row>
    <row r="1702" spans="1:15" ht="18.75" x14ac:dyDescent="0.25">
      <c r="A1702" s="5"/>
      <c r="B1702" s="14"/>
      <c r="C1702" s="2"/>
      <c r="D1702" s="2"/>
      <c r="E1702" s="2"/>
      <c r="F1702" s="2"/>
      <c r="G1702" s="4"/>
      <c r="H1702" s="3"/>
      <c r="I1702" s="25">
        <f>Tableau252[[#This Row],[Dates du document]]+Tableau252[[#This Row],[DUA]]</f>
        <v>0</v>
      </c>
      <c r="J1702" s="19" t="str">
        <f ca="1">IF(AND(Tableau252[[#This Row],[Dates de destruction]]&lt;YEAR(TODAY()),NOT(ISBLANK(Tableau252[[#This Row],[Dates du document]]))),"Oui","")</f>
        <v/>
      </c>
      <c r="K1702" s="17"/>
      <c r="L1702" s="17"/>
      <c r="M1702" s="63" t="str">
        <f t="shared" si="26"/>
        <v/>
      </c>
      <c r="N1702" s="62"/>
      <c r="O1702" s="65"/>
    </row>
    <row r="1703" spans="1:15" ht="18.75" x14ac:dyDescent="0.25">
      <c r="A1703" s="5"/>
      <c r="B1703" s="14"/>
      <c r="C1703" s="2"/>
      <c r="D1703" s="2"/>
      <c r="E1703" s="2"/>
      <c r="F1703" s="2"/>
      <c r="G1703" s="4"/>
      <c r="H1703" s="3"/>
      <c r="I1703" s="25">
        <f>Tableau252[[#This Row],[Dates du document]]+Tableau252[[#This Row],[DUA]]</f>
        <v>0</v>
      </c>
      <c r="J1703" s="19" t="str">
        <f ca="1">IF(AND(Tableau252[[#This Row],[Dates de destruction]]&lt;YEAR(TODAY()),NOT(ISBLANK(Tableau252[[#This Row],[Dates du document]]))),"Oui","")</f>
        <v/>
      </c>
      <c r="K1703" s="17"/>
      <c r="L1703" s="17"/>
      <c r="M1703" s="63" t="str">
        <f t="shared" si="26"/>
        <v/>
      </c>
      <c r="N1703" s="62"/>
      <c r="O1703" s="65"/>
    </row>
    <row r="1704" spans="1:15" ht="18.75" x14ac:dyDescent="0.25">
      <c r="A1704" s="5"/>
      <c r="B1704" s="14"/>
      <c r="C1704" s="2"/>
      <c r="D1704" s="2"/>
      <c r="E1704" s="2"/>
      <c r="F1704" s="2"/>
      <c r="G1704" s="4"/>
      <c r="H1704" s="3"/>
      <c r="I1704" s="25">
        <f>Tableau252[[#This Row],[Dates du document]]+Tableau252[[#This Row],[DUA]]</f>
        <v>0</v>
      </c>
      <c r="J1704" s="19" t="str">
        <f ca="1">IF(AND(Tableau252[[#This Row],[Dates de destruction]]&lt;YEAR(TODAY()),NOT(ISBLANK(Tableau252[[#This Row],[Dates du document]]))),"Oui","")</f>
        <v/>
      </c>
      <c r="K1704" s="17"/>
      <c r="L1704" s="17"/>
      <c r="M1704" s="63" t="str">
        <f t="shared" si="26"/>
        <v/>
      </c>
      <c r="N1704" s="62"/>
      <c r="O1704" s="65"/>
    </row>
    <row r="1705" spans="1:15" ht="18.75" x14ac:dyDescent="0.25">
      <c r="A1705" s="5"/>
      <c r="B1705" s="14"/>
      <c r="C1705" s="2"/>
      <c r="D1705" s="2"/>
      <c r="E1705" s="2"/>
      <c r="F1705" s="2"/>
      <c r="G1705" s="4"/>
      <c r="H1705" s="3"/>
      <c r="I1705" s="25">
        <f>Tableau252[[#This Row],[Dates du document]]+Tableau252[[#This Row],[DUA]]</f>
        <v>0</v>
      </c>
      <c r="J1705" s="19" t="str">
        <f ca="1">IF(AND(Tableau252[[#This Row],[Dates de destruction]]&lt;YEAR(TODAY()),NOT(ISBLANK(Tableau252[[#This Row],[Dates du document]]))),"Oui","")</f>
        <v/>
      </c>
      <c r="K1705" s="17"/>
      <c r="L1705" s="17"/>
      <c r="M1705" s="63" t="str">
        <f t="shared" si="26"/>
        <v/>
      </c>
      <c r="N1705" s="62"/>
      <c r="O1705" s="65"/>
    </row>
    <row r="1706" spans="1:15" ht="18.75" x14ac:dyDescent="0.25">
      <c r="A1706" s="5"/>
      <c r="B1706" s="14"/>
      <c r="C1706" s="2"/>
      <c r="D1706" s="2"/>
      <c r="E1706" s="2"/>
      <c r="F1706" s="2"/>
      <c r="G1706" s="4"/>
      <c r="H1706" s="3"/>
      <c r="I1706" s="25">
        <f>Tableau252[[#This Row],[Dates du document]]+Tableau252[[#This Row],[DUA]]</f>
        <v>0</v>
      </c>
      <c r="J1706" s="19" t="str">
        <f ca="1">IF(AND(Tableau252[[#This Row],[Dates de destruction]]&lt;YEAR(TODAY()),NOT(ISBLANK(Tableau252[[#This Row],[Dates du document]]))),"Oui","")</f>
        <v/>
      </c>
      <c r="K1706" s="17"/>
      <c r="L1706" s="17"/>
      <c r="M1706" s="63" t="str">
        <f t="shared" si="26"/>
        <v/>
      </c>
      <c r="N1706" s="62"/>
      <c r="O1706" s="65"/>
    </row>
    <row r="1707" spans="1:15" ht="18.75" x14ac:dyDescent="0.25">
      <c r="A1707" s="5"/>
      <c r="B1707" s="14"/>
      <c r="C1707" s="2"/>
      <c r="D1707" s="2"/>
      <c r="E1707" s="2"/>
      <c r="F1707" s="2"/>
      <c r="G1707" s="4"/>
      <c r="H1707" s="3"/>
      <c r="I1707" s="25">
        <f>Tableau252[[#This Row],[Dates du document]]+Tableau252[[#This Row],[DUA]]</f>
        <v>0</v>
      </c>
      <c r="J1707" s="19" t="str">
        <f ca="1">IF(AND(Tableau252[[#This Row],[Dates de destruction]]&lt;YEAR(TODAY()),NOT(ISBLANK(Tableau252[[#This Row],[Dates du document]]))),"Oui","")</f>
        <v/>
      </c>
      <c r="K1707" s="17"/>
      <c r="L1707" s="17"/>
      <c r="M1707" s="63" t="str">
        <f t="shared" si="26"/>
        <v/>
      </c>
      <c r="N1707" s="62"/>
      <c r="O1707" s="65"/>
    </row>
    <row r="1708" spans="1:15" ht="18.75" x14ac:dyDescent="0.25">
      <c r="A1708" s="5"/>
      <c r="B1708" s="14"/>
      <c r="C1708" s="2"/>
      <c r="D1708" s="2"/>
      <c r="E1708" s="2"/>
      <c r="F1708" s="2"/>
      <c r="G1708" s="4"/>
      <c r="H1708" s="3"/>
      <c r="I1708" s="25">
        <f>Tableau252[[#This Row],[Dates du document]]+Tableau252[[#This Row],[DUA]]</f>
        <v>0</v>
      </c>
      <c r="J1708" s="19" t="str">
        <f ca="1">IF(AND(Tableau252[[#This Row],[Dates de destruction]]&lt;YEAR(TODAY()),NOT(ISBLANK(Tableau252[[#This Row],[Dates du document]]))),"Oui","")</f>
        <v/>
      </c>
      <c r="K1708" s="17"/>
      <c r="L1708" s="17"/>
      <c r="M1708" s="63" t="str">
        <f t="shared" si="26"/>
        <v/>
      </c>
      <c r="N1708" s="62"/>
      <c r="O1708" s="65"/>
    </row>
    <row r="1709" spans="1:15" ht="18.75" x14ac:dyDescent="0.25">
      <c r="A1709" s="5"/>
      <c r="B1709" s="14"/>
      <c r="C1709" s="2"/>
      <c r="D1709" s="2"/>
      <c r="E1709" s="2"/>
      <c r="F1709" s="2"/>
      <c r="G1709" s="4"/>
      <c r="H1709" s="3"/>
      <c r="I1709" s="25">
        <f>Tableau252[[#This Row],[Dates du document]]+Tableau252[[#This Row],[DUA]]</f>
        <v>0</v>
      </c>
      <c r="J1709" s="19" t="str">
        <f ca="1">IF(AND(Tableau252[[#This Row],[Dates de destruction]]&lt;YEAR(TODAY()),NOT(ISBLANK(Tableau252[[#This Row],[Dates du document]]))),"Oui","")</f>
        <v/>
      </c>
      <c r="K1709" s="17"/>
      <c r="L1709" s="17"/>
      <c r="M1709" s="63" t="str">
        <f t="shared" si="26"/>
        <v/>
      </c>
      <c r="N1709" s="62"/>
      <c r="O1709" s="65"/>
    </row>
    <row r="1710" spans="1:15" ht="18.75" x14ac:dyDescent="0.25">
      <c r="A1710" s="5"/>
      <c r="B1710" s="14"/>
      <c r="C1710" s="2"/>
      <c r="D1710" s="2"/>
      <c r="E1710" s="2"/>
      <c r="F1710" s="2"/>
      <c r="G1710" s="4"/>
      <c r="H1710" s="3"/>
      <c r="I1710" s="25">
        <f>Tableau252[[#This Row],[Dates du document]]+Tableau252[[#This Row],[DUA]]</f>
        <v>0</v>
      </c>
      <c r="J1710" s="19" t="str">
        <f ca="1">IF(AND(Tableau252[[#This Row],[Dates de destruction]]&lt;YEAR(TODAY()),NOT(ISBLANK(Tableau252[[#This Row],[Dates du document]]))),"Oui","")</f>
        <v/>
      </c>
      <c r="K1710" s="17"/>
      <c r="L1710" s="17"/>
      <c r="M1710" s="63" t="str">
        <f t="shared" si="26"/>
        <v/>
      </c>
      <c r="N1710" s="62"/>
      <c r="O1710" s="65"/>
    </row>
    <row r="1711" spans="1:15" ht="18.75" x14ac:dyDescent="0.25">
      <c r="A1711" s="5"/>
      <c r="B1711" s="14"/>
      <c r="C1711" s="2"/>
      <c r="D1711" s="2"/>
      <c r="E1711" s="2"/>
      <c r="F1711" s="2"/>
      <c r="G1711" s="4"/>
      <c r="H1711" s="3"/>
      <c r="I1711" s="25">
        <f>Tableau252[[#This Row],[Dates du document]]+Tableau252[[#This Row],[DUA]]</f>
        <v>0</v>
      </c>
      <c r="J1711" s="19" t="str">
        <f ca="1">IF(AND(Tableau252[[#This Row],[Dates de destruction]]&lt;YEAR(TODAY()),NOT(ISBLANK(Tableau252[[#This Row],[Dates du document]]))),"Oui","")</f>
        <v/>
      </c>
      <c r="K1711" s="17"/>
      <c r="L1711" s="17"/>
      <c r="M1711" s="63" t="str">
        <f t="shared" si="26"/>
        <v/>
      </c>
      <c r="N1711" s="62"/>
      <c r="O1711" s="65"/>
    </row>
    <row r="1712" spans="1:15" ht="18.75" x14ac:dyDescent="0.25">
      <c r="A1712" s="5"/>
      <c r="B1712" s="14"/>
      <c r="C1712" s="2"/>
      <c r="D1712" s="2"/>
      <c r="E1712" s="2"/>
      <c r="F1712" s="2"/>
      <c r="G1712" s="4"/>
      <c r="H1712" s="3"/>
      <c r="I1712" s="25">
        <f>Tableau252[[#This Row],[Dates du document]]+Tableau252[[#This Row],[DUA]]</f>
        <v>0</v>
      </c>
      <c r="J1712" s="19" t="str">
        <f ca="1">IF(AND(Tableau252[[#This Row],[Dates de destruction]]&lt;YEAR(TODAY()),NOT(ISBLANK(Tableau252[[#This Row],[Dates du document]]))),"Oui","")</f>
        <v/>
      </c>
      <c r="K1712" s="17"/>
      <c r="L1712" s="17"/>
      <c r="M1712" s="63" t="str">
        <f t="shared" si="26"/>
        <v/>
      </c>
      <c r="N1712" s="62"/>
      <c r="O1712" s="65"/>
    </row>
    <row r="1713" spans="1:15" ht="18.75" x14ac:dyDescent="0.25">
      <c r="A1713" s="5"/>
      <c r="B1713" s="14"/>
      <c r="C1713" s="2"/>
      <c r="D1713" s="2"/>
      <c r="E1713" s="2"/>
      <c r="F1713" s="2"/>
      <c r="G1713" s="4"/>
      <c r="H1713" s="3"/>
      <c r="I1713" s="25">
        <f>Tableau252[[#This Row],[Dates du document]]+Tableau252[[#This Row],[DUA]]</f>
        <v>0</v>
      </c>
      <c r="J1713" s="19" t="str">
        <f ca="1">IF(AND(Tableau252[[#This Row],[Dates de destruction]]&lt;YEAR(TODAY()),NOT(ISBLANK(Tableau252[[#This Row],[Dates du document]]))),"Oui","")</f>
        <v/>
      </c>
      <c r="K1713" s="17"/>
      <c r="L1713" s="17"/>
      <c r="M1713" s="63" t="str">
        <f t="shared" si="26"/>
        <v/>
      </c>
      <c r="N1713" s="62"/>
      <c r="O1713" s="65"/>
    </row>
    <row r="1714" spans="1:15" ht="18.75" x14ac:dyDescent="0.25">
      <c r="A1714" s="5"/>
      <c r="B1714" s="14"/>
      <c r="C1714" s="2"/>
      <c r="D1714" s="2"/>
      <c r="E1714" s="2"/>
      <c r="F1714" s="2"/>
      <c r="G1714" s="4"/>
      <c r="H1714" s="3"/>
      <c r="I1714" s="25">
        <f>Tableau252[[#This Row],[Dates du document]]+Tableau252[[#This Row],[DUA]]</f>
        <v>0</v>
      </c>
      <c r="J1714" s="19" t="str">
        <f ca="1">IF(AND(Tableau252[[#This Row],[Dates de destruction]]&lt;YEAR(TODAY()),NOT(ISBLANK(Tableau252[[#This Row],[Dates du document]]))),"Oui","")</f>
        <v/>
      </c>
      <c r="K1714" s="17"/>
      <c r="L1714" s="17"/>
      <c r="M1714" s="63" t="str">
        <f t="shared" si="26"/>
        <v/>
      </c>
      <c r="N1714" s="62"/>
      <c r="O1714" s="65"/>
    </row>
    <row r="1715" spans="1:15" ht="18.75" x14ac:dyDescent="0.25">
      <c r="A1715" s="5"/>
      <c r="B1715" s="14"/>
      <c r="C1715" s="2"/>
      <c r="D1715" s="2"/>
      <c r="E1715" s="2"/>
      <c r="F1715" s="2"/>
      <c r="G1715" s="4"/>
      <c r="H1715" s="3"/>
      <c r="I1715" s="25">
        <f>Tableau252[[#This Row],[Dates du document]]+Tableau252[[#This Row],[DUA]]</f>
        <v>0</v>
      </c>
      <c r="J1715" s="19" t="str">
        <f ca="1">IF(AND(Tableau252[[#This Row],[Dates de destruction]]&lt;YEAR(TODAY()),NOT(ISBLANK(Tableau252[[#This Row],[Dates du document]]))),"Oui","")</f>
        <v/>
      </c>
      <c r="K1715" s="17"/>
      <c r="L1715" s="17"/>
      <c r="M1715" s="63" t="str">
        <f t="shared" si="26"/>
        <v/>
      </c>
      <c r="N1715" s="62"/>
      <c r="O1715" s="65"/>
    </row>
    <row r="1716" spans="1:15" ht="18.75" x14ac:dyDescent="0.25">
      <c r="A1716" s="5"/>
      <c r="B1716" s="14"/>
      <c r="C1716" s="2"/>
      <c r="D1716" s="2"/>
      <c r="E1716" s="2"/>
      <c r="F1716" s="2"/>
      <c r="G1716" s="4"/>
      <c r="H1716" s="3"/>
      <c r="I1716" s="25">
        <f>Tableau252[[#This Row],[Dates du document]]+Tableau252[[#This Row],[DUA]]</f>
        <v>0</v>
      </c>
      <c r="J1716" s="19" t="str">
        <f ca="1">IF(AND(Tableau252[[#This Row],[Dates de destruction]]&lt;YEAR(TODAY()),NOT(ISBLANK(Tableau252[[#This Row],[Dates du document]]))),"Oui","")</f>
        <v/>
      </c>
      <c r="K1716" s="17"/>
      <c r="L1716" s="17"/>
      <c r="M1716" s="63" t="str">
        <f t="shared" si="26"/>
        <v/>
      </c>
      <c r="N1716" s="62"/>
      <c r="O1716" s="65"/>
    </row>
    <row r="1717" spans="1:15" ht="18.75" x14ac:dyDescent="0.25">
      <c r="A1717" s="5"/>
      <c r="B1717" s="14"/>
      <c r="C1717" s="2"/>
      <c r="D1717" s="2"/>
      <c r="E1717" s="2"/>
      <c r="F1717" s="2"/>
      <c r="G1717" s="4"/>
      <c r="H1717" s="3"/>
      <c r="I1717" s="25">
        <f>Tableau252[[#This Row],[Dates du document]]+Tableau252[[#This Row],[DUA]]</f>
        <v>0</v>
      </c>
      <c r="J1717" s="19" t="str">
        <f ca="1">IF(AND(Tableau252[[#This Row],[Dates de destruction]]&lt;YEAR(TODAY()),NOT(ISBLANK(Tableau252[[#This Row],[Dates du document]]))),"Oui","")</f>
        <v/>
      </c>
      <c r="K1717" s="17"/>
      <c r="L1717" s="17"/>
      <c r="M1717" s="63" t="str">
        <f t="shared" si="26"/>
        <v/>
      </c>
      <c r="N1717" s="62"/>
      <c r="O1717" s="65"/>
    </row>
    <row r="1718" spans="1:15" ht="18.75" x14ac:dyDescent="0.25">
      <c r="A1718" s="5"/>
      <c r="B1718" s="14"/>
      <c r="C1718" s="2"/>
      <c r="D1718" s="2"/>
      <c r="E1718" s="2"/>
      <c r="F1718" s="2"/>
      <c r="G1718" s="4"/>
      <c r="H1718" s="3"/>
      <c r="I1718" s="25">
        <f>Tableau252[[#This Row],[Dates du document]]+Tableau252[[#This Row],[DUA]]</f>
        <v>0</v>
      </c>
      <c r="J1718" s="19" t="str">
        <f ca="1">IF(AND(Tableau252[[#This Row],[Dates de destruction]]&lt;YEAR(TODAY()),NOT(ISBLANK(Tableau252[[#This Row],[Dates du document]]))),"Oui","")</f>
        <v/>
      </c>
      <c r="K1718" s="17"/>
      <c r="L1718" s="17"/>
      <c r="M1718" s="63" t="str">
        <f t="shared" si="26"/>
        <v/>
      </c>
      <c r="N1718" s="62"/>
      <c r="O1718" s="65"/>
    </row>
    <row r="1719" spans="1:15" ht="18.75" x14ac:dyDescent="0.25">
      <c r="A1719" s="5"/>
      <c r="B1719" s="14"/>
      <c r="C1719" s="2"/>
      <c r="D1719" s="2"/>
      <c r="E1719" s="2"/>
      <c r="F1719" s="2"/>
      <c r="G1719" s="4"/>
      <c r="H1719" s="3"/>
      <c r="I1719" s="25">
        <f>Tableau252[[#This Row],[Dates du document]]+Tableau252[[#This Row],[DUA]]</f>
        <v>0</v>
      </c>
      <c r="J1719" s="19" t="str">
        <f ca="1">IF(AND(Tableau252[[#This Row],[Dates de destruction]]&lt;YEAR(TODAY()),NOT(ISBLANK(Tableau252[[#This Row],[Dates du document]]))),"Oui","")</f>
        <v/>
      </c>
      <c r="K1719" s="17"/>
      <c r="L1719" s="17"/>
      <c r="M1719" s="63" t="str">
        <f t="shared" si="26"/>
        <v/>
      </c>
      <c r="N1719" s="62"/>
      <c r="O1719" s="65"/>
    </row>
    <row r="1720" spans="1:15" ht="18.75" x14ac:dyDescent="0.25">
      <c r="A1720" s="5"/>
      <c r="B1720" s="14"/>
      <c r="C1720" s="2"/>
      <c r="D1720" s="2"/>
      <c r="E1720" s="2"/>
      <c r="F1720" s="2"/>
      <c r="G1720" s="4"/>
      <c r="H1720" s="3"/>
      <c r="I1720" s="25">
        <f>Tableau252[[#This Row],[Dates du document]]+Tableau252[[#This Row],[DUA]]</f>
        <v>0</v>
      </c>
      <c r="J1720" s="19" t="str">
        <f ca="1">IF(AND(Tableau252[[#This Row],[Dates de destruction]]&lt;YEAR(TODAY()),NOT(ISBLANK(Tableau252[[#This Row],[Dates du document]]))),"Oui","")</f>
        <v/>
      </c>
      <c r="K1720" s="17"/>
      <c r="L1720" s="17"/>
      <c r="M1720" s="63" t="str">
        <f t="shared" si="26"/>
        <v/>
      </c>
      <c r="N1720" s="62"/>
      <c r="O1720" s="65"/>
    </row>
    <row r="1721" spans="1:15" ht="18.75" x14ac:dyDescent="0.25">
      <c r="A1721" s="5"/>
      <c r="B1721" s="14"/>
      <c r="C1721" s="2"/>
      <c r="D1721" s="2"/>
      <c r="E1721" s="2"/>
      <c r="F1721" s="2"/>
      <c r="G1721" s="4"/>
      <c r="H1721" s="3"/>
      <c r="I1721" s="25">
        <f>Tableau252[[#This Row],[Dates du document]]+Tableau252[[#This Row],[DUA]]</f>
        <v>0</v>
      </c>
      <c r="J1721" s="19" t="str">
        <f ca="1">IF(AND(Tableau252[[#This Row],[Dates de destruction]]&lt;YEAR(TODAY()),NOT(ISBLANK(Tableau252[[#This Row],[Dates du document]]))),"Oui","")</f>
        <v/>
      </c>
      <c r="K1721" s="17"/>
      <c r="L1721" s="17"/>
      <c r="M1721" s="63" t="str">
        <f t="shared" si="26"/>
        <v/>
      </c>
      <c r="N1721" s="62"/>
      <c r="O1721" s="65"/>
    </row>
    <row r="1722" spans="1:15" ht="18.75" x14ac:dyDescent="0.25">
      <c r="A1722" s="5"/>
      <c r="B1722" s="14"/>
      <c r="C1722" s="2"/>
      <c r="D1722" s="2"/>
      <c r="E1722" s="2"/>
      <c r="F1722" s="2"/>
      <c r="G1722" s="4"/>
      <c r="H1722" s="3"/>
      <c r="I1722" s="25">
        <f>Tableau252[[#This Row],[Dates du document]]+Tableau252[[#This Row],[DUA]]</f>
        <v>0</v>
      </c>
      <c r="J1722" s="19" t="str">
        <f ca="1">IF(AND(Tableau252[[#This Row],[Dates de destruction]]&lt;YEAR(TODAY()),NOT(ISBLANK(Tableau252[[#This Row],[Dates du document]]))),"Oui","")</f>
        <v/>
      </c>
      <c r="K1722" s="17"/>
      <c r="L1722" s="17"/>
      <c r="M1722" s="63" t="str">
        <f t="shared" si="26"/>
        <v/>
      </c>
      <c r="N1722" s="62"/>
      <c r="O1722" s="65"/>
    </row>
    <row r="1723" spans="1:15" ht="18.75" x14ac:dyDescent="0.25">
      <c r="A1723" s="5"/>
      <c r="B1723" s="14"/>
      <c r="C1723" s="2"/>
      <c r="D1723" s="2"/>
      <c r="E1723" s="2"/>
      <c r="F1723" s="2"/>
      <c r="G1723" s="4"/>
      <c r="H1723" s="3"/>
      <c r="I1723" s="25">
        <f>Tableau252[[#This Row],[Dates du document]]+Tableau252[[#This Row],[DUA]]</f>
        <v>0</v>
      </c>
      <c r="J1723" s="19" t="str">
        <f ca="1">IF(AND(Tableau252[[#This Row],[Dates de destruction]]&lt;YEAR(TODAY()),NOT(ISBLANK(Tableau252[[#This Row],[Dates du document]]))),"Oui","")</f>
        <v/>
      </c>
      <c r="K1723" s="17"/>
      <c r="L1723" s="17"/>
      <c r="M1723" s="63" t="str">
        <f t="shared" si="26"/>
        <v/>
      </c>
      <c r="N1723" s="62"/>
      <c r="O1723" s="65"/>
    </row>
    <row r="1724" spans="1:15" ht="18.75" x14ac:dyDescent="0.25">
      <c r="A1724" s="5"/>
      <c r="B1724" s="14"/>
      <c r="C1724" s="2"/>
      <c r="D1724" s="2"/>
      <c r="E1724" s="2"/>
      <c r="F1724" s="2"/>
      <c r="G1724" s="4"/>
      <c r="H1724" s="3"/>
      <c r="I1724" s="25">
        <f>Tableau252[[#This Row],[Dates du document]]+Tableau252[[#This Row],[DUA]]</f>
        <v>0</v>
      </c>
      <c r="J1724" s="19" t="str">
        <f ca="1">IF(AND(Tableau252[[#This Row],[Dates de destruction]]&lt;YEAR(TODAY()),NOT(ISBLANK(Tableau252[[#This Row],[Dates du document]]))),"Oui","")</f>
        <v/>
      </c>
      <c r="K1724" s="17"/>
      <c r="L1724" s="17"/>
      <c r="M1724" s="63" t="str">
        <f t="shared" si="26"/>
        <v/>
      </c>
      <c r="N1724" s="62"/>
      <c r="O1724" s="65"/>
    </row>
    <row r="1725" spans="1:15" ht="18.75" x14ac:dyDescent="0.25">
      <c r="A1725" s="5"/>
      <c r="B1725" s="14"/>
      <c r="C1725" s="2"/>
      <c r="D1725" s="2"/>
      <c r="E1725" s="2"/>
      <c r="F1725" s="2"/>
      <c r="G1725" s="4"/>
      <c r="H1725" s="3"/>
      <c r="I1725" s="25">
        <f>Tableau252[[#This Row],[Dates du document]]+Tableau252[[#This Row],[DUA]]</f>
        <v>0</v>
      </c>
      <c r="J1725" s="19" t="str">
        <f ca="1">IF(AND(Tableau252[[#This Row],[Dates de destruction]]&lt;YEAR(TODAY()),NOT(ISBLANK(Tableau252[[#This Row],[Dates du document]]))),"Oui","")</f>
        <v/>
      </c>
      <c r="K1725" s="17"/>
      <c r="L1725" s="17"/>
      <c r="M1725" s="63" t="str">
        <f t="shared" si="26"/>
        <v/>
      </c>
      <c r="N1725" s="62"/>
      <c r="O1725" s="65"/>
    </row>
    <row r="1726" spans="1:15" ht="18.75" x14ac:dyDescent="0.25">
      <c r="A1726" s="5"/>
      <c r="B1726" s="14"/>
      <c r="C1726" s="2"/>
      <c r="D1726" s="2"/>
      <c r="E1726" s="2"/>
      <c r="F1726" s="2"/>
      <c r="G1726" s="4"/>
      <c r="H1726" s="3"/>
      <c r="I1726" s="25">
        <f>Tableau252[[#This Row],[Dates du document]]+Tableau252[[#This Row],[DUA]]</f>
        <v>0</v>
      </c>
      <c r="J1726" s="19" t="str">
        <f ca="1">IF(AND(Tableau252[[#This Row],[Dates de destruction]]&lt;YEAR(TODAY()),NOT(ISBLANK(Tableau252[[#This Row],[Dates du document]]))),"Oui","")</f>
        <v/>
      </c>
      <c r="K1726" s="17"/>
      <c r="L1726" s="17"/>
      <c r="M1726" s="63" t="str">
        <f t="shared" si="26"/>
        <v/>
      </c>
      <c r="N1726" s="62"/>
      <c r="O1726" s="65"/>
    </row>
    <row r="1727" spans="1:15" ht="18.75" x14ac:dyDescent="0.25">
      <c r="A1727" s="5"/>
      <c r="B1727" s="14"/>
      <c r="C1727" s="2"/>
      <c r="D1727" s="2"/>
      <c r="E1727" s="2"/>
      <c r="F1727" s="2"/>
      <c r="G1727" s="4"/>
      <c r="H1727" s="3"/>
      <c r="I1727" s="25">
        <f>Tableau252[[#This Row],[Dates du document]]+Tableau252[[#This Row],[DUA]]</f>
        <v>0</v>
      </c>
      <c r="J1727" s="19" t="str">
        <f ca="1">IF(AND(Tableau252[[#This Row],[Dates de destruction]]&lt;YEAR(TODAY()),NOT(ISBLANK(Tableau252[[#This Row],[Dates du document]]))),"Oui","")</f>
        <v/>
      </c>
      <c r="K1727" s="17"/>
      <c r="L1727" s="17"/>
      <c r="M1727" s="63" t="str">
        <f t="shared" si="26"/>
        <v/>
      </c>
      <c r="N1727" s="62"/>
      <c r="O1727" s="65"/>
    </row>
    <row r="1728" spans="1:15" ht="18.75" x14ac:dyDescent="0.25">
      <c r="A1728" s="5"/>
      <c r="B1728" s="14"/>
      <c r="C1728" s="2"/>
      <c r="D1728" s="2"/>
      <c r="E1728" s="2"/>
      <c r="F1728" s="2"/>
      <c r="G1728" s="4"/>
      <c r="H1728" s="3"/>
      <c r="I1728" s="25">
        <f>Tableau252[[#This Row],[Dates du document]]+Tableau252[[#This Row],[DUA]]</f>
        <v>0</v>
      </c>
      <c r="J1728" s="19" t="str">
        <f ca="1">IF(AND(Tableau252[[#This Row],[Dates de destruction]]&lt;YEAR(TODAY()),NOT(ISBLANK(Tableau252[[#This Row],[Dates du document]]))),"Oui","")</f>
        <v/>
      </c>
      <c r="K1728" s="17"/>
      <c r="L1728" s="17"/>
      <c r="M1728" s="63" t="str">
        <f t="shared" si="26"/>
        <v/>
      </c>
      <c r="N1728" s="62"/>
      <c r="O1728" s="65"/>
    </row>
    <row r="1729" spans="1:15" ht="18.75" x14ac:dyDescent="0.25">
      <c r="A1729" s="5"/>
      <c r="B1729" s="14"/>
      <c r="C1729" s="2"/>
      <c r="D1729" s="2"/>
      <c r="E1729" s="2"/>
      <c r="F1729" s="2"/>
      <c r="G1729" s="4"/>
      <c r="H1729" s="3"/>
      <c r="I1729" s="25">
        <f>Tableau252[[#This Row],[Dates du document]]+Tableau252[[#This Row],[DUA]]</f>
        <v>0</v>
      </c>
      <c r="J1729" s="19" t="str">
        <f ca="1">IF(AND(Tableau252[[#This Row],[Dates de destruction]]&lt;YEAR(TODAY()),NOT(ISBLANK(Tableau252[[#This Row],[Dates du document]]))),"Oui","")</f>
        <v/>
      </c>
      <c r="K1729" s="17"/>
      <c r="L1729" s="17"/>
      <c r="M1729" s="63" t="str">
        <f t="shared" si="26"/>
        <v/>
      </c>
      <c r="N1729" s="62"/>
      <c r="O1729" s="65"/>
    </row>
    <row r="1730" spans="1:15" ht="18.75" x14ac:dyDescent="0.25">
      <c r="A1730" s="5"/>
      <c r="B1730" s="14"/>
      <c r="C1730" s="2"/>
      <c r="D1730" s="2"/>
      <c r="E1730" s="2"/>
      <c r="F1730" s="2"/>
      <c r="G1730" s="4"/>
      <c r="H1730" s="3"/>
      <c r="I1730" s="25">
        <f>Tableau252[[#This Row],[Dates du document]]+Tableau252[[#This Row],[DUA]]</f>
        <v>0</v>
      </c>
      <c r="J1730" s="19" t="str">
        <f ca="1">IF(AND(Tableau252[[#This Row],[Dates de destruction]]&lt;YEAR(TODAY()),NOT(ISBLANK(Tableau252[[#This Row],[Dates du document]]))),"Oui","")</f>
        <v/>
      </c>
      <c r="K1730" s="17"/>
      <c r="L1730" s="17"/>
      <c r="M1730" s="63" t="str">
        <f t="shared" si="26"/>
        <v/>
      </c>
      <c r="N1730" s="62"/>
      <c r="O1730" s="65"/>
    </row>
    <row r="1731" spans="1:15" ht="18.75" x14ac:dyDescent="0.25">
      <c r="A1731" s="5"/>
      <c r="B1731" s="14"/>
      <c r="C1731" s="2"/>
      <c r="D1731" s="2"/>
      <c r="E1731" s="2"/>
      <c r="F1731" s="2"/>
      <c r="G1731" s="4"/>
      <c r="H1731" s="3"/>
      <c r="I1731" s="25">
        <f>Tableau252[[#This Row],[Dates du document]]+Tableau252[[#This Row],[DUA]]</f>
        <v>0</v>
      </c>
      <c r="J1731" s="19" t="str">
        <f ca="1">IF(AND(Tableau252[[#This Row],[Dates de destruction]]&lt;YEAR(TODAY()),NOT(ISBLANK(Tableau252[[#This Row],[Dates du document]]))),"Oui","")</f>
        <v/>
      </c>
      <c r="K1731" s="17"/>
      <c r="L1731" s="17"/>
      <c r="M1731" s="63" t="str">
        <f t="shared" si="26"/>
        <v/>
      </c>
      <c r="N1731" s="62"/>
      <c r="O1731" s="65"/>
    </row>
    <row r="1732" spans="1:15" ht="18.75" x14ac:dyDescent="0.25">
      <c r="A1732" s="5"/>
      <c r="B1732" s="14"/>
      <c r="C1732" s="2"/>
      <c r="D1732" s="2"/>
      <c r="E1732" s="2"/>
      <c r="F1732" s="2"/>
      <c r="G1732" s="4"/>
      <c r="H1732" s="3"/>
      <c r="I1732" s="25">
        <f>Tableau252[[#This Row],[Dates du document]]+Tableau252[[#This Row],[DUA]]</f>
        <v>0</v>
      </c>
      <c r="J1732" s="19" t="str">
        <f ca="1">IF(AND(Tableau252[[#This Row],[Dates de destruction]]&lt;YEAR(TODAY()),NOT(ISBLANK(Tableau252[[#This Row],[Dates du document]]))),"Oui","")</f>
        <v/>
      </c>
      <c r="K1732" s="17"/>
      <c r="L1732" s="17"/>
      <c r="M1732" s="63" t="str">
        <f t="shared" si="26"/>
        <v/>
      </c>
      <c r="N1732" s="62"/>
      <c r="O1732" s="65"/>
    </row>
    <row r="1733" spans="1:15" ht="18.75" x14ac:dyDescent="0.25">
      <c r="A1733" s="5"/>
      <c r="B1733" s="14"/>
      <c r="C1733" s="2"/>
      <c r="D1733" s="2"/>
      <c r="E1733" s="2"/>
      <c r="F1733" s="2"/>
      <c r="G1733" s="4"/>
      <c r="H1733" s="3"/>
      <c r="I1733" s="25">
        <f>Tableau252[[#This Row],[Dates du document]]+Tableau252[[#This Row],[DUA]]</f>
        <v>0</v>
      </c>
      <c r="J1733" s="19" t="str">
        <f ca="1">IF(AND(Tableau252[[#This Row],[Dates de destruction]]&lt;YEAR(TODAY()),NOT(ISBLANK(Tableau252[[#This Row],[Dates du document]]))),"Oui","")</f>
        <v/>
      </c>
      <c r="K1733" s="17"/>
      <c r="L1733" s="17"/>
      <c r="M1733" s="63" t="str">
        <f t="shared" si="26"/>
        <v/>
      </c>
      <c r="N1733" s="62"/>
      <c r="O1733" s="65"/>
    </row>
    <row r="1734" spans="1:15" ht="18.75" x14ac:dyDescent="0.25">
      <c r="A1734" s="5"/>
      <c r="B1734" s="14"/>
      <c r="C1734" s="2"/>
      <c r="D1734" s="2"/>
      <c r="E1734" s="2"/>
      <c r="F1734" s="2"/>
      <c r="G1734" s="4"/>
      <c r="H1734" s="3"/>
      <c r="I1734" s="25">
        <f>Tableau252[[#This Row],[Dates du document]]+Tableau252[[#This Row],[DUA]]</f>
        <v>0</v>
      </c>
      <c r="J1734" s="19" t="str">
        <f ca="1">IF(AND(Tableau252[[#This Row],[Dates de destruction]]&lt;YEAR(TODAY()),NOT(ISBLANK(Tableau252[[#This Row],[Dates du document]]))),"Oui","")</f>
        <v/>
      </c>
      <c r="K1734" s="17"/>
      <c r="L1734" s="17"/>
      <c r="M1734" s="63" t="str">
        <f t="shared" ref="M1734:M1797" si="27">IF($L1734&lt;&gt;"","Oui","")</f>
        <v/>
      </c>
      <c r="N1734" s="62"/>
      <c r="O1734" s="65"/>
    </row>
    <row r="1735" spans="1:15" ht="18.75" x14ac:dyDescent="0.25">
      <c r="A1735" s="5"/>
      <c r="B1735" s="14"/>
      <c r="C1735" s="2"/>
      <c r="D1735" s="2"/>
      <c r="E1735" s="2"/>
      <c r="F1735" s="2"/>
      <c r="G1735" s="4"/>
      <c r="H1735" s="3"/>
      <c r="I1735" s="25">
        <f>Tableau252[[#This Row],[Dates du document]]+Tableau252[[#This Row],[DUA]]</f>
        <v>0</v>
      </c>
      <c r="J1735" s="19" t="str">
        <f ca="1">IF(AND(Tableau252[[#This Row],[Dates de destruction]]&lt;YEAR(TODAY()),NOT(ISBLANK(Tableau252[[#This Row],[Dates du document]]))),"Oui","")</f>
        <v/>
      </c>
      <c r="K1735" s="17"/>
      <c r="L1735" s="17"/>
      <c r="M1735" s="63" t="str">
        <f t="shared" si="27"/>
        <v/>
      </c>
      <c r="N1735" s="62"/>
      <c r="O1735" s="65"/>
    </row>
    <row r="1736" spans="1:15" ht="18.75" x14ac:dyDescent="0.25">
      <c r="A1736" s="5"/>
      <c r="B1736" s="14"/>
      <c r="C1736" s="2"/>
      <c r="D1736" s="2"/>
      <c r="E1736" s="2"/>
      <c r="F1736" s="2"/>
      <c r="G1736" s="4"/>
      <c r="H1736" s="3"/>
      <c r="I1736" s="25">
        <f>Tableau252[[#This Row],[Dates du document]]+Tableau252[[#This Row],[DUA]]</f>
        <v>0</v>
      </c>
      <c r="J1736" s="19" t="str">
        <f ca="1">IF(AND(Tableau252[[#This Row],[Dates de destruction]]&lt;YEAR(TODAY()),NOT(ISBLANK(Tableau252[[#This Row],[Dates du document]]))),"Oui","")</f>
        <v/>
      </c>
      <c r="K1736" s="17"/>
      <c r="L1736" s="17"/>
      <c r="M1736" s="63" t="str">
        <f t="shared" si="27"/>
        <v/>
      </c>
      <c r="N1736" s="62"/>
      <c r="O1736" s="65"/>
    </row>
    <row r="1737" spans="1:15" ht="18.75" x14ac:dyDescent="0.25">
      <c r="A1737" s="5"/>
      <c r="B1737" s="14"/>
      <c r="C1737" s="2"/>
      <c r="D1737" s="2"/>
      <c r="E1737" s="2"/>
      <c r="F1737" s="2"/>
      <c r="G1737" s="4"/>
      <c r="H1737" s="3"/>
      <c r="I1737" s="25">
        <f>Tableau252[[#This Row],[Dates du document]]+Tableau252[[#This Row],[DUA]]</f>
        <v>0</v>
      </c>
      <c r="J1737" s="19" t="str">
        <f ca="1">IF(AND(Tableau252[[#This Row],[Dates de destruction]]&lt;YEAR(TODAY()),NOT(ISBLANK(Tableau252[[#This Row],[Dates du document]]))),"Oui","")</f>
        <v/>
      </c>
      <c r="K1737" s="17"/>
      <c r="L1737" s="17"/>
      <c r="M1737" s="63" t="str">
        <f t="shared" si="27"/>
        <v/>
      </c>
      <c r="N1737" s="62"/>
      <c r="O1737" s="65"/>
    </row>
    <row r="1738" spans="1:15" ht="18.75" x14ac:dyDescent="0.25">
      <c r="A1738" s="5"/>
      <c r="B1738" s="14"/>
      <c r="C1738" s="2"/>
      <c r="D1738" s="2"/>
      <c r="E1738" s="2"/>
      <c r="F1738" s="2"/>
      <c r="G1738" s="4"/>
      <c r="H1738" s="3"/>
      <c r="I1738" s="25">
        <f>Tableau252[[#This Row],[Dates du document]]+Tableau252[[#This Row],[DUA]]</f>
        <v>0</v>
      </c>
      <c r="J1738" s="19" t="str">
        <f ca="1">IF(AND(Tableau252[[#This Row],[Dates de destruction]]&lt;YEAR(TODAY()),NOT(ISBLANK(Tableau252[[#This Row],[Dates du document]]))),"Oui","")</f>
        <v/>
      </c>
      <c r="K1738" s="17"/>
      <c r="L1738" s="17"/>
      <c r="M1738" s="63" t="str">
        <f t="shared" si="27"/>
        <v/>
      </c>
      <c r="N1738" s="62"/>
      <c r="O1738" s="65"/>
    </row>
    <row r="1739" spans="1:15" ht="18.75" x14ac:dyDescent="0.25">
      <c r="A1739" s="5"/>
      <c r="B1739" s="14"/>
      <c r="C1739" s="2"/>
      <c r="D1739" s="2"/>
      <c r="E1739" s="2"/>
      <c r="F1739" s="2"/>
      <c r="G1739" s="4"/>
      <c r="H1739" s="3"/>
      <c r="I1739" s="25">
        <f>Tableau252[[#This Row],[Dates du document]]+Tableau252[[#This Row],[DUA]]</f>
        <v>0</v>
      </c>
      <c r="J1739" s="19" t="str">
        <f ca="1">IF(AND(Tableau252[[#This Row],[Dates de destruction]]&lt;YEAR(TODAY()),NOT(ISBLANK(Tableau252[[#This Row],[Dates du document]]))),"Oui","")</f>
        <v/>
      </c>
      <c r="K1739" s="17"/>
      <c r="L1739" s="17"/>
      <c r="M1739" s="63" t="str">
        <f t="shared" si="27"/>
        <v/>
      </c>
      <c r="N1739" s="62"/>
      <c r="O1739" s="65"/>
    </row>
    <row r="1740" spans="1:15" ht="18.75" x14ac:dyDescent="0.25">
      <c r="A1740" s="5"/>
      <c r="B1740" s="14"/>
      <c r="C1740" s="2"/>
      <c r="D1740" s="2"/>
      <c r="E1740" s="2"/>
      <c r="F1740" s="2"/>
      <c r="G1740" s="4"/>
      <c r="H1740" s="3"/>
      <c r="I1740" s="25">
        <f>Tableau252[[#This Row],[Dates du document]]+Tableau252[[#This Row],[DUA]]</f>
        <v>0</v>
      </c>
      <c r="J1740" s="19" t="str">
        <f ca="1">IF(AND(Tableau252[[#This Row],[Dates de destruction]]&lt;YEAR(TODAY()),NOT(ISBLANK(Tableau252[[#This Row],[Dates du document]]))),"Oui","")</f>
        <v/>
      </c>
      <c r="K1740" s="17"/>
      <c r="L1740" s="17"/>
      <c r="M1740" s="63" t="str">
        <f t="shared" si="27"/>
        <v/>
      </c>
      <c r="N1740" s="62"/>
      <c r="O1740" s="65"/>
    </row>
    <row r="1741" spans="1:15" ht="18.75" x14ac:dyDescent="0.25">
      <c r="A1741" s="5"/>
      <c r="B1741" s="14"/>
      <c r="C1741" s="2"/>
      <c r="D1741" s="2"/>
      <c r="E1741" s="2"/>
      <c r="F1741" s="2"/>
      <c r="G1741" s="4"/>
      <c r="H1741" s="3"/>
      <c r="I1741" s="25">
        <f>Tableau252[[#This Row],[Dates du document]]+Tableau252[[#This Row],[DUA]]</f>
        <v>0</v>
      </c>
      <c r="J1741" s="19" t="str">
        <f ca="1">IF(AND(Tableau252[[#This Row],[Dates de destruction]]&lt;YEAR(TODAY()),NOT(ISBLANK(Tableau252[[#This Row],[Dates du document]]))),"Oui","")</f>
        <v/>
      </c>
      <c r="K1741" s="17"/>
      <c r="L1741" s="17"/>
      <c r="M1741" s="61" t="str">
        <f t="shared" si="27"/>
        <v/>
      </c>
      <c r="N1741" s="62"/>
      <c r="O1741" s="65"/>
    </row>
    <row r="1742" spans="1:15" ht="18.75" x14ac:dyDescent="0.25">
      <c r="A1742" s="5"/>
      <c r="B1742" s="14"/>
      <c r="C1742" s="2"/>
      <c r="D1742" s="2"/>
      <c r="E1742" s="2"/>
      <c r="F1742" s="2"/>
      <c r="G1742" s="4"/>
      <c r="H1742" s="3"/>
      <c r="I1742" s="25">
        <f>Tableau252[[#This Row],[Dates du document]]+Tableau252[[#This Row],[DUA]]</f>
        <v>0</v>
      </c>
      <c r="J1742" s="19" t="str">
        <f ca="1">IF(AND(Tableau252[[#This Row],[Dates de destruction]]&lt;YEAR(TODAY()),NOT(ISBLANK(Tableau252[[#This Row],[Dates du document]]))),"Oui","")</f>
        <v/>
      </c>
      <c r="K1742" s="17"/>
      <c r="L1742" s="17"/>
      <c r="M1742" s="63" t="str">
        <f t="shared" si="27"/>
        <v/>
      </c>
      <c r="N1742" s="62"/>
      <c r="O1742" s="65"/>
    </row>
    <row r="1743" spans="1:15" ht="18.75" x14ac:dyDescent="0.25">
      <c r="A1743" s="5"/>
      <c r="B1743" s="14"/>
      <c r="C1743" s="2"/>
      <c r="D1743" s="2"/>
      <c r="E1743" s="2"/>
      <c r="F1743" s="2"/>
      <c r="G1743" s="4"/>
      <c r="H1743" s="3"/>
      <c r="I1743" s="25">
        <f>Tableau252[[#This Row],[Dates du document]]+Tableau252[[#This Row],[DUA]]</f>
        <v>0</v>
      </c>
      <c r="J1743" s="19" t="str">
        <f ca="1">IF(AND(Tableau252[[#This Row],[Dates de destruction]]&lt;YEAR(TODAY()),NOT(ISBLANK(Tableau252[[#This Row],[Dates du document]]))),"Oui","")</f>
        <v/>
      </c>
      <c r="K1743" s="17"/>
      <c r="L1743" s="17"/>
      <c r="M1743" s="63" t="str">
        <f t="shared" si="27"/>
        <v/>
      </c>
      <c r="N1743" s="62"/>
      <c r="O1743" s="65"/>
    </row>
    <row r="1744" spans="1:15" ht="18.75" x14ac:dyDescent="0.25">
      <c r="A1744" s="5"/>
      <c r="B1744" s="14"/>
      <c r="C1744" s="2"/>
      <c r="D1744" s="2"/>
      <c r="E1744" s="2"/>
      <c r="F1744" s="2"/>
      <c r="G1744" s="4"/>
      <c r="H1744" s="3"/>
      <c r="I1744" s="25">
        <f>Tableau252[[#This Row],[Dates du document]]+Tableau252[[#This Row],[DUA]]</f>
        <v>0</v>
      </c>
      <c r="J1744" s="19" t="str">
        <f ca="1">IF(AND(Tableau252[[#This Row],[Dates de destruction]]&lt;YEAR(TODAY()),NOT(ISBLANK(Tableau252[[#This Row],[Dates du document]]))),"Oui","")</f>
        <v/>
      </c>
      <c r="K1744" s="17"/>
      <c r="L1744" s="17"/>
      <c r="M1744" s="63" t="str">
        <f t="shared" si="27"/>
        <v/>
      </c>
      <c r="N1744" s="62"/>
      <c r="O1744" s="65"/>
    </row>
    <row r="1745" spans="1:15" ht="18.75" x14ac:dyDescent="0.25">
      <c r="A1745" s="5"/>
      <c r="B1745" s="14"/>
      <c r="C1745" s="2"/>
      <c r="D1745" s="2"/>
      <c r="E1745" s="2"/>
      <c r="F1745" s="2"/>
      <c r="G1745" s="4"/>
      <c r="H1745" s="3"/>
      <c r="I1745" s="25">
        <f>Tableau252[[#This Row],[Dates du document]]+Tableau252[[#This Row],[DUA]]</f>
        <v>0</v>
      </c>
      <c r="J1745" s="19" t="str">
        <f ca="1">IF(AND(Tableau252[[#This Row],[Dates de destruction]]&lt;YEAR(TODAY()),NOT(ISBLANK(Tableau252[[#This Row],[Dates du document]]))),"Oui","")</f>
        <v/>
      </c>
      <c r="K1745" s="17"/>
      <c r="L1745" s="17"/>
      <c r="M1745" s="63" t="str">
        <f t="shared" si="27"/>
        <v/>
      </c>
      <c r="N1745" s="62"/>
      <c r="O1745" s="65"/>
    </row>
    <row r="1746" spans="1:15" ht="18.75" x14ac:dyDescent="0.25">
      <c r="A1746" s="5"/>
      <c r="B1746" s="14"/>
      <c r="C1746" s="2"/>
      <c r="D1746" s="2"/>
      <c r="E1746" s="2"/>
      <c r="F1746" s="2"/>
      <c r="G1746" s="4"/>
      <c r="H1746" s="3"/>
      <c r="I1746" s="25">
        <f>Tableau252[[#This Row],[Dates du document]]+Tableau252[[#This Row],[DUA]]</f>
        <v>0</v>
      </c>
      <c r="J1746" s="19" t="str">
        <f ca="1">IF(AND(Tableau252[[#This Row],[Dates de destruction]]&lt;YEAR(TODAY()),NOT(ISBLANK(Tableau252[[#This Row],[Dates du document]]))),"Oui","")</f>
        <v/>
      </c>
      <c r="K1746" s="17"/>
      <c r="L1746" s="17"/>
      <c r="M1746" s="63" t="str">
        <f t="shared" si="27"/>
        <v/>
      </c>
      <c r="N1746" s="62"/>
      <c r="O1746" s="65"/>
    </row>
    <row r="1747" spans="1:15" ht="18.75" x14ac:dyDescent="0.25">
      <c r="A1747" s="5"/>
      <c r="B1747" s="14"/>
      <c r="C1747" s="2"/>
      <c r="D1747" s="2"/>
      <c r="E1747" s="2"/>
      <c r="F1747" s="2"/>
      <c r="G1747" s="4"/>
      <c r="H1747" s="3"/>
      <c r="I1747" s="25">
        <f>Tableau252[[#This Row],[Dates du document]]+Tableau252[[#This Row],[DUA]]</f>
        <v>0</v>
      </c>
      <c r="J1747" s="19" t="str">
        <f ca="1">IF(AND(Tableau252[[#This Row],[Dates de destruction]]&lt;YEAR(TODAY()),NOT(ISBLANK(Tableau252[[#This Row],[Dates du document]]))),"Oui","")</f>
        <v/>
      </c>
      <c r="K1747" s="17"/>
      <c r="L1747" s="17"/>
      <c r="M1747" s="63" t="str">
        <f t="shared" si="27"/>
        <v/>
      </c>
      <c r="N1747" s="62"/>
      <c r="O1747" s="65"/>
    </row>
    <row r="1748" spans="1:15" ht="18.75" x14ac:dyDescent="0.25">
      <c r="A1748" s="5"/>
      <c r="B1748" s="14"/>
      <c r="C1748" s="2"/>
      <c r="D1748" s="2"/>
      <c r="E1748" s="2"/>
      <c r="F1748" s="2"/>
      <c r="G1748" s="4"/>
      <c r="H1748" s="3"/>
      <c r="I1748" s="25">
        <f>Tableau252[[#This Row],[Dates du document]]+Tableau252[[#This Row],[DUA]]</f>
        <v>0</v>
      </c>
      <c r="J1748" s="19" t="str">
        <f ca="1">IF(AND(Tableau252[[#This Row],[Dates de destruction]]&lt;YEAR(TODAY()),NOT(ISBLANK(Tableau252[[#This Row],[Dates du document]]))),"Oui","")</f>
        <v/>
      </c>
      <c r="K1748" s="17"/>
      <c r="L1748" s="17"/>
      <c r="M1748" s="63" t="str">
        <f t="shared" si="27"/>
        <v/>
      </c>
      <c r="N1748" s="62"/>
      <c r="O1748" s="65"/>
    </row>
    <row r="1749" spans="1:15" ht="18.75" x14ac:dyDescent="0.25">
      <c r="A1749" s="5"/>
      <c r="B1749" s="14"/>
      <c r="C1749" s="2"/>
      <c r="D1749" s="2"/>
      <c r="E1749" s="2"/>
      <c r="F1749" s="2"/>
      <c r="G1749" s="4"/>
      <c r="H1749" s="3"/>
      <c r="I1749" s="25">
        <f>Tableau252[[#This Row],[Dates du document]]+Tableau252[[#This Row],[DUA]]</f>
        <v>0</v>
      </c>
      <c r="J1749" s="19" t="str">
        <f ca="1">IF(AND(Tableau252[[#This Row],[Dates de destruction]]&lt;YEAR(TODAY()),NOT(ISBLANK(Tableau252[[#This Row],[Dates du document]]))),"Oui","")</f>
        <v/>
      </c>
      <c r="K1749" s="17"/>
      <c r="L1749" s="17"/>
      <c r="M1749" s="63" t="str">
        <f t="shared" si="27"/>
        <v/>
      </c>
      <c r="N1749" s="62"/>
      <c r="O1749" s="65"/>
    </row>
    <row r="1750" spans="1:15" ht="18.75" x14ac:dyDescent="0.25">
      <c r="A1750" s="5"/>
      <c r="B1750" s="14"/>
      <c r="C1750" s="2"/>
      <c r="D1750" s="2"/>
      <c r="E1750" s="2"/>
      <c r="F1750" s="2"/>
      <c r="G1750" s="4"/>
      <c r="H1750" s="3"/>
      <c r="I1750" s="25">
        <f>Tableau252[[#This Row],[Dates du document]]+Tableau252[[#This Row],[DUA]]</f>
        <v>0</v>
      </c>
      <c r="J1750" s="19" t="str">
        <f ca="1">IF(AND(Tableau252[[#This Row],[Dates de destruction]]&lt;YEAR(TODAY()),NOT(ISBLANK(Tableau252[[#This Row],[Dates du document]]))),"Oui","")</f>
        <v/>
      </c>
      <c r="K1750" s="17"/>
      <c r="L1750" s="17"/>
      <c r="M1750" s="63" t="str">
        <f t="shared" si="27"/>
        <v/>
      </c>
      <c r="N1750" s="62"/>
      <c r="O1750" s="65"/>
    </row>
    <row r="1751" spans="1:15" ht="18.75" x14ac:dyDescent="0.25">
      <c r="A1751" s="5"/>
      <c r="B1751" s="14"/>
      <c r="C1751" s="2"/>
      <c r="D1751" s="2"/>
      <c r="E1751" s="2"/>
      <c r="F1751" s="2"/>
      <c r="G1751" s="4"/>
      <c r="H1751" s="3"/>
      <c r="I1751" s="25">
        <f>Tableau252[[#This Row],[Dates du document]]+Tableau252[[#This Row],[DUA]]</f>
        <v>0</v>
      </c>
      <c r="J1751" s="19" t="str">
        <f ca="1">IF(AND(Tableau252[[#This Row],[Dates de destruction]]&lt;YEAR(TODAY()),NOT(ISBLANK(Tableau252[[#This Row],[Dates du document]]))),"Oui","")</f>
        <v/>
      </c>
      <c r="K1751" s="17"/>
      <c r="L1751" s="17"/>
      <c r="M1751" s="63" t="str">
        <f t="shared" si="27"/>
        <v/>
      </c>
      <c r="N1751" s="62"/>
      <c r="O1751" s="65"/>
    </row>
    <row r="1752" spans="1:15" ht="18.75" x14ac:dyDescent="0.25">
      <c r="A1752" s="5"/>
      <c r="B1752" s="14"/>
      <c r="C1752" s="2"/>
      <c r="D1752" s="2"/>
      <c r="E1752" s="2"/>
      <c r="F1752" s="2"/>
      <c r="G1752" s="4"/>
      <c r="H1752" s="3"/>
      <c r="I1752" s="25">
        <f>Tableau252[[#This Row],[Dates du document]]+Tableau252[[#This Row],[DUA]]</f>
        <v>0</v>
      </c>
      <c r="J1752" s="19" t="str">
        <f ca="1">IF(AND(Tableau252[[#This Row],[Dates de destruction]]&lt;YEAR(TODAY()),NOT(ISBLANK(Tableau252[[#This Row],[Dates du document]]))),"Oui","")</f>
        <v/>
      </c>
      <c r="K1752" s="17"/>
      <c r="L1752" s="17"/>
      <c r="M1752" s="63" t="str">
        <f t="shared" si="27"/>
        <v/>
      </c>
      <c r="N1752" s="62"/>
      <c r="O1752" s="65"/>
    </row>
    <row r="1753" spans="1:15" ht="18.75" x14ac:dyDescent="0.25">
      <c r="A1753" s="5"/>
      <c r="B1753" s="14"/>
      <c r="C1753" s="2"/>
      <c r="D1753" s="2"/>
      <c r="E1753" s="2"/>
      <c r="F1753" s="2"/>
      <c r="G1753" s="4"/>
      <c r="H1753" s="3"/>
      <c r="I1753" s="25">
        <f>Tableau252[[#This Row],[Dates du document]]+Tableau252[[#This Row],[DUA]]</f>
        <v>0</v>
      </c>
      <c r="J1753" s="19" t="str">
        <f ca="1">IF(AND(Tableau252[[#This Row],[Dates de destruction]]&lt;YEAR(TODAY()),NOT(ISBLANK(Tableau252[[#This Row],[Dates du document]]))),"Oui","")</f>
        <v/>
      </c>
      <c r="K1753" s="17"/>
      <c r="L1753" s="17"/>
      <c r="M1753" s="63" t="str">
        <f t="shared" si="27"/>
        <v/>
      </c>
      <c r="N1753" s="62"/>
      <c r="O1753" s="65"/>
    </row>
    <row r="1754" spans="1:15" ht="18.75" x14ac:dyDescent="0.25">
      <c r="A1754" s="5"/>
      <c r="B1754" s="14"/>
      <c r="C1754" s="2"/>
      <c r="D1754" s="2"/>
      <c r="E1754" s="2"/>
      <c r="F1754" s="2"/>
      <c r="G1754" s="4"/>
      <c r="H1754" s="3"/>
      <c r="I1754" s="25">
        <f>Tableau252[[#This Row],[Dates du document]]+Tableau252[[#This Row],[DUA]]</f>
        <v>0</v>
      </c>
      <c r="J1754" s="19" t="str">
        <f ca="1">IF(AND(Tableau252[[#This Row],[Dates de destruction]]&lt;YEAR(TODAY()),NOT(ISBLANK(Tableau252[[#This Row],[Dates du document]]))),"Oui","")</f>
        <v/>
      </c>
      <c r="K1754" s="17"/>
      <c r="L1754" s="17"/>
      <c r="M1754" s="63" t="str">
        <f t="shared" si="27"/>
        <v/>
      </c>
      <c r="N1754" s="62"/>
      <c r="O1754" s="65"/>
    </row>
    <row r="1755" spans="1:15" ht="18.75" x14ac:dyDescent="0.25">
      <c r="A1755" s="5"/>
      <c r="B1755" s="14"/>
      <c r="C1755" s="2"/>
      <c r="D1755" s="2"/>
      <c r="E1755" s="2"/>
      <c r="F1755" s="2"/>
      <c r="G1755" s="4"/>
      <c r="H1755" s="3"/>
      <c r="I1755" s="25">
        <f>Tableau252[[#This Row],[Dates du document]]+Tableau252[[#This Row],[DUA]]</f>
        <v>0</v>
      </c>
      <c r="J1755" s="19" t="str">
        <f ca="1">IF(AND(Tableau252[[#This Row],[Dates de destruction]]&lt;YEAR(TODAY()),NOT(ISBLANK(Tableau252[[#This Row],[Dates du document]]))),"Oui","")</f>
        <v/>
      </c>
      <c r="K1755" s="17"/>
      <c r="L1755" s="17"/>
      <c r="M1755" s="63" t="str">
        <f t="shared" si="27"/>
        <v/>
      </c>
      <c r="N1755" s="62"/>
      <c r="O1755" s="65"/>
    </row>
    <row r="1756" spans="1:15" ht="18.75" x14ac:dyDescent="0.25">
      <c r="A1756" s="5"/>
      <c r="B1756" s="14"/>
      <c r="C1756" s="2"/>
      <c r="D1756" s="2"/>
      <c r="E1756" s="2"/>
      <c r="F1756" s="2"/>
      <c r="G1756" s="4"/>
      <c r="H1756" s="3"/>
      <c r="I1756" s="25">
        <f>Tableau252[[#This Row],[Dates du document]]+Tableau252[[#This Row],[DUA]]</f>
        <v>0</v>
      </c>
      <c r="J1756" s="19" t="str">
        <f ca="1">IF(AND(Tableau252[[#This Row],[Dates de destruction]]&lt;YEAR(TODAY()),NOT(ISBLANK(Tableau252[[#This Row],[Dates du document]]))),"Oui","")</f>
        <v/>
      </c>
      <c r="K1756" s="17"/>
      <c r="L1756" s="17"/>
      <c r="M1756" s="63" t="str">
        <f t="shared" si="27"/>
        <v/>
      </c>
      <c r="N1756" s="62"/>
      <c r="O1756" s="65"/>
    </row>
    <row r="1757" spans="1:15" ht="18.75" x14ac:dyDescent="0.25">
      <c r="A1757" s="5"/>
      <c r="B1757" s="14"/>
      <c r="C1757" s="2"/>
      <c r="D1757" s="2"/>
      <c r="E1757" s="2"/>
      <c r="F1757" s="2"/>
      <c r="G1757" s="4"/>
      <c r="H1757" s="3"/>
      <c r="I1757" s="25">
        <f>Tableau252[[#This Row],[Dates du document]]+Tableau252[[#This Row],[DUA]]</f>
        <v>0</v>
      </c>
      <c r="J1757" s="19" t="str">
        <f ca="1">IF(AND(Tableau252[[#This Row],[Dates de destruction]]&lt;YEAR(TODAY()),NOT(ISBLANK(Tableau252[[#This Row],[Dates du document]]))),"Oui","")</f>
        <v/>
      </c>
      <c r="K1757" s="17"/>
      <c r="L1757" s="17"/>
      <c r="M1757" s="63" t="str">
        <f t="shared" si="27"/>
        <v/>
      </c>
      <c r="N1757" s="62"/>
      <c r="O1757" s="65"/>
    </row>
    <row r="1758" spans="1:15" ht="18.75" x14ac:dyDescent="0.25">
      <c r="A1758" s="5"/>
      <c r="B1758" s="14"/>
      <c r="C1758" s="2"/>
      <c r="D1758" s="2"/>
      <c r="E1758" s="2"/>
      <c r="F1758" s="2"/>
      <c r="G1758" s="4"/>
      <c r="H1758" s="3"/>
      <c r="I1758" s="25">
        <f>Tableau252[[#This Row],[Dates du document]]+Tableau252[[#This Row],[DUA]]</f>
        <v>0</v>
      </c>
      <c r="J1758" s="19" t="str">
        <f ca="1">IF(AND(Tableau252[[#This Row],[Dates de destruction]]&lt;YEAR(TODAY()),NOT(ISBLANK(Tableau252[[#This Row],[Dates du document]]))),"Oui","")</f>
        <v/>
      </c>
      <c r="K1758" s="17"/>
      <c r="L1758" s="17"/>
      <c r="M1758" s="63" t="str">
        <f t="shared" si="27"/>
        <v/>
      </c>
      <c r="N1758" s="62"/>
      <c r="O1758" s="65"/>
    </row>
    <row r="1759" spans="1:15" ht="18.75" x14ac:dyDescent="0.25">
      <c r="A1759" s="5"/>
      <c r="B1759" s="14"/>
      <c r="C1759" s="2"/>
      <c r="D1759" s="2"/>
      <c r="E1759" s="2"/>
      <c r="F1759" s="2"/>
      <c r="G1759" s="4"/>
      <c r="H1759" s="3"/>
      <c r="I1759" s="25">
        <f>Tableau252[[#This Row],[Dates du document]]+Tableau252[[#This Row],[DUA]]</f>
        <v>0</v>
      </c>
      <c r="J1759" s="19" t="str">
        <f ca="1">IF(AND(Tableau252[[#This Row],[Dates de destruction]]&lt;YEAR(TODAY()),NOT(ISBLANK(Tableau252[[#This Row],[Dates du document]]))),"Oui","")</f>
        <v/>
      </c>
      <c r="K1759" s="17"/>
      <c r="L1759" s="17"/>
      <c r="M1759" s="63" t="str">
        <f t="shared" si="27"/>
        <v/>
      </c>
      <c r="N1759" s="62"/>
      <c r="O1759" s="65"/>
    </row>
    <row r="1760" spans="1:15" ht="18.75" x14ac:dyDescent="0.25">
      <c r="A1760" s="5"/>
      <c r="B1760" s="14"/>
      <c r="C1760" s="2"/>
      <c r="D1760" s="2"/>
      <c r="E1760" s="2"/>
      <c r="F1760" s="2"/>
      <c r="G1760" s="4"/>
      <c r="H1760" s="3"/>
      <c r="I1760" s="25">
        <f>Tableau252[[#This Row],[Dates du document]]+Tableau252[[#This Row],[DUA]]</f>
        <v>0</v>
      </c>
      <c r="J1760" s="19" t="str">
        <f ca="1">IF(AND(Tableau252[[#This Row],[Dates de destruction]]&lt;YEAR(TODAY()),NOT(ISBLANK(Tableau252[[#This Row],[Dates du document]]))),"Oui","")</f>
        <v/>
      </c>
      <c r="K1760" s="17"/>
      <c r="L1760" s="17"/>
      <c r="M1760" s="63" t="str">
        <f t="shared" si="27"/>
        <v/>
      </c>
      <c r="N1760" s="62"/>
      <c r="O1760" s="65"/>
    </row>
    <row r="1761" spans="1:15" ht="18.75" x14ac:dyDescent="0.25">
      <c r="A1761" s="5"/>
      <c r="B1761" s="14"/>
      <c r="C1761" s="2"/>
      <c r="D1761" s="2"/>
      <c r="E1761" s="2"/>
      <c r="F1761" s="2"/>
      <c r="G1761" s="4"/>
      <c r="H1761" s="3"/>
      <c r="I1761" s="25">
        <f>Tableau252[[#This Row],[Dates du document]]+Tableau252[[#This Row],[DUA]]</f>
        <v>0</v>
      </c>
      <c r="J1761" s="19" t="str">
        <f ca="1">IF(AND(Tableau252[[#This Row],[Dates de destruction]]&lt;YEAR(TODAY()),NOT(ISBLANK(Tableau252[[#This Row],[Dates du document]]))),"Oui","")</f>
        <v/>
      </c>
      <c r="K1761" s="17"/>
      <c r="L1761" s="17"/>
      <c r="M1761" s="63" t="str">
        <f t="shared" si="27"/>
        <v/>
      </c>
      <c r="N1761" s="62"/>
      <c r="O1761" s="65"/>
    </row>
    <row r="1762" spans="1:15" ht="18.75" x14ac:dyDescent="0.25">
      <c r="A1762" s="5"/>
      <c r="B1762" s="14"/>
      <c r="C1762" s="2"/>
      <c r="D1762" s="2"/>
      <c r="E1762" s="2"/>
      <c r="F1762" s="2"/>
      <c r="G1762" s="4"/>
      <c r="H1762" s="3"/>
      <c r="I1762" s="25">
        <f>Tableau252[[#This Row],[Dates du document]]+Tableau252[[#This Row],[DUA]]</f>
        <v>0</v>
      </c>
      <c r="J1762" s="19" t="str">
        <f ca="1">IF(AND(Tableau252[[#This Row],[Dates de destruction]]&lt;YEAR(TODAY()),NOT(ISBLANK(Tableau252[[#This Row],[Dates du document]]))),"Oui","")</f>
        <v/>
      </c>
      <c r="K1762" s="17"/>
      <c r="L1762" s="17"/>
      <c r="M1762" s="63" t="str">
        <f t="shared" si="27"/>
        <v/>
      </c>
      <c r="N1762" s="62"/>
      <c r="O1762" s="65"/>
    </row>
    <row r="1763" spans="1:15" ht="18.75" x14ac:dyDescent="0.25">
      <c r="A1763" s="5"/>
      <c r="B1763" s="14"/>
      <c r="C1763" s="2"/>
      <c r="D1763" s="2"/>
      <c r="E1763" s="2"/>
      <c r="F1763" s="2"/>
      <c r="G1763" s="4"/>
      <c r="H1763" s="3"/>
      <c r="I1763" s="25">
        <f>Tableau252[[#This Row],[Dates du document]]+Tableau252[[#This Row],[DUA]]</f>
        <v>0</v>
      </c>
      <c r="J1763" s="19" t="str">
        <f ca="1">IF(AND(Tableau252[[#This Row],[Dates de destruction]]&lt;YEAR(TODAY()),NOT(ISBLANK(Tableau252[[#This Row],[Dates du document]]))),"Oui","")</f>
        <v/>
      </c>
      <c r="K1763" s="17"/>
      <c r="L1763" s="17"/>
      <c r="M1763" s="63" t="str">
        <f t="shared" si="27"/>
        <v/>
      </c>
      <c r="N1763" s="62"/>
      <c r="O1763" s="65"/>
    </row>
    <row r="1764" spans="1:15" ht="18.75" x14ac:dyDescent="0.25">
      <c r="A1764" s="5"/>
      <c r="B1764" s="14"/>
      <c r="C1764" s="2"/>
      <c r="D1764" s="2"/>
      <c r="E1764" s="2"/>
      <c r="F1764" s="2"/>
      <c r="G1764" s="4"/>
      <c r="H1764" s="3"/>
      <c r="I1764" s="25">
        <f>Tableau252[[#This Row],[Dates du document]]+Tableau252[[#This Row],[DUA]]</f>
        <v>0</v>
      </c>
      <c r="J1764" s="19" t="str">
        <f ca="1">IF(AND(Tableau252[[#This Row],[Dates de destruction]]&lt;YEAR(TODAY()),NOT(ISBLANK(Tableau252[[#This Row],[Dates du document]]))),"Oui","")</f>
        <v/>
      </c>
      <c r="K1764" s="17"/>
      <c r="L1764" s="17"/>
      <c r="M1764" s="63" t="str">
        <f t="shared" si="27"/>
        <v/>
      </c>
      <c r="N1764" s="62"/>
      <c r="O1764" s="65"/>
    </row>
    <row r="1765" spans="1:15" ht="18.75" x14ac:dyDescent="0.25">
      <c r="A1765" s="5"/>
      <c r="B1765" s="14"/>
      <c r="C1765" s="2"/>
      <c r="D1765" s="2"/>
      <c r="E1765" s="2"/>
      <c r="F1765" s="2"/>
      <c r="G1765" s="4"/>
      <c r="H1765" s="3"/>
      <c r="I1765" s="25">
        <f>Tableau252[[#This Row],[Dates du document]]+Tableau252[[#This Row],[DUA]]</f>
        <v>0</v>
      </c>
      <c r="J1765" s="19" t="str">
        <f ca="1">IF(AND(Tableau252[[#This Row],[Dates de destruction]]&lt;YEAR(TODAY()),NOT(ISBLANK(Tableau252[[#This Row],[Dates du document]]))),"Oui","")</f>
        <v/>
      </c>
      <c r="K1765" s="17"/>
      <c r="L1765" s="17"/>
      <c r="M1765" s="63" t="str">
        <f t="shared" si="27"/>
        <v/>
      </c>
      <c r="N1765" s="62"/>
      <c r="O1765" s="65"/>
    </row>
    <row r="1766" spans="1:15" ht="18.75" x14ac:dyDescent="0.25">
      <c r="A1766" s="5"/>
      <c r="B1766" s="14"/>
      <c r="C1766" s="2"/>
      <c r="D1766" s="2"/>
      <c r="E1766" s="2"/>
      <c r="F1766" s="2"/>
      <c r="G1766" s="4"/>
      <c r="H1766" s="3"/>
      <c r="I1766" s="25">
        <f>Tableau252[[#This Row],[Dates du document]]+Tableau252[[#This Row],[DUA]]</f>
        <v>0</v>
      </c>
      <c r="J1766" s="19" t="str">
        <f ca="1">IF(AND(Tableau252[[#This Row],[Dates de destruction]]&lt;YEAR(TODAY()),NOT(ISBLANK(Tableau252[[#This Row],[Dates du document]]))),"Oui","")</f>
        <v/>
      </c>
      <c r="K1766" s="17"/>
      <c r="L1766" s="17"/>
      <c r="M1766" s="63" t="str">
        <f t="shared" si="27"/>
        <v/>
      </c>
      <c r="N1766" s="62"/>
      <c r="O1766" s="65"/>
    </row>
    <row r="1767" spans="1:15" ht="18.75" x14ac:dyDescent="0.25">
      <c r="A1767" s="5"/>
      <c r="B1767" s="14"/>
      <c r="C1767" s="2"/>
      <c r="D1767" s="2"/>
      <c r="E1767" s="2"/>
      <c r="F1767" s="2"/>
      <c r="G1767" s="4"/>
      <c r="H1767" s="3"/>
      <c r="I1767" s="25">
        <f>Tableau252[[#This Row],[Dates du document]]+Tableau252[[#This Row],[DUA]]</f>
        <v>0</v>
      </c>
      <c r="J1767" s="19" t="str">
        <f ca="1">IF(AND(Tableau252[[#This Row],[Dates de destruction]]&lt;YEAR(TODAY()),NOT(ISBLANK(Tableau252[[#This Row],[Dates du document]]))),"Oui","")</f>
        <v/>
      </c>
      <c r="K1767" s="17"/>
      <c r="L1767" s="17"/>
      <c r="M1767" s="63" t="str">
        <f t="shared" si="27"/>
        <v/>
      </c>
      <c r="N1767" s="62"/>
      <c r="O1767" s="65"/>
    </row>
    <row r="1768" spans="1:15" ht="18.75" x14ac:dyDescent="0.25">
      <c r="A1768" s="5"/>
      <c r="B1768" s="14"/>
      <c r="C1768" s="2"/>
      <c r="D1768" s="2"/>
      <c r="E1768" s="2"/>
      <c r="F1768" s="2"/>
      <c r="G1768" s="4"/>
      <c r="H1768" s="3"/>
      <c r="I1768" s="25">
        <f>Tableau252[[#This Row],[Dates du document]]+Tableau252[[#This Row],[DUA]]</f>
        <v>0</v>
      </c>
      <c r="J1768" s="19" t="str">
        <f ca="1">IF(AND(Tableau252[[#This Row],[Dates de destruction]]&lt;YEAR(TODAY()),NOT(ISBLANK(Tableau252[[#This Row],[Dates du document]]))),"Oui","")</f>
        <v/>
      </c>
      <c r="K1768" s="17"/>
      <c r="L1768" s="17"/>
      <c r="M1768" s="63" t="str">
        <f t="shared" si="27"/>
        <v/>
      </c>
      <c r="N1768" s="62"/>
      <c r="O1768" s="65"/>
    </row>
    <row r="1769" spans="1:15" ht="18.75" x14ac:dyDescent="0.25">
      <c r="A1769" s="5"/>
      <c r="B1769" s="14"/>
      <c r="C1769" s="2"/>
      <c r="D1769" s="2"/>
      <c r="E1769" s="2"/>
      <c r="F1769" s="2"/>
      <c r="G1769" s="4"/>
      <c r="H1769" s="3"/>
      <c r="I1769" s="25">
        <f>Tableau252[[#This Row],[Dates du document]]+Tableau252[[#This Row],[DUA]]</f>
        <v>0</v>
      </c>
      <c r="J1769" s="19" t="str">
        <f ca="1">IF(AND(Tableau252[[#This Row],[Dates de destruction]]&lt;YEAR(TODAY()),NOT(ISBLANK(Tableau252[[#This Row],[Dates du document]]))),"Oui","")</f>
        <v/>
      </c>
      <c r="K1769" s="17"/>
      <c r="L1769" s="17"/>
      <c r="M1769" s="63" t="str">
        <f t="shared" si="27"/>
        <v/>
      </c>
      <c r="N1769" s="62"/>
      <c r="O1769" s="65"/>
    </row>
    <row r="1770" spans="1:15" ht="18.75" x14ac:dyDescent="0.25">
      <c r="A1770" s="5"/>
      <c r="B1770" s="14"/>
      <c r="C1770" s="2"/>
      <c r="D1770" s="2"/>
      <c r="E1770" s="2"/>
      <c r="F1770" s="2"/>
      <c r="G1770" s="4"/>
      <c r="H1770" s="3"/>
      <c r="I1770" s="25">
        <f>Tableau252[[#This Row],[Dates du document]]+Tableau252[[#This Row],[DUA]]</f>
        <v>0</v>
      </c>
      <c r="J1770" s="19" t="str">
        <f ca="1">IF(AND(Tableau252[[#This Row],[Dates de destruction]]&lt;YEAR(TODAY()),NOT(ISBLANK(Tableau252[[#This Row],[Dates du document]]))),"Oui","")</f>
        <v/>
      </c>
      <c r="K1770" s="17"/>
      <c r="L1770" s="17"/>
      <c r="M1770" s="63" t="str">
        <f t="shared" si="27"/>
        <v/>
      </c>
      <c r="N1770" s="62"/>
      <c r="O1770" s="65"/>
    </row>
    <row r="1771" spans="1:15" ht="18.75" x14ac:dyDescent="0.25">
      <c r="A1771" s="5"/>
      <c r="B1771" s="14"/>
      <c r="C1771" s="2"/>
      <c r="D1771" s="2"/>
      <c r="E1771" s="2"/>
      <c r="F1771" s="2"/>
      <c r="G1771" s="4"/>
      <c r="H1771" s="3"/>
      <c r="I1771" s="25">
        <f>Tableau252[[#This Row],[Dates du document]]+Tableau252[[#This Row],[DUA]]</f>
        <v>0</v>
      </c>
      <c r="J1771" s="19" t="str">
        <f ca="1">IF(AND(Tableau252[[#This Row],[Dates de destruction]]&lt;YEAR(TODAY()),NOT(ISBLANK(Tableau252[[#This Row],[Dates du document]]))),"Oui","")</f>
        <v/>
      </c>
      <c r="K1771" s="17"/>
      <c r="L1771" s="17"/>
      <c r="M1771" s="63" t="str">
        <f t="shared" si="27"/>
        <v/>
      </c>
      <c r="N1771" s="62"/>
      <c r="O1771" s="65"/>
    </row>
    <row r="1772" spans="1:15" ht="18.75" x14ac:dyDescent="0.25">
      <c r="A1772" s="5"/>
      <c r="B1772" s="14"/>
      <c r="C1772" s="2"/>
      <c r="D1772" s="2"/>
      <c r="E1772" s="2"/>
      <c r="F1772" s="2"/>
      <c r="G1772" s="4"/>
      <c r="H1772" s="3"/>
      <c r="I1772" s="25">
        <f>Tableau252[[#This Row],[Dates du document]]+Tableau252[[#This Row],[DUA]]</f>
        <v>0</v>
      </c>
      <c r="J1772" s="19" t="str">
        <f ca="1">IF(AND(Tableau252[[#This Row],[Dates de destruction]]&lt;YEAR(TODAY()),NOT(ISBLANK(Tableau252[[#This Row],[Dates du document]]))),"Oui","")</f>
        <v/>
      </c>
      <c r="K1772" s="17"/>
      <c r="L1772" s="17"/>
      <c r="M1772" s="63" t="str">
        <f t="shared" si="27"/>
        <v/>
      </c>
      <c r="N1772" s="62"/>
      <c r="O1772" s="65"/>
    </row>
    <row r="1773" spans="1:15" ht="18.75" x14ac:dyDescent="0.25">
      <c r="A1773" s="5"/>
      <c r="B1773" s="14"/>
      <c r="C1773" s="2"/>
      <c r="D1773" s="2"/>
      <c r="E1773" s="2"/>
      <c r="F1773" s="2"/>
      <c r="G1773" s="4"/>
      <c r="H1773" s="3"/>
      <c r="I1773" s="25">
        <f>Tableau252[[#This Row],[Dates du document]]+Tableau252[[#This Row],[DUA]]</f>
        <v>0</v>
      </c>
      <c r="J1773" s="19" t="str">
        <f ca="1">IF(AND(Tableau252[[#This Row],[Dates de destruction]]&lt;YEAR(TODAY()),NOT(ISBLANK(Tableau252[[#This Row],[Dates du document]]))),"Oui","")</f>
        <v/>
      </c>
      <c r="K1773" s="17"/>
      <c r="L1773" s="17"/>
      <c r="M1773" s="63" t="str">
        <f t="shared" si="27"/>
        <v/>
      </c>
      <c r="N1773" s="62"/>
      <c r="O1773" s="65"/>
    </row>
    <row r="1774" spans="1:15" ht="18.75" x14ac:dyDescent="0.25">
      <c r="A1774" s="5"/>
      <c r="B1774" s="14"/>
      <c r="C1774" s="2"/>
      <c r="D1774" s="2"/>
      <c r="E1774" s="2"/>
      <c r="F1774" s="2"/>
      <c r="G1774" s="4"/>
      <c r="H1774" s="3"/>
      <c r="I1774" s="25">
        <f>Tableau252[[#This Row],[Dates du document]]+Tableau252[[#This Row],[DUA]]</f>
        <v>0</v>
      </c>
      <c r="J1774" s="19" t="str">
        <f ca="1">IF(AND(Tableau252[[#This Row],[Dates de destruction]]&lt;YEAR(TODAY()),NOT(ISBLANK(Tableau252[[#This Row],[Dates du document]]))),"Oui","")</f>
        <v/>
      </c>
      <c r="K1774" s="17"/>
      <c r="L1774" s="17"/>
      <c r="M1774" s="63" t="str">
        <f t="shared" si="27"/>
        <v/>
      </c>
      <c r="N1774" s="62"/>
      <c r="O1774" s="65"/>
    </row>
    <row r="1775" spans="1:15" ht="18.75" x14ac:dyDescent="0.25">
      <c r="A1775" s="5"/>
      <c r="B1775" s="14"/>
      <c r="C1775" s="2"/>
      <c r="D1775" s="2"/>
      <c r="E1775" s="2"/>
      <c r="F1775" s="2"/>
      <c r="G1775" s="4"/>
      <c r="H1775" s="3"/>
      <c r="I1775" s="25">
        <f>Tableau252[[#This Row],[Dates du document]]+Tableau252[[#This Row],[DUA]]</f>
        <v>0</v>
      </c>
      <c r="J1775" s="19" t="str">
        <f ca="1">IF(AND(Tableau252[[#This Row],[Dates de destruction]]&lt;YEAR(TODAY()),NOT(ISBLANK(Tableau252[[#This Row],[Dates du document]]))),"Oui","")</f>
        <v/>
      </c>
      <c r="K1775" s="17"/>
      <c r="L1775" s="17"/>
      <c r="M1775" s="63" t="str">
        <f t="shared" si="27"/>
        <v/>
      </c>
      <c r="N1775" s="62"/>
      <c r="O1775" s="65"/>
    </row>
    <row r="1776" spans="1:15" ht="18.75" x14ac:dyDescent="0.25">
      <c r="A1776" s="5"/>
      <c r="B1776" s="14"/>
      <c r="C1776" s="2"/>
      <c r="D1776" s="2"/>
      <c r="E1776" s="2"/>
      <c r="F1776" s="2"/>
      <c r="G1776" s="4"/>
      <c r="H1776" s="3"/>
      <c r="I1776" s="25">
        <f>Tableau252[[#This Row],[Dates du document]]+Tableau252[[#This Row],[DUA]]</f>
        <v>0</v>
      </c>
      <c r="J1776" s="19" t="str">
        <f ca="1">IF(AND(Tableau252[[#This Row],[Dates de destruction]]&lt;YEAR(TODAY()),NOT(ISBLANK(Tableau252[[#This Row],[Dates du document]]))),"Oui","")</f>
        <v/>
      </c>
      <c r="K1776" s="17"/>
      <c r="L1776" s="17"/>
      <c r="M1776" s="63" t="str">
        <f t="shared" si="27"/>
        <v/>
      </c>
      <c r="N1776" s="62"/>
      <c r="O1776" s="65"/>
    </row>
    <row r="1777" spans="1:15" ht="18.75" x14ac:dyDescent="0.25">
      <c r="A1777" s="5"/>
      <c r="B1777" s="14"/>
      <c r="C1777" s="2"/>
      <c r="D1777" s="2"/>
      <c r="E1777" s="2"/>
      <c r="F1777" s="2"/>
      <c r="G1777" s="4"/>
      <c r="H1777" s="3"/>
      <c r="I1777" s="25">
        <f>Tableau252[[#This Row],[Dates du document]]+Tableau252[[#This Row],[DUA]]</f>
        <v>0</v>
      </c>
      <c r="J1777" s="19" t="str">
        <f ca="1">IF(AND(Tableau252[[#This Row],[Dates de destruction]]&lt;YEAR(TODAY()),NOT(ISBLANK(Tableau252[[#This Row],[Dates du document]]))),"Oui","")</f>
        <v/>
      </c>
      <c r="K1777" s="17"/>
      <c r="L1777" s="17"/>
      <c r="M1777" s="63" t="str">
        <f t="shared" si="27"/>
        <v/>
      </c>
      <c r="N1777" s="62"/>
      <c r="O1777" s="65"/>
    </row>
    <row r="1778" spans="1:15" ht="18.75" x14ac:dyDescent="0.25">
      <c r="A1778" s="5"/>
      <c r="B1778" s="14"/>
      <c r="C1778" s="2"/>
      <c r="D1778" s="2"/>
      <c r="E1778" s="2"/>
      <c r="F1778" s="2"/>
      <c r="G1778" s="4"/>
      <c r="H1778" s="3"/>
      <c r="I1778" s="25">
        <f>Tableau252[[#This Row],[Dates du document]]+Tableau252[[#This Row],[DUA]]</f>
        <v>0</v>
      </c>
      <c r="J1778" s="19" t="str">
        <f ca="1">IF(AND(Tableau252[[#This Row],[Dates de destruction]]&lt;YEAR(TODAY()),NOT(ISBLANK(Tableau252[[#This Row],[Dates du document]]))),"Oui","")</f>
        <v/>
      </c>
      <c r="K1778" s="17"/>
      <c r="L1778" s="17"/>
      <c r="M1778" s="63" t="str">
        <f t="shared" si="27"/>
        <v/>
      </c>
      <c r="N1778" s="62"/>
      <c r="O1778" s="65"/>
    </row>
    <row r="1779" spans="1:15" ht="18.75" x14ac:dyDescent="0.25">
      <c r="A1779" s="5"/>
      <c r="B1779" s="14"/>
      <c r="C1779" s="2"/>
      <c r="D1779" s="2"/>
      <c r="E1779" s="2"/>
      <c r="F1779" s="2"/>
      <c r="G1779" s="4"/>
      <c r="H1779" s="3"/>
      <c r="I1779" s="25">
        <f>Tableau252[[#This Row],[Dates du document]]+Tableau252[[#This Row],[DUA]]</f>
        <v>0</v>
      </c>
      <c r="J1779" s="19" t="str">
        <f ca="1">IF(AND(Tableau252[[#This Row],[Dates de destruction]]&lt;YEAR(TODAY()),NOT(ISBLANK(Tableau252[[#This Row],[Dates du document]]))),"Oui","")</f>
        <v/>
      </c>
      <c r="K1779" s="17"/>
      <c r="L1779" s="17"/>
      <c r="M1779" s="61" t="str">
        <f t="shared" si="27"/>
        <v/>
      </c>
      <c r="N1779" s="62"/>
      <c r="O1779" s="65"/>
    </row>
    <row r="1780" spans="1:15" ht="18.75" x14ac:dyDescent="0.25">
      <c r="A1780" s="5"/>
      <c r="B1780" s="14"/>
      <c r="C1780" s="2"/>
      <c r="D1780" s="2"/>
      <c r="E1780" s="2"/>
      <c r="F1780" s="2"/>
      <c r="G1780" s="4"/>
      <c r="H1780" s="3"/>
      <c r="I1780" s="25">
        <f>Tableau252[[#This Row],[Dates du document]]+Tableau252[[#This Row],[DUA]]</f>
        <v>0</v>
      </c>
      <c r="J1780" s="19" t="str">
        <f ca="1">IF(AND(Tableau252[[#This Row],[Dates de destruction]]&lt;YEAR(TODAY()),NOT(ISBLANK(Tableau252[[#This Row],[Dates du document]]))),"Oui","")</f>
        <v/>
      </c>
      <c r="K1780" s="17"/>
      <c r="L1780" s="17"/>
      <c r="M1780" s="61" t="str">
        <f t="shared" si="27"/>
        <v/>
      </c>
      <c r="N1780" s="62"/>
      <c r="O1780" s="65"/>
    </row>
    <row r="1781" spans="1:15" ht="18.75" x14ac:dyDescent="0.25">
      <c r="A1781" s="5"/>
      <c r="B1781" s="14"/>
      <c r="C1781" s="2"/>
      <c r="D1781" s="2"/>
      <c r="E1781" s="2"/>
      <c r="F1781" s="2"/>
      <c r="G1781" s="4"/>
      <c r="H1781" s="3"/>
      <c r="I1781" s="25">
        <f>Tableau252[[#This Row],[Dates du document]]+Tableau252[[#This Row],[DUA]]</f>
        <v>0</v>
      </c>
      <c r="J1781" s="19" t="str">
        <f ca="1">IF(AND(Tableau252[[#This Row],[Dates de destruction]]&lt;YEAR(TODAY()),NOT(ISBLANK(Tableau252[[#This Row],[Dates du document]]))),"Oui","")</f>
        <v/>
      </c>
      <c r="K1781" s="17"/>
      <c r="L1781" s="17"/>
      <c r="M1781" s="61" t="str">
        <f t="shared" si="27"/>
        <v/>
      </c>
      <c r="N1781" s="62"/>
      <c r="O1781" s="65"/>
    </row>
    <row r="1782" spans="1:15" ht="18.75" x14ac:dyDescent="0.25">
      <c r="A1782" s="5"/>
      <c r="B1782" s="14"/>
      <c r="C1782" s="2"/>
      <c r="D1782" s="2"/>
      <c r="E1782" s="2"/>
      <c r="F1782" s="2"/>
      <c r="G1782" s="4"/>
      <c r="H1782" s="3"/>
      <c r="I1782" s="25">
        <f>Tableau252[[#This Row],[Dates du document]]+Tableau252[[#This Row],[DUA]]</f>
        <v>0</v>
      </c>
      <c r="J1782" s="19" t="str">
        <f ca="1">IF(AND(Tableau252[[#This Row],[Dates de destruction]]&lt;YEAR(TODAY()),NOT(ISBLANK(Tableau252[[#This Row],[Dates du document]]))),"Oui","")</f>
        <v/>
      </c>
      <c r="K1782" s="17"/>
      <c r="L1782" s="17"/>
      <c r="M1782" s="61" t="str">
        <f t="shared" si="27"/>
        <v/>
      </c>
      <c r="N1782" s="62"/>
      <c r="O1782" s="65"/>
    </row>
    <row r="1783" spans="1:15" ht="18.75" x14ac:dyDescent="0.25">
      <c r="A1783" s="5"/>
      <c r="B1783" s="14"/>
      <c r="C1783" s="2"/>
      <c r="D1783" s="2"/>
      <c r="E1783" s="2"/>
      <c r="F1783" s="2"/>
      <c r="G1783" s="4"/>
      <c r="H1783" s="3"/>
      <c r="I1783" s="25">
        <f>Tableau252[[#This Row],[Dates du document]]+Tableau252[[#This Row],[DUA]]</f>
        <v>0</v>
      </c>
      <c r="J1783" s="19" t="str">
        <f ca="1">IF(AND(Tableau252[[#This Row],[Dates de destruction]]&lt;YEAR(TODAY()),NOT(ISBLANK(Tableau252[[#This Row],[Dates du document]]))),"Oui","")</f>
        <v/>
      </c>
      <c r="K1783" s="17"/>
      <c r="L1783" s="17"/>
      <c r="M1783" s="61" t="str">
        <f t="shared" si="27"/>
        <v/>
      </c>
      <c r="N1783" s="62"/>
      <c r="O1783" s="65"/>
    </row>
    <row r="1784" spans="1:15" ht="18.75" x14ac:dyDescent="0.25">
      <c r="A1784" s="5"/>
      <c r="B1784" s="14"/>
      <c r="C1784" s="2"/>
      <c r="D1784" s="2"/>
      <c r="E1784" s="2"/>
      <c r="F1784" s="2"/>
      <c r="G1784" s="4"/>
      <c r="H1784" s="3"/>
      <c r="I1784" s="25">
        <f>Tableau252[[#This Row],[Dates du document]]+Tableau252[[#This Row],[DUA]]</f>
        <v>0</v>
      </c>
      <c r="J1784" s="19" t="str">
        <f ca="1">IF(AND(Tableau252[[#This Row],[Dates de destruction]]&lt;YEAR(TODAY()),NOT(ISBLANK(Tableau252[[#This Row],[Dates du document]]))),"Oui","")</f>
        <v/>
      </c>
      <c r="K1784" s="17"/>
      <c r="L1784" s="17"/>
      <c r="M1784" s="61" t="str">
        <f t="shared" si="27"/>
        <v/>
      </c>
      <c r="N1784" s="62"/>
      <c r="O1784" s="65"/>
    </row>
    <row r="1785" spans="1:15" ht="18.75" x14ac:dyDescent="0.25">
      <c r="A1785" s="5"/>
      <c r="B1785" s="14"/>
      <c r="C1785" s="2"/>
      <c r="D1785" s="2"/>
      <c r="E1785" s="2"/>
      <c r="F1785" s="2"/>
      <c r="G1785" s="4"/>
      <c r="H1785" s="3"/>
      <c r="I1785" s="25">
        <f>Tableau252[[#This Row],[Dates du document]]+Tableau252[[#This Row],[DUA]]</f>
        <v>0</v>
      </c>
      <c r="J1785" s="19" t="str">
        <f ca="1">IF(AND(Tableau252[[#This Row],[Dates de destruction]]&lt;YEAR(TODAY()),NOT(ISBLANK(Tableau252[[#This Row],[Dates du document]]))),"Oui","")</f>
        <v/>
      </c>
      <c r="K1785" s="17"/>
      <c r="L1785" s="17"/>
      <c r="M1785" s="61" t="str">
        <f t="shared" si="27"/>
        <v/>
      </c>
      <c r="N1785" s="62"/>
      <c r="O1785" s="65"/>
    </row>
    <row r="1786" spans="1:15" ht="18.75" x14ac:dyDescent="0.25">
      <c r="A1786" s="5"/>
      <c r="B1786" s="14"/>
      <c r="C1786" s="2"/>
      <c r="D1786" s="2"/>
      <c r="E1786" s="2"/>
      <c r="F1786" s="2"/>
      <c r="G1786" s="4"/>
      <c r="H1786" s="3"/>
      <c r="I1786" s="25">
        <f>Tableau252[[#This Row],[Dates du document]]+Tableau252[[#This Row],[DUA]]</f>
        <v>0</v>
      </c>
      <c r="J1786" s="19" t="str">
        <f ca="1">IF(AND(Tableau252[[#This Row],[Dates de destruction]]&lt;YEAR(TODAY()),NOT(ISBLANK(Tableau252[[#This Row],[Dates du document]]))),"Oui","")</f>
        <v/>
      </c>
      <c r="K1786" s="17"/>
      <c r="L1786" s="17"/>
      <c r="M1786" s="61" t="str">
        <f t="shared" si="27"/>
        <v/>
      </c>
      <c r="N1786" s="62"/>
      <c r="O1786" s="65"/>
    </row>
    <row r="1787" spans="1:15" ht="18.75" x14ac:dyDescent="0.25">
      <c r="A1787" s="5"/>
      <c r="B1787" s="14"/>
      <c r="C1787" s="2"/>
      <c r="D1787" s="2"/>
      <c r="E1787" s="2"/>
      <c r="F1787" s="2"/>
      <c r="G1787" s="4"/>
      <c r="H1787" s="3"/>
      <c r="I1787" s="25">
        <f>Tableau252[[#This Row],[Dates du document]]+Tableau252[[#This Row],[DUA]]</f>
        <v>0</v>
      </c>
      <c r="J1787" s="19" t="str">
        <f ca="1">IF(AND(Tableau252[[#This Row],[Dates de destruction]]&lt;YEAR(TODAY()),NOT(ISBLANK(Tableau252[[#This Row],[Dates du document]]))),"Oui","")</f>
        <v/>
      </c>
      <c r="K1787" s="17"/>
      <c r="L1787" s="17"/>
      <c r="M1787" s="61" t="str">
        <f t="shared" si="27"/>
        <v/>
      </c>
      <c r="N1787" s="62"/>
      <c r="O1787" s="65"/>
    </row>
    <row r="1788" spans="1:15" ht="18.75" x14ac:dyDescent="0.25">
      <c r="A1788" s="5"/>
      <c r="B1788" s="14"/>
      <c r="C1788" s="2"/>
      <c r="D1788" s="2"/>
      <c r="E1788" s="2"/>
      <c r="F1788" s="2"/>
      <c r="G1788" s="4"/>
      <c r="H1788" s="3"/>
      <c r="I1788" s="25">
        <f>Tableau252[[#This Row],[Dates du document]]+Tableau252[[#This Row],[DUA]]</f>
        <v>0</v>
      </c>
      <c r="J1788" s="19" t="str">
        <f ca="1">IF(AND(Tableau252[[#This Row],[Dates de destruction]]&lt;YEAR(TODAY()),NOT(ISBLANK(Tableau252[[#This Row],[Dates du document]]))),"Oui","")</f>
        <v/>
      </c>
      <c r="K1788" s="17"/>
      <c r="L1788" s="17"/>
      <c r="M1788" s="61" t="str">
        <f t="shared" si="27"/>
        <v/>
      </c>
      <c r="N1788" s="62"/>
      <c r="O1788" s="65"/>
    </row>
    <row r="1789" spans="1:15" ht="18.75" x14ac:dyDescent="0.25">
      <c r="A1789" s="5"/>
      <c r="B1789" s="14"/>
      <c r="C1789" s="2"/>
      <c r="D1789" s="2"/>
      <c r="E1789" s="2"/>
      <c r="F1789" s="2"/>
      <c r="G1789" s="4"/>
      <c r="H1789" s="3"/>
      <c r="I1789" s="25">
        <f>Tableau252[[#This Row],[Dates du document]]+Tableau252[[#This Row],[DUA]]</f>
        <v>0</v>
      </c>
      <c r="J1789" s="19" t="str">
        <f ca="1">IF(AND(Tableau252[[#This Row],[Dates de destruction]]&lt;YEAR(TODAY()),NOT(ISBLANK(Tableau252[[#This Row],[Dates du document]]))),"Oui","")</f>
        <v/>
      </c>
      <c r="K1789" s="17"/>
      <c r="L1789" s="17"/>
      <c r="M1789" s="61" t="str">
        <f t="shared" si="27"/>
        <v/>
      </c>
      <c r="N1789" s="62"/>
      <c r="O1789" s="65"/>
    </row>
    <row r="1790" spans="1:15" ht="18.75" x14ac:dyDescent="0.25">
      <c r="A1790" s="5"/>
      <c r="B1790" s="14"/>
      <c r="C1790" s="2"/>
      <c r="D1790" s="2"/>
      <c r="E1790" s="2"/>
      <c r="F1790" s="2"/>
      <c r="G1790" s="4"/>
      <c r="H1790" s="3"/>
      <c r="I1790" s="25">
        <f>Tableau252[[#This Row],[Dates du document]]+Tableau252[[#This Row],[DUA]]</f>
        <v>0</v>
      </c>
      <c r="J1790" s="19" t="str">
        <f ca="1">IF(AND(Tableau252[[#This Row],[Dates de destruction]]&lt;YEAR(TODAY()),NOT(ISBLANK(Tableau252[[#This Row],[Dates du document]]))),"Oui","")</f>
        <v/>
      </c>
      <c r="K1790" s="17"/>
      <c r="L1790" s="17"/>
      <c r="M1790" s="61" t="str">
        <f t="shared" si="27"/>
        <v/>
      </c>
      <c r="N1790" s="62"/>
      <c r="O1790" s="65"/>
    </row>
    <row r="1791" spans="1:15" ht="18.75" x14ac:dyDescent="0.25">
      <c r="A1791" s="5"/>
      <c r="B1791" s="14"/>
      <c r="C1791" s="2"/>
      <c r="D1791" s="2"/>
      <c r="E1791" s="2"/>
      <c r="F1791" s="2"/>
      <c r="G1791" s="4"/>
      <c r="H1791" s="3"/>
      <c r="I1791" s="25">
        <f>Tableau252[[#This Row],[Dates du document]]+Tableau252[[#This Row],[DUA]]</f>
        <v>0</v>
      </c>
      <c r="J1791" s="19" t="str">
        <f ca="1">IF(AND(Tableau252[[#This Row],[Dates de destruction]]&lt;YEAR(TODAY()),NOT(ISBLANK(Tableau252[[#This Row],[Dates du document]]))),"Oui","")</f>
        <v/>
      </c>
      <c r="K1791" s="17"/>
      <c r="L1791" s="17"/>
      <c r="M1791" s="61" t="str">
        <f t="shared" si="27"/>
        <v/>
      </c>
      <c r="N1791" s="62"/>
      <c r="O1791" s="65"/>
    </row>
    <row r="1792" spans="1:15" ht="18.75" x14ac:dyDescent="0.25">
      <c r="A1792" s="5"/>
      <c r="B1792" s="14"/>
      <c r="C1792" s="2"/>
      <c r="D1792" s="2"/>
      <c r="E1792" s="2"/>
      <c r="F1792" s="2"/>
      <c r="G1792" s="4"/>
      <c r="H1792" s="3"/>
      <c r="I1792" s="25">
        <f>Tableau252[[#This Row],[Dates du document]]+Tableau252[[#This Row],[DUA]]</f>
        <v>0</v>
      </c>
      <c r="J1792" s="19" t="str">
        <f ca="1">IF(AND(Tableau252[[#This Row],[Dates de destruction]]&lt;YEAR(TODAY()),NOT(ISBLANK(Tableau252[[#This Row],[Dates du document]]))),"Oui","")</f>
        <v/>
      </c>
      <c r="K1792" s="17"/>
      <c r="L1792" s="17"/>
      <c r="M1792" s="61" t="str">
        <f t="shared" si="27"/>
        <v/>
      </c>
      <c r="N1792" s="62"/>
      <c r="O1792" s="65"/>
    </row>
    <row r="1793" spans="1:15" ht="18.75" x14ac:dyDescent="0.25">
      <c r="A1793" s="5"/>
      <c r="B1793" s="14"/>
      <c r="C1793" s="2"/>
      <c r="D1793" s="2"/>
      <c r="E1793" s="2"/>
      <c r="F1793" s="2"/>
      <c r="G1793" s="4"/>
      <c r="H1793" s="3"/>
      <c r="I1793" s="25">
        <f>Tableau252[[#This Row],[Dates du document]]+Tableau252[[#This Row],[DUA]]</f>
        <v>0</v>
      </c>
      <c r="J1793" s="19" t="str">
        <f ca="1">IF(AND(Tableau252[[#This Row],[Dates de destruction]]&lt;YEAR(TODAY()),NOT(ISBLANK(Tableau252[[#This Row],[Dates du document]]))),"Oui","")</f>
        <v/>
      </c>
      <c r="K1793" s="17"/>
      <c r="L1793" s="17"/>
      <c r="M1793" s="61" t="str">
        <f t="shared" si="27"/>
        <v/>
      </c>
      <c r="N1793" s="62"/>
      <c r="O1793" s="65"/>
    </row>
    <row r="1794" spans="1:15" ht="18.75" x14ac:dyDescent="0.25">
      <c r="A1794" s="5"/>
      <c r="B1794" s="14"/>
      <c r="C1794" s="2"/>
      <c r="D1794" s="2"/>
      <c r="E1794" s="2"/>
      <c r="F1794" s="2"/>
      <c r="G1794" s="4"/>
      <c r="H1794" s="3"/>
      <c r="I1794" s="25">
        <f>Tableau252[[#This Row],[Dates du document]]+Tableau252[[#This Row],[DUA]]</f>
        <v>0</v>
      </c>
      <c r="J1794" s="19" t="str">
        <f ca="1">IF(AND(Tableau252[[#This Row],[Dates de destruction]]&lt;YEAR(TODAY()),NOT(ISBLANK(Tableau252[[#This Row],[Dates du document]]))),"Oui","")</f>
        <v/>
      </c>
      <c r="K1794" s="17"/>
      <c r="L1794" s="17"/>
      <c r="M1794" s="61" t="str">
        <f t="shared" si="27"/>
        <v/>
      </c>
      <c r="N1794" s="62"/>
      <c r="O1794" s="65"/>
    </row>
    <row r="1795" spans="1:15" ht="18.75" x14ac:dyDescent="0.25">
      <c r="A1795" s="5"/>
      <c r="B1795" s="14"/>
      <c r="C1795" s="2"/>
      <c r="D1795" s="2"/>
      <c r="E1795" s="2"/>
      <c r="F1795" s="2"/>
      <c r="G1795" s="4"/>
      <c r="H1795" s="3"/>
      <c r="I1795" s="25">
        <f>Tableau252[[#This Row],[Dates du document]]+Tableau252[[#This Row],[DUA]]</f>
        <v>0</v>
      </c>
      <c r="J1795" s="19" t="str">
        <f ca="1">IF(AND(Tableau252[[#This Row],[Dates de destruction]]&lt;YEAR(TODAY()),NOT(ISBLANK(Tableau252[[#This Row],[Dates du document]]))),"Oui","")</f>
        <v/>
      </c>
      <c r="K1795" s="17"/>
      <c r="L1795" s="17"/>
      <c r="M1795" s="61" t="str">
        <f t="shared" si="27"/>
        <v/>
      </c>
      <c r="N1795" s="62"/>
      <c r="O1795" s="65"/>
    </row>
    <row r="1796" spans="1:15" ht="18.75" x14ac:dyDescent="0.25">
      <c r="A1796" s="5"/>
      <c r="B1796" s="14"/>
      <c r="C1796" s="2"/>
      <c r="D1796" s="2"/>
      <c r="E1796" s="2"/>
      <c r="F1796" s="2"/>
      <c r="G1796" s="4"/>
      <c r="H1796" s="3"/>
      <c r="I1796" s="25">
        <f>Tableau252[[#This Row],[Dates du document]]+Tableau252[[#This Row],[DUA]]</f>
        <v>0</v>
      </c>
      <c r="J1796" s="19" t="str">
        <f ca="1">IF(AND(Tableau252[[#This Row],[Dates de destruction]]&lt;YEAR(TODAY()),NOT(ISBLANK(Tableau252[[#This Row],[Dates du document]]))),"Oui","")</f>
        <v/>
      </c>
      <c r="K1796" s="17"/>
      <c r="L1796" s="17"/>
      <c r="M1796" s="61" t="str">
        <f t="shared" si="27"/>
        <v/>
      </c>
      <c r="N1796" s="62"/>
      <c r="O1796" s="65"/>
    </row>
    <row r="1797" spans="1:15" ht="18.75" x14ac:dyDescent="0.25">
      <c r="A1797" s="5"/>
      <c r="B1797" s="14"/>
      <c r="C1797" s="2"/>
      <c r="D1797" s="2"/>
      <c r="E1797" s="2"/>
      <c r="F1797" s="2"/>
      <c r="G1797" s="4"/>
      <c r="H1797" s="3"/>
      <c r="I1797" s="25">
        <f>Tableau252[[#This Row],[Dates du document]]+Tableau252[[#This Row],[DUA]]</f>
        <v>0</v>
      </c>
      <c r="J1797" s="19" t="str">
        <f ca="1">IF(AND(Tableau252[[#This Row],[Dates de destruction]]&lt;YEAR(TODAY()),NOT(ISBLANK(Tableau252[[#This Row],[Dates du document]]))),"Oui","")</f>
        <v/>
      </c>
      <c r="K1797" s="17"/>
      <c r="L1797" s="17"/>
      <c r="M1797" s="61" t="str">
        <f t="shared" si="27"/>
        <v/>
      </c>
      <c r="N1797" s="62"/>
      <c r="O1797" s="65"/>
    </row>
    <row r="1798" spans="1:15" ht="18.75" x14ac:dyDescent="0.25">
      <c r="A1798" s="5"/>
      <c r="B1798" s="14"/>
      <c r="C1798" s="2"/>
      <c r="D1798" s="2"/>
      <c r="E1798" s="2"/>
      <c r="F1798" s="2"/>
      <c r="G1798" s="4"/>
      <c r="H1798" s="3"/>
      <c r="I1798" s="25">
        <f>Tableau252[[#This Row],[Dates du document]]+Tableau252[[#This Row],[DUA]]</f>
        <v>0</v>
      </c>
      <c r="J1798" s="19" t="str">
        <f ca="1">IF(AND(Tableau252[[#This Row],[Dates de destruction]]&lt;YEAR(TODAY()),NOT(ISBLANK(Tableau252[[#This Row],[Dates du document]]))),"Oui","")</f>
        <v/>
      </c>
      <c r="K1798" s="17"/>
      <c r="L1798" s="17"/>
      <c r="M1798" s="61" t="str">
        <f t="shared" ref="M1798:M1816" si="28">IF($L1798&lt;&gt;"","Oui","")</f>
        <v/>
      </c>
      <c r="N1798" s="62"/>
      <c r="O1798" s="65"/>
    </row>
    <row r="1799" spans="1:15" ht="18.75" x14ac:dyDescent="0.25">
      <c r="A1799" s="5"/>
      <c r="B1799" s="14"/>
      <c r="C1799" s="2"/>
      <c r="D1799" s="2"/>
      <c r="E1799" s="2"/>
      <c r="F1799" s="2"/>
      <c r="G1799" s="4"/>
      <c r="H1799" s="3"/>
      <c r="I1799" s="25">
        <f>Tableau252[[#This Row],[Dates du document]]+Tableau252[[#This Row],[DUA]]</f>
        <v>0</v>
      </c>
      <c r="J1799" s="19" t="str">
        <f ca="1">IF(AND(Tableau252[[#This Row],[Dates de destruction]]&lt;YEAR(TODAY()),NOT(ISBLANK(Tableau252[[#This Row],[Dates du document]]))),"Oui","")</f>
        <v/>
      </c>
      <c r="K1799" s="17"/>
      <c r="L1799" s="17"/>
      <c r="M1799" s="61" t="str">
        <f t="shared" si="28"/>
        <v/>
      </c>
      <c r="N1799" s="62"/>
      <c r="O1799" s="65"/>
    </row>
    <row r="1800" spans="1:15" ht="18.75" x14ac:dyDescent="0.25">
      <c r="A1800" s="5"/>
      <c r="B1800" s="14"/>
      <c r="C1800" s="2"/>
      <c r="D1800" s="2"/>
      <c r="E1800" s="2"/>
      <c r="F1800" s="2"/>
      <c r="G1800" s="4"/>
      <c r="H1800" s="3"/>
      <c r="I1800" s="25">
        <f>Tableau252[[#This Row],[Dates du document]]+Tableau252[[#This Row],[DUA]]</f>
        <v>0</v>
      </c>
      <c r="J1800" s="19" t="str">
        <f ca="1">IF(AND(Tableau252[[#This Row],[Dates de destruction]]&lt;YEAR(TODAY()),NOT(ISBLANK(Tableau252[[#This Row],[Dates du document]]))),"Oui","")</f>
        <v/>
      </c>
      <c r="K1800" s="17"/>
      <c r="L1800" s="17"/>
      <c r="M1800" s="61" t="str">
        <f t="shared" si="28"/>
        <v/>
      </c>
      <c r="N1800" s="62"/>
      <c r="O1800" s="65"/>
    </row>
    <row r="1801" spans="1:15" ht="18.75" x14ac:dyDescent="0.25">
      <c r="A1801" s="5"/>
      <c r="B1801" s="14"/>
      <c r="C1801" s="2"/>
      <c r="D1801" s="2"/>
      <c r="E1801" s="2"/>
      <c r="F1801" s="2"/>
      <c r="G1801" s="4"/>
      <c r="H1801" s="3"/>
      <c r="I1801" s="25">
        <f>Tableau252[[#This Row],[Dates du document]]+Tableau252[[#This Row],[DUA]]</f>
        <v>0</v>
      </c>
      <c r="J1801" s="19" t="str">
        <f ca="1">IF(AND(Tableau252[[#This Row],[Dates de destruction]]&lt;YEAR(TODAY()),NOT(ISBLANK(Tableau252[[#This Row],[Dates du document]]))),"Oui","")</f>
        <v/>
      </c>
      <c r="K1801" s="17"/>
      <c r="L1801" s="17"/>
      <c r="M1801" s="61" t="str">
        <f t="shared" si="28"/>
        <v/>
      </c>
      <c r="N1801" s="62"/>
      <c r="O1801" s="65"/>
    </row>
    <row r="1802" spans="1:15" ht="18.75" x14ac:dyDescent="0.25">
      <c r="A1802" s="5"/>
      <c r="B1802" s="14"/>
      <c r="C1802" s="2"/>
      <c r="D1802" s="2"/>
      <c r="E1802" s="2"/>
      <c r="F1802" s="2"/>
      <c r="G1802" s="4"/>
      <c r="H1802" s="3"/>
      <c r="I1802" s="25">
        <f>Tableau252[[#This Row],[Dates du document]]+Tableau252[[#This Row],[DUA]]</f>
        <v>0</v>
      </c>
      <c r="J1802" s="19" t="str">
        <f ca="1">IF(AND(Tableau252[[#This Row],[Dates de destruction]]&lt;YEAR(TODAY()),NOT(ISBLANK(Tableau252[[#This Row],[Dates du document]]))),"Oui","")</f>
        <v/>
      </c>
      <c r="K1802" s="17"/>
      <c r="L1802" s="17"/>
      <c r="M1802" s="61" t="str">
        <f t="shared" si="28"/>
        <v/>
      </c>
      <c r="N1802" s="62"/>
      <c r="O1802" s="65"/>
    </row>
    <row r="1803" spans="1:15" ht="18.75" x14ac:dyDescent="0.25">
      <c r="A1803" s="5"/>
      <c r="B1803" s="14"/>
      <c r="C1803" s="2"/>
      <c r="D1803" s="2"/>
      <c r="E1803" s="2"/>
      <c r="F1803" s="2"/>
      <c r="G1803" s="4"/>
      <c r="H1803" s="3"/>
      <c r="I1803" s="25">
        <f>Tableau252[[#This Row],[Dates du document]]+Tableau252[[#This Row],[DUA]]</f>
        <v>0</v>
      </c>
      <c r="J1803" s="19" t="str">
        <f ca="1">IF(AND(Tableau252[[#This Row],[Dates de destruction]]&lt;YEAR(TODAY()),NOT(ISBLANK(Tableau252[[#This Row],[Dates du document]]))),"Oui","")</f>
        <v/>
      </c>
      <c r="K1803" s="17"/>
      <c r="L1803" s="17"/>
      <c r="M1803" s="61" t="str">
        <f t="shared" si="28"/>
        <v/>
      </c>
      <c r="N1803" s="62"/>
      <c r="O1803" s="65"/>
    </row>
    <row r="1804" spans="1:15" ht="18.75" x14ac:dyDescent="0.25">
      <c r="A1804" s="5"/>
      <c r="B1804" s="14"/>
      <c r="C1804" s="2"/>
      <c r="D1804" s="2"/>
      <c r="E1804" s="2"/>
      <c r="F1804" s="2"/>
      <c r="G1804" s="4"/>
      <c r="H1804" s="3"/>
      <c r="I1804" s="25">
        <f>Tableau252[[#This Row],[Dates du document]]+Tableau252[[#This Row],[DUA]]</f>
        <v>0</v>
      </c>
      <c r="J1804" s="19" t="str">
        <f ca="1">IF(AND(Tableau252[[#This Row],[Dates de destruction]]&lt;YEAR(TODAY()),NOT(ISBLANK(Tableau252[[#This Row],[Dates du document]]))),"Oui","")</f>
        <v/>
      </c>
      <c r="K1804" s="17"/>
      <c r="L1804" s="17"/>
      <c r="M1804" s="61" t="str">
        <f t="shared" si="28"/>
        <v/>
      </c>
      <c r="N1804" s="62"/>
      <c r="O1804" s="65"/>
    </row>
    <row r="1805" spans="1:15" ht="18.75" x14ac:dyDescent="0.25">
      <c r="A1805" s="5"/>
      <c r="B1805" s="14"/>
      <c r="C1805" s="2"/>
      <c r="D1805" s="2"/>
      <c r="E1805" s="2"/>
      <c r="F1805" s="2"/>
      <c r="G1805" s="4"/>
      <c r="H1805" s="3"/>
      <c r="I1805" s="25">
        <f>Tableau252[[#This Row],[Dates du document]]+Tableau252[[#This Row],[DUA]]</f>
        <v>0</v>
      </c>
      <c r="J1805" s="19" t="str">
        <f ca="1">IF(AND(Tableau252[[#This Row],[Dates de destruction]]&lt;YEAR(TODAY()),NOT(ISBLANK(Tableau252[[#This Row],[Dates du document]]))),"Oui","")</f>
        <v/>
      </c>
      <c r="K1805" s="17"/>
      <c r="L1805" s="17"/>
      <c r="M1805" s="61" t="str">
        <f t="shared" si="28"/>
        <v/>
      </c>
      <c r="N1805" s="62"/>
      <c r="O1805" s="65"/>
    </row>
    <row r="1806" spans="1:15" ht="18.75" x14ac:dyDescent="0.25">
      <c r="A1806" s="5"/>
      <c r="B1806" s="14"/>
      <c r="C1806" s="2"/>
      <c r="D1806" s="2"/>
      <c r="E1806" s="2"/>
      <c r="F1806" s="2"/>
      <c r="G1806" s="4"/>
      <c r="H1806" s="3"/>
      <c r="I1806" s="25">
        <f>Tableau252[[#This Row],[Dates du document]]+Tableau252[[#This Row],[DUA]]</f>
        <v>0</v>
      </c>
      <c r="J1806" s="19" t="str">
        <f ca="1">IF(AND(Tableau252[[#This Row],[Dates de destruction]]&lt;YEAR(TODAY()),NOT(ISBLANK(Tableau252[[#This Row],[Dates du document]]))),"Oui","")</f>
        <v/>
      </c>
      <c r="K1806" s="17"/>
      <c r="L1806" s="17"/>
      <c r="M1806" s="61" t="str">
        <f t="shared" si="28"/>
        <v/>
      </c>
      <c r="N1806" s="62"/>
      <c r="O1806" s="65"/>
    </row>
    <row r="1807" spans="1:15" ht="18.75" x14ac:dyDescent="0.25">
      <c r="A1807" s="5"/>
      <c r="B1807" s="14"/>
      <c r="C1807" s="2"/>
      <c r="D1807" s="2"/>
      <c r="E1807" s="2"/>
      <c r="F1807" s="2"/>
      <c r="G1807" s="4"/>
      <c r="H1807" s="3"/>
      <c r="I1807" s="25">
        <f>Tableau252[[#This Row],[Dates du document]]+Tableau252[[#This Row],[DUA]]</f>
        <v>0</v>
      </c>
      <c r="J1807" s="19" t="str">
        <f ca="1">IF(AND(Tableau252[[#This Row],[Dates de destruction]]&lt;YEAR(TODAY()),NOT(ISBLANK(Tableau252[[#This Row],[Dates du document]]))),"Oui","")</f>
        <v/>
      </c>
      <c r="K1807" s="17"/>
      <c r="L1807" s="17"/>
      <c r="M1807" s="61" t="str">
        <f t="shared" si="28"/>
        <v/>
      </c>
      <c r="N1807" s="62"/>
      <c r="O1807" s="65"/>
    </row>
    <row r="1808" spans="1:15" ht="18.75" x14ac:dyDescent="0.25">
      <c r="A1808" s="5"/>
      <c r="B1808" s="14"/>
      <c r="C1808" s="2"/>
      <c r="D1808" s="2"/>
      <c r="E1808" s="2"/>
      <c r="F1808" s="2"/>
      <c r="G1808" s="4"/>
      <c r="H1808" s="3"/>
      <c r="I1808" s="25">
        <f>Tableau252[[#This Row],[Dates du document]]+Tableau252[[#This Row],[DUA]]</f>
        <v>0</v>
      </c>
      <c r="J1808" s="19" t="str">
        <f ca="1">IF(AND(Tableau252[[#This Row],[Dates de destruction]]&lt;YEAR(TODAY()),NOT(ISBLANK(Tableau252[[#This Row],[Dates du document]]))),"Oui","")</f>
        <v/>
      </c>
      <c r="K1808" s="17"/>
      <c r="L1808" s="17"/>
      <c r="M1808" s="61" t="str">
        <f t="shared" si="28"/>
        <v/>
      </c>
      <c r="N1808" s="62"/>
      <c r="O1808" s="65"/>
    </row>
    <row r="1809" spans="1:15" ht="18.75" x14ac:dyDescent="0.25">
      <c r="A1809" s="5"/>
      <c r="B1809" s="14"/>
      <c r="C1809" s="2"/>
      <c r="D1809" s="2"/>
      <c r="E1809" s="2"/>
      <c r="F1809" s="2"/>
      <c r="G1809" s="4"/>
      <c r="H1809" s="3"/>
      <c r="I1809" s="25">
        <f>Tableau252[[#This Row],[Dates du document]]+Tableau252[[#This Row],[DUA]]</f>
        <v>0</v>
      </c>
      <c r="J1809" s="19" t="str">
        <f ca="1">IF(AND(Tableau252[[#This Row],[Dates de destruction]]&lt;YEAR(TODAY()),NOT(ISBLANK(Tableau252[[#This Row],[Dates du document]]))),"Oui","")</f>
        <v/>
      </c>
      <c r="K1809" s="17"/>
      <c r="L1809" s="17"/>
      <c r="M1809" s="61" t="str">
        <f t="shared" si="28"/>
        <v/>
      </c>
      <c r="N1809" s="62"/>
      <c r="O1809" s="65"/>
    </row>
    <row r="1810" spans="1:15" ht="18.75" x14ac:dyDescent="0.25">
      <c r="A1810" s="5"/>
      <c r="B1810" s="14"/>
      <c r="C1810" s="2"/>
      <c r="D1810" s="2"/>
      <c r="E1810" s="2"/>
      <c r="F1810" s="2"/>
      <c r="G1810" s="4"/>
      <c r="H1810" s="3"/>
      <c r="I1810" s="25">
        <f>Tableau252[[#This Row],[Dates du document]]+Tableau252[[#This Row],[DUA]]</f>
        <v>0</v>
      </c>
      <c r="J1810" s="19" t="str">
        <f ca="1">IF(AND(Tableau252[[#This Row],[Dates de destruction]]&lt;YEAR(TODAY()),NOT(ISBLANK(Tableau252[[#This Row],[Dates du document]]))),"Oui","")</f>
        <v/>
      </c>
      <c r="K1810" s="17"/>
      <c r="L1810" s="17"/>
      <c r="M1810" s="61" t="str">
        <f t="shared" si="28"/>
        <v/>
      </c>
      <c r="N1810" s="62"/>
      <c r="O1810" s="65"/>
    </row>
    <row r="1811" spans="1:15" ht="18.75" x14ac:dyDescent="0.25">
      <c r="A1811" s="5"/>
      <c r="B1811" s="14"/>
      <c r="C1811" s="2"/>
      <c r="D1811" s="2"/>
      <c r="E1811" s="2"/>
      <c r="F1811" s="2"/>
      <c r="G1811" s="4"/>
      <c r="H1811" s="3"/>
      <c r="I1811" s="25">
        <f>Tableau252[[#This Row],[Dates du document]]+Tableau252[[#This Row],[DUA]]</f>
        <v>0</v>
      </c>
      <c r="J1811" s="19" t="str">
        <f ca="1">IF(AND(Tableau252[[#This Row],[Dates de destruction]]&lt;YEAR(TODAY()),NOT(ISBLANK(Tableau252[[#This Row],[Dates du document]]))),"Oui","")</f>
        <v/>
      </c>
      <c r="K1811" s="17"/>
      <c r="L1811" s="17"/>
      <c r="M1811" s="61" t="str">
        <f t="shared" si="28"/>
        <v/>
      </c>
      <c r="N1811" s="62"/>
      <c r="O1811" s="65"/>
    </row>
    <row r="1812" spans="1:15" ht="18.75" x14ac:dyDescent="0.25">
      <c r="A1812" s="5"/>
      <c r="B1812" s="14"/>
      <c r="C1812" s="2"/>
      <c r="D1812" s="2"/>
      <c r="E1812" s="2"/>
      <c r="F1812" s="2"/>
      <c r="G1812" s="4"/>
      <c r="H1812" s="3"/>
      <c r="I1812" s="25">
        <f>Tableau252[[#This Row],[Dates du document]]+Tableau252[[#This Row],[DUA]]</f>
        <v>0</v>
      </c>
      <c r="J1812" s="19" t="str">
        <f ca="1">IF(AND(Tableau252[[#This Row],[Dates de destruction]]&lt;YEAR(TODAY()),NOT(ISBLANK(Tableau252[[#This Row],[Dates du document]]))),"Oui","")</f>
        <v/>
      </c>
      <c r="K1812" s="17"/>
      <c r="L1812" s="17"/>
      <c r="M1812" s="61" t="str">
        <f t="shared" si="28"/>
        <v/>
      </c>
      <c r="N1812" s="62"/>
      <c r="O1812" s="65"/>
    </row>
    <row r="1813" spans="1:15" ht="18.75" x14ac:dyDescent="0.25">
      <c r="A1813" s="5"/>
      <c r="B1813" s="14"/>
      <c r="C1813" s="2"/>
      <c r="D1813" s="2"/>
      <c r="E1813" s="2"/>
      <c r="F1813" s="2"/>
      <c r="G1813" s="4"/>
      <c r="H1813" s="3"/>
      <c r="I1813" s="25">
        <f>Tableau252[[#This Row],[Dates du document]]+Tableau252[[#This Row],[DUA]]</f>
        <v>0</v>
      </c>
      <c r="J1813" s="19" t="str">
        <f ca="1">IF(AND(Tableau252[[#This Row],[Dates de destruction]]&lt;YEAR(TODAY()),NOT(ISBLANK(Tableau252[[#This Row],[Dates du document]]))),"Oui","")</f>
        <v/>
      </c>
      <c r="K1813" s="17"/>
      <c r="L1813" s="17"/>
      <c r="M1813" s="61" t="str">
        <f t="shared" si="28"/>
        <v/>
      </c>
      <c r="N1813" s="62"/>
      <c r="O1813" s="65"/>
    </row>
    <row r="1814" spans="1:15" ht="18.75" x14ac:dyDescent="0.25">
      <c r="A1814" s="5"/>
      <c r="B1814" s="14"/>
      <c r="C1814" s="2"/>
      <c r="D1814" s="2"/>
      <c r="E1814" s="2"/>
      <c r="F1814" s="2"/>
      <c r="G1814" s="4"/>
      <c r="H1814" s="3"/>
      <c r="I1814" s="25">
        <f>Tableau252[[#This Row],[Dates du document]]+Tableau252[[#This Row],[DUA]]</f>
        <v>0</v>
      </c>
      <c r="J1814" s="19" t="str">
        <f ca="1">IF(AND(Tableau252[[#This Row],[Dates de destruction]]&lt;YEAR(TODAY()),NOT(ISBLANK(Tableau252[[#This Row],[Dates du document]]))),"Oui","")</f>
        <v/>
      </c>
      <c r="K1814" s="17"/>
      <c r="L1814" s="17"/>
      <c r="M1814" s="61" t="str">
        <f t="shared" si="28"/>
        <v/>
      </c>
      <c r="N1814" s="62"/>
      <c r="O1814" s="65"/>
    </row>
    <row r="1815" spans="1:15" ht="18.75" x14ac:dyDescent="0.25">
      <c r="A1815" s="5"/>
      <c r="B1815" s="14"/>
      <c r="C1815" s="2"/>
      <c r="D1815" s="2"/>
      <c r="E1815" s="2"/>
      <c r="F1815" s="2"/>
      <c r="G1815" s="4"/>
      <c r="H1815" s="3"/>
      <c r="I1815" s="25">
        <f>Tableau252[[#This Row],[Dates du document]]+Tableau252[[#This Row],[DUA]]</f>
        <v>0</v>
      </c>
      <c r="J1815" s="19" t="str">
        <f ca="1">IF(AND(Tableau252[[#This Row],[Dates de destruction]]&lt;YEAR(TODAY()),NOT(ISBLANK(Tableau252[[#This Row],[Dates du document]]))),"Oui","")</f>
        <v/>
      </c>
      <c r="K1815" s="17"/>
      <c r="L1815" s="17"/>
      <c r="M1815" s="61" t="str">
        <f t="shared" si="28"/>
        <v/>
      </c>
      <c r="N1815" s="62"/>
      <c r="O1815" s="65"/>
    </row>
    <row r="1816" spans="1:15" ht="18.75" x14ac:dyDescent="0.25">
      <c r="A1816" s="6"/>
      <c r="B1816" s="15"/>
      <c r="C1816" s="7"/>
      <c r="D1816" s="7"/>
      <c r="E1816" s="7"/>
      <c r="F1816" s="7"/>
      <c r="G1816" s="9"/>
      <c r="H1816" s="8"/>
      <c r="I1816" s="26">
        <f>Tableau252[[#This Row],[Dates du document]]+Tableau252[[#This Row],[DUA]]</f>
        <v>0</v>
      </c>
      <c r="J1816" s="19" t="str">
        <f ca="1">IF(AND(Tableau252[[#This Row],[Dates de destruction]]&lt;YEAR(TODAY()),NOT(ISBLANK(Tableau252[[#This Row],[Dates du document]]))),"Oui","")</f>
        <v/>
      </c>
      <c r="K1816" s="18"/>
      <c r="L1816" s="18"/>
      <c r="M1816" s="61" t="str">
        <f t="shared" si="28"/>
        <v/>
      </c>
      <c r="N1816" s="62"/>
      <c r="O1816" s="65"/>
    </row>
  </sheetData>
  <sheetProtection formatColumns="0" formatRows="0" insertHyperlinks="0" selectLockedCells="1" sort="0" autoFilter="0"/>
  <mergeCells count="2">
    <mergeCell ref="A1:E1"/>
    <mergeCell ref="A5:O5"/>
  </mergeCells>
  <conditionalFormatting sqref="A7:O1816">
    <cfRule type="expression" dxfId="19" priority="1">
      <formula>$K7="oui"</formula>
    </cfRule>
    <cfRule type="expression" dxfId="18" priority="2">
      <formula>$J7="Oui"</formula>
    </cfRule>
    <cfRule type="expression" dxfId="17" priority="5">
      <formula>ISBLANK($O7)</formula>
    </cfRule>
    <cfRule type="expression" dxfId="16" priority="6">
      <formula>$O7&lt;TODAY()</formula>
    </cfRule>
  </conditionalFormatting>
  <dataValidations count="1">
    <dataValidation allowBlank="1" showDropDown="1" showInputMessage="1" showErrorMessage="1" sqref="B7:B1816"/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1817"/>
  <sheetViews>
    <sheetView zoomScale="80" zoomScaleNormal="80" workbookViewId="0">
      <selection activeCell="N7" sqref="N7"/>
    </sheetView>
  </sheetViews>
  <sheetFormatPr baseColWidth="10" defaultRowHeight="15" x14ac:dyDescent="0.25"/>
  <cols>
    <col min="1" max="1" width="27.42578125" style="1" customWidth="1"/>
    <col min="2" max="2" width="20.28515625" style="1" customWidth="1"/>
    <col min="3" max="3" width="15.140625" style="1" customWidth="1"/>
    <col min="4" max="4" width="14.7109375" style="1" customWidth="1"/>
    <col min="5" max="5" width="16" style="1" customWidth="1"/>
    <col min="6" max="6" width="13.28515625" style="1" customWidth="1"/>
    <col min="7" max="7" width="19.42578125" style="1" customWidth="1"/>
    <col min="8" max="8" width="14.5703125" style="1" customWidth="1"/>
    <col min="9" max="9" width="19.7109375" style="1" customWidth="1"/>
    <col min="10" max="10" width="16.85546875" style="1" customWidth="1"/>
    <col min="11" max="11" width="14.5703125" style="1" customWidth="1"/>
    <col min="12" max="12" width="19.42578125" style="1" customWidth="1"/>
    <col min="13" max="14" width="11.42578125" style="1"/>
    <col min="15" max="15" width="13.7109375" style="1" customWidth="1"/>
    <col min="16" max="16384" width="11.42578125" style="1"/>
  </cols>
  <sheetData>
    <row r="1" spans="1:15" ht="48" customHeight="1" thickTop="1" thickBot="1" x14ac:dyDescent="0.3">
      <c r="A1" s="105" t="s">
        <v>12</v>
      </c>
      <c r="B1" s="106"/>
      <c r="C1" s="106"/>
      <c r="D1" s="106"/>
      <c r="E1" s="106"/>
      <c r="F1" s="27"/>
      <c r="G1" s="16"/>
      <c r="H1" s="16"/>
      <c r="I1" s="16"/>
      <c r="J1" s="16"/>
      <c r="K1" s="16"/>
      <c r="L1" s="16"/>
      <c r="M1" s="16"/>
    </row>
    <row r="2" spans="1:15" ht="57.75" customHeight="1" thickBot="1" x14ac:dyDescent="0.3">
      <c r="A2" s="28" t="s">
        <v>0</v>
      </c>
      <c r="B2" s="29" t="s">
        <v>1</v>
      </c>
      <c r="C2" s="29" t="s">
        <v>1480</v>
      </c>
      <c r="D2" s="29" t="s">
        <v>3</v>
      </c>
      <c r="E2" s="30" t="s">
        <v>2</v>
      </c>
      <c r="F2" s="16"/>
      <c r="G2" s="16"/>
      <c r="H2" s="16"/>
      <c r="I2" s="16"/>
      <c r="J2" s="16"/>
      <c r="K2" s="16"/>
      <c r="L2" s="16"/>
      <c r="M2" s="16"/>
    </row>
    <row r="3" spans="1:15" ht="24" thickBot="1" x14ac:dyDescent="0.3">
      <c r="A3" s="31"/>
      <c r="B3" s="32" t="e">
        <f>VLOOKUP(A3,Tableau253[],3,)</f>
        <v>#N/A</v>
      </c>
      <c r="C3" s="32" t="e">
        <f>VLOOKUP(A3,Tableau253[],4,)</f>
        <v>#N/A</v>
      </c>
      <c r="D3" s="32" t="e">
        <f>VLOOKUP(A3,Tableau253[],5,)</f>
        <v>#N/A</v>
      </c>
      <c r="E3" s="33" t="e">
        <f>VLOOKUP(A3,Tableau253[],6,)</f>
        <v>#N/A</v>
      </c>
      <c r="F3" s="16"/>
      <c r="G3" s="16"/>
      <c r="H3" s="16"/>
      <c r="I3" s="16"/>
      <c r="J3" s="16"/>
      <c r="K3" s="16"/>
      <c r="L3" s="16"/>
      <c r="M3" s="16"/>
    </row>
    <row r="4" spans="1:15" ht="16.5" thickTop="1" thickBot="1" x14ac:dyDescent="0.3">
      <c r="A4" s="16"/>
      <c r="B4" s="16"/>
      <c r="C4" s="16"/>
      <c r="D4" s="16"/>
      <c r="E4" s="16"/>
      <c r="F4" s="16"/>
      <c r="G4" s="16"/>
      <c r="H4" s="16"/>
      <c r="I4" s="16"/>
      <c r="J4" s="16"/>
      <c r="K4" s="16"/>
      <c r="L4" s="16"/>
      <c r="M4" s="16"/>
    </row>
    <row r="5" spans="1:15" ht="63" customHeight="1" thickTop="1" thickBot="1" x14ac:dyDescent="0.3">
      <c r="A5" s="107" t="s">
        <v>7</v>
      </c>
      <c r="B5" s="108"/>
      <c r="C5" s="108"/>
      <c r="D5" s="108"/>
      <c r="E5" s="108"/>
      <c r="F5" s="108"/>
      <c r="G5" s="108"/>
      <c r="H5" s="108"/>
      <c r="I5" s="108"/>
      <c r="J5" s="108"/>
      <c r="K5" s="108"/>
      <c r="L5" s="108"/>
      <c r="M5" s="108"/>
      <c r="N5" s="108"/>
      <c r="O5" s="109"/>
    </row>
    <row r="6" spans="1:15" ht="112.5" customHeight="1" thickBot="1" x14ac:dyDescent="0.3">
      <c r="A6" s="20" t="s">
        <v>0</v>
      </c>
      <c r="B6" s="21" t="s">
        <v>13</v>
      </c>
      <c r="C6" s="22" t="s">
        <v>1</v>
      </c>
      <c r="D6" s="22" t="s">
        <v>1480</v>
      </c>
      <c r="E6" s="22" t="s">
        <v>3</v>
      </c>
      <c r="F6" s="22" t="s">
        <v>2</v>
      </c>
      <c r="G6" s="22" t="s">
        <v>4</v>
      </c>
      <c r="H6" s="22" t="s">
        <v>14</v>
      </c>
      <c r="I6" s="22" t="s">
        <v>5</v>
      </c>
      <c r="J6" s="23" t="s">
        <v>8</v>
      </c>
      <c r="K6" s="23" t="s">
        <v>6</v>
      </c>
      <c r="L6" s="22" t="s">
        <v>15</v>
      </c>
      <c r="M6" s="22" t="s">
        <v>16</v>
      </c>
      <c r="N6" s="22" t="s">
        <v>1978</v>
      </c>
      <c r="O6" s="22" t="s">
        <v>1979</v>
      </c>
    </row>
    <row r="7" spans="1:15" ht="18.75" x14ac:dyDescent="0.25">
      <c r="A7" s="34"/>
      <c r="B7" s="34"/>
      <c r="C7" s="35"/>
      <c r="D7" s="34"/>
      <c r="E7" s="34"/>
      <c r="F7" s="34"/>
      <c r="G7" s="34"/>
      <c r="H7" s="36"/>
      <c r="I7" s="24">
        <f>Tableau253[[#This Row],[Dates du document]]+Tableau253[[#This Row],[DUA]]</f>
        <v>0</v>
      </c>
      <c r="J7" s="19" t="str">
        <f ca="1">IF(AND(Tableau253[[#This Row],[Dates de destruction]]&lt;YEAR(TODAY()),NOT(ISBLANK(Tableau253[[#This Row],[Dates du document]]))),"Oui","")</f>
        <v/>
      </c>
      <c r="K7" s="10"/>
      <c r="L7" s="17"/>
      <c r="M7" s="59" t="str">
        <f t="shared" ref="M7:M70" si="0">IF($L7&lt;&gt;"","Oui","")</f>
        <v/>
      </c>
      <c r="N7" s="66"/>
      <c r="O7" s="67"/>
    </row>
    <row r="8" spans="1:15" ht="18.75" x14ac:dyDescent="0.25">
      <c r="A8" s="34"/>
      <c r="B8" s="34"/>
      <c r="C8" s="35"/>
      <c r="D8" s="34"/>
      <c r="E8" s="34"/>
      <c r="F8" s="34"/>
      <c r="G8" s="34"/>
      <c r="H8" s="36"/>
      <c r="I8" s="25">
        <f>Tableau253[[#This Row],[Dates du document]]+Tableau253[[#This Row],[DUA]]</f>
        <v>0</v>
      </c>
      <c r="J8" s="19" t="str">
        <f ca="1">IF(AND(Tableau253[[#This Row],[Dates de destruction]]&lt;YEAR(TODAY()),NOT(ISBLANK(Tableau253[[#This Row],[Dates du document]]))),"Oui","")</f>
        <v/>
      </c>
      <c r="K8" s="17"/>
      <c r="L8" s="17"/>
      <c r="M8" s="63" t="str">
        <f t="shared" si="0"/>
        <v/>
      </c>
      <c r="N8" s="3"/>
      <c r="O8" s="68"/>
    </row>
    <row r="9" spans="1:15" ht="18.75" x14ac:dyDescent="0.25">
      <c r="A9" s="34"/>
      <c r="B9" s="34"/>
      <c r="C9" s="35"/>
      <c r="D9" s="34"/>
      <c r="E9" s="34"/>
      <c r="F9" s="34"/>
      <c r="G9" s="34"/>
      <c r="H9" s="36"/>
      <c r="I9" s="25">
        <f>Tableau253[[#This Row],[Dates du document]]+Tableau253[[#This Row],[DUA]]</f>
        <v>0</v>
      </c>
      <c r="J9" s="19" t="str">
        <f ca="1">IF(AND(Tableau253[[#This Row],[Dates de destruction]]&lt;YEAR(TODAY()),NOT(ISBLANK(Tableau253[[#This Row],[Dates du document]]))),"Oui","")</f>
        <v/>
      </c>
      <c r="K9" s="17"/>
      <c r="L9" s="17"/>
      <c r="M9" s="63" t="str">
        <f t="shared" si="0"/>
        <v/>
      </c>
      <c r="N9" s="3"/>
      <c r="O9" s="68"/>
    </row>
    <row r="10" spans="1:15" ht="18.75" x14ac:dyDescent="0.25">
      <c r="A10" s="34"/>
      <c r="B10" s="34"/>
      <c r="C10" s="35"/>
      <c r="D10" s="34"/>
      <c r="E10" s="34"/>
      <c r="F10" s="34"/>
      <c r="G10" s="34"/>
      <c r="H10" s="36"/>
      <c r="I10" s="25">
        <f>Tableau253[[#This Row],[Dates du document]]+Tableau253[[#This Row],[DUA]]</f>
        <v>0</v>
      </c>
      <c r="J10" s="19" t="str">
        <f ca="1">IF(AND(Tableau253[[#This Row],[Dates de destruction]]&lt;YEAR(TODAY()),NOT(ISBLANK(Tableau253[[#This Row],[Dates du document]]))),"Oui","")</f>
        <v/>
      </c>
      <c r="K10" s="17"/>
      <c r="L10" s="17"/>
      <c r="M10" s="63" t="str">
        <f t="shared" si="0"/>
        <v/>
      </c>
      <c r="N10" s="3"/>
      <c r="O10" s="68"/>
    </row>
    <row r="11" spans="1:15" ht="18.75" x14ac:dyDescent="0.25">
      <c r="A11" s="34"/>
      <c r="B11" s="34"/>
      <c r="C11" s="35"/>
      <c r="D11" s="34"/>
      <c r="E11" s="34"/>
      <c r="F11" s="34"/>
      <c r="G11" s="34"/>
      <c r="H11" s="36"/>
      <c r="I11" s="25">
        <f>Tableau253[[#This Row],[Dates du document]]+Tableau253[[#This Row],[DUA]]</f>
        <v>0</v>
      </c>
      <c r="J11" s="19" t="str">
        <f ca="1">IF(AND(Tableau253[[#This Row],[Dates de destruction]]&lt;YEAR(TODAY()),NOT(ISBLANK(Tableau253[[#This Row],[Dates du document]]))),"Oui","")</f>
        <v/>
      </c>
      <c r="K11" s="17"/>
      <c r="L11" s="17"/>
      <c r="M11" s="63" t="str">
        <f t="shared" si="0"/>
        <v/>
      </c>
      <c r="N11" s="3"/>
      <c r="O11" s="68"/>
    </row>
    <row r="12" spans="1:15" ht="18.75" x14ac:dyDescent="0.25">
      <c r="A12" s="34"/>
      <c r="B12" s="34"/>
      <c r="C12" s="35"/>
      <c r="D12" s="34"/>
      <c r="E12" s="34"/>
      <c r="F12" s="34"/>
      <c r="G12" s="34"/>
      <c r="H12" s="36"/>
      <c r="I12" s="25">
        <f>Tableau253[[#This Row],[Dates du document]]+Tableau253[[#This Row],[DUA]]</f>
        <v>0</v>
      </c>
      <c r="J12" s="19" t="str">
        <f ca="1">IF(AND(Tableau253[[#This Row],[Dates de destruction]]&lt;YEAR(TODAY()),NOT(ISBLANK(Tableau253[[#This Row],[Dates du document]]))),"Oui","")</f>
        <v/>
      </c>
      <c r="K12" s="17"/>
      <c r="L12" s="17"/>
      <c r="M12" s="63" t="str">
        <f t="shared" si="0"/>
        <v/>
      </c>
      <c r="N12" s="3"/>
      <c r="O12" s="68"/>
    </row>
    <row r="13" spans="1:15" ht="18.75" x14ac:dyDescent="0.25">
      <c r="A13" s="34"/>
      <c r="B13" s="34"/>
      <c r="C13" s="35"/>
      <c r="D13" s="34" t="s">
        <v>1851</v>
      </c>
      <c r="E13" s="34"/>
      <c r="F13" s="34"/>
      <c r="G13" s="34"/>
      <c r="H13" s="36"/>
      <c r="I13" s="25">
        <f>Tableau253[[#This Row],[Dates du document]]+Tableau253[[#This Row],[DUA]]</f>
        <v>0</v>
      </c>
      <c r="J13" s="19" t="str">
        <f ca="1">IF(AND(Tableau253[[#This Row],[Dates de destruction]]&lt;YEAR(TODAY()),NOT(ISBLANK(Tableau253[[#This Row],[Dates du document]]))),"Oui","")</f>
        <v/>
      </c>
      <c r="K13" s="17"/>
      <c r="L13" s="17"/>
      <c r="M13" s="63" t="str">
        <f t="shared" si="0"/>
        <v/>
      </c>
      <c r="N13" s="3"/>
      <c r="O13" s="68"/>
    </row>
    <row r="14" spans="1:15" ht="18.75" x14ac:dyDescent="0.25">
      <c r="A14" s="34"/>
      <c r="B14" s="34"/>
      <c r="C14" s="35"/>
      <c r="D14" s="34"/>
      <c r="E14" s="34"/>
      <c r="F14" s="34"/>
      <c r="G14" s="34"/>
      <c r="H14" s="36"/>
      <c r="I14" s="25">
        <f>Tableau253[[#This Row],[Dates du document]]+Tableau253[[#This Row],[DUA]]</f>
        <v>0</v>
      </c>
      <c r="J14" s="19" t="str">
        <f ca="1">IF(AND(Tableau253[[#This Row],[Dates de destruction]]&lt;YEAR(TODAY()),NOT(ISBLANK(Tableau253[[#This Row],[Dates du document]]))),"Oui","")</f>
        <v/>
      </c>
      <c r="K14" s="17"/>
      <c r="L14" s="17"/>
      <c r="M14" s="63" t="str">
        <f t="shared" si="0"/>
        <v/>
      </c>
      <c r="N14" s="3"/>
      <c r="O14" s="68"/>
    </row>
    <row r="15" spans="1:15" ht="18.75" x14ac:dyDescent="0.25">
      <c r="A15" s="34"/>
      <c r="B15" s="34"/>
      <c r="C15" s="35"/>
      <c r="D15" s="34"/>
      <c r="E15" s="34"/>
      <c r="F15" s="34"/>
      <c r="G15" s="34"/>
      <c r="H15" s="36"/>
      <c r="I15" s="25">
        <f>Tableau253[[#This Row],[Dates du document]]+Tableau253[[#This Row],[DUA]]</f>
        <v>0</v>
      </c>
      <c r="J15" s="19" t="str">
        <f ca="1">IF(AND(Tableau253[[#This Row],[Dates de destruction]]&lt;YEAR(TODAY()),NOT(ISBLANK(Tableau253[[#This Row],[Dates du document]]))),"Oui","")</f>
        <v/>
      </c>
      <c r="K15" s="17"/>
      <c r="L15" s="17"/>
      <c r="M15" s="63" t="str">
        <f t="shared" si="0"/>
        <v/>
      </c>
      <c r="N15" s="3"/>
      <c r="O15" s="68"/>
    </row>
    <row r="16" spans="1:15" ht="18.75" x14ac:dyDescent="0.25">
      <c r="A16" s="34"/>
      <c r="B16" s="34"/>
      <c r="C16" s="35"/>
      <c r="D16" s="34"/>
      <c r="E16" s="34"/>
      <c r="F16" s="34"/>
      <c r="G16" s="34"/>
      <c r="H16" s="36"/>
      <c r="I16" s="25">
        <f>Tableau253[[#This Row],[Dates du document]]+Tableau253[[#This Row],[DUA]]</f>
        <v>0</v>
      </c>
      <c r="J16" s="19" t="str">
        <f ca="1">IF(AND(Tableau253[[#This Row],[Dates de destruction]]&lt;YEAR(TODAY()),NOT(ISBLANK(Tableau253[[#This Row],[Dates du document]]))),"Oui","")</f>
        <v/>
      </c>
      <c r="K16" s="17"/>
      <c r="L16" s="17"/>
      <c r="M16" s="63" t="str">
        <f t="shared" si="0"/>
        <v/>
      </c>
      <c r="N16" s="3"/>
      <c r="O16" s="68"/>
    </row>
    <row r="17" spans="1:15" ht="18.75" x14ac:dyDescent="0.25">
      <c r="A17" s="34"/>
      <c r="B17" s="34"/>
      <c r="C17" s="35"/>
      <c r="D17" s="34"/>
      <c r="E17" s="34"/>
      <c r="F17" s="34"/>
      <c r="G17" s="34"/>
      <c r="H17" s="36"/>
      <c r="I17" s="25">
        <f>Tableau253[[#This Row],[Dates du document]]+Tableau253[[#This Row],[DUA]]</f>
        <v>0</v>
      </c>
      <c r="J17" s="19" t="str">
        <f ca="1">IF(AND(Tableau253[[#This Row],[Dates de destruction]]&lt;YEAR(TODAY()),NOT(ISBLANK(Tableau253[[#This Row],[Dates du document]]))),"Oui","")</f>
        <v/>
      </c>
      <c r="K17" s="17"/>
      <c r="L17" s="17"/>
      <c r="M17" s="63" t="str">
        <f t="shared" si="0"/>
        <v/>
      </c>
      <c r="N17" s="3"/>
      <c r="O17" s="68"/>
    </row>
    <row r="18" spans="1:15" ht="18.75" x14ac:dyDescent="0.25">
      <c r="A18" s="34"/>
      <c r="B18" s="34"/>
      <c r="C18" s="35"/>
      <c r="D18" s="34"/>
      <c r="E18" s="34"/>
      <c r="F18" s="34"/>
      <c r="G18" s="34"/>
      <c r="H18" s="36"/>
      <c r="I18" s="25">
        <f>Tableau253[[#This Row],[Dates du document]]+Tableau253[[#This Row],[DUA]]</f>
        <v>0</v>
      </c>
      <c r="J18" s="19" t="str">
        <f ca="1">IF(AND(Tableau253[[#This Row],[Dates de destruction]]&lt;YEAR(TODAY()),NOT(ISBLANK(Tableau253[[#This Row],[Dates du document]]))),"Oui","")</f>
        <v/>
      </c>
      <c r="K18" s="17"/>
      <c r="L18" s="17"/>
      <c r="M18" s="63" t="str">
        <f t="shared" si="0"/>
        <v/>
      </c>
      <c r="N18" s="3"/>
      <c r="O18" s="68"/>
    </row>
    <row r="19" spans="1:15" ht="18.75" x14ac:dyDescent="0.25">
      <c r="A19" s="34"/>
      <c r="B19" s="34"/>
      <c r="C19" s="35"/>
      <c r="D19" s="34"/>
      <c r="E19" s="34"/>
      <c r="F19" s="34"/>
      <c r="G19" s="34"/>
      <c r="H19" s="36"/>
      <c r="I19" s="25">
        <f>Tableau253[[#This Row],[Dates du document]]+Tableau253[[#This Row],[DUA]]</f>
        <v>0</v>
      </c>
      <c r="J19" s="19" t="str">
        <f ca="1">IF(AND(Tableau253[[#This Row],[Dates de destruction]]&lt;YEAR(TODAY()),NOT(ISBLANK(Tableau253[[#This Row],[Dates du document]]))),"Oui","")</f>
        <v/>
      </c>
      <c r="K19" s="17"/>
      <c r="L19" s="17"/>
      <c r="M19" s="63" t="str">
        <f t="shared" si="0"/>
        <v/>
      </c>
      <c r="N19" s="3"/>
      <c r="O19" s="68"/>
    </row>
    <row r="20" spans="1:15" ht="18.75" x14ac:dyDescent="0.25">
      <c r="A20" s="34"/>
      <c r="B20" s="34"/>
      <c r="C20" s="35"/>
      <c r="D20" s="34"/>
      <c r="E20" s="34"/>
      <c r="F20" s="34"/>
      <c r="G20" s="34"/>
      <c r="H20" s="36"/>
      <c r="I20" s="25">
        <f>Tableau253[[#This Row],[Dates du document]]+Tableau253[[#This Row],[DUA]]</f>
        <v>0</v>
      </c>
      <c r="J20" s="19" t="str">
        <f ca="1">IF(AND(Tableau253[[#This Row],[Dates de destruction]]&lt;YEAR(TODAY()),NOT(ISBLANK(Tableau253[[#This Row],[Dates du document]]))),"Oui","")</f>
        <v/>
      </c>
      <c r="K20" s="17"/>
      <c r="L20" s="17"/>
      <c r="M20" s="63" t="str">
        <f t="shared" si="0"/>
        <v/>
      </c>
      <c r="N20" s="3"/>
      <c r="O20" s="68"/>
    </row>
    <row r="21" spans="1:15" ht="18.75" x14ac:dyDescent="0.25">
      <c r="A21" s="34"/>
      <c r="B21" s="34"/>
      <c r="C21" s="35"/>
      <c r="D21" s="34"/>
      <c r="E21" s="34"/>
      <c r="F21" s="34"/>
      <c r="G21" s="34"/>
      <c r="H21" s="37"/>
      <c r="I21" s="25">
        <f>Tableau253[[#This Row],[Dates du document]]+Tableau253[[#This Row],[DUA]]</f>
        <v>0</v>
      </c>
      <c r="J21" s="19" t="str">
        <f ca="1">IF(AND(Tableau253[[#This Row],[Dates de destruction]]&lt;YEAR(TODAY()),NOT(ISBLANK(Tableau253[[#This Row],[Dates du document]]))),"Oui","")</f>
        <v/>
      </c>
      <c r="K21" s="17"/>
      <c r="L21" s="17"/>
      <c r="M21" s="63" t="str">
        <f t="shared" si="0"/>
        <v/>
      </c>
      <c r="N21" s="3"/>
      <c r="O21" s="68"/>
    </row>
    <row r="22" spans="1:15" ht="18.75" x14ac:dyDescent="0.25">
      <c r="A22" s="34"/>
      <c r="B22" s="34"/>
      <c r="C22" s="35"/>
      <c r="D22" s="34"/>
      <c r="E22" s="34"/>
      <c r="F22" s="34"/>
      <c r="G22" s="34"/>
      <c r="H22" s="36"/>
      <c r="I22" s="25">
        <f>Tableau253[[#This Row],[Dates du document]]+Tableau253[[#This Row],[DUA]]</f>
        <v>0</v>
      </c>
      <c r="J22" s="19" t="str">
        <f ca="1">IF(AND(Tableau253[[#This Row],[Dates de destruction]]&lt;YEAR(TODAY()),NOT(ISBLANK(Tableau253[[#This Row],[Dates du document]]))),"Oui","")</f>
        <v/>
      </c>
      <c r="K22" s="17"/>
      <c r="L22" s="17"/>
      <c r="M22" s="63" t="str">
        <f t="shared" si="0"/>
        <v/>
      </c>
      <c r="N22" s="3"/>
      <c r="O22" s="68"/>
    </row>
    <row r="23" spans="1:15" ht="18.75" x14ac:dyDescent="0.25">
      <c r="A23" s="34"/>
      <c r="B23" s="34"/>
      <c r="C23" s="35"/>
      <c r="D23" s="34"/>
      <c r="E23" s="34"/>
      <c r="F23" s="34"/>
      <c r="G23" s="34"/>
      <c r="H23" s="36"/>
      <c r="I23" s="25">
        <f>Tableau253[[#This Row],[Dates du document]]+Tableau253[[#This Row],[DUA]]</f>
        <v>0</v>
      </c>
      <c r="J23" s="19" t="str">
        <f ca="1">IF(AND(Tableau253[[#This Row],[Dates de destruction]]&lt;YEAR(TODAY()),NOT(ISBLANK(Tableau253[[#This Row],[Dates du document]]))),"Oui","")</f>
        <v/>
      </c>
      <c r="K23" s="17"/>
      <c r="L23" s="17"/>
      <c r="M23" s="63" t="str">
        <f t="shared" si="0"/>
        <v/>
      </c>
      <c r="N23" s="3"/>
      <c r="O23" s="68"/>
    </row>
    <row r="24" spans="1:15" ht="18.75" x14ac:dyDescent="0.25">
      <c r="A24" s="34"/>
      <c r="B24" s="34"/>
      <c r="C24" s="35"/>
      <c r="D24" s="34"/>
      <c r="E24" s="34"/>
      <c r="F24" s="34"/>
      <c r="G24" s="34"/>
      <c r="H24" s="36"/>
      <c r="I24" s="25">
        <f>Tableau253[[#This Row],[Dates du document]]+Tableau253[[#This Row],[DUA]]</f>
        <v>0</v>
      </c>
      <c r="J24" s="19" t="str">
        <f ca="1">IF(AND(Tableau253[[#This Row],[Dates de destruction]]&lt;YEAR(TODAY()),NOT(ISBLANK(Tableau253[[#This Row],[Dates du document]]))),"Oui","")</f>
        <v/>
      </c>
      <c r="K24" s="17"/>
      <c r="L24" s="17"/>
      <c r="M24" s="63" t="str">
        <f t="shared" si="0"/>
        <v/>
      </c>
      <c r="N24" s="3"/>
      <c r="O24" s="68"/>
    </row>
    <row r="25" spans="1:15" ht="18.75" x14ac:dyDescent="0.25">
      <c r="A25" s="34"/>
      <c r="B25" s="34"/>
      <c r="C25" s="35"/>
      <c r="D25" s="34"/>
      <c r="E25" s="34"/>
      <c r="F25" s="34"/>
      <c r="G25" s="34"/>
      <c r="H25" s="36"/>
      <c r="I25" s="25">
        <f>Tableau253[[#This Row],[Dates du document]]+Tableau253[[#This Row],[DUA]]</f>
        <v>0</v>
      </c>
      <c r="J25" s="19" t="str">
        <f ca="1">IF(AND(Tableau253[[#This Row],[Dates de destruction]]&lt;YEAR(TODAY()),NOT(ISBLANK(Tableau253[[#This Row],[Dates du document]]))),"Oui","")</f>
        <v/>
      </c>
      <c r="K25" s="17"/>
      <c r="L25" s="17"/>
      <c r="M25" s="63" t="str">
        <f t="shared" si="0"/>
        <v/>
      </c>
      <c r="N25" s="3"/>
      <c r="O25" s="68"/>
    </row>
    <row r="26" spans="1:15" ht="18.75" x14ac:dyDescent="0.25">
      <c r="A26" s="34"/>
      <c r="B26" s="34"/>
      <c r="C26" s="35"/>
      <c r="D26" s="34"/>
      <c r="E26" s="34"/>
      <c r="F26" s="34"/>
      <c r="G26" s="34"/>
      <c r="H26" s="36"/>
      <c r="I26" s="25">
        <f>Tableau253[[#This Row],[Dates du document]]+Tableau253[[#This Row],[DUA]]</f>
        <v>0</v>
      </c>
      <c r="J26" s="19" t="str">
        <f ca="1">IF(AND(Tableau253[[#This Row],[Dates de destruction]]&lt;YEAR(TODAY()),NOT(ISBLANK(Tableau253[[#This Row],[Dates du document]]))),"Oui","")</f>
        <v/>
      </c>
      <c r="K26" s="17"/>
      <c r="L26" s="17"/>
      <c r="M26" s="63" t="str">
        <f t="shared" si="0"/>
        <v/>
      </c>
      <c r="N26" s="3"/>
      <c r="O26" s="68"/>
    </row>
    <row r="27" spans="1:15" ht="18.75" x14ac:dyDescent="0.25">
      <c r="A27" s="34"/>
      <c r="B27" s="34"/>
      <c r="C27" s="35"/>
      <c r="D27" s="34"/>
      <c r="E27" s="34"/>
      <c r="F27" s="34"/>
      <c r="G27" s="34"/>
      <c r="H27" s="36"/>
      <c r="I27" s="25">
        <f>Tableau253[[#This Row],[Dates du document]]+Tableau253[[#This Row],[DUA]]</f>
        <v>0</v>
      </c>
      <c r="J27" s="19" t="str">
        <f ca="1">IF(AND(Tableau253[[#This Row],[Dates de destruction]]&lt;YEAR(TODAY()),NOT(ISBLANK(Tableau253[[#This Row],[Dates du document]]))),"Oui","")</f>
        <v/>
      </c>
      <c r="K27" s="17"/>
      <c r="L27" s="17"/>
      <c r="M27" s="63" t="str">
        <f t="shared" si="0"/>
        <v/>
      </c>
      <c r="N27" s="3"/>
      <c r="O27" s="68"/>
    </row>
    <row r="28" spans="1:15" ht="18.75" x14ac:dyDescent="0.25">
      <c r="A28" s="38"/>
      <c r="B28" s="38"/>
      <c r="C28" s="35"/>
      <c r="D28" s="34"/>
      <c r="E28" s="38"/>
      <c r="F28" s="38"/>
      <c r="G28" s="38"/>
      <c r="H28" s="39"/>
      <c r="I28" s="25">
        <f>Tableau253[[#This Row],[Dates du document]]+Tableau253[[#This Row],[DUA]]</f>
        <v>0</v>
      </c>
      <c r="J28" s="19" t="str">
        <f ca="1">IF(AND(Tableau253[[#This Row],[Dates de destruction]]&lt;YEAR(TODAY()),NOT(ISBLANK(Tableau253[[#This Row],[Dates du document]]))),"Oui","")</f>
        <v/>
      </c>
      <c r="K28" s="17"/>
      <c r="L28" s="17"/>
      <c r="M28" s="63" t="str">
        <f t="shared" si="0"/>
        <v/>
      </c>
      <c r="N28" s="3"/>
      <c r="O28" s="68"/>
    </row>
    <row r="29" spans="1:15" ht="18.75" x14ac:dyDescent="0.25">
      <c r="A29" s="34"/>
      <c r="B29" s="34"/>
      <c r="C29" s="35"/>
      <c r="D29" s="34"/>
      <c r="E29" s="34"/>
      <c r="F29" s="34"/>
      <c r="G29" s="34"/>
      <c r="H29" s="36"/>
      <c r="I29" s="25">
        <f>Tableau253[[#This Row],[Dates du document]]+Tableau253[[#This Row],[DUA]]</f>
        <v>0</v>
      </c>
      <c r="J29" s="19" t="str">
        <f ca="1">IF(AND(Tableau253[[#This Row],[Dates de destruction]]&lt;YEAR(TODAY()),NOT(ISBLANK(Tableau253[[#This Row],[Dates du document]]))),"Oui","")</f>
        <v/>
      </c>
      <c r="K29" s="17"/>
      <c r="L29" s="17"/>
      <c r="M29" s="63" t="str">
        <f t="shared" si="0"/>
        <v/>
      </c>
      <c r="N29" s="3"/>
      <c r="O29" s="68"/>
    </row>
    <row r="30" spans="1:15" ht="18.75" x14ac:dyDescent="0.25">
      <c r="A30" s="34"/>
      <c r="B30" s="34"/>
      <c r="C30" s="35"/>
      <c r="D30" s="34"/>
      <c r="E30" s="34"/>
      <c r="F30" s="34"/>
      <c r="G30" s="34"/>
      <c r="H30" s="36"/>
      <c r="I30" s="25">
        <f>Tableau253[[#This Row],[Dates du document]]+Tableau253[[#This Row],[DUA]]</f>
        <v>0</v>
      </c>
      <c r="J30" s="19" t="str">
        <f ca="1">IF(AND(Tableau253[[#This Row],[Dates de destruction]]&lt;YEAR(TODAY()),NOT(ISBLANK(Tableau253[[#This Row],[Dates du document]]))),"Oui","")</f>
        <v/>
      </c>
      <c r="K30" s="17"/>
      <c r="L30" s="17"/>
      <c r="M30" s="63" t="str">
        <f t="shared" si="0"/>
        <v/>
      </c>
      <c r="N30" s="3"/>
      <c r="O30" s="68"/>
    </row>
    <row r="31" spans="1:15" ht="18.75" x14ac:dyDescent="0.25">
      <c r="A31" s="34"/>
      <c r="B31" s="34"/>
      <c r="C31" s="35"/>
      <c r="D31" s="34"/>
      <c r="E31" s="34"/>
      <c r="F31" s="34"/>
      <c r="G31" s="34"/>
      <c r="H31" s="36"/>
      <c r="I31" s="25">
        <f>Tableau253[[#This Row],[Dates du document]]+Tableau253[[#This Row],[DUA]]</f>
        <v>0</v>
      </c>
      <c r="J31" s="19" t="str">
        <f ca="1">IF(AND(Tableau253[[#This Row],[Dates de destruction]]&lt;YEAR(TODAY()),NOT(ISBLANK(Tableau253[[#This Row],[Dates du document]]))),"Oui","")</f>
        <v/>
      </c>
      <c r="K31" s="17"/>
      <c r="L31" s="17"/>
      <c r="M31" s="63" t="str">
        <f t="shared" si="0"/>
        <v/>
      </c>
      <c r="N31" s="3"/>
      <c r="O31" s="68"/>
    </row>
    <row r="32" spans="1:15" ht="18.75" x14ac:dyDescent="0.25">
      <c r="A32" s="34"/>
      <c r="B32" s="34"/>
      <c r="C32" s="35"/>
      <c r="D32" s="34"/>
      <c r="E32" s="34"/>
      <c r="F32" s="34"/>
      <c r="G32" s="34"/>
      <c r="H32" s="36"/>
      <c r="I32" s="25">
        <f>Tableau253[[#This Row],[Dates du document]]+Tableau253[[#This Row],[DUA]]</f>
        <v>0</v>
      </c>
      <c r="J32" s="19" t="str">
        <f ca="1">IF(AND(Tableau253[[#This Row],[Dates de destruction]]&lt;YEAR(TODAY()),NOT(ISBLANK(Tableau253[[#This Row],[Dates du document]]))),"Oui","")</f>
        <v/>
      </c>
      <c r="K32" s="17"/>
      <c r="L32" s="17"/>
      <c r="M32" s="63" t="str">
        <f t="shared" si="0"/>
        <v/>
      </c>
      <c r="N32" s="3"/>
      <c r="O32" s="68"/>
    </row>
    <row r="33" spans="1:15" ht="18.75" x14ac:dyDescent="0.25">
      <c r="A33" s="34"/>
      <c r="B33" s="34"/>
      <c r="C33" s="35"/>
      <c r="D33" s="34"/>
      <c r="E33" s="34"/>
      <c r="F33" s="34"/>
      <c r="G33" s="34"/>
      <c r="H33" s="36"/>
      <c r="I33" s="25">
        <f>Tableau253[[#This Row],[Dates du document]]+Tableau253[[#This Row],[DUA]]</f>
        <v>0</v>
      </c>
      <c r="J33" s="19" t="str">
        <f ca="1">IF(AND(Tableau253[[#This Row],[Dates de destruction]]&lt;YEAR(TODAY()),NOT(ISBLANK(Tableau253[[#This Row],[Dates du document]]))),"Oui","")</f>
        <v/>
      </c>
      <c r="K33" s="17"/>
      <c r="L33" s="17"/>
      <c r="M33" s="63" t="str">
        <f t="shared" si="0"/>
        <v/>
      </c>
      <c r="N33" s="3"/>
      <c r="O33" s="68"/>
    </row>
    <row r="34" spans="1:15" ht="18.75" x14ac:dyDescent="0.25">
      <c r="A34" s="34"/>
      <c r="B34" s="34"/>
      <c r="C34" s="35"/>
      <c r="D34" s="34"/>
      <c r="E34" s="34"/>
      <c r="F34" s="34"/>
      <c r="G34" s="34"/>
      <c r="H34" s="36"/>
      <c r="I34" s="25">
        <f>Tableau253[[#This Row],[Dates du document]]+Tableau253[[#This Row],[DUA]]</f>
        <v>0</v>
      </c>
      <c r="J34" s="19" t="str">
        <f ca="1">IF(AND(Tableau253[[#This Row],[Dates de destruction]]&lt;YEAR(TODAY()),NOT(ISBLANK(Tableau253[[#This Row],[Dates du document]]))),"Oui","")</f>
        <v/>
      </c>
      <c r="K34" s="17"/>
      <c r="L34" s="17"/>
      <c r="M34" s="63" t="str">
        <f t="shared" si="0"/>
        <v/>
      </c>
      <c r="N34" s="3"/>
      <c r="O34" s="68"/>
    </row>
    <row r="35" spans="1:15" ht="18.75" x14ac:dyDescent="0.25">
      <c r="A35" s="34"/>
      <c r="B35" s="34"/>
      <c r="C35" s="35"/>
      <c r="D35" s="34"/>
      <c r="E35" s="34"/>
      <c r="F35" s="34"/>
      <c r="G35" s="34"/>
      <c r="H35" s="36"/>
      <c r="I35" s="25">
        <f>Tableau253[[#This Row],[Dates du document]]+Tableau253[[#This Row],[DUA]]</f>
        <v>0</v>
      </c>
      <c r="J35" s="19" t="str">
        <f ca="1">IF(AND(Tableau253[[#This Row],[Dates de destruction]]&lt;YEAR(TODAY()),NOT(ISBLANK(Tableau253[[#This Row],[Dates du document]]))),"Oui","")</f>
        <v/>
      </c>
      <c r="K35" s="17"/>
      <c r="L35" s="17"/>
      <c r="M35" s="63" t="str">
        <f t="shared" si="0"/>
        <v/>
      </c>
      <c r="N35" s="3"/>
      <c r="O35" s="68"/>
    </row>
    <row r="36" spans="1:15" ht="18.75" x14ac:dyDescent="0.25">
      <c r="A36" s="34"/>
      <c r="B36" s="34"/>
      <c r="C36" s="35"/>
      <c r="D36" s="34"/>
      <c r="E36" s="34"/>
      <c r="F36" s="34"/>
      <c r="G36" s="34"/>
      <c r="H36" s="36"/>
      <c r="I36" s="25">
        <f>Tableau253[[#This Row],[Dates du document]]+Tableau253[[#This Row],[DUA]]</f>
        <v>0</v>
      </c>
      <c r="J36" s="19" t="str">
        <f ca="1">IF(AND(Tableau253[[#This Row],[Dates de destruction]]&lt;YEAR(TODAY()),NOT(ISBLANK(Tableau253[[#This Row],[Dates du document]]))),"Oui","")</f>
        <v/>
      </c>
      <c r="K36" s="17"/>
      <c r="L36" s="17"/>
      <c r="M36" s="63" t="str">
        <f t="shared" si="0"/>
        <v/>
      </c>
      <c r="N36" s="3"/>
      <c r="O36" s="68"/>
    </row>
    <row r="37" spans="1:15" ht="18.75" x14ac:dyDescent="0.25">
      <c r="A37" s="34"/>
      <c r="B37" s="34"/>
      <c r="C37" s="35"/>
      <c r="D37" s="34"/>
      <c r="E37" s="34"/>
      <c r="F37" s="34"/>
      <c r="G37" s="34"/>
      <c r="H37" s="36"/>
      <c r="I37" s="25">
        <f>Tableau253[[#This Row],[Dates du document]]+Tableau253[[#This Row],[DUA]]</f>
        <v>0</v>
      </c>
      <c r="J37" s="19" t="str">
        <f ca="1">IF(AND(Tableau253[[#This Row],[Dates de destruction]]&lt;YEAR(TODAY()),NOT(ISBLANK(Tableau253[[#This Row],[Dates du document]]))),"Oui","")</f>
        <v/>
      </c>
      <c r="K37" s="17"/>
      <c r="L37" s="17"/>
      <c r="M37" s="63" t="str">
        <f t="shared" si="0"/>
        <v/>
      </c>
      <c r="N37" s="3"/>
      <c r="O37" s="68"/>
    </row>
    <row r="38" spans="1:15" ht="18.75" x14ac:dyDescent="0.25">
      <c r="A38" s="34"/>
      <c r="B38" s="34"/>
      <c r="C38" s="35"/>
      <c r="D38" s="34"/>
      <c r="E38" s="34"/>
      <c r="F38" s="34"/>
      <c r="G38" s="34"/>
      <c r="H38" s="36"/>
      <c r="I38" s="25">
        <f>Tableau253[[#This Row],[Dates du document]]+Tableau253[[#This Row],[DUA]]</f>
        <v>0</v>
      </c>
      <c r="J38" s="19" t="str">
        <f ca="1">IF(AND(Tableau253[[#This Row],[Dates de destruction]]&lt;YEAR(TODAY()),NOT(ISBLANK(Tableau253[[#This Row],[Dates du document]]))),"Oui","")</f>
        <v/>
      </c>
      <c r="K38" s="17"/>
      <c r="L38" s="17"/>
      <c r="M38" s="63" t="str">
        <f t="shared" si="0"/>
        <v/>
      </c>
      <c r="N38" s="3"/>
      <c r="O38" s="68"/>
    </row>
    <row r="39" spans="1:15" ht="18.75" x14ac:dyDescent="0.25">
      <c r="A39" s="34"/>
      <c r="B39" s="34"/>
      <c r="C39" s="35"/>
      <c r="D39" s="34"/>
      <c r="E39" s="34"/>
      <c r="F39" s="34"/>
      <c r="G39" s="34"/>
      <c r="H39" s="36"/>
      <c r="I39" s="25">
        <f>Tableau253[[#This Row],[Dates du document]]+Tableau253[[#This Row],[DUA]]</f>
        <v>0</v>
      </c>
      <c r="J39" s="19" t="str">
        <f ca="1">IF(AND(Tableau253[[#This Row],[Dates de destruction]]&lt;YEAR(TODAY()),NOT(ISBLANK(Tableau253[[#This Row],[Dates du document]]))),"Oui","")</f>
        <v/>
      </c>
      <c r="K39" s="17"/>
      <c r="L39" s="17"/>
      <c r="M39" s="63" t="str">
        <f t="shared" si="0"/>
        <v/>
      </c>
      <c r="N39" s="3"/>
      <c r="O39" s="68"/>
    </row>
    <row r="40" spans="1:15" ht="18.75" x14ac:dyDescent="0.25">
      <c r="A40" s="34"/>
      <c r="B40" s="34"/>
      <c r="C40" s="35"/>
      <c r="D40" s="34"/>
      <c r="E40" s="34"/>
      <c r="F40" s="34"/>
      <c r="G40" s="34"/>
      <c r="H40" s="36"/>
      <c r="I40" s="25">
        <f>Tableau253[[#This Row],[Dates du document]]+Tableau253[[#This Row],[DUA]]</f>
        <v>0</v>
      </c>
      <c r="J40" s="19" t="str">
        <f ca="1">IF(AND(Tableau253[[#This Row],[Dates de destruction]]&lt;YEAR(TODAY()),NOT(ISBLANK(Tableau253[[#This Row],[Dates du document]]))),"Oui","")</f>
        <v/>
      </c>
      <c r="K40" s="17"/>
      <c r="L40" s="17"/>
      <c r="M40" s="63" t="str">
        <f t="shared" si="0"/>
        <v/>
      </c>
      <c r="N40" s="3"/>
      <c r="O40" s="68"/>
    </row>
    <row r="41" spans="1:15" ht="18.75" x14ac:dyDescent="0.25">
      <c r="A41" s="34"/>
      <c r="B41" s="34"/>
      <c r="C41" s="35"/>
      <c r="D41" s="34"/>
      <c r="E41" s="34"/>
      <c r="F41" s="34"/>
      <c r="G41" s="34"/>
      <c r="H41" s="36"/>
      <c r="I41" s="25">
        <f>Tableau253[[#This Row],[Dates du document]]+Tableau253[[#This Row],[DUA]]</f>
        <v>0</v>
      </c>
      <c r="J41" s="19" t="str">
        <f ca="1">IF(AND(Tableau253[[#This Row],[Dates de destruction]]&lt;YEAR(TODAY()),NOT(ISBLANK(Tableau253[[#This Row],[Dates du document]]))),"Oui","")</f>
        <v/>
      </c>
      <c r="K41" s="17"/>
      <c r="L41" s="17"/>
      <c r="M41" s="63" t="str">
        <f t="shared" si="0"/>
        <v/>
      </c>
      <c r="N41" s="3"/>
      <c r="O41" s="68"/>
    </row>
    <row r="42" spans="1:15" ht="18.75" x14ac:dyDescent="0.25">
      <c r="A42" s="34"/>
      <c r="B42" s="34"/>
      <c r="C42" s="35"/>
      <c r="D42" s="34"/>
      <c r="E42" s="34"/>
      <c r="F42" s="34"/>
      <c r="G42" s="34"/>
      <c r="H42" s="36"/>
      <c r="I42" s="25">
        <f>Tableau253[[#This Row],[Dates du document]]+Tableau253[[#This Row],[DUA]]</f>
        <v>0</v>
      </c>
      <c r="J42" s="19" t="str">
        <f ca="1">IF(AND(Tableau253[[#This Row],[Dates de destruction]]&lt;YEAR(TODAY()),NOT(ISBLANK(Tableau253[[#This Row],[Dates du document]]))),"Oui","")</f>
        <v/>
      </c>
      <c r="K42" s="17"/>
      <c r="L42" s="17"/>
      <c r="M42" s="63" t="str">
        <f t="shared" si="0"/>
        <v/>
      </c>
      <c r="N42" s="3"/>
      <c r="O42" s="68"/>
    </row>
    <row r="43" spans="1:15" ht="18.75" x14ac:dyDescent="0.25">
      <c r="A43" s="34"/>
      <c r="B43" s="34"/>
      <c r="C43" s="35"/>
      <c r="D43" s="34"/>
      <c r="E43" s="34"/>
      <c r="F43" s="34"/>
      <c r="G43" s="34"/>
      <c r="H43" s="36"/>
      <c r="I43" s="25">
        <f>Tableau253[[#This Row],[Dates du document]]+Tableau253[[#This Row],[DUA]]</f>
        <v>0</v>
      </c>
      <c r="J43" s="19" t="str">
        <f ca="1">IF(AND(Tableau253[[#This Row],[Dates de destruction]]&lt;YEAR(TODAY()),NOT(ISBLANK(Tableau253[[#This Row],[Dates du document]]))),"Oui","")</f>
        <v/>
      </c>
      <c r="K43" s="17"/>
      <c r="L43" s="17"/>
      <c r="M43" s="63" t="str">
        <f t="shared" si="0"/>
        <v/>
      </c>
      <c r="N43" s="3"/>
      <c r="O43" s="68"/>
    </row>
    <row r="44" spans="1:15" ht="18.75" x14ac:dyDescent="0.25">
      <c r="A44" s="34"/>
      <c r="B44" s="34"/>
      <c r="C44" s="35"/>
      <c r="D44" s="34"/>
      <c r="E44" s="34"/>
      <c r="F44" s="34"/>
      <c r="G44" s="34"/>
      <c r="H44" s="36"/>
      <c r="I44" s="25">
        <f>Tableau253[[#This Row],[Dates du document]]+Tableau253[[#This Row],[DUA]]</f>
        <v>0</v>
      </c>
      <c r="J44" s="19" t="str">
        <f ca="1">IF(AND(Tableau253[[#This Row],[Dates de destruction]]&lt;YEAR(TODAY()),NOT(ISBLANK(Tableau253[[#This Row],[Dates du document]]))),"Oui","")</f>
        <v/>
      </c>
      <c r="K44" s="17"/>
      <c r="L44" s="17"/>
      <c r="M44" s="63" t="str">
        <f t="shared" si="0"/>
        <v/>
      </c>
      <c r="N44" s="3"/>
      <c r="O44" s="68"/>
    </row>
    <row r="45" spans="1:15" ht="18.75" x14ac:dyDescent="0.25">
      <c r="A45" s="34"/>
      <c r="B45" s="34"/>
      <c r="C45" s="35"/>
      <c r="D45" s="34"/>
      <c r="E45" s="34"/>
      <c r="F45" s="34"/>
      <c r="G45" s="34"/>
      <c r="H45" s="36"/>
      <c r="I45" s="25">
        <f>Tableau253[[#This Row],[Dates du document]]+Tableau253[[#This Row],[DUA]]</f>
        <v>0</v>
      </c>
      <c r="J45" s="19" t="str">
        <f ca="1">IF(AND(Tableau253[[#This Row],[Dates de destruction]]&lt;YEAR(TODAY()),NOT(ISBLANK(Tableau253[[#This Row],[Dates du document]]))),"Oui","")</f>
        <v/>
      </c>
      <c r="K45" s="17"/>
      <c r="L45" s="17"/>
      <c r="M45" s="63" t="str">
        <f t="shared" si="0"/>
        <v/>
      </c>
      <c r="N45" s="3"/>
      <c r="O45" s="68"/>
    </row>
    <row r="46" spans="1:15" ht="18.75" x14ac:dyDescent="0.25">
      <c r="A46" s="34"/>
      <c r="B46" s="34"/>
      <c r="C46" s="35"/>
      <c r="D46" s="34"/>
      <c r="E46" s="34"/>
      <c r="F46" s="34"/>
      <c r="G46" s="34"/>
      <c r="H46" s="36"/>
      <c r="I46" s="25">
        <f>Tableau253[[#This Row],[Dates du document]]+Tableau253[[#This Row],[DUA]]</f>
        <v>0</v>
      </c>
      <c r="J46" s="19" t="str">
        <f ca="1">IF(AND(Tableau253[[#This Row],[Dates de destruction]]&lt;YEAR(TODAY()),NOT(ISBLANK(Tableau253[[#This Row],[Dates du document]]))),"Oui","")</f>
        <v/>
      </c>
      <c r="K46" s="17"/>
      <c r="L46" s="17"/>
      <c r="M46" s="63" t="str">
        <f t="shared" si="0"/>
        <v/>
      </c>
      <c r="N46" s="3"/>
      <c r="O46" s="68"/>
    </row>
    <row r="47" spans="1:15" ht="18.75" x14ac:dyDescent="0.25">
      <c r="A47" s="34"/>
      <c r="B47" s="34"/>
      <c r="C47" s="35"/>
      <c r="D47" s="34"/>
      <c r="E47" s="34"/>
      <c r="F47" s="34"/>
      <c r="G47" s="34"/>
      <c r="H47" s="36"/>
      <c r="I47" s="25">
        <f>Tableau253[[#This Row],[Dates du document]]+Tableau253[[#This Row],[DUA]]</f>
        <v>0</v>
      </c>
      <c r="J47" s="19" t="str">
        <f ca="1">IF(AND(Tableau253[[#This Row],[Dates de destruction]]&lt;YEAR(TODAY()),NOT(ISBLANK(Tableau253[[#This Row],[Dates du document]]))),"Oui","")</f>
        <v/>
      </c>
      <c r="K47" s="17"/>
      <c r="L47" s="17"/>
      <c r="M47" s="63" t="str">
        <f t="shared" si="0"/>
        <v/>
      </c>
      <c r="N47" s="3"/>
      <c r="O47" s="68"/>
    </row>
    <row r="48" spans="1:15" ht="18.75" x14ac:dyDescent="0.25">
      <c r="A48" s="34"/>
      <c r="B48" s="34"/>
      <c r="C48" s="35"/>
      <c r="D48" s="34"/>
      <c r="E48" s="34"/>
      <c r="F48" s="34"/>
      <c r="G48" s="34"/>
      <c r="H48" s="36"/>
      <c r="I48" s="25">
        <f>Tableau253[[#This Row],[Dates du document]]+Tableau253[[#This Row],[DUA]]</f>
        <v>0</v>
      </c>
      <c r="J48" s="19" t="str">
        <f ca="1">IF(AND(Tableau253[[#This Row],[Dates de destruction]]&lt;YEAR(TODAY()),NOT(ISBLANK(Tableau253[[#This Row],[Dates du document]]))),"Oui","")</f>
        <v/>
      </c>
      <c r="K48" s="17"/>
      <c r="L48" s="17"/>
      <c r="M48" s="63" t="str">
        <f t="shared" si="0"/>
        <v/>
      </c>
      <c r="N48" s="3"/>
      <c r="O48" s="68"/>
    </row>
    <row r="49" spans="1:15" ht="18.75" x14ac:dyDescent="0.25">
      <c r="A49" s="34"/>
      <c r="B49" s="34"/>
      <c r="C49" s="35"/>
      <c r="D49" s="34"/>
      <c r="E49" s="34"/>
      <c r="F49" s="34"/>
      <c r="G49" s="34"/>
      <c r="H49" s="36"/>
      <c r="I49" s="25">
        <f>Tableau253[[#This Row],[Dates du document]]+Tableau253[[#This Row],[DUA]]</f>
        <v>0</v>
      </c>
      <c r="J49" s="19" t="str">
        <f ca="1">IF(AND(Tableau253[[#This Row],[Dates de destruction]]&lt;YEAR(TODAY()),NOT(ISBLANK(Tableau253[[#This Row],[Dates du document]]))),"Oui","")</f>
        <v/>
      </c>
      <c r="K49" s="17"/>
      <c r="L49" s="17"/>
      <c r="M49" s="63" t="str">
        <f t="shared" si="0"/>
        <v/>
      </c>
      <c r="N49" s="3"/>
      <c r="O49" s="68"/>
    </row>
    <row r="50" spans="1:15" ht="18.75" x14ac:dyDescent="0.25">
      <c r="A50" s="34"/>
      <c r="B50" s="34"/>
      <c r="C50" s="35"/>
      <c r="D50" s="34"/>
      <c r="E50" s="34"/>
      <c r="F50" s="34"/>
      <c r="G50" s="34"/>
      <c r="H50" s="36"/>
      <c r="I50" s="25">
        <f>Tableau253[[#This Row],[Dates du document]]+Tableau253[[#This Row],[DUA]]</f>
        <v>0</v>
      </c>
      <c r="J50" s="19" t="str">
        <f ca="1">IF(AND(Tableau253[[#This Row],[Dates de destruction]]&lt;YEAR(TODAY()),NOT(ISBLANK(Tableau253[[#This Row],[Dates du document]]))),"Oui","")</f>
        <v/>
      </c>
      <c r="K50" s="17"/>
      <c r="L50" s="17"/>
      <c r="M50" s="63" t="str">
        <f t="shared" si="0"/>
        <v/>
      </c>
      <c r="N50" s="3"/>
      <c r="O50" s="68"/>
    </row>
    <row r="51" spans="1:15" ht="18.75" x14ac:dyDescent="0.25">
      <c r="A51" s="34"/>
      <c r="B51" s="34"/>
      <c r="C51" s="35"/>
      <c r="D51" s="34"/>
      <c r="E51" s="34"/>
      <c r="F51" s="34"/>
      <c r="G51" s="34"/>
      <c r="H51" s="36"/>
      <c r="I51" s="25">
        <f>Tableau253[[#This Row],[Dates du document]]+Tableau253[[#This Row],[DUA]]</f>
        <v>0</v>
      </c>
      <c r="J51" s="19" t="str">
        <f ca="1">IF(AND(Tableau253[[#This Row],[Dates de destruction]]&lt;YEAR(TODAY()),NOT(ISBLANK(Tableau253[[#This Row],[Dates du document]]))),"Oui","")</f>
        <v/>
      </c>
      <c r="K51" s="17"/>
      <c r="L51" s="17"/>
      <c r="M51" s="63" t="str">
        <f t="shared" si="0"/>
        <v/>
      </c>
      <c r="N51" s="3"/>
      <c r="O51" s="68"/>
    </row>
    <row r="52" spans="1:15" ht="18.75" x14ac:dyDescent="0.25">
      <c r="A52" s="34"/>
      <c r="B52" s="34"/>
      <c r="C52" s="35"/>
      <c r="D52" s="34"/>
      <c r="E52" s="34"/>
      <c r="F52" s="34"/>
      <c r="G52" s="34"/>
      <c r="H52" s="36"/>
      <c r="I52" s="25">
        <f>Tableau253[[#This Row],[Dates du document]]+Tableau253[[#This Row],[DUA]]</f>
        <v>0</v>
      </c>
      <c r="J52" s="19" t="str">
        <f ca="1">IF(AND(Tableau253[[#This Row],[Dates de destruction]]&lt;YEAR(TODAY()),NOT(ISBLANK(Tableau253[[#This Row],[Dates du document]]))),"Oui","")</f>
        <v/>
      </c>
      <c r="K52" s="17"/>
      <c r="L52" s="17"/>
      <c r="M52" s="63" t="str">
        <f t="shared" si="0"/>
        <v/>
      </c>
      <c r="N52" s="3"/>
      <c r="O52" s="68"/>
    </row>
    <row r="53" spans="1:15" ht="18.75" x14ac:dyDescent="0.25">
      <c r="A53" s="34"/>
      <c r="B53" s="34"/>
      <c r="C53" s="35"/>
      <c r="D53" s="34"/>
      <c r="E53" s="34"/>
      <c r="F53" s="34"/>
      <c r="G53" s="34"/>
      <c r="H53" s="36"/>
      <c r="I53" s="25">
        <f>Tableau253[[#This Row],[Dates du document]]+Tableau253[[#This Row],[DUA]]</f>
        <v>0</v>
      </c>
      <c r="J53" s="19" t="str">
        <f ca="1">IF(AND(Tableau253[[#This Row],[Dates de destruction]]&lt;YEAR(TODAY()),NOT(ISBLANK(Tableau253[[#This Row],[Dates du document]]))),"Oui","")</f>
        <v/>
      </c>
      <c r="K53" s="17"/>
      <c r="L53" s="17"/>
      <c r="M53" s="63" t="str">
        <f t="shared" si="0"/>
        <v/>
      </c>
      <c r="N53" s="3"/>
      <c r="O53" s="68"/>
    </row>
    <row r="54" spans="1:15" ht="18.75" x14ac:dyDescent="0.25">
      <c r="A54" s="34"/>
      <c r="B54" s="34"/>
      <c r="C54" s="35"/>
      <c r="D54" s="34"/>
      <c r="E54" s="34"/>
      <c r="F54" s="34"/>
      <c r="G54" s="34"/>
      <c r="H54" s="36"/>
      <c r="I54" s="25">
        <f>Tableau253[[#This Row],[Dates du document]]+Tableau253[[#This Row],[DUA]]</f>
        <v>0</v>
      </c>
      <c r="J54" s="19" t="str">
        <f ca="1">IF(AND(Tableau253[[#This Row],[Dates de destruction]]&lt;YEAR(TODAY()),NOT(ISBLANK(Tableau253[[#This Row],[Dates du document]]))),"Oui","")</f>
        <v/>
      </c>
      <c r="K54" s="17"/>
      <c r="L54" s="17"/>
      <c r="M54" s="63" t="str">
        <f t="shared" si="0"/>
        <v/>
      </c>
      <c r="N54" s="3"/>
      <c r="O54" s="68"/>
    </row>
    <row r="55" spans="1:15" ht="18.75" x14ac:dyDescent="0.25">
      <c r="A55" s="34"/>
      <c r="B55" s="34"/>
      <c r="C55" s="35"/>
      <c r="D55" s="34"/>
      <c r="E55" s="34"/>
      <c r="F55" s="34"/>
      <c r="G55" s="34"/>
      <c r="H55" s="36"/>
      <c r="I55" s="25">
        <f>Tableau253[[#This Row],[Dates du document]]+Tableau253[[#This Row],[DUA]]</f>
        <v>0</v>
      </c>
      <c r="J55" s="19" t="str">
        <f ca="1">IF(AND(Tableau253[[#This Row],[Dates de destruction]]&lt;YEAR(TODAY()),NOT(ISBLANK(Tableau253[[#This Row],[Dates du document]]))),"Oui","")</f>
        <v/>
      </c>
      <c r="K55" s="17"/>
      <c r="L55" s="17"/>
      <c r="M55" s="63" t="str">
        <f t="shared" si="0"/>
        <v/>
      </c>
      <c r="N55" s="3"/>
      <c r="O55" s="68"/>
    </row>
    <row r="56" spans="1:15" ht="18.75" x14ac:dyDescent="0.25">
      <c r="A56" s="34"/>
      <c r="B56" s="34"/>
      <c r="C56" s="35"/>
      <c r="D56" s="34"/>
      <c r="E56" s="34"/>
      <c r="F56" s="34"/>
      <c r="G56" s="34"/>
      <c r="H56" s="36"/>
      <c r="I56" s="25">
        <f>Tableau253[[#This Row],[Dates du document]]+Tableau253[[#This Row],[DUA]]</f>
        <v>0</v>
      </c>
      <c r="J56" s="19" t="str">
        <f ca="1">IF(AND(Tableau253[[#This Row],[Dates de destruction]]&lt;YEAR(TODAY()),NOT(ISBLANK(Tableau253[[#This Row],[Dates du document]]))),"Oui","")</f>
        <v/>
      </c>
      <c r="K56" s="17"/>
      <c r="L56" s="17"/>
      <c r="M56" s="63" t="str">
        <f t="shared" si="0"/>
        <v/>
      </c>
      <c r="N56" s="3"/>
      <c r="O56" s="68"/>
    </row>
    <row r="57" spans="1:15" ht="18.75" x14ac:dyDescent="0.25">
      <c r="A57" s="34"/>
      <c r="B57" s="34"/>
      <c r="C57" s="35"/>
      <c r="D57" s="34"/>
      <c r="E57" s="34"/>
      <c r="F57" s="34"/>
      <c r="G57" s="34"/>
      <c r="H57" s="36"/>
      <c r="I57" s="25">
        <f>Tableau253[[#This Row],[Dates du document]]+Tableau253[[#This Row],[DUA]]</f>
        <v>0</v>
      </c>
      <c r="J57" s="19" t="str">
        <f ca="1">IF(AND(Tableau253[[#This Row],[Dates de destruction]]&lt;YEAR(TODAY()),NOT(ISBLANK(Tableau253[[#This Row],[Dates du document]]))),"Oui","")</f>
        <v/>
      </c>
      <c r="K57" s="17"/>
      <c r="L57" s="17"/>
      <c r="M57" s="63" t="str">
        <f t="shared" si="0"/>
        <v/>
      </c>
      <c r="N57" s="3"/>
      <c r="O57" s="68"/>
    </row>
    <row r="58" spans="1:15" ht="18.75" x14ac:dyDescent="0.25">
      <c r="A58" s="34"/>
      <c r="B58" s="34"/>
      <c r="C58" s="35"/>
      <c r="D58" s="34"/>
      <c r="E58" s="34"/>
      <c r="F58" s="34"/>
      <c r="G58" s="34"/>
      <c r="H58" s="36"/>
      <c r="I58" s="25">
        <f>Tableau253[[#This Row],[Dates du document]]+Tableau253[[#This Row],[DUA]]</f>
        <v>0</v>
      </c>
      <c r="J58" s="19" t="str">
        <f ca="1">IF(AND(Tableau253[[#This Row],[Dates de destruction]]&lt;YEAR(TODAY()),NOT(ISBLANK(Tableau253[[#This Row],[Dates du document]]))),"Oui","")</f>
        <v/>
      </c>
      <c r="K58" s="17"/>
      <c r="L58" s="17"/>
      <c r="M58" s="63" t="str">
        <f t="shared" si="0"/>
        <v/>
      </c>
      <c r="N58" s="3"/>
      <c r="O58" s="68"/>
    </row>
    <row r="59" spans="1:15" ht="18.75" x14ac:dyDescent="0.25">
      <c r="A59" s="34"/>
      <c r="B59" s="34"/>
      <c r="C59" s="35"/>
      <c r="D59" s="34"/>
      <c r="E59" s="34"/>
      <c r="F59" s="34"/>
      <c r="G59" s="34"/>
      <c r="H59" s="36"/>
      <c r="I59" s="25">
        <f>Tableau253[[#This Row],[Dates du document]]+Tableau253[[#This Row],[DUA]]</f>
        <v>0</v>
      </c>
      <c r="J59" s="19" t="str">
        <f ca="1">IF(AND(Tableau253[[#This Row],[Dates de destruction]]&lt;YEAR(TODAY()),NOT(ISBLANK(Tableau253[[#This Row],[Dates du document]]))),"Oui","")</f>
        <v/>
      </c>
      <c r="K59" s="17"/>
      <c r="L59" s="17"/>
      <c r="M59" s="63" t="str">
        <f t="shared" si="0"/>
        <v/>
      </c>
      <c r="N59" s="3"/>
      <c r="O59" s="68"/>
    </row>
    <row r="60" spans="1:15" ht="18.75" x14ac:dyDescent="0.25">
      <c r="A60" s="34"/>
      <c r="B60" s="34"/>
      <c r="C60" s="35"/>
      <c r="D60" s="34"/>
      <c r="E60" s="34"/>
      <c r="F60" s="34"/>
      <c r="G60" s="34"/>
      <c r="H60" s="36"/>
      <c r="I60" s="25">
        <f>Tableau253[[#This Row],[Dates du document]]+Tableau253[[#This Row],[DUA]]</f>
        <v>0</v>
      </c>
      <c r="J60" s="19" t="str">
        <f ca="1">IF(AND(Tableau253[[#This Row],[Dates de destruction]]&lt;YEAR(TODAY()),NOT(ISBLANK(Tableau253[[#This Row],[Dates du document]]))),"Oui","")</f>
        <v/>
      </c>
      <c r="K60" s="17"/>
      <c r="L60" s="17"/>
      <c r="M60" s="63" t="str">
        <f t="shared" si="0"/>
        <v/>
      </c>
      <c r="N60" s="3"/>
      <c r="O60" s="68"/>
    </row>
    <row r="61" spans="1:15" ht="18.75" x14ac:dyDescent="0.25">
      <c r="A61" s="34"/>
      <c r="B61" s="34"/>
      <c r="C61" s="35"/>
      <c r="D61" s="34"/>
      <c r="E61" s="34"/>
      <c r="F61" s="34"/>
      <c r="G61" s="34"/>
      <c r="H61" s="36"/>
      <c r="I61" s="25">
        <f>Tableau253[[#This Row],[Dates du document]]+Tableau253[[#This Row],[DUA]]</f>
        <v>0</v>
      </c>
      <c r="J61" s="19" t="str">
        <f ca="1">IF(AND(Tableau253[[#This Row],[Dates de destruction]]&lt;YEAR(TODAY()),NOT(ISBLANK(Tableau253[[#This Row],[Dates du document]]))),"Oui","")</f>
        <v/>
      </c>
      <c r="K61" s="17"/>
      <c r="L61" s="17"/>
      <c r="M61" s="63" t="str">
        <f t="shared" si="0"/>
        <v/>
      </c>
      <c r="N61" s="3"/>
      <c r="O61" s="68"/>
    </row>
    <row r="62" spans="1:15" ht="18.75" x14ac:dyDescent="0.25">
      <c r="A62" s="34"/>
      <c r="B62" s="34"/>
      <c r="C62" s="35"/>
      <c r="D62" s="34"/>
      <c r="E62" s="34"/>
      <c r="F62" s="34"/>
      <c r="G62" s="34"/>
      <c r="H62" s="36"/>
      <c r="I62" s="25">
        <f>Tableau253[[#This Row],[Dates du document]]+Tableau253[[#This Row],[DUA]]</f>
        <v>0</v>
      </c>
      <c r="J62" s="19" t="str">
        <f ca="1">IF(AND(Tableau253[[#This Row],[Dates de destruction]]&lt;YEAR(TODAY()),NOT(ISBLANK(Tableau253[[#This Row],[Dates du document]]))),"Oui","")</f>
        <v/>
      </c>
      <c r="K62" s="17"/>
      <c r="L62" s="17"/>
      <c r="M62" s="63" t="str">
        <f t="shared" si="0"/>
        <v/>
      </c>
      <c r="N62" s="3"/>
      <c r="O62" s="68"/>
    </row>
    <row r="63" spans="1:15" ht="18.75" x14ac:dyDescent="0.25">
      <c r="A63" s="34"/>
      <c r="B63" s="34"/>
      <c r="C63" s="35"/>
      <c r="D63" s="34"/>
      <c r="E63" s="34"/>
      <c r="F63" s="34"/>
      <c r="G63" s="34"/>
      <c r="H63" s="36"/>
      <c r="I63" s="25">
        <f>Tableau253[[#This Row],[Dates du document]]+Tableau253[[#This Row],[DUA]]</f>
        <v>0</v>
      </c>
      <c r="J63" s="19" t="str">
        <f ca="1">IF(AND(Tableau253[[#This Row],[Dates de destruction]]&lt;YEAR(TODAY()),NOT(ISBLANK(Tableau253[[#This Row],[Dates du document]]))),"Oui","")</f>
        <v/>
      </c>
      <c r="K63" s="17"/>
      <c r="L63" s="17"/>
      <c r="M63" s="63" t="str">
        <f t="shared" si="0"/>
        <v/>
      </c>
      <c r="N63" s="3"/>
      <c r="O63" s="68"/>
    </row>
    <row r="64" spans="1:15" ht="18.75" x14ac:dyDescent="0.25">
      <c r="A64" s="34"/>
      <c r="B64" s="34"/>
      <c r="C64" s="35"/>
      <c r="D64" s="34"/>
      <c r="E64" s="34"/>
      <c r="F64" s="34"/>
      <c r="G64" s="34"/>
      <c r="H64" s="36"/>
      <c r="I64" s="25">
        <f>Tableau253[[#This Row],[Dates du document]]+Tableau253[[#This Row],[DUA]]</f>
        <v>0</v>
      </c>
      <c r="J64" s="19" t="str">
        <f ca="1">IF(AND(Tableau253[[#This Row],[Dates de destruction]]&lt;YEAR(TODAY()),NOT(ISBLANK(Tableau253[[#This Row],[Dates du document]]))),"Oui","")</f>
        <v/>
      </c>
      <c r="K64" s="17"/>
      <c r="L64" s="17"/>
      <c r="M64" s="63" t="str">
        <f t="shared" si="0"/>
        <v/>
      </c>
      <c r="N64" s="3"/>
      <c r="O64" s="68"/>
    </row>
    <row r="65" spans="1:15" ht="18.75" x14ac:dyDescent="0.25">
      <c r="A65" s="34"/>
      <c r="B65" s="34"/>
      <c r="C65" s="35"/>
      <c r="D65" s="34"/>
      <c r="E65" s="34"/>
      <c r="F65" s="34"/>
      <c r="G65" s="34"/>
      <c r="H65" s="36"/>
      <c r="I65" s="25">
        <f>Tableau253[[#This Row],[Dates du document]]+Tableau253[[#This Row],[DUA]]</f>
        <v>0</v>
      </c>
      <c r="J65" s="19" t="str">
        <f ca="1">IF(AND(Tableau253[[#This Row],[Dates de destruction]]&lt;YEAR(TODAY()),NOT(ISBLANK(Tableau253[[#This Row],[Dates du document]]))),"Oui","")</f>
        <v/>
      </c>
      <c r="K65" s="17"/>
      <c r="L65" s="17"/>
      <c r="M65" s="63" t="str">
        <f t="shared" si="0"/>
        <v/>
      </c>
      <c r="N65" s="3"/>
      <c r="O65" s="68"/>
    </row>
    <row r="66" spans="1:15" ht="18.75" x14ac:dyDescent="0.25">
      <c r="A66" s="34"/>
      <c r="B66" s="34"/>
      <c r="C66" s="35"/>
      <c r="D66" s="34"/>
      <c r="E66" s="34"/>
      <c r="F66" s="34"/>
      <c r="G66" s="34"/>
      <c r="H66" s="36"/>
      <c r="I66" s="25">
        <f>Tableau253[[#This Row],[Dates du document]]+Tableau253[[#This Row],[DUA]]</f>
        <v>0</v>
      </c>
      <c r="J66" s="19" t="str">
        <f ca="1">IF(AND(Tableau253[[#This Row],[Dates de destruction]]&lt;YEAR(TODAY()),NOT(ISBLANK(Tableau253[[#This Row],[Dates du document]]))),"Oui","")</f>
        <v/>
      </c>
      <c r="K66" s="17"/>
      <c r="L66" s="17"/>
      <c r="M66" s="63" t="str">
        <f t="shared" si="0"/>
        <v/>
      </c>
      <c r="N66" s="3"/>
      <c r="O66" s="68"/>
    </row>
    <row r="67" spans="1:15" ht="18.75" x14ac:dyDescent="0.25">
      <c r="A67" s="34"/>
      <c r="B67" s="34"/>
      <c r="C67" s="35"/>
      <c r="D67" s="34"/>
      <c r="E67" s="34"/>
      <c r="F67" s="34"/>
      <c r="G67" s="34"/>
      <c r="H67" s="36"/>
      <c r="I67" s="25">
        <f>Tableau253[[#This Row],[Dates du document]]+Tableau253[[#This Row],[DUA]]</f>
        <v>0</v>
      </c>
      <c r="J67" s="19" t="str">
        <f ca="1">IF(AND(Tableau253[[#This Row],[Dates de destruction]]&lt;YEAR(TODAY()),NOT(ISBLANK(Tableau253[[#This Row],[Dates du document]]))),"Oui","")</f>
        <v/>
      </c>
      <c r="K67" s="17"/>
      <c r="L67" s="17"/>
      <c r="M67" s="63" t="str">
        <f t="shared" si="0"/>
        <v/>
      </c>
      <c r="N67" s="3"/>
      <c r="O67" s="68"/>
    </row>
    <row r="68" spans="1:15" ht="18.75" x14ac:dyDescent="0.25">
      <c r="A68" s="34"/>
      <c r="B68" s="34"/>
      <c r="C68" s="35"/>
      <c r="D68" s="34"/>
      <c r="E68" s="34"/>
      <c r="F68" s="34"/>
      <c r="G68" s="34"/>
      <c r="H68" s="36"/>
      <c r="I68" s="25">
        <f>Tableau253[[#This Row],[Dates du document]]+Tableau253[[#This Row],[DUA]]</f>
        <v>0</v>
      </c>
      <c r="J68" s="19" t="str">
        <f ca="1">IF(AND(Tableau253[[#This Row],[Dates de destruction]]&lt;YEAR(TODAY()),NOT(ISBLANK(Tableau253[[#This Row],[Dates du document]]))),"Oui","")</f>
        <v/>
      </c>
      <c r="K68" s="17"/>
      <c r="L68" s="17"/>
      <c r="M68" s="63" t="str">
        <f t="shared" si="0"/>
        <v/>
      </c>
      <c r="N68" s="3"/>
      <c r="O68" s="68"/>
    </row>
    <row r="69" spans="1:15" ht="18.75" x14ac:dyDescent="0.25">
      <c r="A69" s="34"/>
      <c r="B69" s="34"/>
      <c r="C69" s="35"/>
      <c r="D69" s="34"/>
      <c r="E69" s="34"/>
      <c r="F69" s="34"/>
      <c r="G69" s="34"/>
      <c r="H69" s="36"/>
      <c r="I69" s="25">
        <f>Tableau253[[#This Row],[Dates du document]]+Tableau253[[#This Row],[DUA]]</f>
        <v>0</v>
      </c>
      <c r="J69" s="19" t="str">
        <f ca="1">IF(AND(Tableau253[[#This Row],[Dates de destruction]]&lt;YEAR(TODAY()),NOT(ISBLANK(Tableau253[[#This Row],[Dates du document]]))),"Oui","")</f>
        <v/>
      </c>
      <c r="K69" s="17"/>
      <c r="L69" s="17"/>
      <c r="M69" s="63" t="str">
        <f t="shared" si="0"/>
        <v/>
      </c>
      <c r="N69" s="3"/>
      <c r="O69" s="68"/>
    </row>
    <row r="70" spans="1:15" ht="18.75" x14ac:dyDescent="0.25">
      <c r="A70" s="34"/>
      <c r="B70" s="34"/>
      <c r="C70" s="35"/>
      <c r="D70" s="34"/>
      <c r="E70" s="34"/>
      <c r="F70" s="34"/>
      <c r="G70" s="34"/>
      <c r="H70" s="36"/>
      <c r="I70" s="25">
        <f>Tableau253[[#This Row],[Dates du document]]+Tableau253[[#This Row],[DUA]]</f>
        <v>0</v>
      </c>
      <c r="J70" s="19" t="str">
        <f ca="1">IF(AND(Tableau253[[#This Row],[Dates de destruction]]&lt;YEAR(TODAY()),NOT(ISBLANK(Tableau253[[#This Row],[Dates du document]]))),"Oui","")</f>
        <v/>
      </c>
      <c r="K70" s="17"/>
      <c r="L70" s="17"/>
      <c r="M70" s="63" t="str">
        <f t="shared" si="0"/>
        <v/>
      </c>
      <c r="N70" s="3"/>
      <c r="O70" s="68"/>
    </row>
    <row r="71" spans="1:15" ht="18.75" x14ac:dyDescent="0.25">
      <c r="A71" s="34"/>
      <c r="B71" s="34"/>
      <c r="C71" s="35"/>
      <c r="D71" s="34"/>
      <c r="E71" s="34"/>
      <c r="F71" s="34"/>
      <c r="G71" s="34"/>
      <c r="H71" s="36"/>
      <c r="I71" s="25">
        <f>Tableau253[[#This Row],[Dates du document]]+Tableau253[[#This Row],[DUA]]</f>
        <v>0</v>
      </c>
      <c r="J71" s="19" t="str">
        <f ca="1">IF(AND(Tableau253[[#This Row],[Dates de destruction]]&lt;YEAR(TODAY()),NOT(ISBLANK(Tableau253[[#This Row],[Dates du document]]))),"Oui","")</f>
        <v/>
      </c>
      <c r="K71" s="17"/>
      <c r="L71" s="17"/>
      <c r="M71" s="63" t="str">
        <f t="shared" ref="M71:M134" si="1">IF($L71&lt;&gt;"","Oui","")</f>
        <v/>
      </c>
      <c r="N71" s="3"/>
      <c r="O71" s="68"/>
    </row>
    <row r="72" spans="1:15" ht="18.75" x14ac:dyDescent="0.25">
      <c r="A72" s="34"/>
      <c r="B72" s="34"/>
      <c r="C72" s="35"/>
      <c r="D72" s="34"/>
      <c r="E72" s="34"/>
      <c r="F72" s="34"/>
      <c r="G72" s="34"/>
      <c r="H72" s="36"/>
      <c r="I72" s="25">
        <f>Tableau253[[#This Row],[Dates du document]]+Tableau253[[#This Row],[DUA]]</f>
        <v>0</v>
      </c>
      <c r="J72" s="19" t="str">
        <f ca="1">IF(AND(Tableau253[[#This Row],[Dates de destruction]]&lt;YEAR(TODAY()),NOT(ISBLANK(Tableau253[[#This Row],[Dates du document]]))),"Oui","")</f>
        <v/>
      </c>
      <c r="K72" s="17"/>
      <c r="L72" s="17"/>
      <c r="M72" s="63" t="str">
        <f t="shared" si="1"/>
        <v/>
      </c>
      <c r="N72" s="3"/>
      <c r="O72" s="68"/>
    </row>
    <row r="73" spans="1:15" ht="18.75" x14ac:dyDescent="0.25">
      <c r="A73" s="34"/>
      <c r="B73" s="34"/>
      <c r="C73" s="35"/>
      <c r="D73" s="34"/>
      <c r="E73" s="34"/>
      <c r="F73" s="34"/>
      <c r="G73" s="34"/>
      <c r="H73" s="36"/>
      <c r="I73" s="25">
        <f>Tableau253[[#This Row],[Dates du document]]+Tableau253[[#This Row],[DUA]]</f>
        <v>0</v>
      </c>
      <c r="J73" s="19" t="str">
        <f ca="1">IF(AND(Tableau253[[#This Row],[Dates de destruction]]&lt;YEAR(TODAY()),NOT(ISBLANK(Tableau253[[#This Row],[Dates du document]]))),"Oui","")</f>
        <v/>
      </c>
      <c r="K73" s="17"/>
      <c r="L73" s="17"/>
      <c r="M73" s="63" t="str">
        <f t="shared" si="1"/>
        <v/>
      </c>
      <c r="N73" s="3"/>
      <c r="O73" s="68"/>
    </row>
    <row r="74" spans="1:15" ht="18.75" x14ac:dyDescent="0.25">
      <c r="A74" s="34"/>
      <c r="B74" s="34"/>
      <c r="C74" s="35"/>
      <c r="D74" s="34"/>
      <c r="E74" s="34"/>
      <c r="F74" s="34"/>
      <c r="G74" s="34"/>
      <c r="H74" s="36"/>
      <c r="I74" s="25">
        <f>Tableau253[[#This Row],[Dates du document]]+Tableau253[[#This Row],[DUA]]</f>
        <v>0</v>
      </c>
      <c r="J74" s="19" t="str">
        <f ca="1">IF(AND(Tableau253[[#This Row],[Dates de destruction]]&lt;YEAR(TODAY()),NOT(ISBLANK(Tableau253[[#This Row],[Dates du document]]))),"Oui","")</f>
        <v/>
      </c>
      <c r="K74" s="17"/>
      <c r="L74" s="17"/>
      <c r="M74" s="63" t="str">
        <f t="shared" si="1"/>
        <v/>
      </c>
      <c r="N74" s="3"/>
      <c r="O74" s="68"/>
    </row>
    <row r="75" spans="1:15" ht="18.75" x14ac:dyDescent="0.25">
      <c r="A75" s="34"/>
      <c r="B75" s="34"/>
      <c r="C75" s="35"/>
      <c r="D75" s="34"/>
      <c r="E75" s="34"/>
      <c r="F75" s="34"/>
      <c r="G75" s="34"/>
      <c r="H75" s="36"/>
      <c r="I75" s="25">
        <f>Tableau253[[#This Row],[Dates du document]]+Tableau253[[#This Row],[DUA]]</f>
        <v>0</v>
      </c>
      <c r="J75" s="19" t="str">
        <f ca="1">IF(AND(Tableau253[[#This Row],[Dates de destruction]]&lt;YEAR(TODAY()),NOT(ISBLANK(Tableau253[[#This Row],[Dates du document]]))),"Oui","")</f>
        <v/>
      </c>
      <c r="K75" s="17"/>
      <c r="L75" s="17"/>
      <c r="M75" s="63" t="str">
        <f t="shared" si="1"/>
        <v/>
      </c>
      <c r="N75" s="3"/>
      <c r="O75" s="68"/>
    </row>
    <row r="76" spans="1:15" ht="18.75" x14ac:dyDescent="0.25">
      <c r="A76" s="34"/>
      <c r="B76" s="34"/>
      <c r="C76" s="35"/>
      <c r="D76" s="34"/>
      <c r="E76" s="34"/>
      <c r="F76" s="34"/>
      <c r="G76" s="34"/>
      <c r="H76" s="36"/>
      <c r="I76" s="25">
        <f>Tableau253[[#This Row],[Dates du document]]+Tableau253[[#This Row],[DUA]]</f>
        <v>0</v>
      </c>
      <c r="J76" s="19" t="str">
        <f ca="1">IF(AND(Tableau253[[#This Row],[Dates de destruction]]&lt;YEAR(TODAY()),NOT(ISBLANK(Tableau253[[#This Row],[Dates du document]]))),"Oui","")</f>
        <v/>
      </c>
      <c r="K76" s="17"/>
      <c r="L76" s="17"/>
      <c r="M76" s="63" t="str">
        <f t="shared" si="1"/>
        <v/>
      </c>
      <c r="N76" s="3"/>
      <c r="O76" s="68"/>
    </row>
    <row r="77" spans="1:15" ht="18.75" x14ac:dyDescent="0.25">
      <c r="A77" s="34"/>
      <c r="B77" s="34"/>
      <c r="C77" s="35"/>
      <c r="D77" s="34"/>
      <c r="E77" s="34"/>
      <c r="F77" s="34"/>
      <c r="G77" s="34"/>
      <c r="H77" s="36"/>
      <c r="I77" s="25">
        <f>Tableau253[[#This Row],[Dates du document]]+Tableau253[[#This Row],[DUA]]</f>
        <v>0</v>
      </c>
      <c r="J77" s="19" t="str">
        <f ca="1">IF(AND(Tableau253[[#This Row],[Dates de destruction]]&lt;YEAR(TODAY()),NOT(ISBLANK(Tableau253[[#This Row],[Dates du document]]))),"Oui","")</f>
        <v/>
      </c>
      <c r="K77" s="17"/>
      <c r="L77" s="17"/>
      <c r="M77" s="63" t="str">
        <f t="shared" si="1"/>
        <v/>
      </c>
      <c r="N77" s="3"/>
      <c r="O77" s="68"/>
    </row>
    <row r="78" spans="1:15" ht="18.75" x14ac:dyDescent="0.25">
      <c r="A78" s="34"/>
      <c r="B78" s="34"/>
      <c r="C78" s="35"/>
      <c r="D78" s="34"/>
      <c r="E78" s="34"/>
      <c r="F78" s="34"/>
      <c r="G78" s="34"/>
      <c r="H78" s="36"/>
      <c r="I78" s="25">
        <f>Tableau253[[#This Row],[Dates du document]]+Tableau253[[#This Row],[DUA]]</f>
        <v>0</v>
      </c>
      <c r="J78" s="19" t="str">
        <f ca="1">IF(AND(Tableau253[[#This Row],[Dates de destruction]]&lt;YEAR(TODAY()),NOT(ISBLANK(Tableau253[[#This Row],[Dates du document]]))),"Oui","")</f>
        <v/>
      </c>
      <c r="K78" s="17"/>
      <c r="L78" s="17"/>
      <c r="M78" s="63" t="str">
        <f t="shared" si="1"/>
        <v/>
      </c>
      <c r="N78" s="3"/>
      <c r="O78" s="68"/>
    </row>
    <row r="79" spans="1:15" ht="18.75" x14ac:dyDescent="0.25">
      <c r="A79" s="34"/>
      <c r="B79" s="34"/>
      <c r="C79" s="35"/>
      <c r="D79" s="34"/>
      <c r="E79" s="34"/>
      <c r="F79" s="34"/>
      <c r="G79" s="34"/>
      <c r="H79" s="36"/>
      <c r="I79" s="25">
        <f>Tableau253[[#This Row],[Dates du document]]+Tableau253[[#This Row],[DUA]]</f>
        <v>0</v>
      </c>
      <c r="J79" s="19" t="str">
        <f ca="1">IF(AND(Tableau253[[#This Row],[Dates de destruction]]&lt;YEAR(TODAY()),NOT(ISBLANK(Tableau253[[#This Row],[Dates du document]]))),"Oui","")</f>
        <v/>
      </c>
      <c r="K79" s="17"/>
      <c r="L79" s="17"/>
      <c r="M79" s="63" t="str">
        <f t="shared" si="1"/>
        <v/>
      </c>
      <c r="N79" s="3"/>
      <c r="O79" s="68"/>
    </row>
    <row r="80" spans="1:15" ht="18.75" x14ac:dyDescent="0.25">
      <c r="A80" s="34"/>
      <c r="B80" s="34"/>
      <c r="C80" s="35"/>
      <c r="D80" s="34"/>
      <c r="E80" s="34"/>
      <c r="F80" s="34"/>
      <c r="G80" s="34"/>
      <c r="H80" s="36"/>
      <c r="I80" s="25">
        <f>Tableau253[[#This Row],[Dates du document]]+Tableau253[[#This Row],[DUA]]</f>
        <v>0</v>
      </c>
      <c r="J80" s="19" t="str">
        <f ca="1">IF(AND(Tableau253[[#This Row],[Dates de destruction]]&lt;YEAR(TODAY()),NOT(ISBLANK(Tableau253[[#This Row],[Dates du document]]))),"Oui","")</f>
        <v/>
      </c>
      <c r="K80" s="17"/>
      <c r="L80" s="17"/>
      <c r="M80" s="63" t="str">
        <f t="shared" si="1"/>
        <v/>
      </c>
      <c r="N80" s="3"/>
      <c r="O80" s="68"/>
    </row>
    <row r="81" spans="1:15" ht="18.75" x14ac:dyDescent="0.25">
      <c r="A81" s="34"/>
      <c r="B81" s="34"/>
      <c r="C81" s="35"/>
      <c r="D81" s="34"/>
      <c r="E81" s="34"/>
      <c r="F81" s="34"/>
      <c r="G81" s="34"/>
      <c r="H81" s="36"/>
      <c r="I81" s="25">
        <f>Tableau253[[#This Row],[Dates du document]]+Tableau253[[#This Row],[DUA]]</f>
        <v>0</v>
      </c>
      <c r="J81" s="19" t="str">
        <f ca="1">IF(AND(Tableau253[[#This Row],[Dates de destruction]]&lt;YEAR(TODAY()),NOT(ISBLANK(Tableau253[[#This Row],[Dates du document]]))),"Oui","")</f>
        <v/>
      </c>
      <c r="K81" s="17"/>
      <c r="L81" s="17"/>
      <c r="M81" s="63" t="str">
        <f t="shared" si="1"/>
        <v/>
      </c>
      <c r="N81" s="3"/>
      <c r="O81" s="68"/>
    </row>
    <row r="82" spans="1:15" ht="18.75" x14ac:dyDescent="0.25">
      <c r="A82" s="34"/>
      <c r="B82" s="34"/>
      <c r="C82" s="35"/>
      <c r="D82" s="34"/>
      <c r="E82" s="34"/>
      <c r="F82" s="34"/>
      <c r="G82" s="34"/>
      <c r="H82" s="36"/>
      <c r="I82" s="25">
        <f>Tableau253[[#This Row],[Dates du document]]+Tableau253[[#This Row],[DUA]]</f>
        <v>0</v>
      </c>
      <c r="J82" s="19" t="str">
        <f ca="1">IF(AND(Tableau253[[#This Row],[Dates de destruction]]&lt;YEAR(TODAY()),NOT(ISBLANK(Tableau253[[#This Row],[Dates du document]]))),"Oui","")</f>
        <v/>
      </c>
      <c r="K82" s="17"/>
      <c r="L82" s="17"/>
      <c r="M82" s="63" t="str">
        <f t="shared" si="1"/>
        <v/>
      </c>
      <c r="N82" s="3"/>
      <c r="O82" s="68"/>
    </row>
    <row r="83" spans="1:15" ht="18.75" x14ac:dyDescent="0.25">
      <c r="A83" s="34"/>
      <c r="B83" s="34"/>
      <c r="C83" s="35"/>
      <c r="D83" s="34"/>
      <c r="E83" s="34"/>
      <c r="F83" s="34"/>
      <c r="G83" s="34"/>
      <c r="H83" s="36"/>
      <c r="I83" s="25">
        <f>Tableau253[[#This Row],[Dates du document]]+Tableau253[[#This Row],[DUA]]</f>
        <v>0</v>
      </c>
      <c r="J83" s="19" t="str">
        <f ca="1">IF(AND(Tableau253[[#This Row],[Dates de destruction]]&lt;YEAR(TODAY()),NOT(ISBLANK(Tableau253[[#This Row],[Dates du document]]))),"Oui","")</f>
        <v/>
      </c>
      <c r="K83" s="17"/>
      <c r="L83" s="17"/>
      <c r="M83" s="63" t="str">
        <f t="shared" si="1"/>
        <v/>
      </c>
      <c r="N83" s="3"/>
      <c r="O83" s="68"/>
    </row>
    <row r="84" spans="1:15" ht="18.75" x14ac:dyDescent="0.25">
      <c r="A84" s="34"/>
      <c r="B84" s="34"/>
      <c r="C84" s="35"/>
      <c r="D84" s="34"/>
      <c r="E84" s="34"/>
      <c r="F84" s="34"/>
      <c r="G84" s="34"/>
      <c r="H84" s="36"/>
      <c r="I84" s="25">
        <f>Tableau253[[#This Row],[Dates du document]]+Tableau253[[#This Row],[DUA]]</f>
        <v>0</v>
      </c>
      <c r="J84" s="19" t="str">
        <f ca="1">IF(AND(Tableau253[[#This Row],[Dates de destruction]]&lt;YEAR(TODAY()),NOT(ISBLANK(Tableau253[[#This Row],[Dates du document]]))),"Oui","")</f>
        <v/>
      </c>
      <c r="K84" s="17"/>
      <c r="L84" s="17"/>
      <c r="M84" s="63" t="str">
        <f t="shared" si="1"/>
        <v/>
      </c>
      <c r="N84" s="3"/>
      <c r="O84" s="68"/>
    </row>
    <row r="85" spans="1:15" ht="18.75" x14ac:dyDescent="0.25">
      <c r="A85" s="34"/>
      <c r="B85" s="34"/>
      <c r="C85" s="35"/>
      <c r="D85" s="34"/>
      <c r="E85" s="34"/>
      <c r="F85" s="34"/>
      <c r="G85" s="34"/>
      <c r="H85" s="36"/>
      <c r="I85" s="25">
        <f>Tableau253[[#This Row],[Dates du document]]+Tableau253[[#This Row],[DUA]]</f>
        <v>0</v>
      </c>
      <c r="J85" s="19" t="str">
        <f ca="1">IF(AND(Tableau253[[#This Row],[Dates de destruction]]&lt;YEAR(TODAY()),NOT(ISBLANK(Tableau253[[#This Row],[Dates du document]]))),"Oui","")</f>
        <v/>
      </c>
      <c r="K85" s="17"/>
      <c r="L85" s="17"/>
      <c r="M85" s="63" t="str">
        <f t="shared" si="1"/>
        <v/>
      </c>
      <c r="N85" s="3"/>
      <c r="O85" s="68"/>
    </row>
    <row r="86" spans="1:15" ht="18.75" x14ac:dyDescent="0.25">
      <c r="A86" s="34"/>
      <c r="B86" s="34"/>
      <c r="C86" s="35"/>
      <c r="D86" s="34"/>
      <c r="E86" s="34"/>
      <c r="F86" s="34"/>
      <c r="G86" s="34"/>
      <c r="H86" s="36"/>
      <c r="I86" s="25">
        <f>Tableau253[[#This Row],[Dates du document]]+Tableau253[[#This Row],[DUA]]</f>
        <v>0</v>
      </c>
      <c r="J86" s="19" t="str">
        <f ca="1">IF(AND(Tableau253[[#This Row],[Dates de destruction]]&lt;YEAR(TODAY()),NOT(ISBLANK(Tableau253[[#This Row],[Dates du document]]))),"Oui","")</f>
        <v/>
      </c>
      <c r="K86" s="17"/>
      <c r="L86" s="17"/>
      <c r="M86" s="63" t="str">
        <f t="shared" si="1"/>
        <v/>
      </c>
      <c r="N86" s="3"/>
      <c r="O86" s="68"/>
    </row>
    <row r="87" spans="1:15" ht="18.75" x14ac:dyDescent="0.25">
      <c r="A87" s="34"/>
      <c r="B87" s="34"/>
      <c r="C87" s="35"/>
      <c r="D87" s="34"/>
      <c r="E87" s="34"/>
      <c r="F87" s="34"/>
      <c r="G87" s="34"/>
      <c r="H87" s="36"/>
      <c r="I87" s="25">
        <f>Tableau253[[#This Row],[Dates du document]]+Tableau253[[#This Row],[DUA]]</f>
        <v>0</v>
      </c>
      <c r="J87" s="19" t="str">
        <f ca="1">IF(AND(Tableau253[[#This Row],[Dates de destruction]]&lt;YEAR(TODAY()),NOT(ISBLANK(Tableau253[[#This Row],[Dates du document]]))),"Oui","")</f>
        <v/>
      </c>
      <c r="K87" s="17"/>
      <c r="L87" s="17"/>
      <c r="M87" s="63" t="str">
        <f t="shared" si="1"/>
        <v/>
      </c>
      <c r="N87" s="3"/>
      <c r="O87" s="68"/>
    </row>
    <row r="88" spans="1:15" ht="18.75" x14ac:dyDescent="0.25">
      <c r="A88" s="34"/>
      <c r="B88" s="34"/>
      <c r="C88" s="35"/>
      <c r="D88" s="34"/>
      <c r="E88" s="34"/>
      <c r="F88" s="34"/>
      <c r="G88" s="34"/>
      <c r="H88" s="36"/>
      <c r="I88" s="25">
        <f>Tableau253[[#This Row],[Dates du document]]+Tableau253[[#This Row],[DUA]]</f>
        <v>0</v>
      </c>
      <c r="J88" s="19" t="str">
        <f ca="1">IF(AND(Tableau253[[#This Row],[Dates de destruction]]&lt;YEAR(TODAY()),NOT(ISBLANK(Tableau253[[#This Row],[Dates du document]]))),"Oui","")</f>
        <v/>
      </c>
      <c r="K88" s="17"/>
      <c r="L88" s="17"/>
      <c r="M88" s="63" t="str">
        <f t="shared" si="1"/>
        <v/>
      </c>
      <c r="N88" s="3"/>
      <c r="O88" s="68"/>
    </row>
    <row r="89" spans="1:15" ht="18.75" x14ac:dyDescent="0.25">
      <c r="A89" s="34"/>
      <c r="B89" s="34"/>
      <c r="C89" s="35"/>
      <c r="D89" s="34"/>
      <c r="E89" s="34"/>
      <c r="F89" s="34"/>
      <c r="G89" s="34"/>
      <c r="H89" s="36"/>
      <c r="I89" s="25">
        <f>Tableau253[[#This Row],[Dates du document]]+Tableau253[[#This Row],[DUA]]</f>
        <v>0</v>
      </c>
      <c r="J89" s="19" t="str">
        <f ca="1">IF(AND(Tableau253[[#This Row],[Dates de destruction]]&lt;YEAR(TODAY()),NOT(ISBLANK(Tableau253[[#This Row],[Dates du document]]))),"Oui","")</f>
        <v/>
      </c>
      <c r="K89" s="17"/>
      <c r="L89" s="17"/>
      <c r="M89" s="63" t="str">
        <f t="shared" si="1"/>
        <v/>
      </c>
      <c r="N89" s="3"/>
      <c r="O89" s="68"/>
    </row>
    <row r="90" spans="1:15" ht="18.75" x14ac:dyDescent="0.25">
      <c r="A90" s="34"/>
      <c r="B90" s="34"/>
      <c r="C90" s="35"/>
      <c r="D90" s="34"/>
      <c r="E90" s="34"/>
      <c r="F90" s="34"/>
      <c r="G90" s="34"/>
      <c r="H90" s="36"/>
      <c r="I90" s="25">
        <f>Tableau253[[#This Row],[Dates du document]]+Tableau253[[#This Row],[DUA]]</f>
        <v>0</v>
      </c>
      <c r="J90" s="19" t="str">
        <f ca="1">IF(AND(Tableau253[[#This Row],[Dates de destruction]]&lt;YEAR(TODAY()),NOT(ISBLANK(Tableau253[[#This Row],[Dates du document]]))),"Oui","")</f>
        <v/>
      </c>
      <c r="K90" s="17"/>
      <c r="L90" s="17"/>
      <c r="M90" s="63" t="str">
        <f t="shared" si="1"/>
        <v/>
      </c>
      <c r="N90" s="3"/>
      <c r="O90" s="68"/>
    </row>
    <row r="91" spans="1:15" ht="18.75" x14ac:dyDescent="0.25">
      <c r="A91" s="34"/>
      <c r="B91" s="34"/>
      <c r="C91" s="35"/>
      <c r="D91" s="34"/>
      <c r="E91" s="34"/>
      <c r="F91" s="34"/>
      <c r="G91" s="34"/>
      <c r="H91" s="36"/>
      <c r="I91" s="25">
        <f>Tableau253[[#This Row],[Dates du document]]+Tableau253[[#This Row],[DUA]]</f>
        <v>0</v>
      </c>
      <c r="J91" s="19" t="str">
        <f ca="1">IF(AND(Tableau253[[#This Row],[Dates de destruction]]&lt;YEAR(TODAY()),NOT(ISBLANK(Tableau253[[#This Row],[Dates du document]]))),"Oui","")</f>
        <v/>
      </c>
      <c r="K91" s="17"/>
      <c r="L91" s="17"/>
      <c r="M91" s="63" t="str">
        <f t="shared" si="1"/>
        <v/>
      </c>
      <c r="N91" s="3"/>
      <c r="O91" s="68"/>
    </row>
    <row r="92" spans="1:15" ht="18.75" x14ac:dyDescent="0.25">
      <c r="A92" s="34"/>
      <c r="B92" s="34"/>
      <c r="C92" s="35"/>
      <c r="D92" s="34"/>
      <c r="E92" s="34"/>
      <c r="F92" s="34"/>
      <c r="G92" s="34"/>
      <c r="H92" s="36"/>
      <c r="I92" s="25">
        <f>Tableau253[[#This Row],[Dates du document]]+Tableau253[[#This Row],[DUA]]</f>
        <v>0</v>
      </c>
      <c r="J92" s="19" t="str">
        <f ca="1">IF(AND(Tableau253[[#This Row],[Dates de destruction]]&lt;YEAR(TODAY()),NOT(ISBLANK(Tableau253[[#This Row],[Dates du document]]))),"Oui","")</f>
        <v/>
      </c>
      <c r="K92" s="17"/>
      <c r="L92" s="17"/>
      <c r="M92" s="63" t="str">
        <f t="shared" si="1"/>
        <v/>
      </c>
      <c r="N92" s="3"/>
      <c r="O92" s="68"/>
    </row>
    <row r="93" spans="1:15" ht="18.75" x14ac:dyDescent="0.25">
      <c r="A93" s="34"/>
      <c r="B93" s="34"/>
      <c r="C93" s="35"/>
      <c r="D93" s="34"/>
      <c r="E93" s="34"/>
      <c r="F93" s="34"/>
      <c r="G93" s="34"/>
      <c r="H93" s="36"/>
      <c r="I93" s="25">
        <f>Tableau253[[#This Row],[Dates du document]]+Tableau253[[#This Row],[DUA]]</f>
        <v>0</v>
      </c>
      <c r="J93" s="19" t="str">
        <f ca="1">IF(AND(Tableau253[[#This Row],[Dates de destruction]]&lt;YEAR(TODAY()),NOT(ISBLANK(Tableau253[[#This Row],[Dates du document]]))),"Oui","")</f>
        <v/>
      </c>
      <c r="K93" s="17"/>
      <c r="L93" s="17"/>
      <c r="M93" s="63" t="str">
        <f t="shared" si="1"/>
        <v/>
      </c>
      <c r="N93" s="3"/>
      <c r="O93" s="68"/>
    </row>
    <row r="94" spans="1:15" ht="18.75" x14ac:dyDescent="0.25">
      <c r="A94" s="34"/>
      <c r="B94" s="34"/>
      <c r="C94" s="35"/>
      <c r="D94" s="34"/>
      <c r="E94" s="34"/>
      <c r="F94" s="34"/>
      <c r="G94" s="34"/>
      <c r="H94" s="36"/>
      <c r="I94" s="25">
        <f>Tableau253[[#This Row],[Dates du document]]+Tableau253[[#This Row],[DUA]]</f>
        <v>0</v>
      </c>
      <c r="J94" s="19" t="str">
        <f ca="1">IF(AND(Tableau253[[#This Row],[Dates de destruction]]&lt;YEAR(TODAY()),NOT(ISBLANK(Tableau253[[#This Row],[Dates du document]]))),"Oui","")</f>
        <v/>
      </c>
      <c r="K94" s="17"/>
      <c r="L94" s="17"/>
      <c r="M94" s="63" t="str">
        <f t="shared" si="1"/>
        <v/>
      </c>
      <c r="N94" s="3"/>
      <c r="O94" s="68"/>
    </row>
    <row r="95" spans="1:15" ht="18.75" x14ac:dyDescent="0.25">
      <c r="A95" s="34"/>
      <c r="B95" s="34"/>
      <c r="C95" s="35"/>
      <c r="D95" s="34"/>
      <c r="E95" s="34"/>
      <c r="F95" s="34"/>
      <c r="G95" s="34"/>
      <c r="H95" s="36"/>
      <c r="I95" s="25">
        <f>Tableau253[[#This Row],[Dates du document]]+Tableau253[[#This Row],[DUA]]</f>
        <v>0</v>
      </c>
      <c r="J95" s="19" t="str">
        <f ca="1">IF(AND(Tableau253[[#This Row],[Dates de destruction]]&lt;YEAR(TODAY()),NOT(ISBLANK(Tableau253[[#This Row],[Dates du document]]))),"Oui","")</f>
        <v/>
      </c>
      <c r="K95" s="17"/>
      <c r="L95" s="17"/>
      <c r="M95" s="63" t="str">
        <f t="shared" si="1"/>
        <v/>
      </c>
      <c r="N95" s="3"/>
      <c r="O95" s="68"/>
    </row>
    <row r="96" spans="1:15" ht="18.75" x14ac:dyDescent="0.25">
      <c r="A96" s="34"/>
      <c r="B96" s="34"/>
      <c r="C96" s="35"/>
      <c r="D96" s="34"/>
      <c r="E96" s="38"/>
      <c r="F96" s="38"/>
      <c r="G96" s="34"/>
      <c r="H96" s="36"/>
      <c r="I96" s="25">
        <f>Tableau253[[#This Row],[Dates du document]]+Tableau253[[#This Row],[DUA]]</f>
        <v>0</v>
      </c>
      <c r="J96" s="19" t="str">
        <f ca="1">IF(AND(Tableau253[[#This Row],[Dates de destruction]]&lt;YEAR(TODAY()),NOT(ISBLANK(Tableau253[[#This Row],[Dates du document]]))),"Oui","")</f>
        <v/>
      </c>
      <c r="K96" s="17"/>
      <c r="L96" s="17"/>
      <c r="M96" s="63" t="str">
        <f t="shared" si="1"/>
        <v/>
      </c>
      <c r="N96" s="3"/>
      <c r="O96" s="68"/>
    </row>
    <row r="97" spans="1:15" ht="18.75" x14ac:dyDescent="0.25">
      <c r="A97" s="34"/>
      <c r="B97" s="34"/>
      <c r="C97" s="35"/>
      <c r="D97" s="34"/>
      <c r="E97" s="34"/>
      <c r="F97" s="34"/>
      <c r="G97" s="34"/>
      <c r="H97" s="36"/>
      <c r="I97" s="25">
        <f>Tableau253[[#This Row],[Dates du document]]+Tableau253[[#This Row],[DUA]]</f>
        <v>0</v>
      </c>
      <c r="J97" s="19" t="str">
        <f ca="1">IF(AND(Tableau253[[#This Row],[Dates de destruction]]&lt;YEAR(TODAY()),NOT(ISBLANK(Tableau253[[#This Row],[Dates du document]]))),"Oui","")</f>
        <v/>
      </c>
      <c r="K97" s="17"/>
      <c r="L97" s="17"/>
      <c r="M97" s="63" t="str">
        <f t="shared" si="1"/>
        <v/>
      </c>
      <c r="N97" s="3"/>
      <c r="O97" s="68"/>
    </row>
    <row r="98" spans="1:15" ht="18.75" x14ac:dyDescent="0.25">
      <c r="A98" s="34"/>
      <c r="B98" s="34"/>
      <c r="C98" s="35"/>
      <c r="D98" s="34"/>
      <c r="E98" s="34"/>
      <c r="F98" s="34"/>
      <c r="G98" s="34"/>
      <c r="H98" s="36"/>
      <c r="I98" s="25">
        <f>Tableau253[[#This Row],[Dates du document]]+Tableau253[[#This Row],[DUA]]</f>
        <v>0</v>
      </c>
      <c r="J98" s="19" t="str">
        <f ca="1">IF(AND(Tableau253[[#This Row],[Dates de destruction]]&lt;YEAR(TODAY()),NOT(ISBLANK(Tableau253[[#This Row],[Dates du document]]))),"Oui","")</f>
        <v/>
      </c>
      <c r="K98" s="17"/>
      <c r="L98" s="17"/>
      <c r="M98" s="63" t="str">
        <f t="shared" si="1"/>
        <v/>
      </c>
      <c r="N98" s="3"/>
      <c r="O98" s="68"/>
    </row>
    <row r="99" spans="1:15" ht="18.75" x14ac:dyDescent="0.25">
      <c r="A99" s="34"/>
      <c r="B99" s="34"/>
      <c r="C99" s="35"/>
      <c r="D99" s="34"/>
      <c r="E99" s="34"/>
      <c r="F99" s="34"/>
      <c r="G99" s="34"/>
      <c r="H99" s="36"/>
      <c r="I99" s="25">
        <f>Tableau253[[#This Row],[Dates du document]]+Tableau253[[#This Row],[DUA]]</f>
        <v>0</v>
      </c>
      <c r="J99" s="19" t="str">
        <f ca="1">IF(AND(Tableau253[[#This Row],[Dates de destruction]]&lt;YEAR(TODAY()),NOT(ISBLANK(Tableau253[[#This Row],[Dates du document]]))),"Oui","")</f>
        <v/>
      </c>
      <c r="K99" s="17"/>
      <c r="L99" s="17"/>
      <c r="M99" s="63" t="str">
        <f t="shared" si="1"/>
        <v/>
      </c>
      <c r="N99" s="3"/>
      <c r="O99" s="68"/>
    </row>
    <row r="100" spans="1:15" ht="18.75" x14ac:dyDescent="0.25">
      <c r="A100" s="34"/>
      <c r="B100" s="34"/>
      <c r="C100" s="35"/>
      <c r="D100" s="34"/>
      <c r="E100" s="34"/>
      <c r="F100" s="34"/>
      <c r="G100" s="34"/>
      <c r="H100" s="36"/>
      <c r="I100" s="25">
        <f>Tableau253[[#This Row],[Dates du document]]+Tableau253[[#This Row],[DUA]]</f>
        <v>0</v>
      </c>
      <c r="J100" s="19" t="str">
        <f ca="1">IF(AND(Tableau253[[#This Row],[Dates de destruction]]&lt;YEAR(TODAY()),NOT(ISBLANK(Tableau253[[#This Row],[Dates du document]]))),"Oui","")</f>
        <v/>
      </c>
      <c r="K100" s="17"/>
      <c r="L100" s="17"/>
      <c r="M100" s="63" t="str">
        <f t="shared" si="1"/>
        <v/>
      </c>
      <c r="N100" s="3"/>
      <c r="O100" s="68"/>
    </row>
    <row r="101" spans="1:15" ht="18.75" x14ac:dyDescent="0.25">
      <c r="A101" s="34"/>
      <c r="B101" s="34"/>
      <c r="C101" s="35"/>
      <c r="D101" s="34"/>
      <c r="E101" s="34"/>
      <c r="F101" s="34"/>
      <c r="G101" s="34"/>
      <c r="H101" s="36"/>
      <c r="I101" s="25">
        <f>Tableau253[[#This Row],[Dates du document]]+Tableau253[[#This Row],[DUA]]</f>
        <v>0</v>
      </c>
      <c r="J101" s="19" t="str">
        <f ca="1">IF(AND(Tableau253[[#This Row],[Dates de destruction]]&lt;YEAR(TODAY()),NOT(ISBLANK(Tableau253[[#This Row],[Dates du document]]))),"Oui","")</f>
        <v/>
      </c>
      <c r="K101" s="17"/>
      <c r="L101" s="17"/>
      <c r="M101" s="63" t="str">
        <f t="shared" si="1"/>
        <v/>
      </c>
      <c r="N101" s="3"/>
      <c r="O101" s="68"/>
    </row>
    <row r="102" spans="1:15" ht="18.75" x14ac:dyDescent="0.25">
      <c r="A102" s="34"/>
      <c r="B102" s="34"/>
      <c r="C102" s="35"/>
      <c r="D102" s="34"/>
      <c r="E102" s="34"/>
      <c r="F102" s="34"/>
      <c r="G102" s="34"/>
      <c r="H102" s="36"/>
      <c r="I102" s="25">
        <f>Tableau253[[#This Row],[Dates du document]]+Tableau253[[#This Row],[DUA]]</f>
        <v>0</v>
      </c>
      <c r="J102" s="19" t="str">
        <f ca="1">IF(AND(Tableau253[[#This Row],[Dates de destruction]]&lt;YEAR(TODAY()),NOT(ISBLANK(Tableau253[[#This Row],[Dates du document]]))),"Oui","")</f>
        <v/>
      </c>
      <c r="K102" s="17"/>
      <c r="L102" s="17"/>
      <c r="M102" s="63" t="str">
        <f t="shared" si="1"/>
        <v/>
      </c>
      <c r="N102" s="3"/>
      <c r="O102" s="68"/>
    </row>
    <row r="103" spans="1:15" ht="18.75" x14ac:dyDescent="0.25">
      <c r="A103" s="34"/>
      <c r="B103" s="34"/>
      <c r="C103" s="35"/>
      <c r="D103" s="34"/>
      <c r="E103" s="34"/>
      <c r="F103" s="34"/>
      <c r="G103" s="34"/>
      <c r="H103" s="36"/>
      <c r="I103" s="25">
        <f>Tableau253[[#This Row],[Dates du document]]+Tableau253[[#This Row],[DUA]]</f>
        <v>0</v>
      </c>
      <c r="J103" s="19" t="str">
        <f ca="1">IF(AND(Tableau253[[#This Row],[Dates de destruction]]&lt;YEAR(TODAY()),NOT(ISBLANK(Tableau253[[#This Row],[Dates du document]]))),"Oui","")</f>
        <v/>
      </c>
      <c r="K103" s="17"/>
      <c r="L103" s="17"/>
      <c r="M103" s="63" t="str">
        <f t="shared" si="1"/>
        <v/>
      </c>
      <c r="N103" s="3"/>
      <c r="O103" s="68"/>
    </row>
    <row r="104" spans="1:15" ht="18.75" x14ac:dyDescent="0.25">
      <c r="A104" s="34"/>
      <c r="B104" s="34"/>
      <c r="C104" s="35"/>
      <c r="D104" s="34"/>
      <c r="E104" s="34"/>
      <c r="F104" s="34"/>
      <c r="G104" s="34"/>
      <c r="H104" s="36"/>
      <c r="I104" s="25">
        <f>Tableau253[[#This Row],[Dates du document]]+Tableau253[[#This Row],[DUA]]</f>
        <v>0</v>
      </c>
      <c r="J104" s="19" t="str">
        <f ca="1">IF(AND(Tableau253[[#This Row],[Dates de destruction]]&lt;YEAR(TODAY()),NOT(ISBLANK(Tableau253[[#This Row],[Dates du document]]))),"Oui","")</f>
        <v/>
      </c>
      <c r="K104" s="17"/>
      <c r="L104" s="17"/>
      <c r="M104" s="63" t="str">
        <f t="shared" si="1"/>
        <v/>
      </c>
      <c r="N104" s="3"/>
      <c r="O104" s="68"/>
    </row>
    <row r="105" spans="1:15" ht="18.75" x14ac:dyDescent="0.25">
      <c r="A105" s="34"/>
      <c r="B105" s="34"/>
      <c r="C105" s="35"/>
      <c r="D105" s="34"/>
      <c r="E105" s="34"/>
      <c r="F105" s="34"/>
      <c r="G105" s="34"/>
      <c r="H105" s="36"/>
      <c r="I105" s="25">
        <f>Tableau253[[#This Row],[Dates du document]]+Tableau253[[#This Row],[DUA]]</f>
        <v>0</v>
      </c>
      <c r="J105" s="19" t="str">
        <f ca="1">IF(AND(Tableau253[[#This Row],[Dates de destruction]]&lt;YEAR(TODAY()),NOT(ISBLANK(Tableau253[[#This Row],[Dates du document]]))),"Oui","")</f>
        <v/>
      </c>
      <c r="K105" s="17"/>
      <c r="L105" s="17"/>
      <c r="M105" s="63" t="str">
        <f t="shared" si="1"/>
        <v/>
      </c>
      <c r="N105" s="3"/>
      <c r="O105" s="68"/>
    </row>
    <row r="106" spans="1:15" ht="18.75" x14ac:dyDescent="0.25">
      <c r="A106" s="34"/>
      <c r="B106" s="34"/>
      <c r="C106" s="35"/>
      <c r="D106" s="34"/>
      <c r="E106" s="34"/>
      <c r="F106" s="34"/>
      <c r="G106" s="34"/>
      <c r="H106" s="36"/>
      <c r="I106" s="25">
        <f>Tableau253[[#This Row],[Dates du document]]+Tableau253[[#This Row],[DUA]]</f>
        <v>0</v>
      </c>
      <c r="J106" s="19" t="str">
        <f ca="1">IF(AND(Tableau253[[#This Row],[Dates de destruction]]&lt;YEAR(TODAY()),NOT(ISBLANK(Tableau253[[#This Row],[Dates du document]]))),"Oui","")</f>
        <v/>
      </c>
      <c r="K106" s="17"/>
      <c r="L106" s="17"/>
      <c r="M106" s="63" t="str">
        <f t="shared" si="1"/>
        <v/>
      </c>
      <c r="N106" s="3"/>
      <c r="O106" s="68"/>
    </row>
    <row r="107" spans="1:15" ht="18.75" x14ac:dyDescent="0.25">
      <c r="A107" s="34"/>
      <c r="B107" s="34"/>
      <c r="C107" s="35"/>
      <c r="D107" s="34"/>
      <c r="E107" s="34"/>
      <c r="F107" s="34"/>
      <c r="G107" s="34"/>
      <c r="H107" s="36"/>
      <c r="I107" s="25">
        <f>Tableau253[[#This Row],[Dates du document]]+Tableau253[[#This Row],[DUA]]</f>
        <v>0</v>
      </c>
      <c r="J107" s="19" t="str">
        <f ca="1">IF(AND(Tableau253[[#This Row],[Dates de destruction]]&lt;YEAR(TODAY()),NOT(ISBLANK(Tableau253[[#This Row],[Dates du document]]))),"Oui","")</f>
        <v/>
      </c>
      <c r="K107" s="17"/>
      <c r="L107" s="17"/>
      <c r="M107" s="63" t="str">
        <f t="shared" si="1"/>
        <v/>
      </c>
      <c r="N107" s="3"/>
      <c r="O107" s="68"/>
    </row>
    <row r="108" spans="1:15" ht="18.75" x14ac:dyDescent="0.25">
      <c r="A108" s="34"/>
      <c r="B108" s="34"/>
      <c r="C108" s="35"/>
      <c r="D108" s="34"/>
      <c r="E108" s="34"/>
      <c r="F108" s="34"/>
      <c r="G108" s="34"/>
      <c r="H108" s="36"/>
      <c r="I108" s="25">
        <f>Tableau253[[#This Row],[Dates du document]]+Tableau253[[#This Row],[DUA]]</f>
        <v>0</v>
      </c>
      <c r="J108" s="19" t="str">
        <f ca="1">IF(AND(Tableau253[[#This Row],[Dates de destruction]]&lt;YEAR(TODAY()),NOT(ISBLANK(Tableau253[[#This Row],[Dates du document]]))),"Oui","")</f>
        <v/>
      </c>
      <c r="K108" s="17"/>
      <c r="L108" s="17"/>
      <c r="M108" s="63" t="str">
        <f t="shared" si="1"/>
        <v/>
      </c>
      <c r="N108" s="3"/>
      <c r="O108" s="68"/>
    </row>
    <row r="109" spans="1:15" ht="18.75" x14ac:dyDescent="0.25">
      <c r="A109" s="34"/>
      <c r="B109" s="34"/>
      <c r="C109" s="35"/>
      <c r="D109" s="34"/>
      <c r="E109" s="34"/>
      <c r="F109" s="34"/>
      <c r="G109" s="34"/>
      <c r="H109" s="36"/>
      <c r="I109" s="25">
        <f>Tableau253[[#This Row],[Dates du document]]+Tableau253[[#This Row],[DUA]]</f>
        <v>0</v>
      </c>
      <c r="J109" s="19" t="str">
        <f ca="1">IF(AND(Tableau253[[#This Row],[Dates de destruction]]&lt;YEAR(TODAY()),NOT(ISBLANK(Tableau253[[#This Row],[Dates du document]]))),"Oui","")</f>
        <v/>
      </c>
      <c r="K109" s="17"/>
      <c r="L109" s="17"/>
      <c r="M109" s="63" t="str">
        <f t="shared" si="1"/>
        <v/>
      </c>
      <c r="N109" s="3"/>
      <c r="O109" s="68"/>
    </row>
    <row r="110" spans="1:15" ht="18.75" x14ac:dyDescent="0.25">
      <c r="A110" s="34"/>
      <c r="B110" s="34"/>
      <c r="C110" s="35"/>
      <c r="D110" s="34"/>
      <c r="E110" s="34"/>
      <c r="F110" s="34"/>
      <c r="G110" s="34"/>
      <c r="H110" s="36"/>
      <c r="I110" s="25">
        <f>Tableau253[[#This Row],[Dates du document]]+Tableau253[[#This Row],[DUA]]</f>
        <v>0</v>
      </c>
      <c r="J110" s="19" t="str">
        <f ca="1">IF(AND(Tableau253[[#This Row],[Dates de destruction]]&lt;YEAR(TODAY()),NOT(ISBLANK(Tableau253[[#This Row],[Dates du document]]))),"Oui","")</f>
        <v/>
      </c>
      <c r="K110" s="17"/>
      <c r="L110" s="17"/>
      <c r="M110" s="63" t="str">
        <f t="shared" si="1"/>
        <v/>
      </c>
      <c r="N110" s="3"/>
      <c r="O110" s="68"/>
    </row>
    <row r="111" spans="1:15" ht="18.75" x14ac:dyDescent="0.25">
      <c r="A111" s="34"/>
      <c r="B111" s="34"/>
      <c r="C111" s="35"/>
      <c r="D111" s="34"/>
      <c r="E111" s="34"/>
      <c r="F111" s="34"/>
      <c r="G111" s="34"/>
      <c r="H111" s="36"/>
      <c r="I111" s="25">
        <f>Tableau253[[#This Row],[Dates du document]]+Tableau253[[#This Row],[DUA]]</f>
        <v>0</v>
      </c>
      <c r="J111" s="19" t="str">
        <f ca="1">IF(AND(Tableau253[[#This Row],[Dates de destruction]]&lt;YEAR(TODAY()),NOT(ISBLANK(Tableau253[[#This Row],[Dates du document]]))),"Oui","")</f>
        <v/>
      </c>
      <c r="K111" s="17"/>
      <c r="L111" s="17"/>
      <c r="M111" s="63" t="str">
        <f t="shared" si="1"/>
        <v/>
      </c>
      <c r="N111" s="3"/>
      <c r="O111" s="68"/>
    </row>
    <row r="112" spans="1:15" ht="18.75" x14ac:dyDescent="0.25">
      <c r="A112" s="34"/>
      <c r="B112" s="34"/>
      <c r="C112" s="35"/>
      <c r="D112" s="34"/>
      <c r="E112" s="34"/>
      <c r="F112" s="34"/>
      <c r="G112" s="34"/>
      <c r="H112" s="36"/>
      <c r="I112" s="25">
        <f>Tableau253[[#This Row],[Dates du document]]+Tableau253[[#This Row],[DUA]]</f>
        <v>0</v>
      </c>
      <c r="J112" s="19" t="str">
        <f ca="1">IF(AND(Tableau253[[#This Row],[Dates de destruction]]&lt;YEAR(TODAY()),NOT(ISBLANK(Tableau253[[#This Row],[Dates du document]]))),"Oui","")</f>
        <v/>
      </c>
      <c r="K112" s="17"/>
      <c r="L112" s="17"/>
      <c r="M112" s="63" t="str">
        <f t="shared" si="1"/>
        <v/>
      </c>
      <c r="N112" s="3"/>
      <c r="O112" s="68"/>
    </row>
    <row r="113" spans="1:15" ht="18.75" x14ac:dyDescent="0.25">
      <c r="A113" s="34"/>
      <c r="B113" s="34"/>
      <c r="C113" s="35"/>
      <c r="D113" s="34"/>
      <c r="E113" s="34"/>
      <c r="F113" s="34"/>
      <c r="G113" s="34"/>
      <c r="H113" s="36"/>
      <c r="I113" s="25">
        <f>Tableau253[[#This Row],[Dates du document]]+Tableau253[[#This Row],[DUA]]</f>
        <v>0</v>
      </c>
      <c r="J113" s="19" t="str">
        <f ca="1">IF(AND(Tableau253[[#This Row],[Dates de destruction]]&lt;YEAR(TODAY()),NOT(ISBLANK(Tableau253[[#This Row],[Dates du document]]))),"Oui","")</f>
        <v/>
      </c>
      <c r="K113" s="17"/>
      <c r="L113" s="17"/>
      <c r="M113" s="63" t="str">
        <f t="shared" si="1"/>
        <v/>
      </c>
      <c r="N113" s="3"/>
      <c r="O113" s="68"/>
    </row>
    <row r="114" spans="1:15" ht="18.75" x14ac:dyDescent="0.25">
      <c r="A114" s="34"/>
      <c r="B114" s="34"/>
      <c r="C114" s="35"/>
      <c r="D114" s="34"/>
      <c r="E114" s="34"/>
      <c r="F114" s="34"/>
      <c r="G114" s="34"/>
      <c r="H114" s="36"/>
      <c r="I114" s="25">
        <f>Tableau253[[#This Row],[Dates du document]]+Tableau253[[#This Row],[DUA]]</f>
        <v>0</v>
      </c>
      <c r="J114" s="19" t="str">
        <f ca="1">IF(AND(Tableau253[[#This Row],[Dates de destruction]]&lt;YEAR(TODAY()),NOT(ISBLANK(Tableau253[[#This Row],[Dates du document]]))),"Oui","")</f>
        <v/>
      </c>
      <c r="K114" s="17"/>
      <c r="L114" s="17"/>
      <c r="M114" s="63" t="str">
        <f t="shared" si="1"/>
        <v/>
      </c>
      <c r="N114" s="3"/>
      <c r="O114" s="68"/>
    </row>
    <row r="115" spans="1:15" ht="18.75" x14ac:dyDescent="0.25">
      <c r="A115" s="34"/>
      <c r="B115" s="34"/>
      <c r="C115" s="35"/>
      <c r="D115" s="34"/>
      <c r="E115" s="34"/>
      <c r="F115" s="34"/>
      <c r="G115" s="34"/>
      <c r="H115" s="36"/>
      <c r="I115" s="25">
        <f>Tableau253[[#This Row],[Dates du document]]+Tableau253[[#This Row],[DUA]]</f>
        <v>0</v>
      </c>
      <c r="J115" s="19" t="str">
        <f ca="1">IF(AND(Tableau253[[#This Row],[Dates de destruction]]&lt;YEAR(TODAY()),NOT(ISBLANK(Tableau253[[#This Row],[Dates du document]]))),"Oui","")</f>
        <v/>
      </c>
      <c r="K115" s="17"/>
      <c r="L115" s="17"/>
      <c r="M115" s="63" t="str">
        <f t="shared" si="1"/>
        <v/>
      </c>
      <c r="N115" s="3"/>
      <c r="O115" s="68"/>
    </row>
    <row r="116" spans="1:15" ht="18.75" x14ac:dyDescent="0.25">
      <c r="A116" s="34"/>
      <c r="B116" s="34"/>
      <c r="C116" s="35"/>
      <c r="D116" s="34"/>
      <c r="E116" s="34"/>
      <c r="F116" s="34"/>
      <c r="G116" s="34"/>
      <c r="H116" s="36"/>
      <c r="I116" s="25">
        <f>Tableau253[[#This Row],[Dates du document]]+Tableau253[[#This Row],[DUA]]</f>
        <v>0</v>
      </c>
      <c r="J116" s="19" t="str">
        <f ca="1">IF(AND(Tableau253[[#This Row],[Dates de destruction]]&lt;YEAR(TODAY()),NOT(ISBLANK(Tableau253[[#This Row],[Dates du document]]))),"Oui","")</f>
        <v/>
      </c>
      <c r="K116" s="17"/>
      <c r="L116" s="17"/>
      <c r="M116" s="63" t="str">
        <f t="shared" si="1"/>
        <v/>
      </c>
      <c r="N116" s="3"/>
      <c r="O116" s="68"/>
    </row>
    <row r="117" spans="1:15" ht="18.75" x14ac:dyDescent="0.25">
      <c r="A117" s="34"/>
      <c r="B117" s="34"/>
      <c r="C117" s="35"/>
      <c r="D117" s="34"/>
      <c r="E117" s="34"/>
      <c r="F117" s="34"/>
      <c r="G117" s="34"/>
      <c r="H117" s="36"/>
      <c r="I117" s="25">
        <f>Tableau253[[#This Row],[Dates du document]]+Tableau253[[#This Row],[DUA]]</f>
        <v>0</v>
      </c>
      <c r="J117" s="19" t="str">
        <f ca="1">IF(AND(Tableau253[[#This Row],[Dates de destruction]]&lt;YEAR(TODAY()),NOT(ISBLANK(Tableau253[[#This Row],[Dates du document]]))),"Oui","")</f>
        <v/>
      </c>
      <c r="K117" s="17"/>
      <c r="L117" s="17"/>
      <c r="M117" s="63" t="str">
        <f t="shared" si="1"/>
        <v/>
      </c>
      <c r="N117" s="3"/>
      <c r="O117" s="68"/>
    </row>
    <row r="118" spans="1:15" ht="18.75" x14ac:dyDescent="0.25">
      <c r="A118" s="34"/>
      <c r="B118" s="34"/>
      <c r="C118" s="35"/>
      <c r="D118" s="34"/>
      <c r="E118" s="34"/>
      <c r="F118" s="34"/>
      <c r="G118" s="34"/>
      <c r="H118" s="36"/>
      <c r="I118" s="25">
        <f>Tableau253[[#This Row],[Dates du document]]+Tableau253[[#This Row],[DUA]]</f>
        <v>0</v>
      </c>
      <c r="J118" s="19" t="str">
        <f ca="1">IF(AND(Tableau253[[#This Row],[Dates de destruction]]&lt;YEAR(TODAY()),NOT(ISBLANK(Tableau253[[#This Row],[Dates du document]]))),"Oui","")</f>
        <v/>
      </c>
      <c r="K118" s="17"/>
      <c r="L118" s="17"/>
      <c r="M118" s="63" t="str">
        <f t="shared" si="1"/>
        <v/>
      </c>
      <c r="N118" s="3"/>
      <c r="O118" s="68"/>
    </row>
    <row r="119" spans="1:15" ht="18.75" x14ac:dyDescent="0.25">
      <c r="A119" s="34"/>
      <c r="B119" s="34"/>
      <c r="C119" s="35"/>
      <c r="D119" s="34"/>
      <c r="E119" s="34"/>
      <c r="F119" s="34"/>
      <c r="G119" s="34"/>
      <c r="H119" s="36"/>
      <c r="I119" s="25">
        <f>Tableau253[[#This Row],[Dates du document]]+Tableau253[[#This Row],[DUA]]</f>
        <v>0</v>
      </c>
      <c r="J119" s="19" t="str">
        <f ca="1">IF(AND(Tableau253[[#This Row],[Dates de destruction]]&lt;YEAR(TODAY()),NOT(ISBLANK(Tableau253[[#This Row],[Dates du document]]))),"Oui","")</f>
        <v/>
      </c>
      <c r="K119" s="17"/>
      <c r="L119" s="17"/>
      <c r="M119" s="63" t="str">
        <f t="shared" si="1"/>
        <v/>
      </c>
      <c r="N119" s="3"/>
      <c r="O119" s="68"/>
    </row>
    <row r="120" spans="1:15" ht="18.75" x14ac:dyDescent="0.25">
      <c r="A120" s="34"/>
      <c r="B120" s="34"/>
      <c r="C120" s="35"/>
      <c r="D120" s="34"/>
      <c r="E120" s="34"/>
      <c r="F120" s="34"/>
      <c r="G120" s="34"/>
      <c r="H120" s="36"/>
      <c r="I120" s="25">
        <f>Tableau253[[#This Row],[Dates du document]]+Tableau253[[#This Row],[DUA]]</f>
        <v>0</v>
      </c>
      <c r="J120" s="19" t="str">
        <f ca="1">IF(AND(Tableau253[[#This Row],[Dates de destruction]]&lt;YEAR(TODAY()),NOT(ISBLANK(Tableau253[[#This Row],[Dates du document]]))),"Oui","")</f>
        <v/>
      </c>
      <c r="K120" s="17"/>
      <c r="L120" s="17"/>
      <c r="M120" s="63" t="str">
        <f t="shared" si="1"/>
        <v/>
      </c>
      <c r="N120" s="3"/>
      <c r="O120" s="68"/>
    </row>
    <row r="121" spans="1:15" ht="18.75" x14ac:dyDescent="0.25">
      <c r="A121" s="34"/>
      <c r="B121" s="34"/>
      <c r="C121" s="35"/>
      <c r="D121" s="34"/>
      <c r="E121" s="34"/>
      <c r="F121" s="34"/>
      <c r="G121" s="34"/>
      <c r="H121" s="36"/>
      <c r="I121" s="25">
        <f>Tableau253[[#This Row],[Dates du document]]+Tableau253[[#This Row],[DUA]]</f>
        <v>0</v>
      </c>
      <c r="J121" s="19" t="str">
        <f ca="1">IF(AND(Tableau253[[#This Row],[Dates de destruction]]&lt;YEAR(TODAY()),NOT(ISBLANK(Tableau253[[#This Row],[Dates du document]]))),"Oui","")</f>
        <v/>
      </c>
      <c r="K121" s="17"/>
      <c r="L121" s="17"/>
      <c r="M121" s="63" t="str">
        <f t="shared" si="1"/>
        <v/>
      </c>
      <c r="N121" s="3"/>
      <c r="O121" s="68"/>
    </row>
    <row r="122" spans="1:15" ht="18.75" x14ac:dyDescent="0.25">
      <c r="A122" s="34"/>
      <c r="B122" s="34"/>
      <c r="C122" s="35"/>
      <c r="D122" s="34"/>
      <c r="E122" s="34"/>
      <c r="F122" s="34"/>
      <c r="G122" s="34"/>
      <c r="H122" s="36"/>
      <c r="I122" s="25">
        <f>Tableau253[[#This Row],[Dates du document]]+Tableau253[[#This Row],[DUA]]</f>
        <v>0</v>
      </c>
      <c r="J122" s="19" t="str">
        <f ca="1">IF(AND(Tableau253[[#This Row],[Dates de destruction]]&lt;YEAR(TODAY()),NOT(ISBLANK(Tableau253[[#This Row],[Dates du document]]))),"Oui","")</f>
        <v/>
      </c>
      <c r="K122" s="17"/>
      <c r="L122" s="17"/>
      <c r="M122" s="63" t="str">
        <f t="shared" si="1"/>
        <v/>
      </c>
      <c r="N122" s="3"/>
      <c r="O122" s="68"/>
    </row>
    <row r="123" spans="1:15" ht="18.75" x14ac:dyDescent="0.25">
      <c r="A123" s="34"/>
      <c r="B123" s="34"/>
      <c r="C123" s="35"/>
      <c r="D123" s="34"/>
      <c r="E123" s="34"/>
      <c r="F123" s="34"/>
      <c r="G123" s="34"/>
      <c r="H123" s="36"/>
      <c r="I123" s="25">
        <f>Tableau253[[#This Row],[Dates du document]]+Tableau253[[#This Row],[DUA]]</f>
        <v>0</v>
      </c>
      <c r="J123" s="19" t="str">
        <f ca="1">IF(AND(Tableau253[[#This Row],[Dates de destruction]]&lt;YEAR(TODAY()),NOT(ISBLANK(Tableau253[[#This Row],[Dates du document]]))),"Oui","")</f>
        <v/>
      </c>
      <c r="K123" s="17"/>
      <c r="L123" s="17"/>
      <c r="M123" s="63" t="str">
        <f t="shared" si="1"/>
        <v/>
      </c>
      <c r="N123" s="3"/>
      <c r="O123" s="68"/>
    </row>
    <row r="124" spans="1:15" ht="18.75" x14ac:dyDescent="0.25">
      <c r="A124" s="34"/>
      <c r="B124" s="34"/>
      <c r="C124" s="35"/>
      <c r="D124" s="34"/>
      <c r="E124" s="34"/>
      <c r="F124" s="34"/>
      <c r="G124" s="34"/>
      <c r="H124" s="36"/>
      <c r="I124" s="25">
        <f>Tableau253[[#This Row],[Dates du document]]+Tableau253[[#This Row],[DUA]]</f>
        <v>0</v>
      </c>
      <c r="J124" s="19" t="str">
        <f ca="1">IF(AND(Tableau253[[#This Row],[Dates de destruction]]&lt;YEAR(TODAY()),NOT(ISBLANK(Tableau253[[#This Row],[Dates du document]]))),"Oui","")</f>
        <v/>
      </c>
      <c r="K124" s="17"/>
      <c r="L124" s="17"/>
      <c r="M124" s="63" t="str">
        <f t="shared" si="1"/>
        <v/>
      </c>
      <c r="N124" s="3"/>
      <c r="O124" s="68"/>
    </row>
    <row r="125" spans="1:15" ht="18.75" x14ac:dyDescent="0.25">
      <c r="A125" s="34"/>
      <c r="B125" s="34"/>
      <c r="C125" s="35"/>
      <c r="D125" s="34"/>
      <c r="E125" s="34"/>
      <c r="F125" s="34"/>
      <c r="G125" s="34"/>
      <c r="H125" s="36"/>
      <c r="I125" s="25">
        <f>Tableau253[[#This Row],[Dates du document]]+Tableau253[[#This Row],[DUA]]</f>
        <v>0</v>
      </c>
      <c r="J125" s="19" t="str">
        <f ca="1">IF(AND(Tableau253[[#This Row],[Dates de destruction]]&lt;YEAR(TODAY()),NOT(ISBLANK(Tableau253[[#This Row],[Dates du document]]))),"Oui","")</f>
        <v/>
      </c>
      <c r="K125" s="17"/>
      <c r="L125" s="17"/>
      <c r="M125" s="63" t="str">
        <f t="shared" si="1"/>
        <v/>
      </c>
      <c r="N125" s="3"/>
      <c r="O125" s="68"/>
    </row>
    <row r="126" spans="1:15" ht="18.75" x14ac:dyDescent="0.25">
      <c r="A126" s="34"/>
      <c r="B126" s="34"/>
      <c r="C126" s="35"/>
      <c r="D126" s="34"/>
      <c r="E126" s="34"/>
      <c r="F126" s="34"/>
      <c r="G126" s="34"/>
      <c r="H126" s="36"/>
      <c r="I126" s="25">
        <f>Tableau253[[#This Row],[Dates du document]]+Tableau253[[#This Row],[DUA]]</f>
        <v>0</v>
      </c>
      <c r="J126" s="19" t="str">
        <f ca="1">IF(AND(Tableau253[[#This Row],[Dates de destruction]]&lt;YEAR(TODAY()),NOT(ISBLANK(Tableau253[[#This Row],[Dates du document]]))),"Oui","")</f>
        <v/>
      </c>
      <c r="K126" s="17"/>
      <c r="L126" s="17"/>
      <c r="M126" s="63" t="str">
        <f t="shared" si="1"/>
        <v/>
      </c>
      <c r="N126" s="3"/>
      <c r="O126" s="68"/>
    </row>
    <row r="127" spans="1:15" ht="18.75" x14ac:dyDescent="0.25">
      <c r="A127" s="34"/>
      <c r="B127" s="34"/>
      <c r="C127" s="35"/>
      <c r="D127" s="34"/>
      <c r="E127" s="34"/>
      <c r="F127" s="34"/>
      <c r="G127" s="34"/>
      <c r="H127" s="36"/>
      <c r="I127" s="25">
        <f>Tableau253[[#This Row],[Dates du document]]+Tableau253[[#This Row],[DUA]]</f>
        <v>0</v>
      </c>
      <c r="J127" s="19" t="str">
        <f ca="1">IF(AND(Tableau253[[#This Row],[Dates de destruction]]&lt;YEAR(TODAY()),NOT(ISBLANK(Tableau253[[#This Row],[Dates du document]]))),"Oui","")</f>
        <v/>
      </c>
      <c r="K127" s="17"/>
      <c r="L127" s="17"/>
      <c r="M127" s="63" t="str">
        <f t="shared" si="1"/>
        <v/>
      </c>
      <c r="N127" s="3"/>
      <c r="O127" s="68"/>
    </row>
    <row r="128" spans="1:15" ht="18.75" x14ac:dyDescent="0.25">
      <c r="A128" s="34"/>
      <c r="B128" s="34"/>
      <c r="C128" s="35"/>
      <c r="D128" s="34"/>
      <c r="E128" s="34"/>
      <c r="F128" s="34"/>
      <c r="G128" s="34"/>
      <c r="H128" s="36"/>
      <c r="I128" s="25">
        <f>Tableau253[[#This Row],[Dates du document]]+Tableau253[[#This Row],[DUA]]</f>
        <v>0</v>
      </c>
      <c r="J128" s="19" t="str">
        <f ca="1">IF(AND(Tableau253[[#This Row],[Dates de destruction]]&lt;YEAR(TODAY()),NOT(ISBLANK(Tableau253[[#This Row],[Dates du document]]))),"Oui","")</f>
        <v/>
      </c>
      <c r="K128" s="17"/>
      <c r="L128" s="17"/>
      <c r="M128" s="63" t="str">
        <f t="shared" si="1"/>
        <v/>
      </c>
      <c r="N128" s="3"/>
      <c r="O128" s="68"/>
    </row>
    <row r="129" spans="1:15" ht="18.75" x14ac:dyDescent="0.25">
      <c r="A129" s="34"/>
      <c r="B129" s="34"/>
      <c r="C129" s="35"/>
      <c r="D129" s="34"/>
      <c r="E129" s="34"/>
      <c r="F129" s="34"/>
      <c r="G129" s="34"/>
      <c r="H129" s="36"/>
      <c r="I129" s="25">
        <f>Tableau253[[#This Row],[Dates du document]]+Tableau253[[#This Row],[DUA]]</f>
        <v>0</v>
      </c>
      <c r="J129" s="19" t="str">
        <f ca="1">IF(AND(Tableau253[[#This Row],[Dates de destruction]]&lt;YEAR(TODAY()),NOT(ISBLANK(Tableau253[[#This Row],[Dates du document]]))),"Oui","")</f>
        <v/>
      </c>
      <c r="K129" s="17"/>
      <c r="L129" s="17"/>
      <c r="M129" s="63" t="str">
        <f t="shared" si="1"/>
        <v/>
      </c>
      <c r="N129" s="3"/>
      <c r="O129" s="68"/>
    </row>
    <row r="130" spans="1:15" ht="18.75" x14ac:dyDescent="0.25">
      <c r="A130" s="34"/>
      <c r="B130" s="34"/>
      <c r="C130" s="35"/>
      <c r="D130" s="34"/>
      <c r="E130" s="34"/>
      <c r="F130" s="34"/>
      <c r="G130" s="34"/>
      <c r="H130" s="36"/>
      <c r="I130" s="25">
        <f>Tableau253[[#This Row],[Dates du document]]+Tableau253[[#This Row],[DUA]]</f>
        <v>0</v>
      </c>
      <c r="J130" s="19" t="str">
        <f ca="1">IF(AND(Tableau253[[#This Row],[Dates de destruction]]&lt;YEAR(TODAY()),NOT(ISBLANK(Tableau253[[#This Row],[Dates du document]]))),"Oui","")</f>
        <v/>
      </c>
      <c r="K130" s="17"/>
      <c r="L130" s="17"/>
      <c r="M130" s="63" t="str">
        <f t="shared" si="1"/>
        <v/>
      </c>
      <c r="N130" s="3"/>
      <c r="O130" s="68"/>
    </row>
    <row r="131" spans="1:15" ht="18.75" x14ac:dyDescent="0.25">
      <c r="A131" s="34"/>
      <c r="B131" s="34"/>
      <c r="C131" s="35"/>
      <c r="D131" s="34"/>
      <c r="E131" s="34"/>
      <c r="F131" s="34"/>
      <c r="G131" s="34"/>
      <c r="H131" s="36"/>
      <c r="I131" s="25">
        <f>Tableau253[[#This Row],[Dates du document]]+Tableau253[[#This Row],[DUA]]</f>
        <v>0</v>
      </c>
      <c r="J131" s="19" t="str">
        <f ca="1">IF(AND(Tableau253[[#This Row],[Dates de destruction]]&lt;YEAR(TODAY()),NOT(ISBLANK(Tableau253[[#This Row],[Dates du document]]))),"Oui","")</f>
        <v/>
      </c>
      <c r="K131" s="17"/>
      <c r="L131" s="17"/>
      <c r="M131" s="63" t="str">
        <f t="shared" si="1"/>
        <v/>
      </c>
      <c r="N131" s="3"/>
      <c r="O131" s="68"/>
    </row>
    <row r="132" spans="1:15" ht="18.75" x14ac:dyDescent="0.25">
      <c r="A132" s="34"/>
      <c r="B132" s="34"/>
      <c r="C132" s="35"/>
      <c r="D132" s="34"/>
      <c r="E132" s="34"/>
      <c r="F132" s="34"/>
      <c r="G132" s="34"/>
      <c r="H132" s="36"/>
      <c r="I132" s="25">
        <f>Tableau253[[#This Row],[Dates du document]]+Tableau253[[#This Row],[DUA]]</f>
        <v>0</v>
      </c>
      <c r="J132" s="19" t="str">
        <f ca="1">IF(AND(Tableau253[[#This Row],[Dates de destruction]]&lt;YEAR(TODAY()),NOT(ISBLANK(Tableau253[[#This Row],[Dates du document]]))),"Oui","")</f>
        <v/>
      </c>
      <c r="K132" s="17"/>
      <c r="L132" s="17"/>
      <c r="M132" s="63" t="str">
        <f t="shared" si="1"/>
        <v/>
      </c>
      <c r="N132" s="3"/>
      <c r="O132" s="68"/>
    </row>
    <row r="133" spans="1:15" ht="18.75" x14ac:dyDescent="0.25">
      <c r="A133" s="34"/>
      <c r="B133" s="34"/>
      <c r="C133" s="35"/>
      <c r="D133" s="34"/>
      <c r="E133" s="34"/>
      <c r="F133" s="34"/>
      <c r="G133" s="34"/>
      <c r="H133" s="36"/>
      <c r="I133" s="25">
        <f>Tableau253[[#This Row],[Dates du document]]+Tableau253[[#This Row],[DUA]]</f>
        <v>0</v>
      </c>
      <c r="J133" s="19" t="str">
        <f ca="1">IF(AND(Tableau253[[#This Row],[Dates de destruction]]&lt;YEAR(TODAY()),NOT(ISBLANK(Tableau253[[#This Row],[Dates du document]]))),"Oui","")</f>
        <v/>
      </c>
      <c r="K133" s="17"/>
      <c r="L133" s="17"/>
      <c r="M133" s="63" t="str">
        <f t="shared" si="1"/>
        <v/>
      </c>
      <c r="N133" s="3"/>
      <c r="O133" s="68"/>
    </row>
    <row r="134" spans="1:15" ht="18.75" x14ac:dyDescent="0.25">
      <c r="A134" s="34"/>
      <c r="B134" s="34"/>
      <c r="C134" s="35"/>
      <c r="D134" s="34"/>
      <c r="E134" s="34"/>
      <c r="F134" s="34"/>
      <c r="G134" s="34"/>
      <c r="H134" s="36"/>
      <c r="I134" s="25">
        <f>Tableau253[[#This Row],[Dates du document]]+Tableau253[[#This Row],[DUA]]</f>
        <v>0</v>
      </c>
      <c r="J134" s="19" t="str">
        <f ca="1">IF(AND(Tableau253[[#This Row],[Dates de destruction]]&lt;YEAR(TODAY()),NOT(ISBLANK(Tableau253[[#This Row],[Dates du document]]))),"Oui","")</f>
        <v/>
      </c>
      <c r="K134" s="17"/>
      <c r="L134" s="17"/>
      <c r="M134" s="63" t="str">
        <f t="shared" si="1"/>
        <v/>
      </c>
      <c r="N134" s="3"/>
      <c r="O134" s="68"/>
    </row>
    <row r="135" spans="1:15" ht="18.75" x14ac:dyDescent="0.25">
      <c r="A135" s="34"/>
      <c r="B135" s="34"/>
      <c r="C135" s="35"/>
      <c r="D135" s="34"/>
      <c r="E135" s="34"/>
      <c r="F135" s="34"/>
      <c r="G135" s="34"/>
      <c r="H135" s="36"/>
      <c r="I135" s="25">
        <f>Tableau253[[#This Row],[Dates du document]]+Tableau253[[#This Row],[DUA]]</f>
        <v>0</v>
      </c>
      <c r="J135" s="19" t="str">
        <f ca="1">IF(AND(Tableau253[[#This Row],[Dates de destruction]]&lt;YEAR(TODAY()),NOT(ISBLANK(Tableau253[[#This Row],[Dates du document]]))),"Oui","")</f>
        <v/>
      </c>
      <c r="K135" s="17"/>
      <c r="L135" s="17"/>
      <c r="M135" s="63" t="str">
        <f t="shared" ref="M135:M198" si="2">IF($L135&lt;&gt;"","Oui","")</f>
        <v/>
      </c>
      <c r="N135" s="3"/>
      <c r="O135" s="68"/>
    </row>
    <row r="136" spans="1:15" ht="18.75" x14ac:dyDescent="0.25">
      <c r="A136" s="34"/>
      <c r="B136" s="34"/>
      <c r="C136" s="35"/>
      <c r="D136" s="34"/>
      <c r="E136" s="34"/>
      <c r="F136" s="34"/>
      <c r="G136" s="34"/>
      <c r="H136" s="36"/>
      <c r="I136" s="25">
        <f>Tableau253[[#This Row],[Dates du document]]+Tableau253[[#This Row],[DUA]]</f>
        <v>0</v>
      </c>
      <c r="J136" s="19" t="str">
        <f ca="1">IF(AND(Tableau253[[#This Row],[Dates de destruction]]&lt;YEAR(TODAY()),NOT(ISBLANK(Tableau253[[#This Row],[Dates du document]]))),"Oui","")</f>
        <v/>
      </c>
      <c r="K136" s="17"/>
      <c r="L136" s="17"/>
      <c r="M136" s="63" t="str">
        <f t="shared" si="2"/>
        <v/>
      </c>
      <c r="N136" s="3"/>
      <c r="O136" s="68"/>
    </row>
    <row r="137" spans="1:15" ht="18.75" x14ac:dyDescent="0.25">
      <c r="A137" s="34"/>
      <c r="B137" s="34"/>
      <c r="C137" s="35"/>
      <c r="D137" s="34"/>
      <c r="E137" s="34"/>
      <c r="F137" s="34"/>
      <c r="G137" s="34"/>
      <c r="H137" s="36"/>
      <c r="I137" s="25">
        <f>Tableau253[[#This Row],[Dates du document]]+Tableau253[[#This Row],[DUA]]</f>
        <v>0</v>
      </c>
      <c r="J137" s="19" t="str">
        <f ca="1">IF(AND(Tableau253[[#This Row],[Dates de destruction]]&lt;YEAR(TODAY()),NOT(ISBLANK(Tableau253[[#This Row],[Dates du document]]))),"Oui","")</f>
        <v/>
      </c>
      <c r="K137" s="17"/>
      <c r="L137" s="17"/>
      <c r="M137" s="63" t="str">
        <f t="shared" si="2"/>
        <v/>
      </c>
      <c r="N137" s="3"/>
      <c r="O137" s="68"/>
    </row>
    <row r="138" spans="1:15" ht="18.75" x14ac:dyDescent="0.25">
      <c r="A138" s="34"/>
      <c r="B138" s="34"/>
      <c r="C138" s="35"/>
      <c r="D138" s="34"/>
      <c r="E138" s="34"/>
      <c r="F138" s="34"/>
      <c r="G138" s="34"/>
      <c r="H138" s="36"/>
      <c r="I138" s="25">
        <f>Tableau253[[#This Row],[Dates du document]]+Tableau253[[#This Row],[DUA]]</f>
        <v>0</v>
      </c>
      <c r="J138" s="19" t="str">
        <f ca="1">IF(AND(Tableau253[[#This Row],[Dates de destruction]]&lt;YEAR(TODAY()),NOT(ISBLANK(Tableau253[[#This Row],[Dates du document]]))),"Oui","")</f>
        <v/>
      </c>
      <c r="K138" s="17"/>
      <c r="L138" s="17"/>
      <c r="M138" s="63" t="str">
        <f t="shared" si="2"/>
        <v/>
      </c>
      <c r="N138" s="3"/>
      <c r="O138" s="68"/>
    </row>
    <row r="139" spans="1:15" ht="18.75" x14ac:dyDescent="0.25">
      <c r="A139" s="34"/>
      <c r="B139" s="34"/>
      <c r="C139" s="35"/>
      <c r="D139" s="34"/>
      <c r="E139" s="34"/>
      <c r="F139" s="34"/>
      <c r="G139" s="34"/>
      <c r="H139" s="36"/>
      <c r="I139" s="25">
        <f>Tableau253[[#This Row],[Dates du document]]+Tableau253[[#This Row],[DUA]]</f>
        <v>0</v>
      </c>
      <c r="J139" s="19" t="str">
        <f ca="1">IF(AND(Tableau253[[#This Row],[Dates de destruction]]&lt;YEAR(TODAY()),NOT(ISBLANK(Tableau253[[#This Row],[Dates du document]]))),"Oui","")</f>
        <v/>
      </c>
      <c r="K139" s="17"/>
      <c r="L139" s="17"/>
      <c r="M139" s="63" t="str">
        <f t="shared" si="2"/>
        <v/>
      </c>
      <c r="N139" s="3"/>
      <c r="O139" s="68"/>
    </row>
    <row r="140" spans="1:15" ht="18.75" x14ac:dyDescent="0.25">
      <c r="A140" s="34"/>
      <c r="B140" s="34"/>
      <c r="C140" s="35"/>
      <c r="D140" s="34"/>
      <c r="E140" s="38"/>
      <c r="F140" s="38"/>
      <c r="G140" s="34"/>
      <c r="H140" s="36"/>
      <c r="I140" s="25">
        <f>Tableau253[[#This Row],[Dates du document]]+Tableau253[[#This Row],[DUA]]</f>
        <v>0</v>
      </c>
      <c r="J140" s="19" t="str">
        <f ca="1">IF(AND(Tableau253[[#This Row],[Dates de destruction]]&lt;YEAR(TODAY()),NOT(ISBLANK(Tableau253[[#This Row],[Dates du document]]))),"Oui","")</f>
        <v/>
      </c>
      <c r="K140" s="17"/>
      <c r="L140" s="17"/>
      <c r="M140" s="63" t="str">
        <f t="shared" si="2"/>
        <v/>
      </c>
      <c r="N140" s="3"/>
      <c r="O140" s="68"/>
    </row>
    <row r="141" spans="1:15" ht="18.75" x14ac:dyDescent="0.25">
      <c r="A141" s="34"/>
      <c r="B141" s="34"/>
      <c r="C141" s="35"/>
      <c r="D141" s="34"/>
      <c r="E141" s="38"/>
      <c r="F141" s="38"/>
      <c r="G141" s="34"/>
      <c r="H141" s="36"/>
      <c r="I141" s="25">
        <f>Tableau253[[#This Row],[Dates du document]]+Tableau253[[#This Row],[DUA]]</f>
        <v>0</v>
      </c>
      <c r="J141" s="19" t="str">
        <f ca="1">IF(AND(Tableau253[[#This Row],[Dates de destruction]]&lt;YEAR(TODAY()),NOT(ISBLANK(Tableau253[[#This Row],[Dates du document]]))),"Oui","")</f>
        <v/>
      </c>
      <c r="K141" s="17"/>
      <c r="L141" s="17"/>
      <c r="M141" s="63" t="str">
        <f t="shared" si="2"/>
        <v/>
      </c>
      <c r="N141" s="3"/>
      <c r="O141" s="68"/>
    </row>
    <row r="142" spans="1:15" ht="18.75" x14ac:dyDescent="0.25">
      <c r="A142" s="34"/>
      <c r="B142" s="34"/>
      <c r="C142" s="35"/>
      <c r="D142" s="34"/>
      <c r="E142" s="38"/>
      <c r="F142" s="38"/>
      <c r="G142" s="34"/>
      <c r="H142" s="36"/>
      <c r="I142" s="25">
        <f>Tableau253[[#This Row],[Dates du document]]+Tableau253[[#This Row],[DUA]]</f>
        <v>0</v>
      </c>
      <c r="J142" s="19" t="str">
        <f ca="1">IF(AND(Tableau253[[#This Row],[Dates de destruction]]&lt;YEAR(TODAY()),NOT(ISBLANK(Tableau253[[#This Row],[Dates du document]]))),"Oui","")</f>
        <v/>
      </c>
      <c r="K142" s="17"/>
      <c r="L142" s="17"/>
      <c r="M142" s="63" t="str">
        <f t="shared" si="2"/>
        <v/>
      </c>
      <c r="N142" s="3"/>
      <c r="O142" s="68"/>
    </row>
    <row r="143" spans="1:15" ht="18.75" x14ac:dyDescent="0.25">
      <c r="A143" s="34"/>
      <c r="B143" s="34"/>
      <c r="C143" s="35"/>
      <c r="D143" s="34"/>
      <c r="E143" s="38"/>
      <c r="F143" s="38"/>
      <c r="G143" s="34"/>
      <c r="H143" s="36"/>
      <c r="I143" s="25">
        <f>Tableau253[[#This Row],[Dates du document]]+Tableau253[[#This Row],[DUA]]</f>
        <v>0</v>
      </c>
      <c r="J143" s="19" t="str">
        <f ca="1">IF(AND(Tableau253[[#This Row],[Dates de destruction]]&lt;YEAR(TODAY()),NOT(ISBLANK(Tableau253[[#This Row],[Dates du document]]))),"Oui","")</f>
        <v/>
      </c>
      <c r="K143" s="17"/>
      <c r="L143" s="17"/>
      <c r="M143" s="63" t="str">
        <f t="shared" si="2"/>
        <v/>
      </c>
      <c r="N143" s="3"/>
      <c r="O143" s="68"/>
    </row>
    <row r="144" spans="1:15" ht="18.75" x14ac:dyDescent="0.25">
      <c r="A144" s="34"/>
      <c r="B144" s="34"/>
      <c r="C144" s="35"/>
      <c r="D144" s="34"/>
      <c r="E144" s="38"/>
      <c r="F144" s="38"/>
      <c r="G144" s="34"/>
      <c r="H144" s="36"/>
      <c r="I144" s="25">
        <f>Tableau253[[#This Row],[Dates du document]]+Tableau253[[#This Row],[DUA]]</f>
        <v>0</v>
      </c>
      <c r="J144" s="19" t="str">
        <f ca="1">IF(AND(Tableau253[[#This Row],[Dates de destruction]]&lt;YEAR(TODAY()),NOT(ISBLANK(Tableau253[[#This Row],[Dates du document]]))),"Oui","")</f>
        <v/>
      </c>
      <c r="K144" s="17"/>
      <c r="L144" s="17"/>
      <c r="M144" s="63" t="str">
        <f t="shared" si="2"/>
        <v/>
      </c>
      <c r="N144" s="3"/>
      <c r="O144" s="68"/>
    </row>
    <row r="145" spans="1:15" ht="18.75" x14ac:dyDescent="0.25">
      <c r="A145" s="34"/>
      <c r="B145" s="34"/>
      <c r="C145" s="35"/>
      <c r="D145" s="34"/>
      <c r="E145" s="38"/>
      <c r="F145" s="38"/>
      <c r="G145" s="34"/>
      <c r="H145" s="36"/>
      <c r="I145" s="25">
        <f>Tableau253[[#This Row],[Dates du document]]+Tableau253[[#This Row],[DUA]]</f>
        <v>0</v>
      </c>
      <c r="J145" s="19" t="str">
        <f ca="1">IF(AND(Tableau253[[#This Row],[Dates de destruction]]&lt;YEAR(TODAY()),NOT(ISBLANK(Tableau253[[#This Row],[Dates du document]]))),"Oui","")</f>
        <v/>
      </c>
      <c r="K145" s="17"/>
      <c r="L145" s="17"/>
      <c r="M145" s="63" t="str">
        <f t="shared" si="2"/>
        <v/>
      </c>
      <c r="N145" s="3"/>
      <c r="O145" s="68"/>
    </row>
    <row r="146" spans="1:15" ht="18.75" x14ac:dyDescent="0.25">
      <c r="A146" s="34"/>
      <c r="B146" s="34"/>
      <c r="C146" s="35"/>
      <c r="D146" s="34"/>
      <c r="E146" s="38"/>
      <c r="F146" s="38"/>
      <c r="G146" s="34"/>
      <c r="H146" s="36"/>
      <c r="I146" s="25">
        <f>Tableau253[[#This Row],[Dates du document]]+Tableau253[[#This Row],[DUA]]</f>
        <v>0</v>
      </c>
      <c r="J146" s="19" t="str">
        <f ca="1">IF(AND(Tableau253[[#This Row],[Dates de destruction]]&lt;YEAR(TODAY()),NOT(ISBLANK(Tableau253[[#This Row],[Dates du document]]))),"Oui","")</f>
        <v/>
      </c>
      <c r="K146" s="17"/>
      <c r="L146" s="17"/>
      <c r="M146" s="63" t="str">
        <f t="shared" si="2"/>
        <v/>
      </c>
      <c r="N146" s="3"/>
      <c r="O146" s="68"/>
    </row>
    <row r="147" spans="1:15" ht="18.75" x14ac:dyDescent="0.25">
      <c r="A147" s="34"/>
      <c r="B147" s="34"/>
      <c r="C147" s="35"/>
      <c r="D147" s="34"/>
      <c r="E147" s="38"/>
      <c r="F147" s="38"/>
      <c r="G147" s="34"/>
      <c r="H147" s="36"/>
      <c r="I147" s="25">
        <f>Tableau253[[#This Row],[Dates du document]]+Tableau253[[#This Row],[DUA]]</f>
        <v>0</v>
      </c>
      <c r="J147" s="19" t="str">
        <f ca="1">IF(AND(Tableau253[[#This Row],[Dates de destruction]]&lt;YEAR(TODAY()),NOT(ISBLANK(Tableau253[[#This Row],[Dates du document]]))),"Oui","")</f>
        <v/>
      </c>
      <c r="K147" s="17"/>
      <c r="L147" s="17"/>
      <c r="M147" s="63" t="str">
        <f t="shared" si="2"/>
        <v/>
      </c>
      <c r="N147" s="3"/>
      <c r="O147" s="68"/>
    </row>
    <row r="148" spans="1:15" ht="18.75" x14ac:dyDescent="0.25">
      <c r="A148" s="34"/>
      <c r="B148" s="34"/>
      <c r="C148" s="35"/>
      <c r="D148" s="34"/>
      <c r="E148" s="34"/>
      <c r="F148" s="34"/>
      <c r="G148" s="34"/>
      <c r="H148" s="36"/>
      <c r="I148" s="25">
        <f>Tableau253[[#This Row],[Dates du document]]+Tableau253[[#This Row],[DUA]]</f>
        <v>0</v>
      </c>
      <c r="J148" s="19" t="str">
        <f ca="1">IF(AND(Tableau253[[#This Row],[Dates de destruction]]&lt;YEAR(TODAY()),NOT(ISBLANK(Tableau253[[#This Row],[Dates du document]]))),"Oui","")</f>
        <v/>
      </c>
      <c r="K148" s="17"/>
      <c r="L148" s="17"/>
      <c r="M148" s="63" t="str">
        <f t="shared" si="2"/>
        <v/>
      </c>
      <c r="N148" s="3"/>
      <c r="O148" s="68"/>
    </row>
    <row r="149" spans="1:15" ht="18.75" x14ac:dyDescent="0.25">
      <c r="A149" s="34"/>
      <c r="B149" s="34"/>
      <c r="C149" s="35"/>
      <c r="D149" s="34"/>
      <c r="E149" s="34"/>
      <c r="F149" s="34"/>
      <c r="G149" s="34"/>
      <c r="H149" s="36"/>
      <c r="I149" s="25">
        <f>Tableau253[[#This Row],[Dates du document]]+Tableau253[[#This Row],[DUA]]</f>
        <v>0</v>
      </c>
      <c r="J149" s="19" t="str">
        <f ca="1">IF(AND(Tableau253[[#This Row],[Dates de destruction]]&lt;YEAR(TODAY()),NOT(ISBLANK(Tableau253[[#This Row],[Dates du document]]))),"Oui","")</f>
        <v/>
      </c>
      <c r="K149" s="17"/>
      <c r="L149" s="17"/>
      <c r="M149" s="63" t="str">
        <f t="shared" si="2"/>
        <v/>
      </c>
      <c r="N149" s="3"/>
      <c r="O149" s="68"/>
    </row>
    <row r="150" spans="1:15" ht="18.75" x14ac:dyDescent="0.25">
      <c r="A150" s="34"/>
      <c r="B150" s="34"/>
      <c r="C150" s="35"/>
      <c r="D150" s="34"/>
      <c r="E150" s="34"/>
      <c r="F150" s="34"/>
      <c r="G150" s="34"/>
      <c r="H150" s="36"/>
      <c r="I150" s="25">
        <f>Tableau253[[#This Row],[Dates du document]]+Tableau253[[#This Row],[DUA]]</f>
        <v>0</v>
      </c>
      <c r="J150" s="19" t="str">
        <f ca="1">IF(AND(Tableau253[[#This Row],[Dates de destruction]]&lt;YEAR(TODAY()),NOT(ISBLANK(Tableau253[[#This Row],[Dates du document]]))),"Oui","")</f>
        <v/>
      </c>
      <c r="K150" s="17"/>
      <c r="L150" s="17"/>
      <c r="M150" s="63" t="str">
        <f t="shared" si="2"/>
        <v/>
      </c>
      <c r="N150" s="3"/>
      <c r="O150" s="68"/>
    </row>
    <row r="151" spans="1:15" ht="18.75" x14ac:dyDescent="0.25">
      <c r="A151" s="34"/>
      <c r="B151" s="34"/>
      <c r="C151" s="35"/>
      <c r="D151" s="34"/>
      <c r="E151" s="34"/>
      <c r="F151" s="34"/>
      <c r="G151" s="34"/>
      <c r="H151" s="36"/>
      <c r="I151" s="25">
        <f>Tableau253[[#This Row],[Dates du document]]+Tableau253[[#This Row],[DUA]]</f>
        <v>0</v>
      </c>
      <c r="J151" s="19" t="str">
        <f ca="1">IF(AND(Tableau253[[#This Row],[Dates de destruction]]&lt;YEAR(TODAY()),NOT(ISBLANK(Tableau253[[#This Row],[Dates du document]]))),"Oui","")</f>
        <v/>
      </c>
      <c r="K151" s="17"/>
      <c r="L151" s="17"/>
      <c r="M151" s="63" t="str">
        <f t="shared" si="2"/>
        <v/>
      </c>
      <c r="N151" s="3"/>
      <c r="O151" s="68"/>
    </row>
    <row r="152" spans="1:15" ht="18.75" x14ac:dyDescent="0.25">
      <c r="A152" s="34"/>
      <c r="B152" s="34"/>
      <c r="C152" s="35"/>
      <c r="D152" s="34"/>
      <c r="E152" s="34"/>
      <c r="F152" s="34"/>
      <c r="G152" s="34"/>
      <c r="H152" s="36"/>
      <c r="I152" s="25">
        <f>Tableau253[[#This Row],[Dates du document]]+Tableau253[[#This Row],[DUA]]</f>
        <v>0</v>
      </c>
      <c r="J152" s="19" t="str">
        <f ca="1">IF(AND(Tableau253[[#This Row],[Dates de destruction]]&lt;YEAR(TODAY()),NOT(ISBLANK(Tableau253[[#This Row],[Dates du document]]))),"Oui","")</f>
        <v/>
      </c>
      <c r="K152" s="17"/>
      <c r="L152" s="17"/>
      <c r="M152" s="63" t="str">
        <f t="shared" si="2"/>
        <v/>
      </c>
      <c r="N152" s="3"/>
      <c r="O152" s="68"/>
    </row>
    <row r="153" spans="1:15" ht="18.75" x14ac:dyDescent="0.25">
      <c r="A153" s="34"/>
      <c r="B153" s="34"/>
      <c r="C153" s="35"/>
      <c r="D153" s="34"/>
      <c r="E153" s="34"/>
      <c r="F153" s="34"/>
      <c r="G153" s="34"/>
      <c r="H153" s="36"/>
      <c r="I153" s="25">
        <f>Tableau253[[#This Row],[Dates du document]]+Tableau253[[#This Row],[DUA]]</f>
        <v>0</v>
      </c>
      <c r="J153" s="19" t="str">
        <f ca="1">IF(AND(Tableau253[[#This Row],[Dates de destruction]]&lt;YEAR(TODAY()),NOT(ISBLANK(Tableau253[[#This Row],[Dates du document]]))),"Oui","")</f>
        <v/>
      </c>
      <c r="K153" s="17"/>
      <c r="L153" s="17"/>
      <c r="M153" s="63" t="str">
        <f t="shared" si="2"/>
        <v/>
      </c>
      <c r="N153" s="3"/>
      <c r="O153" s="68"/>
    </row>
    <row r="154" spans="1:15" ht="18.75" x14ac:dyDescent="0.25">
      <c r="A154" s="34"/>
      <c r="B154" s="34"/>
      <c r="C154" s="35"/>
      <c r="D154" s="34"/>
      <c r="E154" s="34"/>
      <c r="F154" s="34"/>
      <c r="G154" s="34"/>
      <c r="H154" s="37"/>
      <c r="I154" s="25">
        <f>Tableau253[[#This Row],[Dates du document]]+Tableau253[[#This Row],[DUA]]</f>
        <v>0</v>
      </c>
      <c r="J154" s="19" t="str">
        <f ca="1">IF(AND(Tableau253[[#This Row],[Dates de destruction]]&lt;YEAR(TODAY()),NOT(ISBLANK(Tableau253[[#This Row],[Dates du document]]))),"Oui","")</f>
        <v/>
      </c>
      <c r="K154" s="17"/>
      <c r="L154" s="17"/>
      <c r="M154" s="63" t="str">
        <f t="shared" si="2"/>
        <v/>
      </c>
      <c r="N154" s="3"/>
      <c r="O154" s="68"/>
    </row>
    <row r="155" spans="1:15" ht="18.75" x14ac:dyDescent="0.25">
      <c r="A155" s="34"/>
      <c r="B155" s="34"/>
      <c r="C155" s="35"/>
      <c r="D155" s="34"/>
      <c r="E155" s="34"/>
      <c r="F155" s="34"/>
      <c r="G155" s="34"/>
      <c r="H155" s="37"/>
      <c r="I155" s="25">
        <f>Tableau253[[#This Row],[Dates du document]]+Tableau253[[#This Row],[DUA]]</f>
        <v>0</v>
      </c>
      <c r="J155" s="19" t="str">
        <f ca="1">IF(AND(Tableau253[[#This Row],[Dates de destruction]]&lt;YEAR(TODAY()),NOT(ISBLANK(Tableau253[[#This Row],[Dates du document]]))),"Oui","")</f>
        <v/>
      </c>
      <c r="K155" s="17"/>
      <c r="L155" s="17"/>
      <c r="M155" s="63" t="str">
        <f t="shared" si="2"/>
        <v/>
      </c>
      <c r="N155" s="3"/>
      <c r="O155" s="68"/>
    </row>
    <row r="156" spans="1:15" ht="18.75" x14ac:dyDescent="0.25">
      <c r="A156" s="34"/>
      <c r="B156" s="34"/>
      <c r="C156" s="35"/>
      <c r="D156" s="34"/>
      <c r="E156" s="34"/>
      <c r="F156" s="34"/>
      <c r="G156" s="34"/>
      <c r="H156" s="36"/>
      <c r="I156" s="25">
        <f>Tableau253[[#This Row],[Dates du document]]+Tableau253[[#This Row],[DUA]]</f>
        <v>0</v>
      </c>
      <c r="J156" s="19" t="str">
        <f ca="1">IF(AND(Tableau253[[#This Row],[Dates de destruction]]&lt;YEAR(TODAY()),NOT(ISBLANK(Tableau253[[#This Row],[Dates du document]]))),"Oui","")</f>
        <v/>
      </c>
      <c r="K156" s="17"/>
      <c r="L156" s="17"/>
      <c r="M156" s="63" t="str">
        <f t="shared" si="2"/>
        <v/>
      </c>
      <c r="N156" s="3"/>
      <c r="O156" s="68"/>
    </row>
    <row r="157" spans="1:15" ht="18.75" x14ac:dyDescent="0.25">
      <c r="A157" s="34"/>
      <c r="B157" s="34"/>
      <c r="C157" s="35"/>
      <c r="D157" s="34"/>
      <c r="E157" s="34"/>
      <c r="F157" s="34"/>
      <c r="G157" s="34"/>
      <c r="H157" s="36"/>
      <c r="I157" s="25">
        <f>Tableau253[[#This Row],[Dates du document]]+Tableau253[[#This Row],[DUA]]</f>
        <v>0</v>
      </c>
      <c r="J157" s="19" t="str">
        <f ca="1">IF(AND(Tableau253[[#This Row],[Dates de destruction]]&lt;YEAR(TODAY()),NOT(ISBLANK(Tableau253[[#This Row],[Dates du document]]))),"Oui","")</f>
        <v/>
      </c>
      <c r="K157" s="17"/>
      <c r="L157" s="17"/>
      <c r="M157" s="63" t="str">
        <f t="shared" si="2"/>
        <v/>
      </c>
      <c r="N157" s="3"/>
      <c r="O157" s="68"/>
    </row>
    <row r="158" spans="1:15" ht="18.75" x14ac:dyDescent="0.25">
      <c r="A158" s="34"/>
      <c r="B158" s="34"/>
      <c r="C158" s="35"/>
      <c r="D158" s="34"/>
      <c r="E158" s="34"/>
      <c r="F158" s="34"/>
      <c r="G158" s="34"/>
      <c r="H158" s="39"/>
      <c r="I158" s="25">
        <f>Tableau253[[#This Row],[Dates du document]]+Tableau253[[#This Row],[DUA]]</f>
        <v>0</v>
      </c>
      <c r="J158" s="19" t="str">
        <f ca="1">IF(AND(Tableau253[[#This Row],[Dates de destruction]]&lt;YEAR(TODAY()),NOT(ISBLANK(Tableau253[[#This Row],[Dates du document]]))),"Oui","")</f>
        <v/>
      </c>
      <c r="K158" s="17"/>
      <c r="L158" s="17"/>
      <c r="M158" s="63" t="str">
        <f t="shared" si="2"/>
        <v/>
      </c>
      <c r="N158" s="3"/>
      <c r="O158" s="68"/>
    </row>
    <row r="159" spans="1:15" ht="18.75" x14ac:dyDescent="0.25">
      <c r="A159" s="34"/>
      <c r="B159" s="34"/>
      <c r="C159" s="35"/>
      <c r="D159" s="34"/>
      <c r="E159" s="34"/>
      <c r="F159" s="34"/>
      <c r="G159" s="34"/>
      <c r="H159" s="36"/>
      <c r="I159" s="25">
        <f>Tableau253[[#This Row],[Dates du document]]+Tableau253[[#This Row],[DUA]]</f>
        <v>0</v>
      </c>
      <c r="J159" s="19" t="str">
        <f ca="1">IF(AND(Tableau253[[#This Row],[Dates de destruction]]&lt;YEAR(TODAY()),NOT(ISBLANK(Tableau253[[#This Row],[Dates du document]]))),"Oui","")</f>
        <v/>
      </c>
      <c r="K159" s="17"/>
      <c r="L159" s="17"/>
      <c r="M159" s="63" t="str">
        <f t="shared" si="2"/>
        <v/>
      </c>
      <c r="N159" s="3"/>
      <c r="O159" s="68"/>
    </row>
    <row r="160" spans="1:15" ht="18.75" x14ac:dyDescent="0.25">
      <c r="A160" s="34"/>
      <c r="B160" s="34"/>
      <c r="C160" s="35"/>
      <c r="D160" s="34"/>
      <c r="E160" s="34"/>
      <c r="F160" s="34"/>
      <c r="G160" s="34"/>
      <c r="H160" s="36"/>
      <c r="I160" s="25">
        <f>Tableau253[[#This Row],[Dates du document]]+Tableau253[[#This Row],[DUA]]</f>
        <v>0</v>
      </c>
      <c r="J160" s="19" t="str">
        <f ca="1">IF(AND(Tableau253[[#This Row],[Dates de destruction]]&lt;YEAR(TODAY()),NOT(ISBLANK(Tableau253[[#This Row],[Dates du document]]))),"Oui","")</f>
        <v/>
      </c>
      <c r="K160" s="17"/>
      <c r="L160" s="17"/>
      <c r="M160" s="63" t="str">
        <f t="shared" si="2"/>
        <v/>
      </c>
      <c r="N160" s="3"/>
      <c r="O160" s="68"/>
    </row>
    <row r="161" spans="1:15" ht="18.75" x14ac:dyDescent="0.25">
      <c r="A161" s="34"/>
      <c r="B161" s="34"/>
      <c r="C161" s="35"/>
      <c r="D161" s="34"/>
      <c r="E161" s="34"/>
      <c r="F161" s="34"/>
      <c r="G161" s="34"/>
      <c r="H161" s="36"/>
      <c r="I161" s="25">
        <f>Tableau253[[#This Row],[Dates du document]]+Tableau253[[#This Row],[DUA]]</f>
        <v>0</v>
      </c>
      <c r="J161" s="19" t="str">
        <f ca="1">IF(AND(Tableau253[[#This Row],[Dates de destruction]]&lt;YEAR(TODAY()),NOT(ISBLANK(Tableau253[[#This Row],[Dates du document]]))),"Oui","")</f>
        <v/>
      </c>
      <c r="K161" s="17"/>
      <c r="L161" s="17"/>
      <c r="M161" s="63" t="str">
        <f t="shared" si="2"/>
        <v/>
      </c>
      <c r="N161" s="3"/>
      <c r="O161" s="68"/>
    </row>
    <row r="162" spans="1:15" ht="18.75" x14ac:dyDescent="0.25">
      <c r="A162" s="34"/>
      <c r="B162" s="34"/>
      <c r="C162" s="35"/>
      <c r="D162" s="34"/>
      <c r="E162" s="34"/>
      <c r="F162" s="34"/>
      <c r="G162" s="34"/>
      <c r="H162" s="36"/>
      <c r="I162" s="25">
        <f>Tableau253[[#This Row],[Dates du document]]+Tableau253[[#This Row],[DUA]]</f>
        <v>0</v>
      </c>
      <c r="J162" s="19" t="str">
        <f ca="1">IF(AND(Tableau253[[#This Row],[Dates de destruction]]&lt;YEAR(TODAY()),NOT(ISBLANK(Tableau253[[#This Row],[Dates du document]]))),"Oui","")</f>
        <v/>
      </c>
      <c r="K162" s="17"/>
      <c r="L162" s="17"/>
      <c r="M162" s="63" t="str">
        <f t="shared" si="2"/>
        <v/>
      </c>
      <c r="N162" s="3"/>
      <c r="O162" s="68"/>
    </row>
    <row r="163" spans="1:15" ht="18.75" x14ac:dyDescent="0.25">
      <c r="A163" s="34"/>
      <c r="B163" s="34"/>
      <c r="C163" s="35"/>
      <c r="D163" s="34"/>
      <c r="E163" s="34"/>
      <c r="F163" s="34"/>
      <c r="G163" s="34"/>
      <c r="H163" s="36"/>
      <c r="I163" s="25">
        <f>Tableau253[[#This Row],[Dates du document]]+Tableau253[[#This Row],[DUA]]</f>
        <v>0</v>
      </c>
      <c r="J163" s="19" t="str">
        <f ca="1">IF(AND(Tableau253[[#This Row],[Dates de destruction]]&lt;YEAR(TODAY()),NOT(ISBLANK(Tableau253[[#This Row],[Dates du document]]))),"Oui","")</f>
        <v/>
      </c>
      <c r="K163" s="17"/>
      <c r="L163" s="17"/>
      <c r="M163" s="63" t="str">
        <f t="shared" si="2"/>
        <v/>
      </c>
      <c r="N163" s="3"/>
      <c r="O163" s="68"/>
    </row>
    <row r="164" spans="1:15" ht="18.75" x14ac:dyDescent="0.25">
      <c r="A164" s="34"/>
      <c r="B164" s="34"/>
      <c r="C164" s="35"/>
      <c r="D164" s="34"/>
      <c r="E164" s="34"/>
      <c r="F164" s="34"/>
      <c r="G164" s="34"/>
      <c r="H164" s="36"/>
      <c r="I164" s="25">
        <f>Tableau253[[#This Row],[Dates du document]]+Tableau253[[#This Row],[DUA]]</f>
        <v>0</v>
      </c>
      <c r="J164" s="19" t="str">
        <f ca="1">IF(AND(Tableau253[[#This Row],[Dates de destruction]]&lt;YEAR(TODAY()),NOT(ISBLANK(Tableau253[[#This Row],[Dates du document]]))),"Oui","")</f>
        <v/>
      </c>
      <c r="K164" s="17"/>
      <c r="L164" s="17"/>
      <c r="M164" s="63" t="str">
        <f t="shared" si="2"/>
        <v/>
      </c>
      <c r="N164" s="3"/>
      <c r="O164" s="68"/>
    </row>
    <row r="165" spans="1:15" ht="18.75" x14ac:dyDescent="0.25">
      <c r="A165" s="34"/>
      <c r="B165" s="34"/>
      <c r="C165" s="35"/>
      <c r="D165" s="34"/>
      <c r="E165" s="34"/>
      <c r="F165" s="34"/>
      <c r="G165" s="34"/>
      <c r="H165" s="36"/>
      <c r="I165" s="25">
        <f>Tableau253[[#This Row],[Dates du document]]+Tableau253[[#This Row],[DUA]]</f>
        <v>0</v>
      </c>
      <c r="J165" s="19" t="str">
        <f ca="1">IF(AND(Tableau253[[#This Row],[Dates de destruction]]&lt;YEAR(TODAY()),NOT(ISBLANK(Tableau253[[#This Row],[Dates du document]]))),"Oui","")</f>
        <v/>
      </c>
      <c r="K165" s="17"/>
      <c r="L165" s="17"/>
      <c r="M165" s="63" t="str">
        <f t="shared" si="2"/>
        <v/>
      </c>
      <c r="N165" s="3"/>
      <c r="O165" s="68"/>
    </row>
    <row r="166" spans="1:15" ht="18.75" x14ac:dyDescent="0.25">
      <c r="A166" s="34"/>
      <c r="B166" s="34"/>
      <c r="C166" s="35"/>
      <c r="D166" s="34"/>
      <c r="E166" s="34"/>
      <c r="F166" s="34"/>
      <c r="G166" s="34"/>
      <c r="H166" s="36"/>
      <c r="I166" s="25">
        <f>Tableau253[[#This Row],[Dates du document]]+Tableau253[[#This Row],[DUA]]</f>
        <v>0</v>
      </c>
      <c r="J166" s="19" t="str">
        <f ca="1">IF(AND(Tableau253[[#This Row],[Dates de destruction]]&lt;YEAR(TODAY()),NOT(ISBLANK(Tableau253[[#This Row],[Dates du document]]))),"Oui","")</f>
        <v/>
      </c>
      <c r="K166" s="17"/>
      <c r="L166" s="17"/>
      <c r="M166" s="63" t="str">
        <f t="shared" si="2"/>
        <v/>
      </c>
      <c r="N166" s="3"/>
      <c r="O166" s="68"/>
    </row>
    <row r="167" spans="1:15" ht="18.75" x14ac:dyDescent="0.25">
      <c r="A167" s="34"/>
      <c r="B167" s="34"/>
      <c r="C167" s="35"/>
      <c r="D167" s="34"/>
      <c r="E167" s="34"/>
      <c r="F167" s="34"/>
      <c r="G167" s="34"/>
      <c r="H167" s="36"/>
      <c r="I167" s="25">
        <f>Tableau253[[#This Row],[Dates du document]]+Tableau253[[#This Row],[DUA]]</f>
        <v>0</v>
      </c>
      <c r="J167" s="19" t="str">
        <f ca="1">IF(AND(Tableau253[[#This Row],[Dates de destruction]]&lt;YEAR(TODAY()),NOT(ISBLANK(Tableau253[[#This Row],[Dates du document]]))),"Oui","")</f>
        <v/>
      </c>
      <c r="K167" s="17"/>
      <c r="L167" s="17"/>
      <c r="M167" s="63" t="str">
        <f t="shared" si="2"/>
        <v/>
      </c>
      <c r="N167" s="3"/>
      <c r="O167" s="68"/>
    </row>
    <row r="168" spans="1:15" ht="18.75" x14ac:dyDescent="0.25">
      <c r="A168" s="34"/>
      <c r="B168" s="34"/>
      <c r="C168" s="35"/>
      <c r="D168" s="34"/>
      <c r="E168" s="34"/>
      <c r="F168" s="34"/>
      <c r="G168" s="34"/>
      <c r="H168" s="37"/>
      <c r="I168" s="25">
        <f>Tableau253[[#This Row],[Dates du document]]+Tableau253[[#This Row],[DUA]]</f>
        <v>0</v>
      </c>
      <c r="J168" s="19" t="str">
        <f ca="1">IF(AND(Tableau253[[#This Row],[Dates de destruction]]&lt;YEAR(TODAY()),NOT(ISBLANK(Tableau253[[#This Row],[Dates du document]]))),"Oui","")</f>
        <v/>
      </c>
      <c r="K168" s="17"/>
      <c r="L168" s="17"/>
      <c r="M168" s="63" t="str">
        <f t="shared" si="2"/>
        <v/>
      </c>
      <c r="N168" s="3"/>
      <c r="O168" s="68"/>
    </row>
    <row r="169" spans="1:15" ht="18.75" x14ac:dyDescent="0.25">
      <c r="A169" s="34"/>
      <c r="B169" s="34"/>
      <c r="C169" s="35"/>
      <c r="D169" s="34"/>
      <c r="E169" s="34"/>
      <c r="F169" s="34"/>
      <c r="G169" s="34"/>
      <c r="H169" s="37"/>
      <c r="I169" s="25">
        <f>Tableau253[[#This Row],[Dates du document]]+Tableau253[[#This Row],[DUA]]</f>
        <v>0</v>
      </c>
      <c r="J169" s="19" t="str">
        <f ca="1">IF(AND(Tableau253[[#This Row],[Dates de destruction]]&lt;YEAR(TODAY()),NOT(ISBLANK(Tableau253[[#This Row],[Dates du document]]))),"Oui","")</f>
        <v/>
      </c>
      <c r="K169" s="17"/>
      <c r="L169" s="17"/>
      <c r="M169" s="63" t="str">
        <f t="shared" si="2"/>
        <v/>
      </c>
      <c r="N169" s="3"/>
      <c r="O169" s="68"/>
    </row>
    <row r="170" spans="1:15" ht="18.75" x14ac:dyDescent="0.25">
      <c r="A170" s="34"/>
      <c r="B170" s="34"/>
      <c r="C170" s="35"/>
      <c r="D170" s="34"/>
      <c r="E170" s="34"/>
      <c r="F170" s="34"/>
      <c r="G170" s="34"/>
      <c r="H170" s="36"/>
      <c r="I170" s="25">
        <f>Tableau253[[#This Row],[Dates du document]]+Tableau253[[#This Row],[DUA]]</f>
        <v>0</v>
      </c>
      <c r="J170" s="19" t="str">
        <f ca="1">IF(AND(Tableau253[[#This Row],[Dates de destruction]]&lt;YEAR(TODAY()),NOT(ISBLANK(Tableau253[[#This Row],[Dates du document]]))),"Oui","")</f>
        <v/>
      </c>
      <c r="K170" s="17"/>
      <c r="L170" s="17"/>
      <c r="M170" s="63" t="str">
        <f t="shared" si="2"/>
        <v/>
      </c>
      <c r="N170" s="3"/>
      <c r="O170" s="68"/>
    </row>
    <row r="171" spans="1:15" ht="18.75" x14ac:dyDescent="0.25">
      <c r="A171" s="34"/>
      <c r="B171" s="34"/>
      <c r="C171" s="35"/>
      <c r="D171" s="34"/>
      <c r="E171" s="34"/>
      <c r="F171" s="34"/>
      <c r="G171" s="34"/>
      <c r="H171" s="36"/>
      <c r="I171" s="25">
        <f>Tableau253[[#This Row],[Dates du document]]+Tableau253[[#This Row],[DUA]]</f>
        <v>0</v>
      </c>
      <c r="J171" s="19" t="str">
        <f ca="1">IF(AND(Tableau253[[#This Row],[Dates de destruction]]&lt;YEAR(TODAY()),NOT(ISBLANK(Tableau253[[#This Row],[Dates du document]]))),"Oui","")</f>
        <v/>
      </c>
      <c r="K171" s="17"/>
      <c r="L171" s="17"/>
      <c r="M171" s="63" t="str">
        <f t="shared" si="2"/>
        <v/>
      </c>
      <c r="N171" s="3"/>
      <c r="O171" s="68"/>
    </row>
    <row r="172" spans="1:15" ht="18.75" x14ac:dyDescent="0.25">
      <c r="A172" s="34"/>
      <c r="B172" s="34"/>
      <c r="C172" s="35"/>
      <c r="D172" s="34"/>
      <c r="E172" s="34"/>
      <c r="F172" s="34"/>
      <c r="G172" s="34"/>
      <c r="H172" s="36"/>
      <c r="I172" s="25">
        <f>Tableau253[[#This Row],[Dates du document]]+Tableau253[[#This Row],[DUA]]</f>
        <v>0</v>
      </c>
      <c r="J172" s="19" t="str">
        <f ca="1">IF(AND(Tableau253[[#This Row],[Dates de destruction]]&lt;YEAR(TODAY()),NOT(ISBLANK(Tableau253[[#This Row],[Dates du document]]))),"Oui","")</f>
        <v/>
      </c>
      <c r="K172" s="17"/>
      <c r="L172" s="17"/>
      <c r="M172" s="63" t="str">
        <f t="shared" si="2"/>
        <v/>
      </c>
      <c r="N172" s="3"/>
      <c r="O172" s="68"/>
    </row>
    <row r="173" spans="1:15" ht="18.75" x14ac:dyDescent="0.25">
      <c r="A173" s="34"/>
      <c r="B173" s="34"/>
      <c r="C173" s="35"/>
      <c r="D173" s="34"/>
      <c r="E173" s="34"/>
      <c r="F173" s="34"/>
      <c r="G173" s="34"/>
      <c r="H173" s="36"/>
      <c r="I173" s="25">
        <f>Tableau253[[#This Row],[Dates du document]]+Tableau253[[#This Row],[DUA]]</f>
        <v>0</v>
      </c>
      <c r="J173" s="19" t="str">
        <f ca="1">IF(AND(Tableau253[[#This Row],[Dates de destruction]]&lt;YEAR(TODAY()),NOT(ISBLANK(Tableau253[[#This Row],[Dates du document]]))),"Oui","")</f>
        <v/>
      </c>
      <c r="K173" s="17"/>
      <c r="L173" s="17"/>
      <c r="M173" s="63" t="str">
        <f t="shared" si="2"/>
        <v/>
      </c>
      <c r="N173" s="3"/>
      <c r="O173" s="68"/>
    </row>
    <row r="174" spans="1:15" ht="18.75" x14ac:dyDescent="0.25">
      <c r="A174" s="34"/>
      <c r="B174" s="34"/>
      <c r="C174" s="35"/>
      <c r="D174" s="34"/>
      <c r="E174" s="34"/>
      <c r="F174" s="34"/>
      <c r="G174" s="34"/>
      <c r="H174" s="36"/>
      <c r="I174" s="25">
        <f>Tableau253[[#This Row],[Dates du document]]+Tableau253[[#This Row],[DUA]]</f>
        <v>0</v>
      </c>
      <c r="J174" s="19" t="str">
        <f ca="1">IF(AND(Tableau253[[#This Row],[Dates de destruction]]&lt;YEAR(TODAY()),NOT(ISBLANK(Tableau253[[#This Row],[Dates du document]]))),"Oui","")</f>
        <v/>
      </c>
      <c r="K174" s="17"/>
      <c r="L174" s="17"/>
      <c r="M174" s="63" t="str">
        <f t="shared" si="2"/>
        <v/>
      </c>
      <c r="N174" s="3"/>
      <c r="O174" s="68"/>
    </row>
    <row r="175" spans="1:15" ht="18.75" x14ac:dyDescent="0.25">
      <c r="A175" s="34"/>
      <c r="B175" s="34"/>
      <c r="C175" s="35"/>
      <c r="D175" s="34"/>
      <c r="E175" s="34"/>
      <c r="F175" s="34"/>
      <c r="G175" s="34"/>
      <c r="H175" s="36"/>
      <c r="I175" s="25">
        <f>Tableau253[[#This Row],[Dates du document]]+Tableau253[[#This Row],[DUA]]</f>
        <v>0</v>
      </c>
      <c r="J175" s="19" t="str">
        <f ca="1">IF(AND(Tableau253[[#This Row],[Dates de destruction]]&lt;YEAR(TODAY()),NOT(ISBLANK(Tableau253[[#This Row],[Dates du document]]))),"Oui","")</f>
        <v/>
      </c>
      <c r="K175" s="17"/>
      <c r="L175" s="17"/>
      <c r="M175" s="63" t="str">
        <f t="shared" si="2"/>
        <v/>
      </c>
      <c r="N175" s="3"/>
      <c r="O175" s="68"/>
    </row>
    <row r="176" spans="1:15" ht="18.75" x14ac:dyDescent="0.25">
      <c r="A176" s="34"/>
      <c r="B176" s="34"/>
      <c r="C176" s="35"/>
      <c r="D176" s="34"/>
      <c r="E176" s="34"/>
      <c r="F176" s="34"/>
      <c r="G176" s="34"/>
      <c r="H176" s="36"/>
      <c r="I176" s="25">
        <f>Tableau253[[#This Row],[Dates du document]]+Tableau253[[#This Row],[DUA]]</f>
        <v>0</v>
      </c>
      <c r="J176" s="19" t="str">
        <f ca="1">IF(AND(Tableau253[[#This Row],[Dates de destruction]]&lt;YEAR(TODAY()),NOT(ISBLANK(Tableau253[[#This Row],[Dates du document]]))),"Oui","")</f>
        <v/>
      </c>
      <c r="K176" s="17"/>
      <c r="L176" s="17"/>
      <c r="M176" s="63" t="str">
        <f t="shared" si="2"/>
        <v/>
      </c>
      <c r="N176" s="3"/>
      <c r="O176" s="68"/>
    </row>
    <row r="177" spans="1:15" ht="18.75" x14ac:dyDescent="0.25">
      <c r="A177" s="34"/>
      <c r="B177" s="34"/>
      <c r="C177" s="35"/>
      <c r="D177" s="34"/>
      <c r="E177" s="34"/>
      <c r="F177" s="34"/>
      <c r="G177" s="34"/>
      <c r="H177" s="36"/>
      <c r="I177" s="25">
        <f>Tableau253[[#This Row],[Dates du document]]+Tableau253[[#This Row],[DUA]]</f>
        <v>0</v>
      </c>
      <c r="J177" s="19" t="str">
        <f ca="1">IF(AND(Tableau253[[#This Row],[Dates de destruction]]&lt;YEAR(TODAY()),NOT(ISBLANK(Tableau253[[#This Row],[Dates du document]]))),"Oui","")</f>
        <v/>
      </c>
      <c r="K177" s="17"/>
      <c r="L177" s="17"/>
      <c r="M177" s="63" t="str">
        <f t="shared" si="2"/>
        <v/>
      </c>
      <c r="N177" s="3"/>
      <c r="O177" s="68"/>
    </row>
    <row r="178" spans="1:15" ht="18.75" x14ac:dyDescent="0.25">
      <c r="A178" s="34"/>
      <c r="B178" s="34"/>
      <c r="C178" s="35"/>
      <c r="D178" s="34"/>
      <c r="E178" s="34"/>
      <c r="F178" s="34"/>
      <c r="G178" s="34"/>
      <c r="H178" s="36"/>
      <c r="I178" s="25">
        <f>Tableau253[[#This Row],[Dates du document]]+Tableau253[[#This Row],[DUA]]</f>
        <v>0</v>
      </c>
      <c r="J178" s="19" t="str">
        <f ca="1">IF(AND(Tableau253[[#This Row],[Dates de destruction]]&lt;YEAR(TODAY()),NOT(ISBLANK(Tableau253[[#This Row],[Dates du document]]))),"Oui","")</f>
        <v/>
      </c>
      <c r="K178" s="17"/>
      <c r="L178" s="17"/>
      <c r="M178" s="63" t="str">
        <f t="shared" si="2"/>
        <v/>
      </c>
      <c r="N178" s="3"/>
      <c r="O178" s="68"/>
    </row>
    <row r="179" spans="1:15" ht="18.75" x14ac:dyDescent="0.25">
      <c r="A179" s="34"/>
      <c r="B179" s="34"/>
      <c r="C179" s="35"/>
      <c r="D179" s="34"/>
      <c r="E179" s="34"/>
      <c r="F179" s="34"/>
      <c r="G179" s="34"/>
      <c r="H179" s="36"/>
      <c r="I179" s="25">
        <f>Tableau253[[#This Row],[Dates du document]]+Tableau253[[#This Row],[DUA]]</f>
        <v>0</v>
      </c>
      <c r="J179" s="19" t="str">
        <f ca="1">IF(AND(Tableau253[[#This Row],[Dates de destruction]]&lt;YEAR(TODAY()),NOT(ISBLANK(Tableau253[[#This Row],[Dates du document]]))),"Oui","")</f>
        <v/>
      </c>
      <c r="K179" s="17"/>
      <c r="L179" s="17"/>
      <c r="M179" s="63" t="str">
        <f t="shared" si="2"/>
        <v/>
      </c>
      <c r="N179" s="3"/>
      <c r="O179" s="68"/>
    </row>
    <row r="180" spans="1:15" ht="18.75" x14ac:dyDescent="0.25">
      <c r="A180" s="34"/>
      <c r="B180" s="34"/>
      <c r="C180" s="35"/>
      <c r="D180" s="34"/>
      <c r="E180" s="34"/>
      <c r="F180" s="34"/>
      <c r="G180" s="34"/>
      <c r="H180" s="37"/>
      <c r="I180" s="25">
        <f>Tableau253[[#This Row],[Dates du document]]+Tableau253[[#This Row],[DUA]]</f>
        <v>0</v>
      </c>
      <c r="J180" s="19" t="str">
        <f ca="1">IF(AND(Tableau253[[#This Row],[Dates de destruction]]&lt;YEAR(TODAY()),NOT(ISBLANK(Tableau253[[#This Row],[Dates du document]]))),"Oui","")</f>
        <v/>
      </c>
      <c r="K180" s="17"/>
      <c r="L180" s="17"/>
      <c r="M180" s="63" t="str">
        <f t="shared" si="2"/>
        <v/>
      </c>
      <c r="N180" s="3"/>
      <c r="O180" s="68"/>
    </row>
    <row r="181" spans="1:15" ht="18.75" x14ac:dyDescent="0.25">
      <c r="A181" s="34"/>
      <c r="B181" s="34"/>
      <c r="C181" s="35"/>
      <c r="D181" s="34"/>
      <c r="E181" s="34"/>
      <c r="F181" s="34"/>
      <c r="G181" s="34"/>
      <c r="H181" s="36"/>
      <c r="I181" s="25">
        <f>Tableau253[[#This Row],[Dates du document]]+Tableau253[[#This Row],[DUA]]</f>
        <v>0</v>
      </c>
      <c r="J181" s="19" t="str">
        <f ca="1">IF(AND(Tableau253[[#This Row],[Dates de destruction]]&lt;YEAR(TODAY()),NOT(ISBLANK(Tableau253[[#This Row],[Dates du document]]))),"Oui","")</f>
        <v/>
      </c>
      <c r="K181" s="17"/>
      <c r="L181" s="17"/>
      <c r="M181" s="63" t="str">
        <f t="shared" si="2"/>
        <v/>
      </c>
      <c r="N181" s="3"/>
      <c r="O181" s="68"/>
    </row>
    <row r="182" spans="1:15" ht="18.75" x14ac:dyDescent="0.25">
      <c r="A182" s="34"/>
      <c r="B182" s="34"/>
      <c r="C182" s="35"/>
      <c r="D182" s="34"/>
      <c r="E182" s="34"/>
      <c r="F182" s="34"/>
      <c r="G182" s="34"/>
      <c r="H182" s="36"/>
      <c r="I182" s="25">
        <f>Tableau253[[#This Row],[Dates du document]]+Tableau253[[#This Row],[DUA]]</f>
        <v>0</v>
      </c>
      <c r="J182" s="19" t="str">
        <f ca="1">IF(AND(Tableau253[[#This Row],[Dates de destruction]]&lt;YEAR(TODAY()),NOT(ISBLANK(Tableau253[[#This Row],[Dates du document]]))),"Oui","")</f>
        <v/>
      </c>
      <c r="K182" s="17"/>
      <c r="L182" s="17"/>
      <c r="M182" s="63" t="str">
        <f t="shared" si="2"/>
        <v/>
      </c>
      <c r="N182" s="3"/>
      <c r="O182" s="68"/>
    </row>
    <row r="183" spans="1:15" ht="18.75" x14ac:dyDescent="0.25">
      <c r="A183" s="34"/>
      <c r="B183" s="34"/>
      <c r="C183" s="35"/>
      <c r="D183" s="34"/>
      <c r="E183" s="34"/>
      <c r="F183" s="34"/>
      <c r="G183" s="34"/>
      <c r="H183" s="36"/>
      <c r="I183" s="25">
        <f>Tableau253[[#This Row],[Dates du document]]+Tableau253[[#This Row],[DUA]]</f>
        <v>0</v>
      </c>
      <c r="J183" s="19" t="str">
        <f ca="1">IF(AND(Tableau253[[#This Row],[Dates de destruction]]&lt;YEAR(TODAY()),NOT(ISBLANK(Tableau253[[#This Row],[Dates du document]]))),"Oui","")</f>
        <v/>
      </c>
      <c r="K183" s="17"/>
      <c r="L183" s="17"/>
      <c r="M183" s="63" t="str">
        <f t="shared" si="2"/>
        <v/>
      </c>
      <c r="N183" s="3"/>
      <c r="O183" s="68"/>
    </row>
    <row r="184" spans="1:15" ht="18.75" x14ac:dyDescent="0.25">
      <c r="A184" s="34"/>
      <c r="B184" s="34"/>
      <c r="C184" s="35"/>
      <c r="D184" s="34"/>
      <c r="E184" s="34"/>
      <c r="F184" s="34"/>
      <c r="G184" s="34"/>
      <c r="H184" s="36"/>
      <c r="I184" s="25">
        <f>Tableau253[[#This Row],[Dates du document]]+Tableau253[[#This Row],[DUA]]</f>
        <v>0</v>
      </c>
      <c r="J184" s="19" t="str">
        <f ca="1">IF(AND(Tableau253[[#This Row],[Dates de destruction]]&lt;YEAR(TODAY()),NOT(ISBLANK(Tableau253[[#This Row],[Dates du document]]))),"Oui","")</f>
        <v/>
      </c>
      <c r="K184" s="17"/>
      <c r="L184" s="17"/>
      <c r="M184" s="63" t="str">
        <f t="shared" si="2"/>
        <v/>
      </c>
      <c r="N184" s="3"/>
      <c r="O184" s="68"/>
    </row>
    <row r="185" spans="1:15" ht="18.75" x14ac:dyDescent="0.25">
      <c r="A185" s="34"/>
      <c r="B185" s="34"/>
      <c r="C185" s="35"/>
      <c r="D185" s="34"/>
      <c r="E185" s="34"/>
      <c r="F185" s="34"/>
      <c r="G185" s="34"/>
      <c r="H185" s="36"/>
      <c r="I185" s="25">
        <f>Tableau253[[#This Row],[Dates du document]]+Tableau253[[#This Row],[DUA]]</f>
        <v>0</v>
      </c>
      <c r="J185" s="19" t="str">
        <f ca="1">IF(AND(Tableau253[[#This Row],[Dates de destruction]]&lt;YEAR(TODAY()),NOT(ISBLANK(Tableau253[[#This Row],[Dates du document]]))),"Oui","")</f>
        <v/>
      </c>
      <c r="K185" s="17"/>
      <c r="L185" s="17"/>
      <c r="M185" s="63" t="str">
        <f t="shared" si="2"/>
        <v/>
      </c>
      <c r="N185" s="3"/>
      <c r="O185" s="68"/>
    </row>
    <row r="186" spans="1:15" ht="18.75" x14ac:dyDescent="0.25">
      <c r="A186" s="34"/>
      <c r="B186" s="34"/>
      <c r="C186" s="35"/>
      <c r="D186" s="34"/>
      <c r="E186" s="34"/>
      <c r="F186" s="34"/>
      <c r="G186" s="34"/>
      <c r="H186" s="36"/>
      <c r="I186" s="25">
        <f>Tableau253[[#This Row],[Dates du document]]+Tableau253[[#This Row],[DUA]]</f>
        <v>0</v>
      </c>
      <c r="J186" s="19" t="str">
        <f ca="1">IF(AND(Tableau253[[#This Row],[Dates de destruction]]&lt;YEAR(TODAY()),NOT(ISBLANK(Tableau253[[#This Row],[Dates du document]]))),"Oui","")</f>
        <v/>
      </c>
      <c r="K186" s="17"/>
      <c r="L186" s="17"/>
      <c r="M186" s="63" t="str">
        <f t="shared" si="2"/>
        <v/>
      </c>
      <c r="N186" s="3"/>
      <c r="O186" s="68"/>
    </row>
    <row r="187" spans="1:15" ht="18.75" x14ac:dyDescent="0.25">
      <c r="A187" s="34"/>
      <c r="B187" s="34"/>
      <c r="C187" s="35"/>
      <c r="D187" s="34"/>
      <c r="E187" s="34"/>
      <c r="F187" s="34"/>
      <c r="G187" s="34"/>
      <c r="H187" s="36"/>
      <c r="I187" s="25">
        <f>Tableau253[[#This Row],[Dates du document]]+Tableau253[[#This Row],[DUA]]</f>
        <v>0</v>
      </c>
      <c r="J187" s="19" t="str">
        <f ca="1">IF(AND(Tableau253[[#This Row],[Dates de destruction]]&lt;YEAR(TODAY()),NOT(ISBLANK(Tableau253[[#This Row],[Dates du document]]))),"Oui","")</f>
        <v/>
      </c>
      <c r="K187" s="17"/>
      <c r="L187" s="17"/>
      <c r="M187" s="63" t="str">
        <f t="shared" si="2"/>
        <v/>
      </c>
      <c r="N187" s="3"/>
      <c r="O187" s="68"/>
    </row>
    <row r="188" spans="1:15" ht="18.75" x14ac:dyDescent="0.25">
      <c r="A188" s="34"/>
      <c r="B188" s="34"/>
      <c r="C188" s="35"/>
      <c r="D188" s="34"/>
      <c r="E188" s="34"/>
      <c r="F188" s="34"/>
      <c r="G188" s="34"/>
      <c r="H188" s="36"/>
      <c r="I188" s="25">
        <f>Tableau253[[#This Row],[Dates du document]]+Tableau253[[#This Row],[DUA]]</f>
        <v>0</v>
      </c>
      <c r="J188" s="19" t="str">
        <f ca="1">IF(AND(Tableau253[[#This Row],[Dates de destruction]]&lt;YEAR(TODAY()),NOT(ISBLANK(Tableau253[[#This Row],[Dates du document]]))),"Oui","")</f>
        <v/>
      </c>
      <c r="K188" s="17"/>
      <c r="L188" s="17"/>
      <c r="M188" s="63" t="str">
        <f t="shared" si="2"/>
        <v/>
      </c>
      <c r="N188" s="3"/>
      <c r="O188" s="68"/>
    </row>
    <row r="189" spans="1:15" ht="18.75" x14ac:dyDescent="0.25">
      <c r="A189" s="34"/>
      <c r="B189" s="34"/>
      <c r="C189" s="35"/>
      <c r="D189" s="34"/>
      <c r="E189" s="34"/>
      <c r="F189" s="34"/>
      <c r="G189" s="34"/>
      <c r="H189" s="36"/>
      <c r="I189" s="25">
        <f>Tableau253[[#This Row],[Dates du document]]+Tableau253[[#This Row],[DUA]]</f>
        <v>0</v>
      </c>
      <c r="J189" s="19" t="str">
        <f ca="1">IF(AND(Tableau253[[#This Row],[Dates de destruction]]&lt;YEAR(TODAY()),NOT(ISBLANK(Tableau253[[#This Row],[Dates du document]]))),"Oui","")</f>
        <v/>
      </c>
      <c r="K189" s="17"/>
      <c r="L189" s="17"/>
      <c r="M189" s="63" t="str">
        <f t="shared" si="2"/>
        <v/>
      </c>
      <c r="N189" s="3"/>
      <c r="O189" s="68"/>
    </row>
    <row r="190" spans="1:15" ht="18.75" x14ac:dyDescent="0.25">
      <c r="A190" s="34"/>
      <c r="B190" s="34"/>
      <c r="C190" s="35"/>
      <c r="D190" s="34"/>
      <c r="E190" s="38"/>
      <c r="F190" s="38"/>
      <c r="G190" s="34"/>
      <c r="H190" s="36"/>
      <c r="I190" s="25">
        <f>Tableau253[[#This Row],[Dates du document]]+Tableau253[[#This Row],[DUA]]</f>
        <v>0</v>
      </c>
      <c r="J190" s="19" t="str">
        <f ca="1">IF(AND(Tableau253[[#This Row],[Dates de destruction]]&lt;YEAR(TODAY()),NOT(ISBLANK(Tableau253[[#This Row],[Dates du document]]))),"Oui","")</f>
        <v/>
      </c>
      <c r="K190" s="17"/>
      <c r="L190" s="17"/>
      <c r="M190" s="63" t="str">
        <f t="shared" si="2"/>
        <v/>
      </c>
      <c r="N190" s="3"/>
      <c r="O190" s="68"/>
    </row>
    <row r="191" spans="1:15" ht="18.75" x14ac:dyDescent="0.25">
      <c r="A191" s="34"/>
      <c r="B191" s="34"/>
      <c r="C191" s="35"/>
      <c r="D191" s="34"/>
      <c r="E191" s="38"/>
      <c r="F191" s="38"/>
      <c r="G191" s="34"/>
      <c r="H191" s="36"/>
      <c r="I191" s="25">
        <f>Tableau253[[#This Row],[Dates du document]]+Tableau253[[#This Row],[DUA]]</f>
        <v>0</v>
      </c>
      <c r="J191" s="19" t="str">
        <f ca="1">IF(AND(Tableau253[[#This Row],[Dates de destruction]]&lt;YEAR(TODAY()),NOT(ISBLANK(Tableau253[[#This Row],[Dates du document]]))),"Oui","")</f>
        <v/>
      </c>
      <c r="K191" s="17"/>
      <c r="L191" s="17"/>
      <c r="M191" s="63" t="str">
        <f t="shared" si="2"/>
        <v/>
      </c>
      <c r="N191" s="3"/>
      <c r="O191" s="68"/>
    </row>
    <row r="192" spans="1:15" ht="18.75" x14ac:dyDescent="0.25">
      <c r="A192" s="34"/>
      <c r="B192" s="34"/>
      <c r="C192" s="35"/>
      <c r="D192" s="34"/>
      <c r="E192" s="38"/>
      <c r="F192" s="38"/>
      <c r="G192" s="34"/>
      <c r="H192" s="36"/>
      <c r="I192" s="25">
        <f>Tableau253[[#This Row],[Dates du document]]+Tableau253[[#This Row],[DUA]]</f>
        <v>0</v>
      </c>
      <c r="J192" s="19" t="str">
        <f ca="1">IF(AND(Tableau253[[#This Row],[Dates de destruction]]&lt;YEAR(TODAY()),NOT(ISBLANK(Tableau253[[#This Row],[Dates du document]]))),"Oui","")</f>
        <v/>
      </c>
      <c r="K192" s="17"/>
      <c r="L192" s="17"/>
      <c r="M192" s="63" t="str">
        <f t="shared" si="2"/>
        <v/>
      </c>
      <c r="N192" s="3"/>
      <c r="O192" s="68"/>
    </row>
    <row r="193" spans="1:15" ht="18.75" x14ac:dyDescent="0.25">
      <c r="A193" s="34"/>
      <c r="B193" s="34"/>
      <c r="C193" s="35"/>
      <c r="D193" s="34"/>
      <c r="E193" s="38"/>
      <c r="F193" s="38"/>
      <c r="G193" s="34"/>
      <c r="H193" s="36"/>
      <c r="I193" s="25">
        <f>Tableau253[[#This Row],[Dates du document]]+Tableau253[[#This Row],[DUA]]</f>
        <v>0</v>
      </c>
      <c r="J193" s="19" t="str">
        <f ca="1">IF(AND(Tableau253[[#This Row],[Dates de destruction]]&lt;YEAR(TODAY()),NOT(ISBLANK(Tableau253[[#This Row],[Dates du document]]))),"Oui","")</f>
        <v/>
      </c>
      <c r="K193" s="17"/>
      <c r="L193" s="17"/>
      <c r="M193" s="63" t="str">
        <f t="shared" si="2"/>
        <v/>
      </c>
      <c r="N193" s="3"/>
      <c r="O193" s="68"/>
    </row>
    <row r="194" spans="1:15" ht="18.75" x14ac:dyDescent="0.25">
      <c r="A194" s="34"/>
      <c r="B194" s="34"/>
      <c r="C194" s="35"/>
      <c r="D194" s="34"/>
      <c r="E194" s="38"/>
      <c r="F194" s="38"/>
      <c r="G194" s="34"/>
      <c r="H194" s="36"/>
      <c r="I194" s="25">
        <f>Tableau253[[#This Row],[Dates du document]]+Tableau253[[#This Row],[DUA]]</f>
        <v>0</v>
      </c>
      <c r="J194" s="19" t="str">
        <f ca="1">IF(AND(Tableau253[[#This Row],[Dates de destruction]]&lt;YEAR(TODAY()),NOT(ISBLANK(Tableau253[[#This Row],[Dates du document]]))),"Oui","")</f>
        <v/>
      </c>
      <c r="K194" s="17"/>
      <c r="L194" s="17"/>
      <c r="M194" s="63" t="str">
        <f t="shared" si="2"/>
        <v/>
      </c>
      <c r="N194" s="3"/>
      <c r="O194" s="68"/>
    </row>
    <row r="195" spans="1:15" ht="18.75" x14ac:dyDescent="0.25">
      <c r="A195" s="34"/>
      <c r="B195" s="34"/>
      <c r="C195" s="35"/>
      <c r="D195" s="34"/>
      <c r="E195" s="34"/>
      <c r="F195" s="34"/>
      <c r="G195" s="34"/>
      <c r="H195" s="36"/>
      <c r="I195" s="25">
        <f>Tableau253[[#This Row],[Dates du document]]+Tableau253[[#This Row],[DUA]]</f>
        <v>0</v>
      </c>
      <c r="J195" s="19" t="str">
        <f ca="1">IF(AND(Tableau253[[#This Row],[Dates de destruction]]&lt;YEAR(TODAY()),NOT(ISBLANK(Tableau253[[#This Row],[Dates du document]]))),"Oui","")</f>
        <v/>
      </c>
      <c r="K195" s="17"/>
      <c r="L195" s="17"/>
      <c r="M195" s="63" t="str">
        <f t="shared" si="2"/>
        <v/>
      </c>
      <c r="N195" s="3"/>
      <c r="O195" s="68"/>
    </row>
    <row r="196" spans="1:15" ht="18.75" x14ac:dyDescent="0.25">
      <c r="A196" s="34"/>
      <c r="B196" s="34"/>
      <c r="C196" s="35"/>
      <c r="D196" s="34"/>
      <c r="E196" s="34"/>
      <c r="F196" s="34"/>
      <c r="G196" s="34"/>
      <c r="H196" s="36"/>
      <c r="I196" s="25">
        <f>Tableau253[[#This Row],[Dates du document]]+Tableau253[[#This Row],[DUA]]</f>
        <v>0</v>
      </c>
      <c r="J196" s="19" t="str">
        <f ca="1">IF(AND(Tableau253[[#This Row],[Dates de destruction]]&lt;YEAR(TODAY()),NOT(ISBLANK(Tableau253[[#This Row],[Dates du document]]))),"Oui","")</f>
        <v/>
      </c>
      <c r="K196" s="17"/>
      <c r="L196" s="17"/>
      <c r="M196" s="63" t="str">
        <f t="shared" si="2"/>
        <v/>
      </c>
      <c r="N196" s="3"/>
      <c r="O196" s="68"/>
    </row>
    <row r="197" spans="1:15" ht="18.75" x14ac:dyDescent="0.25">
      <c r="A197" s="34"/>
      <c r="B197" s="34"/>
      <c r="C197" s="35"/>
      <c r="D197" s="34"/>
      <c r="E197" s="34"/>
      <c r="F197" s="34"/>
      <c r="G197" s="34"/>
      <c r="H197" s="36"/>
      <c r="I197" s="25">
        <f>Tableau253[[#This Row],[Dates du document]]+Tableau253[[#This Row],[DUA]]</f>
        <v>0</v>
      </c>
      <c r="J197" s="19" t="str">
        <f ca="1">IF(AND(Tableau253[[#This Row],[Dates de destruction]]&lt;YEAR(TODAY()),NOT(ISBLANK(Tableau253[[#This Row],[Dates du document]]))),"Oui","")</f>
        <v/>
      </c>
      <c r="K197" s="17"/>
      <c r="L197" s="17"/>
      <c r="M197" s="63" t="str">
        <f t="shared" si="2"/>
        <v/>
      </c>
      <c r="N197" s="3"/>
      <c r="O197" s="68"/>
    </row>
    <row r="198" spans="1:15" ht="18.75" x14ac:dyDescent="0.25">
      <c r="A198" s="34"/>
      <c r="B198" s="34"/>
      <c r="C198" s="35"/>
      <c r="D198" s="34"/>
      <c r="E198" s="34"/>
      <c r="F198" s="34"/>
      <c r="G198" s="34"/>
      <c r="H198" s="36"/>
      <c r="I198" s="25">
        <f>Tableau253[[#This Row],[Dates du document]]+Tableau253[[#This Row],[DUA]]</f>
        <v>0</v>
      </c>
      <c r="J198" s="19" t="str">
        <f ca="1">IF(AND(Tableau253[[#This Row],[Dates de destruction]]&lt;YEAR(TODAY()),NOT(ISBLANK(Tableau253[[#This Row],[Dates du document]]))),"Oui","")</f>
        <v/>
      </c>
      <c r="K198" s="17"/>
      <c r="L198" s="17"/>
      <c r="M198" s="63" t="str">
        <f t="shared" si="2"/>
        <v/>
      </c>
      <c r="N198" s="3"/>
      <c r="O198" s="68"/>
    </row>
    <row r="199" spans="1:15" ht="18.75" x14ac:dyDescent="0.25">
      <c r="A199" s="34"/>
      <c r="B199" s="34"/>
      <c r="C199" s="35"/>
      <c r="D199" s="34"/>
      <c r="E199" s="34"/>
      <c r="F199" s="34"/>
      <c r="G199" s="34"/>
      <c r="H199" s="36"/>
      <c r="I199" s="25">
        <f>Tableau253[[#This Row],[Dates du document]]+Tableau253[[#This Row],[DUA]]</f>
        <v>0</v>
      </c>
      <c r="J199" s="19" t="str">
        <f ca="1">IF(AND(Tableau253[[#This Row],[Dates de destruction]]&lt;YEAR(TODAY()),NOT(ISBLANK(Tableau253[[#This Row],[Dates du document]]))),"Oui","")</f>
        <v/>
      </c>
      <c r="K199" s="17"/>
      <c r="L199" s="17"/>
      <c r="M199" s="63" t="str">
        <f t="shared" ref="M199:M262" si="3">IF($L199&lt;&gt;"","Oui","")</f>
        <v/>
      </c>
      <c r="N199" s="3"/>
      <c r="O199" s="68"/>
    </row>
    <row r="200" spans="1:15" ht="18.75" x14ac:dyDescent="0.25">
      <c r="A200" s="34"/>
      <c r="B200" s="34"/>
      <c r="C200" s="35"/>
      <c r="D200" s="34"/>
      <c r="E200" s="34"/>
      <c r="F200" s="34"/>
      <c r="G200" s="34"/>
      <c r="H200" s="36"/>
      <c r="I200" s="25">
        <f>Tableau253[[#This Row],[Dates du document]]+Tableau253[[#This Row],[DUA]]</f>
        <v>0</v>
      </c>
      <c r="J200" s="19" t="str">
        <f ca="1">IF(AND(Tableau253[[#This Row],[Dates de destruction]]&lt;YEAR(TODAY()),NOT(ISBLANK(Tableau253[[#This Row],[Dates du document]]))),"Oui","")</f>
        <v/>
      </c>
      <c r="K200" s="17"/>
      <c r="L200" s="17"/>
      <c r="M200" s="63" t="str">
        <f t="shared" si="3"/>
        <v/>
      </c>
      <c r="N200" s="3"/>
      <c r="O200" s="68"/>
    </row>
    <row r="201" spans="1:15" ht="18.75" x14ac:dyDescent="0.25">
      <c r="A201" s="34"/>
      <c r="B201" s="34"/>
      <c r="C201" s="35"/>
      <c r="D201" s="34"/>
      <c r="E201" s="34"/>
      <c r="F201" s="34"/>
      <c r="G201" s="34"/>
      <c r="H201" s="36"/>
      <c r="I201" s="25">
        <f>Tableau253[[#This Row],[Dates du document]]+Tableau253[[#This Row],[DUA]]</f>
        <v>0</v>
      </c>
      <c r="J201" s="19" t="str">
        <f ca="1">IF(AND(Tableau253[[#This Row],[Dates de destruction]]&lt;YEAR(TODAY()),NOT(ISBLANK(Tableau253[[#This Row],[Dates du document]]))),"Oui","")</f>
        <v/>
      </c>
      <c r="K201" s="17"/>
      <c r="L201" s="17"/>
      <c r="M201" s="63" t="str">
        <f t="shared" si="3"/>
        <v/>
      </c>
      <c r="N201" s="3"/>
      <c r="O201" s="68"/>
    </row>
    <row r="202" spans="1:15" ht="18.75" x14ac:dyDescent="0.25">
      <c r="A202" s="34"/>
      <c r="B202" s="34"/>
      <c r="C202" s="35"/>
      <c r="D202" s="34"/>
      <c r="E202" s="34"/>
      <c r="F202" s="34"/>
      <c r="G202" s="34"/>
      <c r="H202" s="36"/>
      <c r="I202" s="25">
        <f>Tableau253[[#This Row],[Dates du document]]+Tableau253[[#This Row],[DUA]]</f>
        <v>0</v>
      </c>
      <c r="J202" s="19" t="str">
        <f ca="1">IF(AND(Tableau253[[#This Row],[Dates de destruction]]&lt;YEAR(TODAY()),NOT(ISBLANK(Tableau253[[#This Row],[Dates du document]]))),"Oui","")</f>
        <v/>
      </c>
      <c r="K202" s="17"/>
      <c r="L202" s="17"/>
      <c r="M202" s="63" t="str">
        <f t="shared" si="3"/>
        <v/>
      </c>
      <c r="N202" s="3"/>
      <c r="O202" s="68"/>
    </row>
    <row r="203" spans="1:15" ht="18.75" x14ac:dyDescent="0.25">
      <c r="A203" s="34"/>
      <c r="B203" s="34"/>
      <c r="C203" s="35"/>
      <c r="D203" s="34"/>
      <c r="E203" s="34"/>
      <c r="F203" s="34"/>
      <c r="G203" s="34"/>
      <c r="H203" s="36"/>
      <c r="I203" s="25">
        <f>Tableau253[[#This Row],[Dates du document]]+Tableau253[[#This Row],[DUA]]</f>
        <v>0</v>
      </c>
      <c r="J203" s="19" t="str">
        <f ca="1">IF(AND(Tableau253[[#This Row],[Dates de destruction]]&lt;YEAR(TODAY()),NOT(ISBLANK(Tableau253[[#This Row],[Dates du document]]))),"Oui","")</f>
        <v/>
      </c>
      <c r="K203" s="17"/>
      <c r="L203" s="17"/>
      <c r="M203" s="63" t="str">
        <f t="shared" si="3"/>
        <v/>
      </c>
      <c r="N203" s="3"/>
      <c r="O203" s="68"/>
    </row>
    <row r="204" spans="1:15" ht="18.75" x14ac:dyDescent="0.25">
      <c r="A204" s="34"/>
      <c r="B204" s="34"/>
      <c r="C204" s="35"/>
      <c r="D204" s="34"/>
      <c r="E204" s="34"/>
      <c r="F204" s="34"/>
      <c r="G204" s="34"/>
      <c r="H204" s="36"/>
      <c r="I204" s="25">
        <f>Tableau253[[#This Row],[Dates du document]]+Tableau253[[#This Row],[DUA]]</f>
        <v>0</v>
      </c>
      <c r="J204" s="19" t="str">
        <f ca="1">IF(AND(Tableau253[[#This Row],[Dates de destruction]]&lt;YEAR(TODAY()),NOT(ISBLANK(Tableau253[[#This Row],[Dates du document]]))),"Oui","")</f>
        <v/>
      </c>
      <c r="K204" s="17"/>
      <c r="L204" s="17"/>
      <c r="M204" s="63" t="str">
        <f t="shared" si="3"/>
        <v/>
      </c>
      <c r="N204" s="3"/>
      <c r="O204" s="68"/>
    </row>
    <row r="205" spans="1:15" ht="18.75" x14ac:dyDescent="0.25">
      <c r="A205" s="34"/>
      <c r="B205" s="34"/>
      <c r="C205" s="35"/>
      <c r="D205" s="34"/>
      <c r="E205" s="34"/>
      <c r="F205" s="34"/>
      <c r="G205" s="34"/>
      <c r="H205" s="36"/>
      <c r="I205" s="25">
        <f>Tableau253[[#This Row],[Dates du document]]+Tableau253[[#This Row],[DUA]]</f>
        <v>0</v>
      </c>
      <c r="J205" s="19" t="str">
        <f ca="1">IF(AND(Tableau253[[#This Row],[Dates de destruction]]&lt;YEAR(TODAY()),NOT(ISBLANK(Tableau253[[#This Row],[Dates du document]]))),"Oui","")</f>
        <v/>
      </c>
      <c r="K205" s="17"/>
      <c r="L205" s="17"/>
      <c r="M205" s="63" t="str">
        <f t="shared" si="3"/>
        <v/>
      </c>
      <c r="N205" s="3"/>
      <c r="O205" s="68"/>
    </row>
    <row r="206" spans="1:15" ht="18.75" x14ac:dyDescent="0.25">
      <c r="A206" s="34"/>
      <c r="B206" s="34"/>
      <c r="C206" s="35"/>
      <c r="D206" s="34"/>
      <c r="E206" s="34"/>
      <c r="F206" s="34"/>
      <c r="G206" s="34"/>
      <c r="H206" s="36"/>
      <c r="I206" s="25">
        <f>Tableau253[[#This Row],[Dates du document]]+Tableau253[[#This Row],[DUA]]</f>
        <v>0</v>
      </c>
      <c r="J206" s="19" t="str">
        <f ca="1">IF(AND(Tableau253[[#This Row],[Dates de destruction]]&lt;YEAR(TODAY()),NOT(ISBLANK(Tableau253[[#This Row],[Dates du document]]))),"Oui","")</f>
        <v/>
      </c>
      <c r="K206" s="17"/>
      <c r="L206" s="17"/>
      <c r="M206" s="63" t="str">
        <f t="shared" si="3"/>
        <v/>
      </c>
      <c r="N206" s="3"/>
      <c r="O206" s="68"/>
    </row>
    <row r="207" spans="1:15" ht="18.75" x14ac:dyDescent="0.25">
      <c r="A207" s="34"/>
      <c r="B207" s="34"/>
      <c r="C207" s="35"/>
      <c r="D207" s="34"/>
      <c r="E207" s="34"/>
      <c r="F207" s="34"/>
      <c r="G207" s="34"/>
      <c r="H207" s="36"/>
      <c r="I207" s="25">
        <f>Tableau253[[#This Row],[Dates du document]]+Tableau253[[#This Row],[DUA]]</f>
        <v>0</v>
      </c>
      <c r="J207" s="19" t="str">
        <f ca="1">IF(AND(Tableau253[[#This Row],[Dates de destruction]]&lt;YEAR(TODAY()),NOT(ISBLANK(Tableau253[[#This Row],[Dates du document]]))),"Oui","")</f>
        <v/>
      </c>
      <c r="K207" s="17"/>
      <c r="L207" s="17"/>
      <c r="M207" s="63" t="str">
        <f t="shared" si="3"/>
        <v/>
      </c>
      <c r="N207" s="3"/>
      <c r="O207" s="68"/>
    </row>
    <row r="208" spans="1:15" ht="18.75" x14ac:dyDescent="0.25">
      <c r="A208" s="34"/>
      <c r="B208" s="34"/>
      <c r="C208" s="35"/>
      <c r="D208" s="34"/>
      <c r="E208" s="34"/>
      <c r="F208" s="34"/>
      <c r="G208" s="34"/>
      <c r="H208" s="36"/>
      <c r="I208" s="25">
        <f>Tableau253[[#This Row],[Dates du document]]+Tableau253[[#This Row],[DUA]]</f>
        <v>0</v>
      </c>
      <c r="J208" s="19" t="str">
        <f ca="1">IF(AND(Tableau253[[#This Row],[Dates de destruction]]&lt;YEAR(TODAY()),NOT(ISBLANK(Tableau253[[#This Row],[Dates du document]]))),"Oui","")</f>
        <v/>
      </c>
      <c r="K208" s="17"/>
      <c r="L208" s="17"/>
      <c r="M208" s="63" t="str">
        <f t="shared" si="3"/>
        <v/>
      </c>
      <c r="N208" s="3"/>
      <c r="O208" s="68"/>
    </row>
    <row r="209" spans="1:15" ht="18.75" x14ac:dyDescent="0.25">
      <c r="A209" s="34"/>
      <c r="B209" s="34"/>
      <c r="C209" s="35"/>
      <c r="D209" s="34"/>
      <c r="E209" s="34"/>
      <c r="F209" s="34"/>
      <c r="G209" s="34"/>
      <c r="H209" s="36"/>
      <c r="I209" s="25">
        <f>Tableau253[[#This Row],[Dates du document]]+Tableau253[[#This Row],[DUA]]</f>
        <v>0</v>
      </c>
      <c r="J209" s="19" t="str">
        <f ca="1">IF(AND(Tableau253[[#This Row],[Dates de destruction]]&lt;YEAR(TODAY()),NOT(ISBLANK(Tableau253[[#This Row],[Dates du document]]))),"Oui","")</f>
        <v/>
      </c>
      <c r="K209" s="17"/>
      <c r="L209" s="17"/>
      <c r="M209" s="63" t="str">
        <f t="shared" si="3"/>
        <v/>
      </c>
      <c r="N209" s="3"/>
      <c r="O209" s="68"/>
    </row>
    <row r="210" spans="1:15" ht="18.75" x14ac:dyDescent="0.25">
      <c r="A210" s="34"/>
      <c r="B210" s="34"/>
      <c r="C210" s="35"/>
      <c r="D210" s="34"/>
      <c r="E210" s="38"/>
      <c r="F210" s="38"/>
      <c r="G210" s="34"/>
      <c r="H210" s="36"/>
      <c r="I210" s="25">
        <f>Tableau253[[#This Row],[Dates du document]]+Tableau253[[#This Row],[DUA]]</f>
        <v>0</v>
      </c>
      <c r="J210" s="19" t="str">
        <f ca="1">IF(AND(Tableau253[[#This Row],[Dates de destruction]]&lt;YEAR(TODAY()),NOT(ISBLANK(Tableau253[[#This Row],[Dates du document]]))),"Oui","")</f>
        <v/>
      </c>
      <c r="K210" s="17"/>
      <c r="L210" s="17"/>
      <c r="M210" s="63" t="str">
        <f t="shared" si="3"/>
        <v/>
      </c>
      <c r="N210" s="3"/>
      <c r="O210" s="68"/>
    </row>
    <row r="211" spans="1:15" ht="18.75" x14ac:dyDescent="0.25">
      <c r="A211" s="34"/>
      <c r="B211" s="34"/>
      <c r="C211" s="35"/>
      <c r="D211" s="34"/>
      <c r="E211" s="38"/>
      <c r="F211" s="38"/>
      <c r="G211" s="34"/>
      <c r="H211" s="36"/>
      <c r="I211" s="25">
        <f>Tableau253[[#This Row],[Dates du document]]+Tableau253[[#This Row],[DUA]]</f>
        <v>0</v>
      </c>
      <c r="J211" s="19" t="str">
        <f ca="1">IF(AND(Tableau253[[#This Row],[Dates de destruction]]&lt;YEAR(TODAY()),NOT(ISBLANK(Tableau253[[#This Row],[Dates du document]]))),"Oui","")</f>
        <v/>
      </c>
      <c r="K211" s="17"/>
      <c r="L211" s="17"/>
      <c r="M211" s="63" t="str">
        <f t="shared" si="3"/>
        <v/>
      </c>
      <c r="N211" s="3"/>
      <c r="O211" s="68"/>
    </row>
    <row r="212" spans="1:15" ht="18.75" x14ac:dyDescent="0.25">
      <c r="A212" s="34"/>
      <c r="B212" s="34"/>
      <c r="C212" s="35"/>
      <c r="D212" s="34"/>
      <c r="E212" s="38"/>
      <c r="F212" s="38"/>
      <c r="G212" s="34"/>
      <c r="H212" s="36"/>
      <c r="I212" s="25">
        <f>Tableau253[[#This Row],[Dates du document]]+Tableau253[[#This Row],[DUA]]</f>
        <v>0</v>
      </c>
      <c r="J212" s="19" t="str">
        <f ca="1">IF(AND(Tableau253[[#This Row],[Dates de destruction]]&lt;YEAR(TODAY()),NOT(ISBLANK(Tableau253[[#This Row],[Dates du document]]))),"Oui","")</f>
        <v/>
      </c>
      <c r="K212" s="17"/>
      <c r="L212" s="17"/>
      <c r="M212" s="63" t="str">
        <f t="shared" si="3"/>
        <v/>
      </c>
      <c r="N212" s="3"/>
      <c r="O212" s="68"/>
    </row>
    <row r="213" spans="1:15" ht="18.75" x14ac:dyDescent="0.25">
      <c r="A213" s="34"/>
      <c r="B213" s="34"/>
      <c r="C213" s="35"/>
      <c r="D213" s="34"/>
      <c r="E213" s="38"/>
      <c r="F213" s="38"/>
      <c r="G213" s="34"/>
      <c r="H213" s="36"/>
      <c r="I213" s="25">
        <f>Tableau253[[#This Row],[Dates du document]]+Tableau253[[#This Row],[DUA]]</f>
        <v>0</v>
      </c>
      <c r="J213" s="19" t="str">
        <f ca="1">IF(AND(Tableau253[[#This Row],[Dates de destruction]]&lt;YEAR(TODAY()),NOT(ISBLANK(Tableau253[[#This Row],[Dates du document]]))),"Oui","")</f>
        <v/>
      </c>
      <c r="K213" s="17"/>
      <c r="L213" s="17"/>
      <c r="M213" s="63" t="str">
        <f t="shared" si="3"/>
        <v/>
      </c>
      <c r="N213" s="3"/>
      <c r="O213" s="68"/>
    </row>
    <row r="214" spans="1:15" ht="18.75" x14ac:dyDescent="0.25">
      <c r="A214" s="34"/>
      <c r="B214" s="34"/>
      <c r="C214" s="35"/>
      <c r="D214" s="34"/>
      <c r="E214" s="38"/>
      <c r="F214" s="38"/>
      <c r="G214" s="34"/>
      <c r="H214" s="36"/>
      <c r="I214" s="25">
        <f>Tableau253[[#This Row],[Dates du document]]+Tableau253[[#This Row],[DUA]]</f>
        <v>0</v>
      </c>
      <c r="J214" s="19" t="str">
        <f ca="1">IF(AND(Tableau253[[#This Row],[Dates de destruction]]&lt;YEAR(TODAY()),NOT(ISBLANK(Tableau253[[#This Row],[Dates du document]]))),"Oui","")</f>
        <v/>
      </c>
      <c r="K214" s="17"/>
      <c r="L214" s="17"/>
      <c r="M214" s="63" t="str">
        <f t="shared" si="3"/>
        <v/>
      </c>
      <c r="N214" s="3"/>
      <c r="O214" s="68"/>
    </row>
    <row r="215" spans="1:15" ht="18.75" x14ac:dyDescent="0.25">
      <c r="A215" s="34"/>
      <c r="B215" s="34"/>
      <c r="C215" s="35"/>
      <c r="D215" s="34"/>
      <c r="E215" s="38"/>
      <c r="F215" s="38"/>
      <c r="G215" s="34"/>
      <c r="H215" s="36"/>
      <c r="I215" s="25">
        <f>Tableau253[[#This Row],[Dates du document]]+Tableau253[[#This Row],[DUA]]</f>
        <v>0</v>
      </c>
      <c r="J215" s="19" t="str">
        <f ca="1">IF(AND(Tableau253[[#This Row],[Dates de destruction]]&lt;YEAR(TODAY()),NOT(ISBLANK(Tableau253[[#This Row],[Dates du document]]))),"Oui","")</f>
        <v/>
      </c>
      <c r="K215" s="17"/>
      <c r="L215" s="17"/>
      <c r="M215" s="63" t="str">
        <f t="shared" si="3"/>
        <v/>
      </c>
      <c r="N215" s="3"/>
      <c r="O215" s="68"/>
    </row>
    <row r="216" spans="1:15" ht="18.75" x14ac:dyDescent="0.25">
      <c r="A216" s="34"/>
      <c r="B216" s="34"/>
      <c r="C216" s="35"/>
      <c r="D216" s="34"/>
      <c r="E216" s="34"/>
      <c r="F216" s="34"/>
      <c r="G216" s="34"/>
      <c r="H216" s="36"/>
      <c r="I216" s="25">
        <f>Tableau253[[#This Row],[Dates du document]]+Tableau253[[#This Row],[DUA]]</f>
        <v>0</v>
      </c>
      <c r="J216" s="19" t="str">
        <f ca="1">IF(AND(Tableau253[[#This Row],[Dates de destruction]]&lt;YEAR(TODAY()),NOT(ISBLANK(Tableau253[[#This Row],[Dates du document]]))),"Oui","")</f>
        <v/>
      </c>
      <c r="K216" s="17"/>
      <c r="L216" s="17"/>
      <c r="M216" s="63" t="str">
        <f t="shared" si="3"/>
        <v/>
      </c>
      <c r="N216" s="3"/>
      <c r="O216" s="68"/>
    </row>
    <row r="217" spans="1:15" ht="18.75" x14ac:dyDescent="0.25">
      <c r="A217" s="34"/>
      <c r="B217" s="34"/>
      <c r="C217" s="35"/>
      <c r="D217" s="34"/>
      <c r="E217" s="34"/>
      <c r="F217" s="34"/>
      <c r="G217" s="34"/>
      <c r="H217" s="36"/>
      <c r="I217" s="25">
        <f>Tableau253[[#This Row],[Dates du document]]+Tableau253[[#This Row],[DUA]]</f>
        <v>0</v>
      </c>
      <c r="J217" s="19" t="str">
        <f ca="1">IF(AND(Tableau253[[#This Row],[Dates de destruction]]&lt;YEAR(TODAY()),NOT(ISBLANK(Tableau253[[#This Row],[Dates du document]]))),"Oui","")</f>
        <v/>
      </c>
      <c r="K217" s="17"/>
      <c r="L217" s="17"/>
      <c r="M217" s="63" t="str">
        <f t="shared" si="3"/>
        <v/>
      </c>
      <c r="N217" s="3"/>
      <c r="O217" s="68"/>
    </row>
    <row r="218" spans="1:15" ht="18.75" x14ac:dyDescent="0.25">
      <c r="A218" s="34"/>
      <c r="B218" s="34"/>
      <c r="C218" s="35"/>
      <c r="D218" s="34"/>
      <c r="E218" s="38"/>
      <c r="F218" s="38"/>
      <c r="G218" s="34"/>
      <c r="H218" s="36"/>
      <c r="I218" s="25">
        <f>Tableau253[[#This Row],[Dates du document]]+Tableau253[[#This Row],[DUA]]</f>
        <v>0</v>
      </c>
      <c r="J218" s="19" t="str">
        <f ca="1">IF(AND(Tableau253[[#This Row],[Dates de destruction]]&lt;YEAR(TODAY()),NOT(ISBLANK(Tableau253[[#This Row],[Dates du document]]))),"Oui","")</f>
        <v/>
      </c>
      <c r="K218" s="17"/>
      <c r="L218" s="17"/>
      <c r="M218" s="63" t="str">
        <f t="shared" si="3"/>
        <v/>
      </c>
      <c r="N218" s="3"/>
      <c r="O218" s="68"/>
    </row>
    <row r="219" spans="1:15" ht="18.75" x14ac:dyDescent="0.25">
      <c r="A219" s="34"/>
      <c r="B219" s="34"/>
      <c r="C219" s="35"/>
      <c r="D219" s="34"/>
      <c r="E219" s="38"/>
      <c r="F219" s="38"/>
      <c r="G219" s="34"/>
      <c r="H219" s="36"/>
      <c r="I219" s="25">
        <f>Tableau253[[#This Row],[Dates du document]]+Tableau253[[#This Row],[DUA]]</f>
        <v>0</v>
      </c>
      <c r="J219" s="19" t="str">
        <f ca="1">IF(AND(Tableau253[[#This Row],[Dates de destruction]]&lt;YEAR(TODAY()),NOT(ISBLANK(Tableau253[[#This Row],[Dates du document]]))),"Oui","")</f>
        <v/>
      </c>
      <c r="K219" s="17"/>
      <c r="L219" s="17"/>
      <c r="M219" s="63" t="str">
        <f t="shared" si="3"/>
        <v/>
      </c>
      <c r="N219" s="3"/>
      <c r="O219" s="68"/>
    </row>
    <row r="220" spans="1:15" ht="18.75" x14ac:dyDescent="0.25">
      <c r="A220" s="34"/>
      <c r="B220" s="34"/>
      <c r="C220" s="35"/>
      <c r="D220" s="34"/>
      <c r="E220" s="38"/>
      <c r="F220" s="38"/>
      <c r="G220" s="34"/>
      <c r="H220" s="36"/>
      <c r="I220" s="25">
        <f>Tableau253[[#This Row],[Dates du document]]+Tableau253[[#This Row],[DUA]]</f>
        <v>0</v>
      </c>
      <c r="J220" s="19" t="str">
        <f ca="1">IF(AND(Tableau253[[#This Row],[Dates de destruction]]&lt;YEAR(TODAY()),NOT(ISBLANK(Tableau253[[#This Row],[Dates du document]]))),"Oui","")</f>
        <v/>
      </c>
      <c r="K220" s="17"/>
      <c r="L220" s="17"/>
      <c r="M220" s="63" t="str">
        <f t="shared" si="3"/>
        <v/>
      </c>
      <c r="N220" s="3"/>
      <c r="O220" s="68"/>
    </row>
    <row r="221" spans="1:15" ht="18.75" x14ac:dyDescent="0.25">
      <c r="A221" s="34"/>
      <c r="B221" s="34"/>
      <c r="C221" s="35"/>
      <c r="D221" s="34"/>
      <c r="E221" s="38"/>
      <c r="F221" s="38"/>
      <c r="G221" s="34"/>
      <c r="H221" s="36"/>
      <c r="I221" s="25">
        <f>Tableau253[[#This Row],[Dates du document]]+Tableau253[[#This Row],[DUA]]</f>
        <v>0</v>
      </c>
      <c r="J221" s="19" t="str">
        <f ca="1">IF(AND(Tableau253[[#This Row],[Dates de destruction]]&lt;YEAR(TODAY()),NOT(ISBLANK(Tableau253[[#This Row],[Dates du document]]))),"Oui","")</f>
        <v/>
      </c>
      <c r="K221" s="17"/>
      <c r="L221" s="17"/>
      <c r="M221" s="63" t="str">
        <f t="shared" si="3"/>
        <v/>
      </c>
      <c r="N221" s="3"/>
      <c r="O221" s="68"/>
    </row>
    <row r="222" spans="1:15" ht="18.75" x14ac:dyDescent="0.25">
      <c r="A222" s="34"/>
      <c r="B222" s="34"/>
      <c r="C222" s="35"/>
      <c r="D222" s="34"/>
      <c r="E222" s="38"/>
      <c r="F222" s="38"/>
      <c r="G222" s="34"/>
      <c r="H222" s="36"/>
      <c r="I222" s="25">
        <f>Tableau253[[#This Row],[Dates du document]]+Tableau253[[#This Row],[DUA]]</f>
        <v>0</v>
      </c>
      <c r="J222" s="19" t="str">
        <f ca="1">IF(AND(Tableau253[[#This Row],[Dates de destruction]]&lt;YEAR(TODAY()),NOT(ISBLANK(Tableau253[[#This Row],[Dates du document]]))),"Oui","")</f>
        <v/>
      </c>
      <c r="K222" s="17"/>
      <c r="L222" s="17"/>
      <c r="M222" s="63" t="str">
        <f t="shared" si="3"/>
        <v/>
      </c>
      <c r="N222" s="3"/>
      <c r="O222" s="68"/>
    </row>
    <row r="223" spans="1:15" ht="18.75" x14ac:dyDescent="0.25">
      <c r="A223" s="34"/>
      <c r="B223" s="34"/>
      <c r="C223" s="35"/>
      <c r="D223" s="34"/>
      <c r="E223" s="38"/>
      <c r="F223" s="38"/>
      <c r="G223" s="34"/>
      <c r="H223" s="36"/>
      <c r="I223" s="25">
        <f>Tableau253[[#This Row],[Dates du document]]+Tableau253[[#This Row],[DUA]]</f>
        <v>0</v>
      </c>
      <c r="J223" s="19" t="str">
        <f ca="1">IF(AND(Tableau253[[#This Row],[Dates de destruction]]&lt;YEAR(TODAY()),NOT(ISBLANK(Tableau253[[#This Row],[Dates du document]]))),"Oui","")</f>
        <v/>
      </c>
      <c r="K223" s="17"/>
      <c r="L223" s="17"/>
      <c r="M223" s="63" t="str">
        <f t="shared" si="3"/>
        <v/>
      </c>
      <c r="N223" s="3"/>
      <c r="O223" s="68"/>
    </row>
    <row r="224" spans="1:15" ht="18.75" x14ac:dyDescent="0.25">
      <c r="A224" s="34"/>
      <c r="B224" s="34"/>
      <c r="C224" s="35"/>
      <c r="D224" s="34"/>
      <c r="E224" s="38"/>
      <c r="F224" s="38"/>
      <c r="G224" s="34"/>
      <c r="H224" s="36"/>
      <c r="I224" s="25">
        <f>Tableau253[[#This Row],[Dates du document]]+Tableau253[[#This Row],[DUA]]</f>
        <v>0</v>
      </c>
      <c r="J224" s="19" t="str">
        <f ca="1">IF(AND(Tableau253[[#This Row],[Dates de destruction]]&lt;YEAR(TODAY()),NOT(ISBLANK(Tableau253[[#This Row],[Dates du document]]))),"Oui","")</f>
        <v/>
      </c>
      <c r="K224" s="17"/>
      <c r="L224" s="17"/>
      <c r="M224" s="63" t="str">
        <f t="shared" si="3"/>
        <v/>
      </c>
      <c r="N224" s="3"/>
      <c r="O224" s="68"/>
    </row>
    <row r="225" spans="1:15" ht="18.75" x14ac:dyDescent="0.25">
      <c r="A225" s="34"/>
      <c r="B225" s="34"/>
      <c r="C225" s="35"/>
      <c r="D225" s="34"/>
      <c r="E225" s="38"/>
      <c r="F225" s="38"/>
      <c r="G225" s="34"/>
      <c r="H225" s="36"/>
      <c r="I225" s="25">
        <f>Tableau253[[#This Row],[Dates du document]]+Tableau253[[#This Row],[DUA]]</f>
        <v>0</v>
      </c>
      <c r="J225" s="19" t="str">
        <f ca="1">IF(AND(Tableau253[[#This Row],[Dates de destruction]]&lt;YEAR(TODAY()),NOT(ISBLANK(Tableau253[[#This Row],[Dates du document]]))),"Oui","")</f>
        <v/>
      </c>
      <c r="K225" s="17"/>
      <c r="L225" s="17"/>
      <c r="M225" s="63" t="str">
        <f t="shared" si="3"/>
        <v/>
      </c>
      <c r="N225" s="3"/>
      <c r="O225" s="68"/>
    </row>
    <row r="226" spans="1:15" ht="18.75" x14ac:dyDescent="0.25">
      <c r="A226" s="34"/>
      <c r="B226" s="34"/>
      <c r="C226" s="35"/>
      <c r="D226" s="34"/>
      <c r="E226" s="38"/>
      <c r="F226" s="38"/>
      <c r="G226" s="34"/>
      <c r="H226" s="36"/>
      <c r="I226" s="25">
        <f>Tableau253[[#This Row],[Dates du document]]+Tableau253[[#This Row],[DUA]]</f>
        <v>0</v>
      </c>
      <c r="J226" s="19" t="str">
        <f ca="1">IF(AND(Tableau253[[#This Row],[Dates de destruction]]&lt;YEAR(TODAY()),NOT(ISBLANK(Tableau253[[#This Row],[Dates du document]]))),"Oui","")</f>
        <v/>
      </c>
      <c r="K226" s="17"/>
      <c r="L226" s="17"/>
      <c r="M226" s="63" t="str">
        <f t="shared" si="3"/>
        <v/>
      </c>
      <c r="N226" s="3"/>
      <c r="O226" s="68"/>
    </row>
    <row r="227" spans="1:15" ht="18.75" x14ac:dyDescent="0.25">
      <c r="A227" s="34"/>
      <c r="B227" s="34"/>
      <c r="C227" s="35"/>
      <c r="D227" s="34"/>
      <c r="E227" s="38"/>
      <c r="F227" s="38"/>
      <c r="G227" s="34"/>
      <c r="H227" s="36"/>
      <c r="I227" s="25">
        <f>Tableau253[[#This Row],[Dates du document]]+Tableau253[[#This Row],[DUA]]</f>
        <v>0</v>
      </c>
      <c r="J227" s="19" t="str">
        <f ca="1">IF(AND(Tableau253[[#This Row],[Dates de destruction]]&lt;YEAR(TODAY()),NOT(ISBLANK(Tableau253[[#This Row],[Dates du document]]))),"Oui","")</f>
        <v/>
      </c>
      <c r="K227" s="17"/>
      <c r="L227" s="17"/>
      <c r="M227" s="63" t="str">
        <f t="shared" si="3"/>
        <v/>
      </c>
      <c r="N227" s="3"/>
      <c r="O227" s="68"/>
    </row>
    <row r="228" spans="1:15" ht="18.75" x14ac:dyDescent="0.25">
      <c r="A228" s="34"/>
      <c r="B228" s="34"/>
      <c r="C228" s="35"/>
      <c r="D228" s="34"/>
      <c r="E228" s="38"/>
      <c r="F228" s="38"/>
      <c r="G228" s="34"/>
      <c r="H228" s="36"/>
      <c r="I228" s="25">
        <f>Tableau253[[#This Row],[Dates du document]]+Tableau253[[#This Row],[DUA]]</f>
        <v>0</v>
      </c>
      <c r="J228" s="19" t="str">
        <f ca="1">IF(AND(Tableau253[[#This Row],[Dates de destruction]]&lt;YEAR(TODAY()),NOT(ISBLANK(Tableau253[[#This Row],[Dates du document]]))),"Oui","")</f>
        <v/>
      </c>
      <c r="K228" s="17"/>
      <c r="L228" s="17"/>
      <c r="M228" s="63" t="str">
        <f t="shared" si="3"/>
        <v/>
      </c>
      <c r="N228" s="3"/>
      <c r="O228" s="68"/>
    </row>
    <row r="229" spans="1:15" ht="18.75" x14ac:dyDescent="0.25">
      <c r="A229" s="34"/>
      <c r="B229" s="34"/>
      <c r="C229" s="35"/>
      <c r="D229" s="34"/>
      <c r="E229" s="38"/>
      <c r="F229" s="38"/>
      <c r="G229" s="34"/>
      <c r="H229" s="36"/>
      <c r="I229" s="25">
        <f>Tableau253[[#This Row],[Dates du document]]+Tableau253[[#This Row],[DUA]]</f>
        <v>0</v>
      </c>
      <c r="J229" s="19" t="str">
        <f ca="1">IF(AND(Tableau253[[#This Row],[Dates de destruction]]&lt;YEAR(TODAY()),NOT(ISBLANK(Tableau253[[#This Row],[Dates du document]]))),"Oui","")</f>
        <v/>
      </c>
      <c r="K229" s="17"/>
      <c r="L229" s="17"/>
      <c r="M229" s="63" t="str">
        <f t="shared" si="3"/>
        <v/>
      </c>
      <c r="N229" s="3"/>
      <c r="O229" s="68"/>
    </row>
    <row r="230" spans="1:15" ht="18.75" x14ac:dyDescent="0.25">
      <c r="A230" s="34"/>
      <c r="B230" s="34"/>
      <c r="C230" s="35"/>
      <c r="D230" s="34"/>
      <c r="E230" s="38"/>
      <c r="F230" s="38"/>
      <c r="G230" s="34"/>
      <c r="H230" s="36"/>
      <c r="I230" s="25">
        <f>Tableau253[[#This Row],[Dates du document]]+Tableau253[[#This Row],[DUA]]</f>
        <v>0</v>
      </c>
      <c r="J230" s="19" t="str">
        <f ca="1">IF(AND(Tableau253[[#This Row],[Dates de destruction]]&lt;YEAR(TODAY()),NOT(ISBLANK(Tableau253[[#This Row],[Dates du document]]))),"Oui","")</f>
        <v/>
      </c>
      <c r="K230" s="17"/>
      <c r="L230" s="17"/>
      <c r="M230" s="63" t="str">
        <f t="shared" si="3"/>
        <v/>
      </c>
      <c r="N230" s="3"/>
      <c r="O230" s="68"/>
    </row>
    <row r="231" spans="1:15" ht="18.75" x14ac:dyDescent="0.25">
      <c r="A231" s="34"/>
      <c r="B231" s="34"/>
      <c r="C231" s="35"/>
      <c r="D231" s="34"/>
      <c r="E231" s="38"/>
      <c r="F231" s="38"/>
      <c r="G231" s="34"/>
      <c r="H231" s="36"/>
      <c r="I231" s="25">
        <f>Tableau253[[#This Row],[Dates du document]]+Tableau253[[#This Row],[DUA]]</f>
        <v>0</v>
      </c>
      <c r="J231" s="19" t="str">
        <f ca="1">IF(AND(Tableau253[[#This Row],[Dates de destruction]]&lt;YEAR(TODAY()),NOT(ISBLANK(Tableau253[[#This Row],[Dates du document]]))),"Oui","")</f>
        <v/>
      </c>
      <c r="K231" s="17"/>
      <c r="L231" s="17"/>
      <c r="M231" s="63" t="str">
        <f t="shared" si="3"/>
        <v/>
      </c>
      <c r="N231" s="3"/>
      <c r="O231" s="68"/>
    </row>
    <row r="232" spans="1:15" ht="18.75" x14ac:dyDescent="0.25">
      <c r="A232" s="34"/>
      <c r="B232" s="34"/>
      <c r="C232" s="35"/>
      <c r="D232" s="34"/>
      <c r="E232" s="38"/>
      <c r="F232" s="38"/>
      <c r="G232" s="34"/>
      <c r="H232" s="36"/>
      <c r="I232" s="25">
        <f>Tableau253[[#This Row],[Dates du document]]+Tableau253[[#This Row],[DUA]]</f>
        <v>0</v>
      </c>
      <c r="J232" s="19" t="str">
        <f ca="1">IF(AND(Tableau253[[#This Row],[Dates de destruction]]&lt;YEAR(TODAY()),NOT(ISBLANK(Tableau253[[#This Row],[Dates du document]]))),"Oui","")</f>
        <v/>
      </c>
      <c r="K232" s="17"/>
      <c r="L232" s="17"/>
      <c r="M232" s="63" t="str">
        <f t="shared" si="3"/>
        <v/>
      </c>
      <c r="N232" s="3"/>
      <c r="O232" s="68"/>
    </row>
    <row r="233" spans="1:15" ht="18.75" x14ac:dyDescent="0.25">
      <c r="A233" s="34"/>
      <c r="B233" s="34"/>
      <c r="C233" s="35"/>
      <c r="D233" s="34"/>
      <c r="E233" s="34"/>
      <c r="F233" s="34"/>
      <c r="G233" s="34"/>
      <c r="H233" s="36"/>
      <c r="I233" s="25">
        <f>Tableau253[[#This Row],[Dates du document]]+Tableau253[[#This Row],[DUA]]</f>
        <v>0</v>
      </c>
      <c r="J233" s="19" t="str">
        <f ca="1">IF(AND(Tableau253[[#This Row],[Dates de destruction]]&lt;YEAR(TODAY()),NOT(ISBLANK(Tableau253[[#This Row],[Dates du document]]))),"Oui","")</f>
        <v/>
      </c>
      <c r="K233" s="17"/>
      <c r="L233" s="17"/>
      <c r="M233" s="63" t="str">
        <f t="shared" si="3"/>
        <v/>
      </c>
      <c r="N233" s="3"/>
      <c r="O233" s="68"/>
    </row>
    <row r="234" spans="1:15" ht="18.75" x14ac:dyDescent="0.25">
      <c r="A234" s="34"/>
      <c r="B234" s="34"/>
      <c r="C234" s="35"/>
      <c r="D234" s="34"/>
      <c r="E234" s="34"/>
      <c r="F234" s="34"/>
      <c r="G234" s="34"/>
      <c r="H234" s="36"/>
      <c r="I234" s="25">
        <f>Tableau253[[#This Row],[Dates du document]]+Tableau253[[#This Row],[DUA]]</f>
        <v>0</v>
      </c>
      <c r="J234" s="19" t="str">
        <f ca="1">IF(AND(Tableau253[[#This Row],[Dates de destruction]]&lt;YEAR(TODAY()),NOT(ISBLANK(Tableau253[[#This Row],[Dates du document]]))),"Oui","")</f>
        <v/>
      </c>
      <c r="K234" s="17"/>
      <c r="L234" s="17"/>
      <c r="M234" s="63" t="str">
        <f t="shared" si="3"/>
        <v/>
      </c>
      <c r="N234" s="3"/>
      <c r="O234" s="68"/>
    </row>
    <row r="235" spans="1:15" ht="18.75" x14ac:dyDescent="0.25">
      <c r="A235" s="34"/>
      <c r="B235" s="34"/>
      <c r="C235" s="35"/>
      <c r="D235" s="34"/>
      <c r="E235" s="34"/>
      <c r="F235" s="34"/>
      <c r="G235" s="34"/>
      <c r="H235" s="36"/>
      <c r="I235" s="25">
        <f>Tableau253[[#This Row],[Dates du document]]+Tableau253[[#This Row],[DUA]]</f>
        <v>0</v>
      </c>
      <c r="J235" s="19" t="str">
        <f ca="1">IF(AND(Tableau253[[#This Row],[Dates de destruction]]&lt;YEAR(TODAY()),NOT(ISBLANK(Tableau253[[#This Row],[Dates du document]]))),"Oui","")</f>
        <v/>
      </c>
      <c r="K235" s="17"/>
      <c r="L235" s="17"/>
      <c r="M235" s="63" t="str">
        <f t="shared" si="3"/>
        <v/>
      </c>
      <c r="N235" s="3"/>
      <c r="O235" s="68"/>
    </row>
    <row r="236" spans="1:15" ht="18.75" x14ac:dyDescent="0.25">
      <c r="A236" s="34"/>
      <c r="B236" s="34"/>
      <c r="C236" s="35"/>
      <c r="D236" s="34"/>
      <c r="E236" s="34"/>
      <c r="F236" s="34"/>
      <c r="G236" s="34"/>
      <c r="H236" s="36"/>
      <c r="I236" s="25">
        <f>Tableau253[[#This Row],[Dates du document]]+Tableau253[[#This Row],[DUA]]</f>
        <v>0</v>
      </c>
      <c r="J236" s="19" t="str">
        <f ca="1">IF(AND(Tableau253[[#This Row],[Dates de destruction]]&lt;YEAR(TODAY()),NOT(ISBLANK(Tableau253[[#This Row],[Dates du document]]))),"Oui","")</f>
        <v/>
      </c>
      <c r="K236" s="17"/>
      <c r="L236" s="17"/>
      <c r="M236" s="63" t="str">
        <f t="shared" si="3"/>
        <v/>
      </c>
      <c r="N236" s="3"/>
      <c r="O236" s="68"/>
    </row>
    <row r="237" spans="1:15" ht="18.75" x14ac:dyDescent="0.25">
      <c r="A237" s="34"/>
      <c r="B237" s="34"/>
      <c r="C237" s="35"/>
      <c r="D237" s="34"/>
      <c r="E237" s="34"/>
      <c r="F237" s="34"/>
      <c r="G237" s="34"/>
      <c r="H237" s="37"/>
      <c r="I237" s="25">
        <f>Tableau253[[#This Row],[Dates du document]]+Tableau253[[#This Row],[DUA]]</f>
        <v>0</v>
      </c>
      <c r="J237" s="19" t="str">
        <f ca="1">IF(AND(Tableau253[[#This Row],[Dates de destruction]]&lt;YEAR(TODAY()),NOT(ISBLANK(Tableau253[[#This Row],[Dates du document]]))),"Oui","")</f>
        <v/>
      </c>
      <c r="K237" s="17"/>
      <c r="L237" s="17"/>
      <c r="M237" s="63" t="str">
        <f t="shared" si="3"/>
        <v/>
      </c>
      <c r="N237" s="3"/>
      <c r="O237" s="68"/>
    </row>
    <row r="238" spans="1:15" ht="18.75" x14ac:dyDescent="0.25">
      <c r="A238" s="34"/>
      <c r="B238" s="34"/>
      <c r="C238" s="35"/>
      <c r="D238" s="34"/>
      <c r="E238" s="34"/>
      <c r="F238" s="34"/>
      <c r="G238" s="34"/>
      <c r="H238" s="36"/>
      <c r="I238" s="25">
        <f>Tableau253[[#This Row],[Dates du document]]+Tableau253[[#This Row],[DUA]]</f>
        <v>0</v>
      </c>
      <c r="J238" s="19" t="str">
        <f ca="1">IF(AND(Tableau253[[#This Row],[Dates de destruction]]&lt;YEAR(TODAY()),NOT(ISBLANK(Tableau253[[#This Row],[Dates du document]]))),"Oui","")</f>
        <v/>
      </c>
      <c r="K238" s="17"/>
      <c r="L238" s="17"/>
      <c r="M238" s="63" t="str">
        <f t="shared" si="3"/>
        <v/>
      </c>
      <c r="N238" s="3"/>
      <c r="O238" s="68"/>
    </row>
    <row r="239" spans="1:15" ht="18.75" x14ac:dyDescent="0.25">
      <c r="A239" s="34"/>
      <c r="B239" s="34"/>
      <c r="C239" s="35"/>
      <c r="D239" s="34"/>
      <c r="E239" s="38"/>
      <c r="F239" s="38"/>
      <c r="G239" s="34"/>
      <c r="H239" s="36"/>
      <c r="I239" s="25">
        <f>Tableau253[[#This Row],[Dates du document]]+Tableau253[[#This Row],[DUA]]</f>
        <v>0</v>
      </c>
      <c r="J239" s="19" t="str">
        <f ca="1">IF(AND(Tableau253[[#This Row],[Dates de destruction]]&lt;YEAR(TODAY()),NOT(ISBLANK(Tableau253[[#This Row],[Dates du document]]))),"Oui","")</f>
        <v/>
      </c>
      <c r="K239" s="17"/>
      <c r="L239" s="17"/>
      <c r="M239" s="63" t="str">
        <f t="shared" si="3"/>
        <v/>
      </c>
      <c r="N239" s="3"/>
      <c r="O239" s="68"/>
    </row>
    <row r="240" spans="1:15" ht="18.75" x14ac:dyDescent="0.25">
      <c r="A240" s="34"/>
      <c r="B240" s="34"/>
      <c r="C240" s="35"/>
      <c r="D240" s="34"/>
      <c r="E240" s="34"/>
      <c r="F240" s="34"/>
      <c r="G240" s="34"/>
      <c r="H240" s="36"/>
      <c r="I240" s="25">
        <f>Tableau253[[#This Row],[Dates du document]]+Tableau253[[#This Row],[DUA]]</f>
        <v>0</v>
      </c>
      <c r="J240" s="19" t="str">
        <f ca="1">IF(AND(Tableau253[[#This Row],[Dates de destruction]]&lt;YEAR(TODAY()),NOT(ISBLANK(Tableau253[[#This Row],[Dates du document]]))),"Oui","")</f>
        <v/>
      </c>
      <c r="K240" s="17"/>
      <c r="L240" s="17"/>
      <c r="M240" s="63" t="str">
        <f t="shared" si="3"/>
        <v/>
      </c>
      <c r="N240" s="3"/>
      <c r="O240" s="68"/>
    </row>
    <row r="241" spans="1:15" ht="18.75" x14ac:dyDescent="0.25">
      <c r="A241" s="34"/>
      <c r="B241" s="34"/>
      <c r="C241" s="35"/>
      <c r="D241" s="34"/>
      <c r="E241" s="38"/>
      <c r="F241" s="38"/>
      <c r="G241" s="34"/>
      <c r="H241" s="36"/>
      <c r="I241" s="25">
        <f>Tableau253[[#This Row],[Dates du document]]+Tableau253[[#This Row],[DUA]]</f>
        <v>0</v>
      </c>
      <c r="J241" s="19" t="str">
        <f ca="1">IF(AND(Tableau253[[#This Row],[Dates de destruction]]&lt;YEAR(TODAY()),NOT(ISBLANK(Tableau253[[#This Row],[Dates du document]]))),"Oui","")</f>
        <v/>
      </c>
      <c r="K241" s="17"/>
      <c r="L241" s="17"/>
      <c r="M241" s="63" t="str">
        <f t="shared" si="3"/>
        <v/>
      </c>
      <c r="N241" s="3"/>
      <c r="O241" s="68"/>
    </row>
    <row r="242" spans="1:15" ht="18.75" x14ac:dyDescent="0.25">
      <c r="A242" s="34"/>
      <c r="B242" s="34"/>
      <c r="C242" s="35"/>
      <c r="D242" s="34"/>
      <c r="E242" s="38"/>
      <c r="F242" s="38"/>
      <c r="G242" s="34"/>
      <c r="H242" s="36"/>
      <c r="I242" s="25">
        <f>Tableau253[[#This Row],[Dates du document]]+Tableau253[[#This Row],[DUA]]</f>
        <v>0</v>
      </c>
      <c r="J242" s="19" t="str">
        <f ca="1">IF(AND(Tableau253[[#This Row],[Dates de destruction]]&lt;YEAR(TODAY()),NOT(ISBLANK(Tableau253[[#This Row],[Dates du document]]))),"Oui","")</f>
        <v/>
      </c>
      <c r="K242" s="17"/>
      <c r="L242" s="17"/>
      <c r="M242" s="63" t="str">
        <f t="shared" si="3"/>
        <v/>
      </c>
      <c r="N242" s="3"/>
      <c r="O242" s="68"/>
    </row>
    <row r="243" spans="1:15" ht="18.75" x14ac:dyDescent="0.25">
      <c r="A243" s="34"/>
      <c r="B243" s="34"/>
      <c r="C243" s="35"/>
      <c r="D243" s="34"/>
      <c r="E243" s="38"/>
      <c r="F243" s="38"/>
      <c r="G243" s="34"/>
      <c r="H243" s="36"/>
      <c r="I243" s="25">
        <f>Tableau253[[#This Row],[Dates du document]]+Tableau253[[#This Row],[DUA]]</f>
        <v>0</v>
      </c>
      <c r="J243" s="19" t="str">
        <f ca="1">IF(AND(Tableau253[[#This Row],[Dates de destruction]]&lt;YEAR(TODAY()),NOT(ISBLANK(Tableau253[[#This Row],[Dates du document]]))),"Oui","")</f>
        <v/>
      </c>
      <c r="K243" s="17"/>
      <c r="L243" s="17"/>
      <c r="M243" s="63" t="str">
        <f t="shared" si="3"/>
        <v/>
      </c>
      <c r="N243" s="3"/>
      <c r="O243" s="68"/>
    </row>
    <row r="244" spans="1:15" ht="18.75" x14ac:dyDescent="0.25">
      <c r="A244" s="34"/>
      <c r="B244" s="34"/>
      <c r="C244" s="35"/>
      <c r="D244" s="34"/>
      <c r="E244" s="38"/>
      <c r="F244" s="38"/>
      <c r="G244" s="34"/>
      <c r="H244" s="36"/>
      <c r="I244" s="25">
        <f>Tableau253[[#This Row],[Dates du document]]+Tableau253[[#This Row],[DUA]]</f>
        <v>0</v>
      </c>
      <c r="J244" s="19" t="str">
        <f ca="1">IF(AND(Tableau253[[#This Row],[Dates de destruction]]&lt;YEAR(TODAY()),NOT(ISBLANK(Tableau253[[#This Row],[Dates du document]]))),"Oui","")</f>
        <v/>
      </c>
      <c r="K244" s="17"/>
      <c r="L244" s="17"/>
      <c r="M244" s="63" t="str">
        <f t="shared" si="3"/>
        <v/>
      </c>
      <c r="N244" s="3"/>
      <c r="O244" s="68"/>
    </row>
    <row r="245" spans="1:15" ht="18.75" x14ac:dyDescent="0.25">
      <c r="A245" s="34"/>
      <c r="B245" s="34"/>
      <c r="C245" s="35"/>
      <c r="D245" s="34"/>
      <c r="E245" s="38"/>
      <c r="F245" s="38"/>
      <c r="G245" s="34"/>
      <c r="H245" s="36"/>
      <c r="I245" s="25">
        <f>Tableau253[[#This Row],[Dates du document]]+Tableau253[[#This Row],[DUA]]</f>
        <v>0</v>
      </c>
      <c r="J245" s="19" t="str">
        <f ca="1">IF(AND(Tableau253[[#This Row],[Dates de destruction]]&lt;YEAR(TODAY()),NOT(ISBLANK(Tableau253[[#This Row],[Dates du document]]))),"Oui","")</f>
        <v/>
      </c>
      <c r="K245" s="17"/>
      <c r="L245" s="17"/>
      <c r="M245" s="63" t="str">
        <f t="shared" si="3"/>
        <v/>
      </c>
      <c r="N245" s="3"/>
      <c r="O245" s="68"/>
    </row>
    <row r="246" spans="1:15" ht="18.75" x14ac:dyDescent="0.25">
      <c r="A246" s="34"/>
      <c r="B246" s="34"/>
      <c r="C246" s="35"/>
      <c r="D246" s="34"/>
      <c r="E246" s="38"/>
      <c r="F246" s="38"/>
      <c r="G246" s="34"/>
      <c r="H246" s="36"/>
      <c r="I246" s="25">
        <f>Tableau253[[#This Row],[Dates du document]]+Tableau253[[#This Row],[DUA]]</f>
        <v>0</v>
      </c>
      <c r="J246" s="19" t="str">
        <f ca="1">IF(AND(Tableau253[[#This Row],[Dates de destruction]]&lt;YEAR(TODAY()),NOT(ISBLANK(Tableau253[[#This Row],[Dates du document]]))),"Oui","")</f>
        <v/>
      </c>
      <c r="K246" s="17"/>
      <c r="L246" s="17"/>
      <c r="M246" s="63" t="str">
        <f t="shared" si="3"/>
        <v/>
      </c>
      <c r="N246" s="3"/>
      <c r="O246" s="68"/>
    </row>
    <row r="247" spans="1:15" ht="18.75" x14ac:dyDescent="0.25">
      <c r="A247" s="34"/>
      <c r="B247" s="34"/>
      <c r="C247" s="35"/>
      <c r="D247" s="34"/>
      <c r="E247" s="38"/>
      <c r="F247" s="38"/>
      <c r="G247" s="34"/>
      <c r="H247" s="36"/>
      <c r="I247" s="25">
        <f>Tableau253[[#This Row],[Dates du document]]+Tableau253[[#This Row],[DUA]]</f>
        <v>0</v>
      </c>
      <c r="J247" s="19" t="str">
        <f ca="1">IF(AND(Tableau253[[#This Row],[Dates de destruction]]&lt;YEAR(TODAY()),NOT(ISBLANK(Tableau253[[#This Row],[Dates du document]]))),"Oui","")</f>
        <v/>
      </c>
      <c r="K247" s="17"/>
      <c r="L247" s="17"/>
      <c r="M247" s="63" t="str">
        <f t="shared" si="3"/>
        <v/>
      </c>
      <c r="N247" s="3"/>
      <c r="O247" s="68"/>
    </row>
    <row r="248" spans="1:15" ht="18.75" x14ac:dyDescent="0.25">
      <c r="A248" s="34"/>
      <c r="B248" s="34"/>
      <c r="C248" s="35"/>
      <c r="D248" s="34"/>
      <c r="E248" s="38"/>
      <c r="F248" s="38"/>
      <c r="G248" s="34"/>
      <c r="H248" s="36"/>
      <c r="I248" s="25">
        <f>Tableau253[[#This Row],[Dates du document]]+Tableau253[[#This Row],[DUA]]</f>
        <v>0</v>
      </c>
      <c r="J248" s="19" t="str">
        <f ca="1">IF(AND(Tableau253[[#This Row],[Dates de destruction]]&lt;YEAR(TODAY()),NOT(ISBLANK(Tableau253[[#This Row],[Dates du document]]))),"Oui","")</f>
        <v/>
      </c>
      <c r="K248" s="17"/>
      <c r="L248" s="17"/>
      <c r="M248" s="63" t="str">
        <f t="shared" si="3"/>
        <v/>
      </c>
      <c r="N248" s="3"/>
      <c r="O248" s="68"/>
    </row>
    <row r="249" spans="1:15" ht="18.75" x14ac:dyDescent="0.25">
      <c r="A249" s="34"/>
      <c r="B249" s="34"/>
      <c r="C249" s="35"/>
      <c r="D249" s="34"/>
      <c r="E249" s="38"/>
      <c r="F249" s="38"/>
      <c r="G249" s="34"/>
      <c r="H249" s="36"/>
      <c r="I249" s="25">
        <f>Tableau253[[#This Row],[Dates du document]]+Tableau253[[#This Row],[DUA]]</f>
        <v>0</v>
      </c>
      <c r="J249" s="19" t="str">
        <f ca="1">IF(AND(Tableau253[[#This Row],[Dates de destruction]]&lt;YEAR(TODAY()),NOT(ISBLANK(Tableau253[[#This Row],[Dates du document]]))),"Oui","")</f>
        <v/>
      </c>
      <c r="K249" s="17"/>
      <c r="L249" s="17"/>
      <c r="M249" s="63" t="str">
        <f t="shared" si="3"/>
        <v/>
      </c>
      <c r="N249" s="3"/>
      <c r="O249" s="68"/>
    </row>
    <row r="250" spans="1:15" ht="18.75" x14ac:dyDescent="0.25">
      <c r="A250" s="34"/>
      <c r="B250" s="34"/>
      <c r="C250" s="35"/>
      <c r="D250" s="34"/>
      <c r="E250" s="38"/>
      <c r="F250" s="38"/>
      <c r="G250" s="34"/>
      <c r="H250" s="36"/>
      <c r="I250" s="25">
        <f>Tableau253[[#This Row],[Dates du document]]+Tableau253[[#This Row],[DUA]]</f>
        <v>0</v>
      </c>
      <c r="J250" s="19" t="str">
        <f ca="1">IF(AND(Tableau253[[#This Row],[Dates de destruction]]&lt;YEAR(TODAY()),NOT(ISBLANK(Tableau253[[#This Row],[Dates du document]]))),"Oui","")</f>
        <v/>
      </c>
      <c r="K250" s="17"/>
      <c r="L250" s="17"/>
      <c r="M250" s="63" t="str">
        <f t="shared" si="3"/>
        <v/>
      </c>
      <c r="N250" s="3"/>
      <c r="O250" s="68"/>
    </row>
    <row r="251" spans="1:15" ht="18.75" x14ac:dyDescent="0.25">
      <c r="A251" s="34"/>
      <c r="B251" s="34"/>
      <c r="C251" s="35"/>
      <c r="D251" s="34"/>
      <c r="E251" s="34"/>
      <c r="F251" s="34"/>
      <c r="G251" s="34"/>
      <c r="H251" s="36"/>
      <c r="I251" s="25">
        <f>Tableau253[[#This Row],[Dates du document]]+Tableau253[[#This Row],[DUA]]</f>
        <v>0</v>
      </c>
      <c r="J251" s="19" t="str">
        <f ca="1">IF(AND(Tableau253[[#This Row],[Dates de destruction]]&lt;YEAR(TODAY()),NOT(ISBLANK(Tableau253[[#This Row],[Dates du document]]))),"Oui","")</f>
        <v/>
      </c>
      <c r="K251" s="17"/>
      <c r="L251" s="17"/>
      <c r="M251" s="63" t="str">
        <f t="shared" si="3"/>
        <v/>
      </c>
      <c r="N251" s="3"/>
      <c r="O251" s="68"/>
    </row>
    <row r="252" spans="1:15" ht="18.75" x14ac:dyDescent="0.25">
      <c r="A252" s="34"/>
      <c r="B252" s="34"/>
      <c r="C252" s="35"/>
      <c r="D252" s="34"/>
      <c r="E252" s="34"/>
      <c r="F252" s="34"/>
      <c r="G252" s="34"/>
      <c r="H252" s="36"/>
      <c r="I252" s="25">
        <f>Tableau253[[#This Row],[Dates du document]]+Tableau253[[#This Row],[DUA]]</f>
        <v>0</v>
      </c>
      <c r="J252" s="19" t="str">
        <f ca="1">IF(AND(Tableau253[[#This Row],[Dates de destruction]]&lt;YEAR(TODAY()),NOT(ISBLANK(Tableau253[[#This Row],[Dates du document]]))),"Oui","")</f>
        <v/>
      </c>
      <c r="K252" s="17"/>
      <c r="L252" s="17"/>
      <c r="M252" s="63" t="str">
        <f t="shared" si="3"/>
        <v/>
      </c>
      <c r="N252" s="3"/>
      <c r="O252" s="68"/>
    </row>
    <row r="253" spans="1:15" ht="18.75" x14ac:dyDescent="0.25">
      <c r="A253" s="34"/>
      <c r="B253" s="34"/>
      <c r="C253" s="35"/>
      <c r="D253" s="34"/>
      <c r="E253" s="34"/>
      <c r="F253" s="34"/>
      <c r="G253" s="34"/>
      <c r="H253" s="36"/>
      <c r="I253" s="25">
        <f>Tableau253[[#This Row],[Dates du document]]+Tableau253[[#This Row],[DUA]]</f>
        <v>0</v>
      </c>
      <c r="J253" s="19" t="str">
        <f ca="1">IF(AND(Tableau253[[#This Row],[Dates de destruction]]&lt;YEAR(TODAY()),NOT(ISBLANK(Tableau253[[#This Row],[Dates du document]]))),"Oui","")</f>
        <v/>
      </c>
      <c r="K253" s="17"/>
      <c r="L253" s="17"/>
      <c r="M253" s="63" t="str">
        <f t="shared" si="3"/>
        <v/>
      </c>
      <c r="N253" s="3"/>
      <c r="O253" s="68"/>
    </row>
    <row r="254" spans="1:15" ht="18.75" x14ac:dyDescent="0.25">
      <c r="A254" s="34"/>
      <c r="B254" s="34"/>
      <c r="C254" s="35"/>
      <c r="D254" s="34"/>
      <c r="E254" s="34"/>
      <c r="F254" s="34"/>
      <c r="G254" s="34"/>
      <c r="H254" s="36"/>
      <c r="I254" s="25">
        <f>Tableau253[[#This Row],[Dates du document]]+Tableau253[[#This Row],[DUA]]</f>
        <v>0</v>
      </c>
      <c r="J254" s="19" t="str">
        <f ca="1">IF(AND(Tableau253[[#This Row],[Dates de destruction]]&lt;YEAR(TODAY()),NOT(ISBLANK(Tableau253[[#This Row],[Dates du document]]))),"Oui","")</f>
        <v/>
      </c>
      <c r="K254" s="17"/>
      <c r="L254" s="17"/>
      <c r="M254" s="63" t="str">
        <f t="shared" si="3"/>
        <v/>
      </c>
      <c r="N254" s="3"/>
      <c r="O254" s="68"/>
    </row>
    <row r="255" spans="1:15" ht="18.75" x14ac:dyDescent="0.25">
      <c r="A255" s="34"/>
      <c r="B255" s="34"/>
      <c r="C255" s="35"/>
      <c r="D255" s="34"/>
      <c r="E255" s="34"/>
      <c r="F255" s="34"/>
      <c r="G255" s="34"/>
      <c r="H255" s="36"/>
      <c r="I255" s="25">
        <f>Tableau253[[#This Row],[Dates du document]]+Tableau253[[#This Row],[DUA]]</f>
        <v>0</v>
      </c>
      <c r="J255" s="19" t="str">
        <f ca="1">IF(AND(Tableau253[[#This Row],[Dates de destruction]]&lt;YEAR(TODAY()),NOT(ISBLANK(Tableau253[[#This Row],[Dates du document]]))),"Oui","")</f>
        <v/>
      </c>
      <c r="K255" s="17"/>
      <c r="L255" s="17"/>
      <c r="M255" s="63" t="str">
        <f t="shared" si="3"/>
        <v/>
      </c>
      <c r="N255" s="3"/>
      <c r="O255" s="68"/>
    </row>
    <row r="256" spans="1:15" ht="18.75" x14ac:dyDescent="0.25">
      <c r="A256" s="34"/>
      <c r="B256" s="34"/>
      <c r="C256" s="35"/>
      <c r="D256" s="34"/>
      <c r="E256" s="34"/>
      <c r="F256" s="34"/>
      <c r="G256" s="34"/>
      <c r="H256" s="36"/>
      <c r="I256" s="25">
        <f>Tableau253[[#This Row],[Dates du document]]+Tableau253[[#This Row],[DUA]]</f>
        <v>0</v>
      </c>
      <c r="J256" s="19" t="str">
        <f ca="1">IF(AND(Tableau253[[#This Row],[Dates de destruction]]&lt;YEAR(TODAY()),NOT(ISBLANK(Tableau253[[#This Row],[Dates du document]]))),"Oui","")</f>
        <v/>
      </c>
      <c r="K256" s="17"/>
      <c r="L256" s="17"/>
      <c r="M256" s="63" t="str">
        <f t="shared" si="3"/>
        <v/>
      </c>
      <c r="N256" s="3"/>
      <c r="O256" s="68"/>
    </row>
    <row r="257" spans="1:15" ht="18.75" x14ac:dyDescent="0.25">
      <c r="A257" s="34"/>
      <c r="B257" s="34"/>
      <c r="C257" s="35"/>
      <c r="D257" s="34"/>
      <c r="E257" s="34"/>
      <c r="F257" s="34"/>
      <c r="G257" s="34"/>
      <c r="H257" s="36"/>
      <c r="I257" s="25">
        <f>Tableau253[[#This Row],[Dates du document]]+Tableau253[[#This Row],[DUA]]</f>
        <v>0</v>
      </c>
      <c r="J257" s="19" t="str">
        <f ca="1">IF(AND(Tableau253[[#This Row],[Dates de destruction]]&lt;YEAR(TODAY()),NOT(ISBLANK(Tableau253[[#This Row],[Dates du document]]))),"Oui","")</f>
        <v/>
      </c>
      <c r="K257" s="17"/>
      <c r="L257" s="17"/>
      <c r="M257" s="63" t="str">
        <f t="shared" si="3"/>
        <v/>
      </c>
      <c r="N257" s="3"/>
      <c r="O257" s="68"/>
    </row>
    <row r="258" spans="1:15" ht="18.75" x14ac:dyDescent="0.25">
      <c r="A258" s="34"/>
      <c r="B258" s="34"/>
      <c r="C258" s="35"/>
      <c r="D258" s="34"/>
      <c r="E258" s="34"/>
      <c r="F258" s="34"/>
      <c r="G258" s="34"/>
      <c r="H258" s="36"/>
      <c r="I258" s="25">
        <f>Tableau253[[#This Row],[Dates du document]]+Tableau253[[#This Row],[DUA]]</f>
        <v>0</v>
      </c>
      <c r="J258" s="19" t="str">
        <f ca="1">IF(AND(Tableau253[[#This Row],[Dates de destruction]]&lt;YEAR(TODAY()),NOT(ISBLANK(Tableau253[[#This Row],[Dates du document]]))),"Oui","")</f>
        <v/>
      </c>
      <c r="K258" s="17"/>
      <c r="L258" s="17"/>
      <c r="M258" s="63" t="str">
        <f t="shared" si="3"/>
        <v/>
      </c>
      <c r="N258" s="3"/>
      <c r="O258" s="68"/>
    </row>
    <row r="259" spans="1:15" ht="18.75" x14ac:dyDescent="0.25">
      <c r="A259" s="34"/>
      <c r="B259" s="34"/>
      <c r="C259" s="35"/>
      <c r="D259" s="34"/>
      <c r="E259" s="34"/>
      <c r="F259" s="34"/>
      <c r="G259" s="34"/>
      <c r="H259" s="39"/>
      <c r="I259" s="25">
        <f>Tableau253[[#This Row],[Dates du document]]+Tableau253[[#This Row],[DUA]]</f>
        <v>0</v>
      </c>
      <c r="J259" s="19" t="str">
        <f ca="1">IF(AND(Tableau253[[#This Row],[Dates de destruction]]&lt;YEAR(TODAY()),NOT(ISBLANK(Tableau253[[#This Row],[Dates du document]]))),"Oui","")</f>
        <v/>
      </c>
      <c r="K259" s="17"/>
      <c r="L259" s="17"/>
      <c r="M259" s="63" t="str">
        <f t="shared" si="3"/>
        <v/>
      </c>
      <c r="N259" s="3"/>
      <c r="O259" s="68"/>
    </row>
    <row r="260" spans="1:15" ht="18.75" x14ac:dyDescent="0.25">
      <c r="A260" s="34"/>
      <c r="B260" s="34"/>
      <c r="C260" s="35"/>
      <c r="D260" s="34"/>
      <c r="E260" s="34"/>
      <c r="F260" s="34"/>
      <c r="G260" s="34"/>
      <c r="H260" s="36"/>
      <c r="I260" s="25">
        <f>Tableau253[[#This Row],[Dates du document]]+Tableau253[[#This Row],[DUA]]</f>
        <v>0</v>
      </c>
      <c r="J260" s="19" t="str">
        <f ca="1">IF(AND(Tableau253[[#This Row],[Dates de destruction]]&lt;YEAR(TODAY()),NOT(ISBLANK(Tableau253[[#This Row],[Dates du document]]))),"Oui","")</f>
        <v/>
      </c>
      <c r="K260" s="17"/>
      <c r="L260" s="17"/>
      <c r="M260" s="63" t="str">
        <f t="shared" si="3"/>
        <v/>
      </c>
      <c r="N260" s="3"/>
      <c r="O260" s="68"/>
    </row>
    <row r="261" spans="1:15" ht="18.75" x14ac:dyDescent="0.25">
      <c r="A261" s="34"/>
      <c r="B261" s="34"/>
      <c r="C261" s="35"/>
      <c r="D261" s="34"/>
      <c r="E261" s="34"/>
      <c r="F261" s="34"/>
      <c r="G261" s="34"/>
      <c r="H261" s="36"/>
      <c r="I261" s="25">
        <f>Tableau253[[#This Row],[Dates du document]]+Tableau253[[#This Row],[DUA]]</f>
        <v>0</v>
      </c>
      <c r="J261" s="19" t="str">
        <f ca="1">IF(AND(Tableau253[[#This Row],[Dates de destruction]]&lt;YEAR(TODAY()),NOT(ISBLANK(Tableau253[[#This Row],[Dates du document]]))),"Oui","")</f>
        <v/>
      </c>
      <c r="K261" s="17"/>
      <c r="L261" s="17"/>
      <c r="M261" s="63" t="str">
        <f t="shared" si="3"/>
        <v/>
      </c>
      <c r="N261" s="3"/>
      <c r="O261" s="68"/>
    </row>
    <row r="262" spans="1:15" ht="18.75" x14ac:dyDescent="0.25">
      <c r="A262" s="34"/>
      <c r="B262" s="34"/>
      <c r="C262" s="35"/>
      <c r="D262" s="34"/>
      <c r="E262" s="34"/>
      <c r="F262" s="34"/>
      <c r="G262" s="34"/>
      <c r="H262" s="36"/>
      <c r="I262" s="25">
        <f>Tableau253[[#This Row],[Dates du document]]+Tableau253[[#This Row],[DUA]]</f>
        <v>0</v>
      </c>
      <c r="J262" s="19" t="str">
        <f ca="1">IF(AND(Tableau253[[#This Row],[Dates de destruction]]&lt;YEAR(TODAY()),NOT(ISBLANK(Tableau253[[#This Row],[Dates du document]]))),"Oui","")</f>
        <v/>
      </c>
      <c r="K262" s="17"/>
      <c r="L262" s="17"/>
      <c r="M262" s="63" t="str">
        <f t="shared" si="3"/>
        <v/>
      </c>
      <c r="N262" s="3"/>
      <c r="O262" s="68"/>
    </row>
    <row r="263" spans="1:15" ht="18.75" x14ac:dyDescent="0.25">
      <c r="A263" s="34"/>
      <c r="B263" s="34"/>
      <c r="C263" s="35"/>
      <c r="D263" s="34"/>
      <c r="E263" s="34"/>
      <c r="F263" s="34"/>
      <c r="G263" s="34"/>
      <c r="H263" s="36"/>
      <c r="I263" s="25">
        <f>Tableau253[[#This Row],[Dates du document]]+Tableau253[[#This Row],[DUA]]</f>
        <v>0</v>
      </c>
      <c r="J263" s="19" t="str">
        <f ca="1">IF(AND(Tableau253[[#This Row],[Dates de destruction]]&lt;YEAR(TODAY()),NOT(ISBLANK(Tableau253[[#This Row],[Dates du document]]))),"Oui","")</f>
        <v/>
      </c>
      <c r="K263" s="17"/>
      <c r="L263" s="17"/>
      <c r="M263" s="63" t="str">
        <f t="shared" ref="M263:M326" si="4">IF($L263&lt;&gt;"","Oui","")</f>
        <v/>
      </c>
      <c r="N263" s="3"/>
      <c r="O263" s="68"/>
    </row>
    <row r="264" spans="1:15" ht="18.75" x14ac:dyDescent="0.25">
      <c r="A264" s="34"/>
      <c r="B264" s="34"/>
      <c r="C264" s="35"/>
      <c r="D264" s="34"/>
      <c r="E264" s="34"/>
      <c r="F264" s="34"/>
      <c r="G264" s="34"/>
      <c r="H264" s="36"/>
      <c r="I264" s="25">
        <f>Tableau253[[#This Row],[Dates du document]]+Tableau253[[#This Row],[DUA]]</f>
        <v>0</v>
      </c>
      <c r="J264" s="19" t="str">
        <f ca="1">IF(AND(Tableau253[[#This Row],[Dates de destruction]]&lt;YEAR(TODAY()),NOT(ISBLANK(Tableau253[[#This Row],[Dates du document]]))),"Oui","")</f>
        <v/>
      </c>
      <c r="K264" s="17"/>
      <c r="L264" s="17"/>
      <c r="M264" s="63" t="str">
        <f t="shared" si="4"/>
        <v/>
      </c>
      <c r="N264" s="3"/>
      <c r="O264" s="68"/>
    </row>
    <row r="265" spans="1:15" ht="18.75" x14ac:dyDescent="0.25">
      <c r="A265" s="34"/>
      <c r="B265" s="34"/>
      <c r="C265" s="35"/>
      <c r="D265" s="34"/>
      <c r="E265" s="34"/>
      <c r="F265" s="34"/>
      <c r="G265" s="34"/>
      <c r="H265" s="36"/>
      <c r="I265" s="25">
        <f>Tableau253[[#This Row],[Dates du document]]+Tableau253[[#This Row],[DUA]]</f>
        <v>0</v>
      </c>
      <c r="J265" s="19" t="str">
        <f ca="1">IF(AND(Tableau253[[#This Row],[Dates de destruction]]&lt;YEAR(TODAY()),NOT(ISBLANK(Tableau253[[#This Row],[Dates du document]]))),"Oui","")</f>
        <v/>
      </c>
      <c r="K265" s="17"/>
      <c r="L265" s="17"/>
      <c r="M265" s="63" t="str">
        <f t="shared" si="4"/>
        <v/>
      </c>
      <c r="N265" s="3"/>
      <c r="O265" s="68"/>
    </row>
    <row r="266" spans="1:15" ht="18.75" x14ac:dyDescent="0.25">
      <c r="A266" s="34"/>
      <c r="B266" s="34"/>
      <c r="C266" s="35"/>
      <c r="D266" s="34"/>
      <c r="E266" s="34"/>
      <c r="F266" s="34"/>
      <c r="G266" s="34"/>
      <c r="H266" s="36"/>
      <c r="I266" s="25">
        <f>Tableau253[[#This Row],[Dates du document]]+Tableau253[[#This Row],[DUA]]</f>
        <v>0</v>
      </c>
      <c r="J266" s="19" t="str">
        <f ca="1">IF(AND(Tableau253[[#This Row],[Dates de destruction]]&lt;YEAR(TODAY()),NOT(ISBLANK(Tableau253[[#This Row],[Dates du document]]))),"Oui","")</f>
        <v/>
      </c>
      <c r="K266" s="17"/>
      <c r="L266" s="17"/>
      <c r="M266" s="63" t="str">
        <f t="shared" si="4"/>
        <v/>
      </c>
      <c r="N266" s="3"/>
      <c r="O266" s="68"/>
    </row>
    <row r="267" spans="1:15" ht="18.75" x14ac:dyDescent="0.25">
      <c r="A267" s="34"/>
      <c r="B267" s="34"/>
      <c r="C267" s="35"/>
      <c r="D267" s="34"/>
      <c r="E267" s="34"/>
      <c r="F267" s="34"/>
      <c r="G267" s="34"/>
      <c r="H267" s="36"/>
      <c r="I267" s="25">
        <f>Tableau253[[#This Row],[Dates du document]]+Tableau253[[#This Row],[DUA]]</f>
        <v>0</v>
      </c>
      <c r="J267" s="19" t="str">
        <f ca="1">IF(AND(Tableau253[[#This Row],[Dates de destruction]]&lt;YEAR(TODAY()),NOT(ISBLANK(Tableau253[[#This Row],[Dates du document]]))),"Oui","")</f>
        <v/>
      </c>
      <c r="K267" s="17"/>
      <c r="L267" s="17"/>
      <c r="M267" s="63" t="str">
        <f t="shared" si="4"/>
        <v/>
      </c>
      <c r="N267" s="3"/>
      <c r="O267" s="68"/>
    </row>
    <row r="268" spans="1:15" ht="18.75" x14ac:dyDescent="0.25">
      <c r="A268" s="34"/>
      <c r="B268" s="34"/>
      <c r="C268" s="35"/>
      <c r="D268" s="34"/>
      <c r="E268" s="34"/>
      <c r="F268" s="34"/>
      <c r="G268" s="34"/>
      <c r="H268" s="36"/>
      <c r="I268" s="25">
        <f>Tableau253[[#This Row],[Dates du document]]+Tableau253[[#This Row],[DUA]]</f>
        <v>0</v>
      </c>
      <c r="J268" s="19" t="str">
        <f ca="1">IF(AND(Tableau253[[#This Row],[Dates de destruction]]&lt;YEAR(TODAY()),NOT(ISBLANK(Tableau253[[#This Row],[Dates du document]]))),"Oui","")</f>
        <v/>
      </c>
      <c r="K268" s="17"/>
      <c r="L268" s="17"/>
      <c r="M268" s="63" t="str">
        <f t="shared" si="4"/>
        <v/>
      </c>
      <c r="N268" s="3"/>
      <c r="O268" s="68"/>
    </row>
    <row r="269" spans="1:15" ht="18.75" x14ac:dyDescent="0.25">
      <c r="A269" s="34"/>
      <c r="B269" s="34"/>
      <c r="C269" s="35"/>
      <c r="D269" s="34"/>
      <c r="E269" s="34"/>
      <c r="F269" s="34"/>
      <c r="G269" s="34"/>
      <c r="H269" s="36"/>
      <c r="I269" s="25">
        <f>Tableau253[[#This Row],[Dates du document]]+Tableau253[[#This Row],[DUA]]</f>
        <v>0</v>
      </c>
      <c r="J269" s="19" t="str">
        <f ca="1">IF(AND(Tableau253[[#This Row],[Dates de destruction]]&lt;YEAR(TODAY()),NOT(ISBLANK(Tableau253[[#This Row],[Dates du document]]))),"Oui","")</f>
        <v/>
      </c>
      <c r="K269" s="17"/>
      <c r="L269" s="17"/>
      <c r="M269" s="63" t="str">
        <f t="shared" si="4"/>
        <v/>
      </c>
      <c r="N269" s="3"/>
      <c r="O269" s="68"/>
    </row>
    <row r="270" spans="1:15" ht="18.75" x14ac:dyDescent="0.25">
      <c r="A270" s="34"/>
      <c r="B270" s="34"/>
      <c r="C270" s="35"/>
      <c r="D270" s="34"/>
      <c r="E270" s="34"/>
      <c r="F270" s="34"/>
      <c r="G270" s="34"/>
      <c r="H270" s="36"/>
      <c r="I270" s="25">
        <f>Tableau253[[#This Row],[Dates du document]]+Tableau253[[#This Row],[DUA]]</f>
        <v>0</v>
      </c>
      <c r="J270" s="19" t="str">
        <f ca="1">IF(AND(Tableau253[[#This Row],[Dates de destruction]]&lt;YEAR(TODAY()),NOT(ISBLANK(Tableau253[[#This Row],[Dates du document]]))),"Oui","")</f>
        <v/>
      </c>
      <c r="K270" s="17"/>
      <c r="L270" s="17"/>
      <c r="M270" s="63" t="str">
        <f t="shared" si="4"/>
        <v/>
      </c>
      <c r="N270" s="3"/>
      <c r="O270" s="68"/>
    </row>
    <row r="271" spans="1:15" ht="18.75" x14ac:dyDescent="0.25">
      <c r="A271" s="34"/>
      <c r="B271" s="34"/>
      <c r="C271" s="35"/>
      <c r="D271" s="34"/>
      <c r="E271" s="34"/>
      <c r="F271" s="34"/>
      <c r="G271" s="34"/>
      <c r="H271" s="36"/>
      <c r="I271" s="25">
        <f>Tableau253[[#This Row],[Dates du document]]+Tableau253[[#This Row],[DUA]]</f>
        <v>0</v>
      </c>
      <c r="J271" s="19" t="str">
        <f ca="1">IF(AND(Tableau253[[#This Row],[Dates de destruction]]&lt;YEAR(TODAY()),NOT(ISBLANK(Tableau253[[#This Row],[Dates du document]]))),"Oui","")</f>
        <v/>
      </c>
      <c r="K271" s="17"/>
      <c r="L271" s="17"/>
      <c r="M271" s="63" t="str">
        <f t="shared" si="4"/>
        <v/>
      </c>
      <c r="N271" s="3"/>
      <c r="O271" s="68"/>
    </row>
    <row r="272" spans="1:15" ht="18.75" x14ac:dyDescent="0.25">
      <c r="A272" s="34"/>
      <c r="B272" s="34"/>
      <c r="C272" s="35"/>
      <c r="D272" s="34"/>
      <c r="E272" s="34"/>
      <c r="F272" s="34"/>
      <c r="G272" s="34"/>
      <c r="H272" s="36"/>
      <c r="I272" s="25">
        <f>Tableau253[[#This Row],[Dates du document]]+Tableau253[[#This Row],[DUA]]</f>
        <v>0</v>
      </c>
      <c r="J272" s="19" t="str">
        <f ca="1">IF(AND(Tableau253[[#This Row],[Dates de destruction]]&lt;YEAR(TODAY()),NOT(ISBLANK(Tableau253[[#This Row],[Dates du document]]))),"Oui","")</f>
        <v/>
      </c>
      <c r="K272" s="17"/>
      <c r="L272" s="17"/>
      <c r="M272" s="63" t="str">
        <f t="shared" si="4"/>
        <v/>
      </c>
      <c r="N272" s="3"/>
      <c r="O272" s="68"/>
    </row>
    <row r="273" spans="1:15" ht="18.75" x14ac:dyDescent="0.25">
      <c r="A273" s="34"/>
      <c r="B273" s="34"/>
      <c r="C273" s="35"/>
      <c r="D273" s="34"/>
      <c r="E273" s="34"/>
      <c r="F273" s="34"/>
      <c r="G273" s="34"/>
      <c r="H273" s="36"/>
      <c r="I273" s="25">
        <f>Tableau253[[#This Row],[Dates du document]]+Tableau253[[#This Row],[DUA]]</f>
        <v>0</v>
      </c>
      <c r="J273" s="19" t="str">
        <f ca="1">IF(AND(Tableau253[[#This Row],[Dates de destruction]]&lt;YEAR(TODAY()),NOT(ISBLANK(Tableau253[[#This Row],[Dates du document]]))),"Oui","")</f>
        <v/>
      </c>
      <c r="K273" s="17"/>
      <c r="L273" s="17"/>
      <c r="M273" s="63" t="str">
        <f t="shared" si="4"/>
        <v/>
      </c>
      <c r="N273" s="3"/>
      <c r="O273" s="68"/>
    </row>
    <row r="274" spans="1:15" ht="18.75" x14ac:dyDescent="0.25">
      <c r="A274" s="34"/>
      <c r="B274" s="34"/>
      <c r="C274" s="35"/>
      <c r="D274" s="34"/>
      <c r="E274" s="34"/>
      <c r="F274" s="34"/>
      <c r="G274" s="34"/>
      <c r="H274" s="36"/>
      <c r="I274" s="25">
        <f>Tableau253[[#This Row],[Dates du document]]+Tableau253[[#This Row],[DUA]]</f>
        <v>0</v>
      </c>
      <c r="J274" s="19" t="str">
        <f ca="1">IF(AND(Tableau253[[#This Row],[Dates de destruction]]&lt;YEAR(TODAY()),NOT(ISBLANK(Tableau253[[#This Row],[Dates du document]]))),"Oui","")</f>
        <v/>
      </c>
      <c r="K274" s="17"/>
      <c r="L274" s="17"/>
      <c r="M274" s="63" t="str">
        <f t="shared" si="4"/>
        <v/>
      </c>
      <c r="N274" s="3"/>
      <c r="O274" s="68"/>
    </row>
    <row r="275" spans="1:15" ht="18.75" x14ac:dyDescent="0.25">
      <c r="A275" s="34"/>
      <c r="B275" s="34"/>
      <c r="C275" s="35"/>
      <c r="D275" s="34"/>
      <c r="E275" s="34"/>
      <c r="F275" s="34"/>
      <c r="G275" s="34"/>
      <c r="H275" s="36"/>
      <c r="I275" s="25">
        <f>Tableau253[[#This Row],[Dates du document]]+Tableau253[[#This Row],[DUA]]</f>
        <v>0</v>
      </c>
      <c r="J275" s="19" t="str">
        <f ca="1">IF(AND(Tableau253[[#This Row],[Dates de destruction]]&lt;YEAR(TODAY()),NOT(ISBLANK(Tableau253[[#This Row],[Dates du document]]))),"Oui","")</f>
        <v/>
      </c>
      <c r="K275" s="17"/>
      <c r="L275" s="17"/>
      <c r="M275" s="63" t="str">
        <f t="shared" si="4"/>
        <v/>
      </c>
      <c r="N275" s="3"/>
      <c r="O275" s="68"/>
    </row>
    <row r="276" spans="1:15" ht="18.75" x14ac:dyDescent="0.25">
      <c r="A276" s="34"/>
      <c r="B276" s="34"/>
      <c r="C276" s="35"/>
      <c r="D276" s="34"/>
      <c r="E276" s="34"/>
      <c r="F276" s="34"/>
      <c r="G276" s="34"/>
      <c r="H276" s="36"/>
      <c r="I276" s="25">
        <f>Tableau253[[#This Row],[Dates du document]]+Tableau253[[#This Row],[DUA]]</f>
        <v>0</v>
      </c>
      <c r="J276" s="19" t="str">
        <f ca="1">IF(AND(Tableau253[[#This Row],[Dates de destruction]]&lt;YEAR(TODAY()),NOT(ISBLANK(Tableau253[[#This Row],[Dates du document]]))),"Oui","")</f>
        <v/>
      </c>
      <c r="K276" s="17"/>
      <c r="L276" s="17"/>
      <c r="M276" s="63" t="str">
        <f t="shared" si="4"/>
        <v/>
      </c>
      <c r="N276" s="3"/>
      <c r="O276" s="68"/>
    </row>
    <row r="277" spans="1:15" ht="18.75" x14ac:dyDescent="0.25">
      <c r="A277" s="34"/>
      <c r="B277" s="34"/>
      <c r="C277" s="35"/>
      <c r="D277" s="34"/>
      <c r="E277" s="34"/>
      <c r="F277" s="34"/>
      <c r="G277" s="34"/>
      <c r="H277" s="36"/>
      <c r="I277" s="25">
        <f>Tableau253[[#This Row],[Dates du document]]+Tableau253[[#This Row],[DUA]]</f>
        <v>0</v>
      </c>
      <c r="J277" s="19" t="str">
        <f ca="1">IF(AND(Tableau253[[#This Row],[Dates de destruction]]&lt;YEAR(TODAY()),NOT(ISBLANK(Tableau253[[#This Row],[Dates du document]]))),"Oui","")</f>
        <v/>
      </c>
      <c r="K277" s="17"/>
      <c r="L277" s="17"/>
      <c r="M277" s="63" t="str">
        <f t="shared" si="4"/>
        <v/>
      </c>
      <c r="N277" s="3"/>
      <c r="O277" s="68"/>
    </row>
    <row r="278" spans="1:15" ht="18.75" x14ac:dyDescent="0.25">
      <c r="A278" s="34"/>
      <c r="B278" s="34"/>
      <c r="C278" s="35"/>
      <c r="D278" s="34"/>
      <c r="E278" s="34"/>
      <c r="F278" s="34"/>
      <c r="G278" s="34"/>
      <c r="H278" s="36"/>
      <c r="I278" s="25">
        <f>Tableau253[[#This Row],[Dates du document]]+Tableau253[[#This Row],[DUA]]</f>
        <v>0</v>
      </c>
      <c r="J278" s="19" t="str">
        <f ca="1">IF(AND(Tableau253[[#This Row],[Dates de destruction]]&lt;YEAR(TODAY()),NOT(ISBLANK(Tableau253[[#This Row],[Dates du document]]))),"Oui","")</f>
        <v/>
      </c>
      <c r="K278" s="17"/>
      <c r="L278" s="17"/>
      <c r="M278" s="63" t="str">
        <f t="shared" si="4"/>
        <v/>
      </c>
      <c r="N278" s="3"/>
      <c r="O278" s="68"/>
    </row>
    <row r="279" spans="1:15" ht="18.75" x14ac:dyDescent="0.25">
      <c r="A279" s="34"/>
      <c r="B279" s="34"/>
      <c r="C279" s="35"/>
      <c r="D279" s="34"/>
      <c r="E279" s="34"/>
      <c r="F279" s="34"/>
      <c r="G279" s="34"/>
      <c r="H279" s="36"/>
      <c r="I279" s="25">
        <f>Tableau253[[#This Row],[Dates du document]]+Tableau253[[#This Row],[DUA]]</f>
        <v>0</v>
      </c>
      <c r="J279" s="19" t="str">
        <f ca="1">IF(AND(Tableau253[[#This Row],[Dates de destruction]]&lt;YEAR(TODAY()),NOT(ISBLANK(Tableau253[[#This Row],[Dates du document]]))),"Oui","")</f>
        <v/>
      </c>
      <c r="K279" s="17"/>
      <c r="L279" s="17"/>
      <c r="M279" s="63" t="str">
        <f t="shared" si="4"/>
        <v/>
      </c>
      <c r="N279" s="3"/>
      <c r="O279" s="68"/>
    </row>
    <row r="280" spans="1:15" ht="18.75" x14ac:dyDescent="0.25">
      <c r="A280" s="34"/>
      <c r="B280" s="34"/>
      <c r="C280" s="35"/>
      <c r="D280" s="34"/>
      <c r="E280" s="34"/>
      <c r="F280" s="34"/>
      <c r="G280" s="34"/>
      <c r="H280" s="36"/>
      <c r="I280" s="25">
        <f>Tableau253[[#This Row],[Dates du document]]+Tableau253[[#This Row],[DUA]]</f>
        <v>0</v>
      </c>
      <c r="J280" s="19" t="str">
        <f ca="1">IF(AND(Tableau253[[#This Row],[Dates de destruction]]&lt;YEAR(TODAY()),NOT(ISBLANK(Tableau253[[#This Row],[Dates du document]]))),"Oui","")</f>
        <v/>
      </c>
      <c r="K280" s="17"/>
      <c r="L280" s="17"/>
      <c r="M280" s="63" t="str">
        <f t="shared" si="4"/>
        <v/>
      </c>
      <c r="N280" s="3"/>
      <c r="O280" s="68"/>
    </row>
    <row r="281" spans="1:15" ht="18.75" x14ac:dyDescent="0.25">
      <c r="A281" s="34"/>
      <c r="B281" s="34"/>
      <c r="C281" s="35"/>
      <c r="D281" s="34"/>
      <c r="E281" s="34"/>
      <c r="F281" s="34"/>
      <c r="G281" s="34"/>
      <c r="H281" s="36"/>
      <c r="I281" s="25">
        <f>Tableau253[[#This Row],[Dates du document]]+Tableau253[[#This Row],[DUA]]</f>
        <v>0</v>
      </c>
      <c r="J281" s="19" t="str">
        <f ca="1">IF(AND(Tableau253[[#This Row],[Dates de destruction]]&lt;YEAR(TODAY()),NOT(ISBLANK(Tableau253[[#This Row],[Dates du document]]))),"Oui","")</f>
        <v/>
      </c>
      <c r="K281" s="17"/>
      <c r="L281" s="17"/>
      <c r="M281" s="63" t="str">
        <f t="shared" si="4"/>
        <v/>
      </c>
      <c r="N281" s="3"/>
      <c r="O281" s="68"/>
    </row>
    <row r="282" spans="1:15" ht="18.75" x14ac:dyDescent="0.25">
      <c r="A282" s="34"/>
      <c r="B282" s="34"/>
      <c r="C282" s="35"/>
      <c r="D282" s="34"/>
      <c r="E282" s="34"/>
      <c r="F282" s="34"/>
      <c r="G282" s="34"/>
      <c r="H282" s="36"/>
      <c r="I282" s="25">
        <f>Tableau253[[#This Row],[Dates du document]]+Tableau253[[#This Row],[DUA]]</f>
        <v>0</v>
      </c>
      <c r="J282" s="19" t="str">
        <f ca="1">IF(AND(Tableau253[[#This Row],[Dates de destruction]]&lt;YEAR(TODAY()),NOT(ISBLANK(Tableau253[[#This Row],[Dates du document]]))),"Oui","")</f>
        <v/>
      </c>
      <c r="K282" s="17"/>
      <c r="L282" s="17"/>
      <c r="M282" s="63" t="str">
        <f t="shared" si="4"/>
        <v/>
      </c>
      <c r="N282" s="3"/>
      <c r="O282" s="68"/>
    </row>
    <row r="283" spans="1:15" ht="18.75" x14ac:dyDescent="0.25">
      <c r="A283" s="34"/>
      <c r="B283" s="34"/>
      <c r="C283" s="35"/>
      <c r="D283" s="34"/>
      <c r="E283" s="34"/>
      <c r="F283" s="34"/>
      <c r="G283" s="34"/>
      <c r="H283" s="36"/>
      <c r="I283" s="25">
        <f>Tableau253[[#This Row],[Dates du document]]+Tableau253[[#This Row],[DUA]]</f>
        <v>0</v>
      </c>
      <c r="J283" s="19" t="str">
        <f ca="1">IF(AND(Tableau253[[#This Row],[Dates de destruction]]&lt;YEAR(TODAY()),NOT(ISBLANK(Tableau253[[#This Row],[Dates du document]]))),"Oui","")</f>
        <v/>
      </c>
      <c r="K283" s="17"/>
      <c r="L283" s="17"/>
      <c r="M283" s="63" t="str">
        <f t="shared" si="4"/>
        <v/>
      </c>
      <c r="N283" s="3"/>
      <c r="O283" s="68"/>
    </row>
    <row r="284" spans="1:15" ht="18.75" x14ac:dyDescent="0.25">
      <c r="A284" s="34"/>
      <c r="B284" s="34"/>
      <c r="C284" s="35"/>
      <c r="D284" s="34"/>
      <c r="E284" s="34"/>
      <c r="F284" s="34"/>
      <c r="G284" s="34"/>
      <c r="H284" s="36"/>
      <c r="I284" s="25">
        <f>Tableau253[[#This Row],[Dates du document]]+Tableau253[[#This Row],[DUA]]</f>
        <v>0</v>
      </c>
      <c r="J284" s="19" t="str">
        <f ca="1">IF(AND(Tableau253[[#This Row],[Dates de destruction]]&lt;YEAR(TODAY()),NOT(ISBLANK(Tableau253[[#This Row],[Dates du document]]))),"Oui","")</f>
        <v/>
      </c>
      <c r="K284" s="17"/>
      <c r="L284" s="17"/>
      <c r="M284" s="63" t="str">
        <f t="shared" si="4"/>
        <v/>
      </c>
      <c r="N284" s="3"/>
      <c r="O284" s="68"/>
    </row>
    <row r="285" spans="1:15" ht="18.75" x14ac:dyDescent="0.25">
      <c r="A285" s="34"/>
      <c r="B285" s="34"/>
      <c r="C285" s="35"/>
      <c r="D285" s="34"/>
      <c r="E285" s="34"/>
      <c r="F285" s="34"/>
      <c r="G285" s="34"/>
      <c r="H285" s="36"/>
      <c r="I285" s="25">
        <f>Tableau253[[#This Row],[Dates du document]]+Tableau253[[#This Row],[DUA]]</f>
        <v>0</v>
      </c>
      <c r="J285" s="19" t="str">
        <f ca="1">IF(AND(Tableau253[[#This Row],[Dates de destruction]]&lt;YEAR(TODAY()),NOT(ISBLANK(Tableau253[[#This Row],[Dates du document]]))),"Oui","")</f>
        <v/>
      </c>
      <c r="K285" s="17"/>
      <c r="L285" s="17"/>
      <c r="M285" s="63" t="str">
        <f t="shared" si="4"/>
        <v/>
      </c>
      <c r="N285" s="3"/>
      <c r="O285" s="68"/>
    </row>
    <row r="286" spans="1:15" ht="18.75" x14ac:dyDescent="0.25">
      <c r="A286" s="34"/>
      <c r="B286" s="34"/>
      <c r="C286" s="35"/>
      <c r="D286" s="34"/>
      <c r="E286" s="34"/>
      <c r="F286" s="34"/>
      <c r="G286" s="34"/>
      <c r="H286" s="36"/>
      <c r="I286" s="25">
        <f>Tableau253[[#This Row],[Dates du document]]+Tableau253[[#This Row],[DUA]]</f>
        <v>0</v>
      </c>
      <c r="J286" s="19" t="str">
        <f ca="1">IF(AND(Tableau253[[#This Row],[Dates de destruction]]&lt;YEAR(TODAY()),NOT(ISBLANK(Tableau253[[#This Row],[Dates du document]]))),"Oui","")</f>
        <v/>
      </c>
      <c r="K286" s="17"/>
      <c r="L286" s="17"/>
      <c r="M286" s="63" t="str">
        <f t="shared" si="4"/>
        <v/>
      </c>
      <c r="N286" s="3"/>
      <c r="O286" s="68"/>
    </row>
    <row r="287" spans="1:15" ht="18.75" x14ac:dyDescent="0.25">
      <c r="A287" s="34"/>
      <c r="B287" s="34"/>
      <c r="C287" s="35"/>
      <c r="D287" s="34"/>
      <c r="E287" s="34"/>
      <c r="F287" s="34"/>
      <c r="G287" s="34"/>
      <c r="H287" s="36"/>
      <c r="I287" s="25">
        <f>Tableau253[[#This Row],[Dates du document]]+Tableau253[[#This Row],[DUA]]</f>
        <v>0</v>
      </c>
      <c r="J287" s="19" t="str">
        <f ca="1">IF(AND(Tableau253[[#This Row],[Dates de destruction]]&lt;YEAR(TODAY()),NOT(ISBLANK(Tableau253[[#This Row],[Dates du document]]))),"Oui","")</f>
        <v/>
      </c>
      <c r="K287" s="17"/>
      <c r="L287" s="17"/>
      <c r="M287" s="63" t="str">
        <f t="shared" si="4"/>
        <v/>
      </c>
      <c r="N287" s="3"/>
      <c r="O287" s="68"/>
    </row>
    <row r="288" spans="1:15" ht="18.75" x14ac:dyDescent="0.25">
      <c r="A288" s="34"/>
      <c r="B288" s="34"/>
      <c r="C288" s="35"/>
      <c r="D288" s="34"/>
      <c r="E288" s="34"/>
      <c r="F288" s="34"/>
      <c r="G288" s="34"/>
      <c r="H288" s="36"/>
      <c r="I288" s="25">
        <f>Tableau253[[#This Row],[Dates du document]]+Tableau253[[#This Row],[DUA]]</f>
        <v>0</v>
      </c>
      <c r="J288" s="19" t="str">
        <f ca="1">IF(AND(Tableau253[[#This Row],[Dates de destruction]]&lt;YEAR(TODAY()),NOT(ISBLANK(Tableau253[[#This Row],[Dates du document]]))),"Oui","")</f>
        <v/>
      </c>
      <c r="K288" s="17"/>
      <c r="L288" s="17"/>
      <c r="M288" s="63" t="str">
        <f t="shared" si="4"/>
        <v/>
      </c>
      <c r="N288" s="3"/>
      <c r="O288" s="68"/>
    </row>
    <row r="289" spans="1:15" ht="18.75" x14ac:dyDescent="0.25">
      <c r="A289" s="34"/>
      <c r="B289" s="34"/>
      <c r="C289" s="35"/>
      <c r="D289" s="34"/>
      <c r="E289" s="34"/>
      <c r="F289" s="34"/>
      <c r="G289" s="34"/>
      <c r="H289" s="36"/>
      <c r="I289" s="25">
        <f>Tableau253[[#This Row],[Dates du document]]+Tableau253[[#This Row],[DUA]]</f>
        <v>0</v>
      </c>
      <c r="J289" s="19" t="str">
        <f ca="1">IF(AND(Tableau253[[#This Row],[Dates de destruction]]&lt;YEAR(TODAY()),NOT(ISBLANK(Tableau253[[#This Row],[Dates du document]]))),"Oui","")</f>
        <v/>
      </c>
      <c r="K289" s="17"/>
      <c r="L289" s="17"/>
      <c r="M289" s="63" t="str">
        <f t="shared" si="4"/>
        <v/>
      </c>
      <c r="N289" s="3"/>
      <c r="O289" s="68"/>
    </row>
    <row r="290" spans="1:15" ht="18.75" x14ac:dyDescent="0.25">
      <c r="A290" s="34"/>
      <c r="B290" s="34"/>
      <c r="C290" s="35"/>
      <c r="D290" s="34"/>
      <c r="E290" s="34"/>
      <c r="F290" s="34"/>
      <c r="G290" s="34"/>
      <c r="H290" s="36"/>
      <c r="I290" s="25">
        <f>Tableau253[[#This Row],[Dates du document]]+Tableau253[[#This Row],[DUA]]</f>
        <v>0</v>
      </c>
      <c r="J290" s="19" t="str">
        <f ca="1">IF(AND(Tableau253[[#This Row],[Dates de destruction]]&lt;YEAR(TODAY()),NOT(ISBLANK(Tableau253[[#This Row],[Dates du document]]))),"Oui","")</f>
        <v/>
      </c>
      <c r="K290" s="17"/>
      <c r="L290" s="17"/>
      <c r="M290" s="63" t="str">
        <f t="shared" si="4"/>
        <v/>
      </c>
      <c r="N290" s="3"/>
      <c r="O290" s="68"/>
    </row>
    <row r="291" spans="1:15" ht="18.75" x14ac:dyDescent="0.25">
      <c r="A291" s="34"/>
      <c r="B291" s="34"/>
      <c r="C291" s="35"/>
      <c r="D291" s="34"/>
      <c r="E291" s="34"/>
      <c r="F291" s="34"/>
      <c r="G291" s="34"/>
      <c r="H291" s="36"/>
      <c r="I291" s="25">
        <f>Tableau253[[#This Row],[Dates du document]]+Tableau253[[#This Row],[DUA]]</f>
        <v>0</v>
      </c>
      <c r="J291" s="19" t="str">
        <f ca="1">IF(AND(Tableau253[[#This Row],[Dates de destruction]]&lt;YEAR(TODAY()),NOT(ISBLANK(Tableau253[[#This Row],[Dates du document]]))),"Oui","")</f>
        <v/>
      </c>
      <c r="K291" s="17"/>
      <c r="L291" s="17"/>
      <c r="M291" s="63" t="str">
        <f t="shared" si="4"/>
        <v/>
      </c>
      <c r="N291" s="3"/>
      <c r="O291" s="68"/>
    </row>
    <row r="292" spans="1:15" ht="18.75" x14ac:dyDescent="0.25">
      <c r="A292" s="34"/>
      <c r="B292" s="34"/>
      <c r="C292" s="35"/>
      <c r="D292" s="34"/>
      <c r="E292" s="34"/>
      <c r="F292" s="34"/>
      <c r="G292" s="34"/>
      <c r="H292" s="36"/>
      <c r="I292" s="25">
        <f>Tableau253[[#This Row],[Dates du document]]+Tableau253[[#This Row],[DUA]]</f>
        <v>0</v>
      </c>
      <c r="J292" s="19" t="str">
        <f ca="1">IF(AND(Tableau253[[#This Row],[Dates de destruction]]&lt;YEAR(TODAY()),NOT(ISBLANK(Tableau253[[#This Row],[Dates du document]]))),"Oui","")</f>
        <v/>
      </c>
      <c r="K292" s="17"/>
      <c r="L292" s="17"/>
      <c r="M292" s="63" t="str">
        <f t="shared" si="4"/>
        <v/>
      </c>
      <c r="N292" s="3"/>
      <c r="O292" s="68"/>
    </row>
    <row r="293" spans="1:15" ht="18.75" x14ac:dyDescent="0.25">
      <c r="A293" s="34"/>
      <c r="B293" s="34"/>
      <c r="C293" s="35"/>
      <c r="D293" s="34"/>
      <c r="E293" s="34"/>
      <c r="F293" s="34"/>
      <c r="G293" s="34"/>
      <c r="H293" s="36"/>
      <c r="I293" s="25">
        <f>Tableau253[[#This Row],[Dates du document]]+Tableau253[[#This Row],[DUA]]</f>
        <v>0</v>
      </c>
      <c r="J293" s="19" t="str">
        <f ca="1">IF(AND(Tableau253[[#This Row],[Dates de destruction]]&lt;YEAR(TODAY()),NOT(ISBLANK(Tableau253[[#This Row],[Dates du document]]))),"Oui","")</f>
        <v/>
      </c>
      <c r="K293" s="17"/>
      <c r="L293" s="17"/>
      <c r="M293" s="63" t="str">
        <f t="shared" si="4"/>
        <v/>
      </c>
      <c r="N293" s="3"/>
      <c r="O293" s="68"/>
    </row>
    <row r="294" spans="1:15" ht="18.75" x14ac:dyDescent="0.25">
      <c r="A294" s="34"/>
      <c r="B294" s="34"/>
      <c r="C294" s="35"/>
      <c r="D294" s="34"/>
      <c r="E294" s="34"/>
      <c r="F294" s="34"/>
      <c r="G294" s="34"/>
      <c r="H294" s="36"/>
      <c r="I294" s="25">
        <f>Tableau253[[#This Row],[Dates du document]]+Tableau253[[#This Row],[DUA]]</f>
        <v>0</v>
      </c>
      <c r="J294" s="19" t="str">
        <f ca="1">IF(AND(Tableau253[[#This Row],[Dates de destruction]]&lt;YEAR(TODAY()),NOT(ISBLANK(Tableau253[[#This Row],[Dates du document]]))),"Oui","")</f>
        <v/>
      </c>
      <c r="K294" s="17"/>
      <c r="L294" s="17"/>
      <c r="M294" s="63" t="str">
        <f t="shared" si="4"/>
        <v/>
      </c>
      <c r="N294" s="3"/>
      <c r="O294" s="68"/>
    </row>
    <row r="295" spans="1:15" ht="18.75" x14ac:dyDescent="0.25">
      <c r="A295" s="34"/>
      <c r="B295" s="34"/>
      <c r="C295" s="35"/>
      <c r="D295" s="34"/>
      <c r="E295" s="34"/>
      <c r="F295" s="34"/>
      <c r="G295" s="34"/>
      <c r="H295" s="36"/>
      <c r="I295" s="25">
        <f>Tableau253[[#This Row],[Dates du document]]+Tableau253[[#This Row],[DUA]]</f>
        <v>0</v>
      </c>
      <c r="J295" s="19" t="str">
        <f ca="1">IF(AND(Tableau253[[#This Row],[Dates de destruction]]&lt;YEAR(TODAY()),NOT(ISBLANK(Tableau253[[#This Row],[Dates du document]]))),"Oui","")</f>
        <v/>
      </c>
      <c r="K295" s="17"/>
      <c r="L295" s="17"/>
      <c r="M295" s="63" t="str">
        <f t="shared" si="4"/>
        <v/>
      </c>
      <c r="N295" s="3"/>
      <c r="O295" s="68"/>
    </row>
    <row r="296" spans="1:15" ht="18.75" x14ac:dyDescent="0.25">
      <c r="A296" s="34"/>
      <c r="B296" s="34"/>
      <c r="C296" s="35"/>
      <c r="D296" s="34"/>
      <c r="E296" s="34"/>
      <c r="F296" s="34"/>
      <c r="G296" s="34"/>
      <c r="H296" s="36"/>
      <c r="I296" s="25">
        <f>Tableau253[[#This Row],[Dates du document]]+Tableau253[[#This Row],[DUA]]</f>
        <v>0</v>
      </c>
      <c r="J296" s="19" t="str">
        <f ca="1">IF(AND(Tableau253[[#This Row],[Dates de destruction]]&lt;YEAR(TODAY()),NOT(ISBLANK(Tableau253[[#This Row],[Dates du document]]))),"Oui","")</f>
        <v/>
      </c>
      <c r="K296" s="17"/>
      <c r="L296" s="17"/>
      <c r="M296" s="63" t="str">
        <f t="shared" si="4"/>
        <v/>
      </c>
      <c r="N296" s="3"/>
      <c r="O296" s="68"/>
    </row>
    <row r="297" spans="1:15" ht="18.75" x14ac:dyDescent="0.25">
      <c r="A297" s="34"/>
      <c r="B297" s="34"/>
      <c r="C297" s="35"/>
      <c r="D297" s="34"/>
      <c r="E297" s="34"/>
      <c r="F297" s="34"/>
      <c r="G297" s="34"/>
      <c r="H297" s="36"/>
      <c r="I297" s="25">
        <f>Tableau253[[#This Row],[Dates du document]]+Tableau253[[#This Row],[DUA]]</f>
        <v>0</v>
      </c>
      <c r="J297" s="19" t="str">
        <f ca="1">IF(AND(Tableau253[[#This Row],[Dates de destruction]]&lt;YEAR(TODAY()),NOT(ISBLANK(Tableau253[[#This Row],[Dates du document]]))),"Oui","")</f>
        <v/>
      </c>
      <c r="K297" s="17"/>
      <c r="L297" s="17"/>
      <c r="M297" s="63" t="str">
        <f t="shared" si="4"/>
        <v/>
      </c>
      <c r="N297" s="3"/>
      <c r="O297" s="68"/>
    </row>
    <row r="298" spans="1:15" ht="18.75" x14ac:dyDescent="0.25">
      <c r="A298" s="34"/>
      <c r="B298" s="34"/>
      <c r="C298" s="35"/>
      <c r="D298" s="34"/>
      <c r="E298" s="34"/>
      <c r="F298" s="34"/>
      <c r="G298" s="34"/>
      <c r="H298" s="36"/>
      <c r="I298" s="25">
        <f>Tableau253[[#This Row],[Dates du document]]+Tableau253[[#This Row],[DUA]]</f>
        <v>0</v>
      </c>
      <c r="J298" s="19" t="str">
        <f ca="1">IF(AND(Tableau253[[#This Row],[Dates de destruction]]&lt;YEAR(TODAY()),NOT(ISBLANK(Tableau253[[#This Row],[Dates du document]]))),"Oui","")</f>
        <v/>
      </c>
      <c r="K298" s="17"/>
      <c r="L298" s="17"/>
      <c r="M298" s="63" t="str">
        <f t="shared" si="4"/>
        <v/>
      </c>
      <c r="N298" s="3"/>
      <c r="O298" s="68"/>
    </row>
    <row r="299" spans="1:15" ht="18.75" x14ac:dyDescent="0.25">
      <c r="A299" s="34"/>
      <c r="B299" s="34"/>
      <c r="C299" s="35"/>
      <c r="D299" s="34"/>
      <c r="E299" s="34"/>
      <c r="F299" s="34"/>
      <c r="G299" s="34"/>
      <c r="H299" s="36"/>
      <c r="I299" s="25">
        <f>Tableau253[[#This Row],[Dates du document]]+Tableau253[[#This Row],[DUA]]</f>
        <v>0</v>
      </c>
      <c r="J299" s="19" t="str">
        <f ca="1">IF(AND(Tableau253[[#This Row],[Dates de destruction]]&lt;YEAR(TODAY()),NOT(ISBLANK(Tableau253[[#This Row],[Dates du document]]))),"Oui","")</f>
        <v/>
      </c>
      <c r="K299" s="17"/>
      <c r="L299" s="17"/>
      <c r="M299" s="63" t="str">
        <f t="shared" si="4"/>
        <v/>
      </c>
      <c r="N299" s="3"/>
      <c r="O299" s="68"/>
    </row>
    <row r="300" spans="1:15" ht="18.75" x14ac:dyDescent="0.25">
      <c r="A300" s="34"/>
      <c r="B300" s="34"/>
      <c r="C300" s="35"/>
      <c r="D300" s="34"/>
      <c r="E300" s="34"/>
      <c r="F300" s="34"/>
      <c r="G300" s="34"/>
      <c r="H300" s="36"/>
      <c r="I300" s="25">
        <f>Tableau253[[#This Row],[Dates du document]]+Tableau253[[#This Row],[DUA]]</f>
        <v>0</v>
      </c>
      <c r="J300" s="19" t="str">
        <f ca="1">IF(AND(Tableau253[[#This Row],[Dates de destruction]]&lt;YEAR(TODAY()),NOT(ISBLANK(Tableau253[[#This Row],[Dates du document]]))),"Oui","")</f>
        <v/>
      </c>
      <c r="K300" s="17"/>
      <c r="L300" s="17"/>
      <c r="M300" s="63" t="str">
        <f t="shared" si="4"/>
        <v/>
      </c>
      <c r="N300" s="3"/>
      <c r="O300" s="68"/>
    </row>
    <row r="301" spans="1:15" ht="18.75" x14ac:dyDescent="0.25">
      <c r="A301" s="34"/>
      <c r="B301" s="34"/>
      <c r="C301" s="35"/>
      <c r="D301" s="34"/>
      <c r="E301" s="34"/>
      <c r="F301" s="34"/>
      <c r="G301" s="34"/>
      <c r="H301" s="36"/>
      <c r="I301" s="25">
        <f>Tableau253[[#This Row],[Dates du document]]+Tableau253[[#This Row],[DUA]]</f>
        <v>0</v>
      </c>
      <c r="J301" s="19" t="str">
        <f ca="1">IF(AND(Tableau253[[#This Row],[Dates de destruction]]&lt;YEAR(TODAY()),NOT(ISBLANK(Tableau253[[#This Row],[Dates du document]]))),"Oui","")</f>
        <v/>
      </c>
      <c r="K301" s="17"/>
      <c r="L301" s="17"/>
      <c r="M301" s="63" t="str">
        <f t="shared" si="4"/>
        <v/>
      </c>
      <c r="N301" s="3"/>
      <c r="O301" s="68"/>
    </row>
    <row r="302" spans="1:15" ht="18.75" x14ac:dyDescent="0.25">
      <c r="A302" s="34"/>
      <c r="B302" s="34"/>
      <c r="C302" s="35"/>
      <c r="D302" s="34"/>
      <c r="E302" s="34"/>
      <c r="F302" s="34"/>
      <c r="G302" s="34"/>
      <c r="H302" s="36"/>
      <c r="I302" s="25">
        <f>Tableau253[[#This Row],[Dates du document]]+Tableau253[[#This Row],[DUA]]</f>
        <v>0</v>
      </c>
      <c r="J302" s="19" t="str">
        <f ca="1">IF(AND(Tableau253[[#This Row],[Dates de destruction]]&lt;YEAR(TODAY()),NOT(ISBLANK(Tableau253[[#This Row],[Dates du document]]))),"Oui","")</f>
        <v/>
      </c>
      <c r="K302" s="17"/>
      <c r="L302" s="17"/>
      <c r="M302" s="63" t="str">
        <f t="shared" si="4"/>
        <v/>
      </c>
      <c r="N302" s="3"/>
      <c r="O302" s="68"/>
    </row>
    <row r="303" spans="1:15" ht="18.75" x14ac:dyDescent="0.25">
      <c r="A303" s="34"/>
      <c r="B303" s="34"/>
      <c r="C303" s="35"/>
      <c r="D303" s="34"/>
      <c r="E303" s="34"/>
      <c r="F303" s="34"/>
      <c r="G303" s="34"/>
      <c r="H303" s="36"/>
      <c r="I303" s="25">
        <f>Tableau253[[#This Row],[Dates du document]]+Tableau253[[#This Row],[DUA]]</f>
        <v>0</v>
      </c>
      <c r="J303" s="19" t="str">
        <f ca="1">IF(AND(Tableau253[[#This Row],[Dates de destruction]]&lt;YEAR(TODAY()),NOT(ISBLANK(Tableau253[[#This Row],[Dates du document]]))),"Oui","")</f>
        <v/>
      </c>
      <c r="K303" s="17"/>
      <c r="L303" s="17"/>
      <c r="M303" s="63" t="str">
        <f t="shared" si="4"/>
        <v/>
      </c>
      <c r="N303" s="3"/>
      <c r="O303" s="68"/>
    </row>
    <row r="304" spans="1:15" ht="18.75" x14ac:dyDescent="0.25">
      <c r="A304" s="34"/>
      <c r="B304" s="34"/>
      <c r="C304" s="35"/>
      <c r="D304" s="34"/>
      <c r="E304" s="34"/>
      <c r="F304" s="34"/>
      <c r="G304" s="34"/>
      <c r="H304" s="36"/>
      <c r="I304" s="25">
        <f>Tableau253[[#This Row],[Dates du document]]+Tableau253[[#This Row],[DUA]]</f>
        <v>0</v>
      </c>
      <c r="J304" s="19" t="str">
        <f ca="1">IF(AND(Tableau253[[#This Row],[Dates de destruction]]&lt;YEAR(TODAY()),NOT(ISBLANK(Tableau253[[#This Row],[Dates du document]]))),"Oui","")</f>
        <v/>
      </c>
      <c r="K304" s="17"/>
      <c r="L304" s="17"/>
      <c r="M304" s="63" t="str">
        <f t="shared" si="4"/>
        <v/>
      </c>
      <c r="N304" s="3"/>
      <c r="O304" s="68"/>
    </row>
    <row r="305" spans="1:15" ht="18.75" x14ac:dyDescent="0.25">
      <c r="A305" s="34"/>
      <c r="B305" s="34"/>
      <c r="C305" s="35"/>
      <c r="D305" s="34"/>
      <c r="E305" s="34"/>
      <c r="F305" s="34"/>
      <c r="G305" s="34"/>
      <c r="H305" s="36"/>
      <c r="I305" s="25">
        <f>Tableau253[[#This Row],[Dates du document]]+Tableau253[[#This Row],[DUA]]</f>
        <v>0</v>
      </c>
      <c r="J305" s="19" t="str">
        <f ca="1">IF(AND(Tableau253[[#This Row],[Dates de destruction]]&lt;YEAR(TODAY()),NOT(ISBLANK(Tableau253[[#This Row],[Dates du document]]))),"Oui","")</f>
        <v/>
      </c>
      <c r="K305" s="17"/>
      <c r="L305" s="17"/>
      <c r="M305" s="63" t="str">
        <f t="shared" si="4"/>
        <v/>
      </c>
      <c r="N305" s="3"/>
      <c r="O305" s="68"/>
    </row>
    <row r="306" spans="1:15" ht="18.75" x14ac:dyDescent="0.25">
      <c r="A306" s="34"/>
      <c r="B306" s="34"/>
      <c r="C306" s="35"/>
      <c r="D306" s="34"/>
      <c r="E306" s="34"/>
      <c r="F306" s="34"/>
      <c r="G306" s="34"/>
      <c r="H306" s="36"/>
      <c r="I306" s="25">
        <f>Tableau253[[#This Row],[Dates du document]]+Tableau253[[#This Row],[DUA]]</f>
        <v>0</v>
      </c>
      <c r="J306" s="19" t="str">
        <f ca="1">IF(AND(Tableau253[[#This Row],[Dates de destruction]]&lt;YEAR(TODAY()),NOT(ISBLANK(Tableau253[[#This Row],[Dates du document]]))),"Oui","")</f>
        <v/>
      </c>
      <c r="K306" s="17"/>
      <c r="L306" s="17"/>
      <c r="M306" s="63" t="str">
        <f t="shared" si="4"/>
        <v/>
      </c>
      <c r="N306" s="3"/>
      <c r="O306" s="68"/>
    </row>
    <row r="307" spans="1:15" ht="18.75" x14ac:dyDescent="0.25">
      <c r="A307" s="34"/>
      <c r="B307" s="34"/>
      <c r="C307" s="35"/>
      <c r="D307" s="34"/>
      <c r="E307" s="34"/>
      <c r="F307" s="34"/>
      <c r="G307" s="34"/>
      <c r="H307" s="36"/>
      <c r="I307" s="25">
        <f>Tableau253[[#This Row],[Dates du document]]+Tableau253[[#This Row],[DUA]]</f>
        <v>0</v>
      </c>
      <c r="J307" s="19" t="str">
        <f ca="1">IF(AND(Tableau253[[#This Row],[Dates de destruction]]&lt;YEAR(TODAY()),NOT(ISBLANK(Tableau253[[#This Row],[Dates du document]]))),"Oui","")</f>
        <v/>
      </c>
      <c r="K307" s="17"/>
      <c r="L307" s="17"/>
      <c r="M307" s="63" t="str">
        <f t="shared" si="4"/>
        <v/>
      </c>
      <c r="N307" s="3"/>
      <c r="O307" s="68"/>
    </row>
    <row r="308" spans="1:15" ht="18.75" x14ac:dyDescent="0.25">
      <c r="A308" s="34"/>
      <c r="B308" s="34"/>
      <c r="C308" s="35"/>
      <c r="D308" s="34"/>
      <c r="E308" s="34"/>
      <c r="F308" s="34"/>
      <c r="G308" s="34"/>
      <c r="H308" s="36"/>
      <c r="I308" s="25">
        <f>Tableau253[[#This Row],[Dates du document]]+Tableau253[[#This Row],[DUA]]</f>
        <v>0</v>
      </c>
      <c r="J308" s="19" t="str">
        <f ca="1">IF(AND(Tableau253[[#This Row],[Dates de destruction]]&lt;YEAR(TODAY()),NOT(ISBLANK(Tableau253[[#This Row],[Dates du document]]))),"Oui","")</f>
        <v/>
      </c>
      <c r="K308" s="17"/>
      <c r="L308" s="17"/>
      <c r="M308" s="63" t="str">
        <f t="shared" si="4"/>
        <v/>
      </c>
      <c r="N308" s="3"/>
      <c r="O308" s="68"/>
    </row>
    <row r="309" spans="1:15" ht="18.75" x14ac:dyDescent="0.25">
      <c r="A309" s="34"/>
      <c r="B309" s="34"/>
      <c r="C309" s="35"/>
      <c r="D309" s="34"/>
      <c r="E309" s="34"/>
      <c r="F309" s="34"/>
      <c r="G309" s="34"/>
      <c r="H309" s="36"/>
      <c r="I309" s="25">
        <f>Tableau253[[#This Row],[Dates du document]]+Tableau253[[#This Row],[DUA]]</f>
        <v>0</v>
      </c>
      <c r="J309" s="19" t="str">
        <f ca="1">IF(AND(Tableau253[[#This Row],[Dates de destruction]]&lt;YEAR(TODAY()),NOT(ISBLANK(Tableau253[[#This Row],[Dates du document]]))),"Oui","")</f>
        <v/>
      </c>
      <c r="K309" s="17"/>
      <c r="L309" s="17"/>
      <c r="M309" s="63" t="str">
        <f t="shared" si="4"/>
        <v/>
      </c>
      <c r="N309" s="3"/>
      <c r="O309" s="68"/>
    </row>
    <row r="310" spans="1:15" ht="18.75" x14ac:dyDescent="0.25">
      <c r="A310" s="34"/>
      <c r="B310" s="34"/>
      <c r="C310" s="35"/>
      <c r="D310" s="34"/>
      <c r="E310" s="34"/>
      <c r="F310" s="34"/>
      <c r="G310" s="34"/>
      <c r="H310" s="36"/>
      <c r="I310" s="25">
        <f>Tableau253[[#This Row],[Dates du document]]+Tableau253[[#This Row],[DUA]]</f>
        <v>0</v>
      </c>
      <c r="J310" s="19" t="str">
        <f ca="1">IF(AND(Tableau253[[#This Row],[Dates de destruction]]&lt;YEAR(TODAY()),NOT(ISBLANK(Tableau253[[#This Row],[Dates du document]]))),"Oui","")</f>
        <v/>
      </c>
      <c r="K310" s="17"/>
      <c r="L310" s="17"/>
      <c r="M310" s="63" t="str">
        <f t="shared" si="4"/>
        <v/>
      </c>
      <c r="N310" s="3"/>
      <c r="O310" s="68"/>
    </row>
    <row r="311" spans="1:15" ht="18.75" x14ac:dyDescent="0.25">
      <c r="A311" s="34"/>
      <c r="B311" s="34"/>
      <c r="C311" s="35"/>
      <c r="D311" s="34"/>
      <c r="E311" s="34"/>
      <c r="F311" s="34"/>
      <c r="G311" s="34"/>
      <c r="H311" s="36"/>
      <c r="I311" s="25">
        <f>Tableau253[[#This Row],[Dates du document]]+Tableau253[[#This Row],[DUA]]</f>
        <v>0</v>
      </c>
      <c r="J311" s="19" t="str">
        <f ca="1">IF(AND(Tableau253[[#This Row],[Dates de destruction]]&lt;YEAR(TODAY()),NOT(ISBLANK(Tableau253[[#This Row],[Dates du document]]))),"Oui","")</f>
        <v/>
      </c>
      <c r="K311" s="17"/>
      <c r="L311" s="17"/>
      <c r="M311" s="63" t="str">
        <f t="shared" si="4"/>
        <v/>
      </c>
      <c r="N311" s="3"/>
      <c r="O311" s="68"/>
    </row>
    <row r="312" spans="1:15" ht="18.75" x14ac:dyDescent="0.25">
      <c r="A312" s="34"/>
      <c r="B312" s="34"/>
      <c r="C312" s="35"/>
      <c r="D312" s="34"/>
      <c r="E312" s="34"/>
      <c r="F312" s="34"/>
      <c r="G312" s="34"/>
      <c r="H312" s="36"/>
      <c r="I312" s="25">
        <f>Tableau253[[#This Row],[Dates du document]]+Tableau253[[#This Row],[DUA]]</f>
        <v>0</v>
      </c>
      <c r="J312" s="19" t="str">
        <f ca="1">IF(AND(Tableau253[[#This Row],[Dates de destruction]]&lt;YEAR(TODAY()),NOT(ISBLANK(Tableau253[[#This Row],[Dates du document]]))),"Oui","")</f>
        <v/>
      </c>
      <c r="K312" s="17"/>
      <c r="L312" s="17"/>
      <c r="M312" s="63" t="str">
        <f t="shared" si="4"/>
        <v/>
      </c>
      <c r="N312" s="3"/>
      <c r="O312" s="68"/>
    </row>
    <row r="313" spans="1:15" ht="18.75" x14ac:dyDescent="0.25">
      <c r="A313" s="34"/>
      <c r="B313" s="34"/>
      <c r="C313" s="35"/>
      <c r="D313" s="34"/>
      <c r="E313" s="34"/>
      <c r="F313" s="34"/>
      <c r="G313" s="34"/>
      <c r="H313" s="36"/>
      <c r="I313" s="25">
        <f>Tableau253[[#This Row],[Dates du document]]+Tableau253[[#This Row],[DUA]]</f>
        <v>0</v>
      </c>
      <c r="J313" s="19" t="str">
        <f ca="1">IF(AND(Tableau253[[#This Row],[Dates de destruction]]&lt;YEAR(TODAY()),NOT(ISBLANK(Tableau253[[#This Row],[Dates du document]]))),"Oui","")</f>
        <v/>
      </c>
      <c r="K313" s="17"/>
      <c r="L313" s="17"/>
      <c r="M313" s="63" t="str">
        <f t="shared" si="4"/>
        <v/>
      </c>
      <c r="N313" s="3"/>
      <c r="O313" s="68"/>
    </row>
    <row r="314" spans="1:15" ht="18.75" x14ac:dyDescent="0.25">
      <c r="A314" s="34"/>
      <c r="B314" s="34"/>
      <c r="C314" s="35"/>
      <c r="D314" s="34"/>
      <c r="E314" s="34"/>
      <c r="F314" s="34"/>
      <c r="G314" s="34"/>
      <c r="H314" s="36"/>
      <c r="I314" s="25">
        <f>Tableau253[[#This Row],[Dates du document]]+Tableau253[[#This Row],[DUA]]</f>
        <v>0</v>
      </c>
      <c r="J314" s="19" t="str">
        <f ca="1">IF(AND(Tableau253[[#This Row],[Dates de destruction]]&lt;YEAR(TODAY()),NOT(ISBLANK(Tableau253[[#This Row],[Dates du document]]))),"Oui","")</f>
        <v/>
      </c>
      <c r="K314" s="17"/>
      <c r="L314" s="17"/>
      <c r="M314" s="63" t="str">
        <f t="shared" si="4"/>
        <v/>
      </c>
      <c r="N314" s="3"/>
      <c r="O314" s="68"/>
    </row>
    <row r="315" spans="1:15" ht="18.75" x14ac:dyDescent="0.25">
      <c r="A315" s="34"/>
      <c r="B315" s="34"/>
      <c r="C315" s="35"/>
      <c r="D315" s="34"/>
      <c r="E315" s="34"/>
      <c r="F315" s="34"/>
      <c r="G315" s="34"/>
      <c r="H315" s="36"/>
      <c r="I315" s="25">
        <f>Tableau253[[#This Row],[Dates du document]]+Tableau253[[#This Row],[DUA]]</f>
        <v>0</v>
      </c>
      <c r="J315" s="19" t="str">
        <f ca="1">IF(AND(Tableau253[[#This Row],[Dates de destruction]]&lt;YEAR(TODAY()),NOT(ISBLANK(Tableau253[[#This Row],[Dates du document]]))),"Oui","")</f>
        <v/>
      </c>
      <c r="K315" s="17"/>
      <c r="L315" s="17"/>
      <c r="M315" s="63" t="str">
        <f t="shared" si="4"/>
        <v/>
      </c>
      <c r="N315" s="3"/>
      <c r="O315" s="68"/>
    </row>
    <row r="316" spans="1:15" ht="18.75" x14ac:dyDescent="0.25">
      <c r="A316" s="34"/>
      <c r="B316" s="34"/>
      <c r="C316" s="35"/>
      <c r="D316" s="34"/>
      <c r="E316" s="34"/>
      <c r="F316" s="34"/>
      <c r="G316" s="34"/>
      <c r="H316" s="36"/>
      <c r="I316" s="25">
        <f>Tableau253[[#This Row],[Dates du document]]+Tableau253[[#This Row],[DUA]]</f>
        <v>0</v>
      </c>
      <c r="J316" s="19" t="str">
        <f ca="1">IF(AND(Tableau253[[#This Row],[Dates de destruction]]&lt;YEAR(TODAY()),NOT(ISBLANK(Tableau253[[#This Row],[Dates du document]]))),"Oui","")</f>
        <v/>
      </c>
      <c r="K316" s="17"/>
      <c r="L316" s="17"/>
      <c r="M316" s="63" t="str">
        <f t="shared" si="4"/>
        <v/>
      </c>
      <c r="N316" s="3"/>
      <c r="O316" s="68"/>
    </row>
    <row r="317" spans="1:15" ht="18.75" x14ac:dyDescent="0.25">
      <c r="A317" s="34"/>
      <c r="B317" s="34"/>
      <c r="C317" s="35"/>
      <c r="D317" s="34"/>
      <c r="E317" s="34"/>
      <c r="F317" s="34"/>
      <c r="G317" s="34"/>
      <c r="H317" s="36"/>
      <c r="I317" s="25">
        <f>Tableau253[[#This Row],[Dates du document]]+Tableau253[[#This Row],[DUA]]</f>
        <v>0</v>
      </c>
      <c r="J317" s="19" t="str">
        <f ca="1">IF(AND(Tableau253[[#This Row],[Dates de destruction]]&lt;YEAR(TODAY()),NOT(ISBLANK(Tableau253[[#This Row],[Dates du document]]))),"Oui","")</f>
        <v/>
      </c>
      <c r="K317" s="17"/>
      <c r="L317" s="17"/>
      <c r="M317" s="63" t="str">
        <f t="shared" si="4"/>
        <v/>
      </c>
      <c r="N317" s="3"/>
      <c r="O317" s="68"/>
    </row>
    <row r="318" spans="1:15" ht="18.75" x14ac:dyDescent="0.25">
      <c r="A318" s="34"/>
      <c r="B318" s="34"/>
      <c r="C318" s="35"/>
      <c r="D318" s="34"/>
      <c r="E318" s="34"/>
      <c r="F318" s="34"/>
      <c r="G318" s="34"/>
      <c r="H318" s="36"/>
      <c r="I318" s="25">
        <f>Tableau253[[#This Row],[Dates du document]]+Tableau253[[#This Row],[DUA]]</f>
        <v>0</v>
      </c>
      <c r="J318" s="19" t="str">
        <f ca="1">IF(AND(Tableau253[[#This Row],[Dates de destruction]]&lt;YEAR(TODAY()),NOT(ISBLANK(Tableau253[[#This Row],[Dates du document]]))),"Oui","")</f>
        <v/>
      </c>
      <c r="K318" s="17"/>
      <c r="L318" s="17"/>
      <c r="M318" s="63" t="str">
        <f t="shared" si="4"/>
        <v/>
      </c>
      <c r="N318" s="3"/>
      <c r="O318" s="68"/>
    </row>
    <row r="319" spans="1:15" ht="18.75" x14ac:dyDescent="0.25">
      <c r="A319" s="34"/>
      <c r="B319" s="34"/>
      <c r="C319" s="35"/>
      <c r="D319" s="34"/>
      <c r="E319" s="34"/>
      <c r="F319" s="34"/>
      <c r="G319" s="34"/>
      <c r="H319" s="36"/>
      <c r="I319" s="25">
        <f>Tableau253[[#This Row],[Dates du document]]+Tableau253[[#This Row],[DUA]]</f>
        <v>0</v>
      </c>
      <c r="J319" s="19" t="str">
        <f ca="1">IF(AND(Tableau253[[#This Row],[Dates de destruction]]&lt;YEAR(TODAY()),NOT(ISBLANK(Tableau253[[#This Row],[Dates du document]]))),"Oui","")</f>
        <v/>
      </c>
      <c r="K319" s="17"/>
      <c r="L319" s="17"/>
      <c r="M319" s="63" t="str">
        <f t="shared" si="4"/>
        <v/>
      </c>
      <c r="N319" s="3"/>
      <c r="O319" s="68"/>
    </row>
    <row r="320" spans="1:15" ht="18.75" x14ac:dyDescent="0.25">
      <c r="A320" s="34"/>
      <c r="B320" s="34"/>
      <c r="C320" s="35"/>
      <c r="D320" s="34"/>
      <c r="E320" s="34"/>
      <c r="F320" s="34"/>
      <c r="G320" s="34"/>
      <c r="H320" s="36"/>
      <c r="I320" s="25">
        <f>Tableau253[[#This Row],[Dates du document]]+Tableau253[[#This Row],[DUA]]</f>
        <v>0</v>
      </c>
      <c r="J320" s="19" t="str">
        <f ca="1">IF(AND(Tableau253[[#This Row],[Dates de destruction]]&lt;YEAR(TODAY()),NOT(ISBLANK(Tableau253[[#This Row],[Dates du document]]))),"Oui","")</f>
        <v/>
      </c>
      <c r="K320" s="17"/>
      <c r="L320" s="17"/>
      <c r="M320" s="63" t="str">
        <f t="shared" si="4"/>
        <v/>
      </c>
      <c r="N320" s="3"/>
      <c r="O320" s="68"/>
    </row>
    <row r="321" spans="1:15" ht="18.75" x14ac:dyDescent="0.25">
      <c r="A321" s="34"/>
      <c r="B321" s="34"/>
      <c r="C321" s="35"/>
      <c r="D321" s="34"/>
      <c r="E321" s="34"/>
      <c r="F321" s="34"/>
      <c r="G321" s="34"/>
      <c r="H321" s="36"/>
      <c r="I321" s="25">
        <f>Tableau253[[#This Row],[Dates du document]]+Tableau253[[#This Row],[DUA]]</f>
        <v>0</v>
      </c>
      <c r="J321" s="19" t="str">
        <f ca="1">IF(AND(Tableau253[[#This Row],[Dates de destruction]]&lt;YEAR(TODAY()),NOT(ISBLANK(Tableau253[[#This Row],[Dates du document]]))),"Oui","")</f>
        <v/>
      </c>
      <c r="K321" s="17"/>
      <c r="L321" s="17"/>
      <c r="M321" s="63" t="str">
        <f t="shared" si="4"/>
        <v/>
      </c>
      <c r="N321" s="3"/>
      <c r="O321" s="68"/>
    </row>
    <row r="322" spans="1:15" ht="18.75" x14ac:dyDescent="0.25">
      <c r="A322" s="34"/>
      <c r="B322" s="34"/>
      <c r="C322" s="35"/>
      <c r="D322" s="34"/>
      <c r="E322" s="34"/>
      <c r="F322" s="34"/>
      <c r="G322" s="34"/>
      <c r="H322" s="36"/>
      <c r="I322" s="25">
        <f>Tableau253[[#This Row],[Dates du document]]+Tableau253[[#This Row],[DUA]]</f>
        <v>0</v>
      </c>
      <c r="J322" s="19" t="str">
        <f ca="1">IF(AND(Tableau253[[#This Row],[Dates de destruction]]&lt;YEAR(TODAY()),NOT(ISBLANK(Tableau253[[#This Row],[Dates du document]]))),"Oui","")</f>
        <v/>
      </c>
      <c r="K322" s="17"/>
      <c r="L322" s="17"/>
      <c r="M322" s="63" t="str">
        <f t="shared" si="4"/>
        <v/>
      </c>
      <c r="N322" s="3"/>
      <c r="O322" s="68"/>
    </row>
    <row r="323" spans="1:15" ht="18.75" x14ac:dyDescent="0.25">
      <c r="A323" s="34"/>
      <c r="B323" s="34"/>
      <c r="C323" s="35"/>
      <c r="D323" s="34"/>
      <c r="E323" s="34"/>
      <c r="F323" s="34"/>
      <c r="G323" s="34"/>
      <c r="H323" s="36"/>
      <c r="I323" s="25">
        <f>Tableau253[[#This Row],[Dates du document]]+Tableau253[[#This Row],[DUA]]</f>
        <v>0</v>
      </c>
      <c r="J323" s="19" t="str">
        <f ca="1">IF(AND(Tableau253[[#This Row],[Dates de destruction]]&lt;YEAR(TODAY()),NOT(ISBLANK(Tableau253[[#This Row],[Dates du document]]))),"Oui","")</f>
        <v/>
      </c>
      <c r="K323" s="17"/>
      <c r="L323" s="17"/>
      <c r="M323" s="63" t="str">
        <f t="shared" si="4"/>
        <v/>
      </c>
      <c r="N323" s="3"/>
      <c r="O323" s="68"/>
    </row>
    <row r="324" spans="1:15" ht="18.75" x14ac:dyDescent="0.25">
      <c r="A324" s="34"/>
      <c r="B324" s="34"/>
      <c r="C324" s="35"/>
      <c r="D324" s="34"/>
      <c r="E324" s="34"/>
      <c r="F324" s="34"/>
      <c r="G324" s="34"/>
      <c r="H324" s="36"/>
      <c r="I324" s="25">
        <f>Tableau253[[#This Row],[Dates du document]]+Tableau253[[#This Row],[DUA]]</f>
        <v>0</v>
      </c>
      <c r="J324" s="19" t="str">
        <f ca="1">IF(AND(Tableau253[[#This Row],[Dates de destruction]]&lt;YEAR(TODAY()),NOT(ISBLANK(Tableau253[[#This Row],[Dates du document]]))),"Oui","")</f>
        <v/>
      </c>
      <c r="K324" s="17"/>
      <c r="L324" s="17"/>
      <c r="M324" s="63" t="str">
        <f t="shared" si="4"/>
        <v/>
      </c>
      <c r="N324" s="3"/>
      <c r="O324" s="68"/>
    </row>
    <row r="325" spans="1:15" ht="18.75" x14ac:dyDescent="0.25">
      <c r="A325" s="34"/>
      <c r="B325" s="34"/>
      <c r="C325" s="35"/>
      <c r="D325" s="34"/>
      <c r="E325" s="34"/>
      <c r="F325" s="34"/>
      <c r="G325" s="34"/>
      <c r="H325" s="36"/>
      <c r="I325" s="25">
        <f>Tableau253[[#This Row],[Dates du document]]+Tableau253[[#This Row],[DUA]]</f>
        <v>0</v>
      </c>
      <c r="J325" s="19" t="str">
        <f ca="1">IF(AND(Tableau253[[#This Row],[Dates de destruction]]&lt;YEAR(TODAY()),NOT(ISBLANK(Tableau253[[#This Row],[Dates du document]]))),"Oui","")</f>
        <v/>
      </c>
      <c r="K325" s="17"/>
      <c r="L325" s="17"/>
      <c r="M325" s="63" t="str">
        <f t="shared" si="4"/>
        <v/>
      </c>
      <c r="N325" s="3"/>
      <c r="O325" s="68"/>
    </row>
    <row r="326" spans="1:15" ht="18.75" x14ac:dyDescent="0.25">
      <c r="A326" s="34"/>
      <c r="B326" s="34"/>
      <c r="C326" s="35"/>
      <c r="D326" s="34"/>
      <c r="E326" s="34"/>
      <c r="F326" s="34"/>
      <c r="G326" s="34"/>
      <c r="H326" s="36"/>
      <c r="I326" s="25">
        <f>Tableau253[[#This Row],[Dates du document]]+Tableau253[[#This Row],[DUA]]</f>
        <v>0</v>
      </c>
      <c r="J326" s="19" t="str">
        <f ca="1">IF(AND(Tableau253[[#This Row],[Dates de destruction]]&lt;YEAR(TODAY()),NOT(ISBLANK(Tableau253[[#This Row],[Dates du document]]))),"Oui","")</f>
        <v/>
      </c>
      <c r="K326" s="17"/>
      <c r="L326" s="17"/>
      <c r="M326" s="63" t="str">
        <f t="shared" si="4"/>
        <v/>
      </c>
      <c r="N326" s="3"/>
      <c r="O326" s="68"/>
    </row>
    <row r="327" spans="1:15" ht="18.75" x14ac:dyDescent="0.25">
      <c r="A327" s="34"/>
      <c r="B327" s="34"/>
      <c r="C327" s="35"/>
      <c r="D327" s="34"/>
      <c r="E327" s="34"/>
      <c r="F327" s="34"/>
      <c r="G327" s="34"/>
      <c r="H327" s="36"/>
      <c r="I327" s="25">
        <f>Tableau253[[#This Row],[Dates du document]]+Tableau253[[#This Row],[DUA]]</f>
        <v>0</v>
      </c>
      <c r="J327" s="19" t="str">
        <f ca="1">IF(AND(Tableau253[[#This Row],[Dates de destruction]]&lt;YEAR(TODAY()),NOT(ISBLANK(Tableau253[[#This Row],[Dates du document]]))),"Oui","")</f>
        <v/>
      </c>
      <c r="K327" s="17"/>
      <c r="L327" s="17"/>
      <c r="M327" s="63" t="str">
        <f t="shared" ref="M327:M390" si="5">IF($L327&lt;&gt;"","Oui","")</f>
        <v/>
      </c>
      <c r="N327" s="3"/>
      <c r="O327" s="68"/>
    </row>
    <row r="328" spans="1:15" ht="18.75" x14ac:dyDescent="0.25">
      <c r="A328" s="34"/>
      <c r="B328" s="34"/>
      <c r="C328" s="35"/>
      <c r="D328" s="34"/>
      <c r="E328" s="34"/>
      <c r="F328" s="34"/>
      <c r="G328" s="34"/>
      <c r="H328" s="36"/>
      <c r="I328" s="25">
        <f>Tableau253[[#This Row],[Dates du document]]+Tableau253[[#This Row],[DUA]]</f>
        <v>0</v>
      </c>
      <c r="J328" s="19" t="str">
        <f ca="1">IF(AND(Tableau253[[#This Row],[Dates de destruction]]&lt;YEAR(TODAY()),NOT(ISBLANK(Tableau253[[#This Row],[Dates du document]]))),"Oui","")</f>
        <v/>
      </c>
      <c r="K328" s="17"/>
      <c r="L328" s="17"/>
      <c r="M328" s="63" t="str">
        <f t="shared" si="5"/>
        <v/>
      </c>
      <c r="N328" s="3"/>
      <c r="O328" s="68"/>
    </row>
    <row r="329" spans="1:15" ht="18.75" x14ac:dyDescent="0.25">
      <c r="A329" s="34"/>
      <c r="B329" s="34"/>
      <c r="C329" s="35"/>
      <c r="D329" s="34"/>
      <c r="E329" s="34"/>
      <c r="F329" s="34"/>
      <c r="G329" s="34"/>
      <c r="H329" s="36"/>
      <c r="I329" s="25">
        <f>Tableau253[[#This Row],[Dates du document]]+Tableau253[[#This Row],[DUA]]</f>
        <v>0</v>
      </c>
      <c r="J329" s="19" t="str">
        <f ca="1">IF(AND(Tableau253[[#This Row],[Dates de destruction]]&lt;YEAR(TODAY()),NOT(ISBLANK(Tableau253[[#This Row],[Dates du document]]))),"Oui","")</f>
        <v/>
      </c>
      <c r="K329" s="17"/>
      <c r="L329" s="17"/>
      <c r="M329" s="63" t="str">
        <f t="shared" si="5"/>
        <v/>
      </c>
      <c r="N329" s="3"/>
      <c r="O329" s="68"/>
    </row>
    <row r="330" spans="1:15" ht="18.75" x14ac:dyDescent="0.25">
      <c r="A330" s="34"/>
      <c r="B330" s="34"/>
      <c r="C330" s="35"/>
      <c r="D330" s="34"/>
      <c r="E330" s="34"/>
      <c r="F330" s="34"/>
      <c r="G330" s="34"/>
      <c r="H330" s="36"/>
      <c r="I330" s="25">
        <f>Tableau253[[#This Row],[Dates du document]]+Tableau253[[#This Row],[DUA]]</f>
        <v>0</v>
      </c>
      <c r="J330" s="19" t="str">
        <f ca="1">IF(AND(Tableau253[[#This Row],[Dates de destruction]]&lt;YEAR(TODAY()),NOT(ISBLANK(Tableau253[[#This Row],[Dates du document]]))),"Oui","")</f>
        <v/>
      </c>
      <c r="K330" s="17"/>
      <c r="L330" s="17"/>
      <c r="M330" s="63" t="str">
        <f t="shared" si="5"/>
        <v/>
      </c>
      <c r="N330" s="3"/>
      <c r="O330" s="68"/>
    </row>
    <row r="331" spans="1:15" ht="18.75" x14ac:dyDescent="0.25">
      <c r="A331" s="34"/>
      <c r="B331" s="34"/>
      <c r="C331" s="35"/>
      <c r="D331" s="34"/>
      <c r="E331" s="34"/>
      <c r="F331" s="34"/>
      <c r="G331" s="34"/>
      <c r="H331" s="36"/>
      <c r="I331" s="25">
        <f>Tableau253[[#This Row],[Dates du document]]+Tableau253[[#This Row],[DUA]]</f>
        <v>0</v>
      </c>
      <c r="J331" s="19" t="str">
        <f ca="1">IF(AND(Tableau253[[#This Row],[Dates de destruction]]&lt;YEAR(TODAY()),NOT(ISBLANK(Tableau253[[#This Row],[Dates du document]]))),"Oui","")</f>
        <v/>
      </c>
      <c r="K331" s="17"/>
      <c r="L331" s="17"/>
      <c r="M331" s="63" t="str">
        <f t="shared" si="5"/>
        <v/>
      </c>
      <c r="N331" s="3"/>
      <c r="O331" s="68"/>
    </row>
    <row r="332" spans="1:15" ht="18.75" x14ac:dyDescent="0.25">
      <c r="A332" s="34"/>
      <c r="B332" s="34"/>
      <c r="C332" s="35"/>
      <c r="D332" s="34"/>
      <c r="E332" s="34"/>
      <c r="F332" s="34"/>
      <c r="G332" s="34"/>
      <c r="H332" s="36"/>
      <c r="I332" s="25">
        <f>Tableau253[[#This Row],[Dates du document]]+Tableau253[[#This Row],[DUA]]</f>
        <v>0</v>
      </c>
      <c r="J332" s="19" t="str">
        <f ca="1">IF(AND(Tableau253[[#This Row],[Dates de destruction]]&lt;YEAR(TODAY()),NOT(ISBLANK(Tableau253[[#This Row],[Dates du document]]))),"Oui","")</f>
        <v/>
      </c>
      <c r="K332" s="17"/>
      <c r="L332" s="17"/>
      <c r="M332" s="63" t="str">
        <f t="shared" si="5"/>
        <v/>
      </c>
      <c r="N332" s="3"/>
      <c r="O332" s="68"/>
    </row>
    <row r="333" spans="1:15" ht="18.75" x14ac:dyDescent="0.25">
      <c r="A333" s="34"/>
      <c r="B333" s="34"/>
      <c r="C333" s="35"/>
      <c r="D333" s="34"/>
      <c r="E333" s="34"/>
      <c r="F333" s="34"/>
      <c r="G333" s="34"/>
      <c r="H333" s="36"/>
      <c r="I333" s="25">
        <f>Tableau253[[#This Row],[Dates du document]]+Tableau253[[#This Row],[DUA]]</f>
        <v>0</v>
      </c>
      <c r="J333" s="19" t="str">
        <f ca="1">IF(AND(Tableau253[[#This Row],[Dates de destruction]]&lt;YEAR(TODAY()),NOT(ISBLANK(Tableau253[[#This Row],[Dates du document]]))),"Oui","")</f>
        <v/>
      </c>
      <c r="K333" s="17"/>
      <c r="L333" s="17"/>
      <c r="M333" s="63" t="str">
        <f t="shared" si="5"/>
        <v/>
      </c>
      <c r="N333" s="3"/>
      <c r="O333" s="68"/>
    </row>
    <row r="334" spans="1:15" ht="18.75" x14ac:dyDescent="0.25">
      <c r="A334" s="34"/>
      <c r="B334" s="34"/>
      <c r="C334" s="35"/>
      <c r="D334" s="34"/>
      <c r="E334" s="34"/>
      <c r="F334" s="34"/>
      <c r="G334" s="34"/>
      <c r="H334" s="36"/>
      <c r="I334" s="25">
        <f>Tableau253[[#This Row],[Dates du document]]+Tableau253[[#This Row],[DUA]]</f>
        <v>0</v>
      </c>
      <c r="J334" s="19" t="str">
        <f ca="1">IF(AND(Tableau253[[#This Row],[Dates de destruction]]&lt;YEAR(TODAY()),NOT(ISBLANK(Tableau253[[#This Row],[Dates du document]]))),"Oui","")</f>
        <v/>
      </c>
      <c r="K334" s="17"/>
      <c r="L334" s="17"/>
      <c r="M334" s="63" t="str">
        <f t="shared" si="5"/>
        <v/>
      </c>
      <c r="N334" s="3"/>
      <c r="O334" s="68"/>
    </row>
    <row r="335" spans="1:15" ht="18.75" x14ac:dyDescent="0.25">
      <c r="A335" s="34"/>
      <c r="B335" s="34"/>
      <c r="C335" s="35"/>
      <c r="D335" s="34"/>
      <c r="E335" s="34"/>
      <c r="F335" s="34"/>
      <c r="G335" s="34"/>
      <c r="H335" s="36"/>
      <c r="I335" s="25">
        <f>Tableau253[[#This Row],[Dates du document]]+Tableau253[[#This Row],[DUA]]</f>
        <v>0</v>
      </c>
      <c r="J335" s="19" t="str">
        <f ca="1">IF(AND(Tableau253[[#This Row],[Dates de destruction]]&lt;YEAR(TODAY()),NOT(ISBLANK(Tableau253[[#This Row],[Dates du document]]))),"Oui","")</f>
        <v/>
      </c>
      <c r="K335" s="17"/>
      <c r="L335" s="17"/>
      <c r="M335" s="63" t="str">
        <f t="shared" si="5"/>
        <v/>
      </c>
      <c r="N335" s="3"/>
      <c r="O335" s="68"/>
    </row>
    <row r="336" spans="1:15" ht="18.75" x14ac:dyDescent="0.25">
      <c r="A336" s="34"/>
      <c r="B336" s="34"/>
      <c r="C336" s="35"/>
      <c r="D336" s="34"/>
      <c r="E336" s="34"/>
      <c r="F336" s="34"/>
      <c r="G336" s="34"/>
      <c r="H336" s="36"/>
      <c r="I336" s="25">
        <f>Tableau253[[#This Row],[Dates du document]]+Tableau253[[#This Row],[DUA]]</f>
        <v>0</v>
      </c>
      <c r="J336" s="19" t="str">
        <f ca="1">IF(AND(Tableau253[[#This Row],[Dates de destruction]]&lt;YEAR(TODAY()),NOT(ISBLANK(Tableau253[[#This Row],[Dates du document]]))),"Oui","")</f>
        <v/>
      </c>
      <c r="K336" s="17"/>
      <c r="L336" s="17"/>
      <c r="M336" s="63" t="str">
        <f t="shared" si="5"/>
        <v/>
      </c>
      <c r="N336" s="3"/>
      <c r="O336" s="68"/>
    </row>
    <row r="337" spans="1:15" ht="18.75" x14ac:dyDescent="0.25">
      <c r="A337" s="34"/>
      <c r="B337" s="34"/>
      <c r="C337" s="35"/>
      <c r="D337" s="34"/>
      <c r="E337" s="34"/>
      <c r="F337" s="34"/>
      <c r="G337" s="34"/>
      <c r="H337" s="36"/>
      <c r="I337" s="25">
        <f>Tableau253[[#This Row],[Dates du document]]+Tableau253[[#This Row],[DUA]]</f>
        <v>0</v>
      </c>
      <c r="J337" s="19" t="str">
        <f ca="1">IF(AND(Tableau253[[#This Row],[Dates de destruction]]&lt;YEAR(TODAY()),NOT(ISBLANK(Tableau253[[#This Row],[Dates du document]]))),"Oui","")</f>
        <v/>
      </c>
      <c r="K337" s="17"/>
      <c r="L337" s="17"/>
      <c r="M337" s="63" t="str">
        <f t="shared" si="5"/>
        <v/>
      </c>
      <c r="N337" s="3"/>
      <c r="O337" s="68"/>
    </row>
    <row r="338" spans="1:15" ht="18.75" x14ac:dyDescent="0.25">
      <c r="A338" s="34"/>
      <c r="B338" s="34"/>
      <c r="C338" s="35"/>
      <c r="D338" s="34"/>
      <c r="E338" s="34"/>
      <c r="F338" s="34"/>
      <c r="G338" s="34"/>
      <c r="H338" s="36"/>
      <c r="I338" s="25">
        <f>Tableau253[[#This Row],[Dates du document]]+Tableau253[[#This Row],[DUA]]</f>
        <v>0</v>
      </c>
      <c r="J338" s="19" t="str">
        <f ca="1">IF(AND(Tableau253[[#This Row],[Dates de destruction]]&lt;YEAR(TODAY()),NOT(ISBLANK(Tableau253[[#This Row],[Dates du document]]))),"Oui","")</f>
        <v/>
      </c>
      <c r="K338" s="17"/>
      <c r="L338" s="17"/>
      <c r="M338" s="63" t="str">
        <f t="shared" si="5"/>
        <v/>
      </c>
      <c r="N338" s="3"/>
      <c r="O338" s="68"/>
    </row>
    <row r="339" spans="1:15" ht="18.75" x14ac:dyDescent="0.25">
      <c r="A339" s="34"/>
      <c r="B339" s="34"/>
      <c r="C339" s="35"/>
      <c r="D339" s="34"/>
      <c r="E339" s="34"/>
      <c r="F339" s="34"/>
      <c r="G339" s="34"/>
      <c r="H339" s="36"/>
      <c r="I339" s="25">
        <f>Tableau253[[#This Row],[Dates du document]]+Tableau253[[#This Row],[DUA]]</f>
        <v>0</v>
      </c>
      <c r="J339" s="19" t="str">
        <f ca="1">IF(AND(Tableau253[[#This Row],[Dates de destruction]]&lt;YEAR(TODAY()),NOT(ISBLANK(Tableau253[[#This Row],[Dates du document]]))),"Oui","")</f>
        <v/>
      </c>
      <c r="K339" s="17"/>
      <c r="L339" s="17"/>
      <c r="M339" s="63" t="str">
        <f t="shared" si="5"/>
        <v/>
      </c>
      <c r="N339" s="3"/>
      <c r="O339" s="68"/>
    </row>
    <row r="340" spans="1:15" ht="18.75" x14ac:dyDescent="0.25">
      <c r="A340" s="34"/>
      <c r="B340" s="34"/>
      <c r="C340" s="35"/>
      <c r="D340" s="34"/>
      <c r="E340" s="34"/>
      <c r="F340" s="34"/>
      <c r="G340" s="34"/>
      <c r="H340" s="36"/>
      <c r="I340" s="25">
        <f>Tableau253[[#This Row],[Dates du document]]+Tableau253[[#This Row],[DUA]]</f>
        <v>0</v>
      </c>
      <c r="J340" s="19" t="str">
        <f ca="1">IF(AND(Tableau253[[#This Row],[Dates de destruction]]&lt;YEAR(TODAY()),NOT(ISBLANK(Tableau253[[#This Row],[Dates du document]]))),"Oui","")</f>
        <v/>
      </c>
      <c r="K340" s="17"/>
      <c r="L340" s="17"/>
      <c r="M340" s="63" t="str">
        <f t="shared" si="5"/>
        <v/>
      </c>
      <c r="N340" s="3"/>
      <c r="O340" s="68"/>
    </row>
    <row r="341" spans="1:15" ht="18.75" x14ac:dyDescent="0.25">
      <c r="A341" s="34"/>
      <c r="B341" s="34"/>
      <c r="C341" s="35"/>
      <c r="D341" s="34"/>
      <c r="E341" s="34"/>
      <c r="F341" s="34"/>
      <c r="G341" s="34"/>
      <c r="H341" s="36"/>
      <c r="I341" s="25">
        <f>Tableau253[[#This Row],[Dates du document]]+Tableau253[[#This Row],[DUA]]</f>
        <v>0</v>
      </c>
      <c r="J341" s="19" t="str">
        <f ca="1">IF(AND(Tableau253[[#This Row],[Dates de destruction]]&lt;YEAR(TODAY()),NOT(ISBLANK(Tableau253[[#This Row],[Dates du document]]))),"Oui","")</f>
        <v/>
      </c>
      <c r="K341" s="17"/>
      <c r="L341" s="17"/>
      <c r="M341" s="63" t="str">
        <f t="shared" si="5"/>
        <v/>
      </c>
      <c r="N341" s="3"/>
      <c r="O341" s="68"/>
    </row>
    <row r="342" spans="1:15" ht="18.75" x14ac:dyDescent="0.25">
      <c r="A342" s="34"/>
      <c r="B342" s="34"/>
      <c r="C342" s="35"/>
      <c r="D342" s="34"/>
      <c r="E342" s="34"/>
      <c r="F342" s="34"/>
      <c r="G342" s="34"/>
      <c r="H342" s="36"/>
      <c r="I342" s="25">
        <f>Tableau253[[#This Row],[Dates du document]]+Tableau253[[#This Row],[DUA]]</f>
        <v>0</v>
      </c>
      <c r="J342" s="19" t="str">
        <f ca="1">IF(AND(Tableau253[[#This Row],[Dates de destruction]]&lt;YEAR(TODAY()),NOT(ISBLANK(Tableau253[[#This Row],[Dates du document]]))),"Oui","")</f>
        <v/>
      </c>
      <c r="K342" s="17"/>
      <c r="L342" s="17"/>
      <c r="M342" s="63" t="str">
        <f t="shared" si="5"/>
        <v/>
      </c>
      <c r="N342" s="3"/>
      <c r="O342" s="68"/>
    </row>
    <row r="343" spans="1:15" ht="18.75" x14ac:dyDescent="0.25">
      <c r="A343" s="34"/>
      <c r="B343" s="34"/>
      <c r="C343" s="35"/>
      <c r="D343" s="34"/>
      <c r="E343" s="34"/>
      <c r="F343" s="34"/>
      <c r="G343" s="34"/>
      <c r="H343" s="36"/>
      <c r="I343" s="25">
        <f>Tableau253[[#This Row],[Dates du document]]+Tableau253[[#This Row],[DUA]]</f>
        <v>0</v>
      </c>
      <c r="J343" s="19" t="str">
        <f ca="1">IF(AND(Tableau253[[#This Row],[Dates de destruction]]&lt;YEAR(TODAY()),NOT(ISBLANK(Tableau253[[#This Row],[Dates du document]]))),"Oui","")</f>
        <v/>
      </c>
      <c r="K343" s="17"/>
      <c r="L343" s="17"/>
      <c r="M343" s="63" t="str">
        <f t="shared" si="5"/>
        <v/>
      </c>
      <c r="N343" s="3"/>
      <c r="O343" s="68"/>
    </row>
    <row r="344" spans="1:15" ht="18.75" x14ac:dyDescent="0.25">
      <c r="A344" s="34"/>
      <c r="B344" s="34"/>
      <c r="C344" s="35"/>
      <c r="D344" s="34"/>
      <c r="E344" s="34"/>
      <c r="F344" s="34"/>
      <c r="G344" s="34"/>
      <c r="H344" s="36"/>
      <c r="I344" s="25">
        <f>Tableau253[[#This Row],[Dates du document]]+Tableau253[[#This Row],[DUA]]</f>
        <v>0</v>
      </c>
      <c r="J344" s="19" t="str">
        <f ca="1">IF(AND(Tableau253[[#This Row],[Dates de destruction]]&lt;YEAR(TODAY()),NOT(ISBLANK(Tableau253[[#This Row],[Dates du document]]))),"Oui","")</f>
        <v/>
      </c>
      <c r="K344" s="17"/>
      <c r="L344" s="17"/>
      <c r="M344" s="63" t="str">
        <f t="shared" si="5"/>
        <v/>
      </c>
      <c r="N344" s="3"/>
      <c r="O344" s="68"/>
    </row>
    <row r="345" spans="1:15" ht="18.75" x14ac:dyDescent="0.25">
      <c r="A345" s="34"/>
      <c r="B345" s="34"/>
      <c r="C345" s="35"/>
      <c r="D345" s="34"/>
      <c r="E345" s="34"/>
      <c r="F345" s="34"/>
      <c r="G345" s="34"/>
      <c r="H345" s="36"/>
      <c r="I345" s="25">
        <f>Tableau253[[#This Row],[Dates du document]]+Tableau253[[#This Row],[DUA]]</f>
        <v>0</v>
      </c>
      <c r="J345" s="19" t="str">
        <f ca="1">IF(AND(Tableau253[[#This Row],[Dates de destruction]]&lt;YEAR(TODAY()),NOT(ISBLANK(Tableau253[[#This Row],[Dates du document]]))),"Oui","")</f>
        <v/>
      </c>
      <c r="K345" s="17"/>
      <c r="L345" s="17"/>
      <c r="M345" s="63" t="str">
        <f t="shared" si="5"/>
        <v/>
      </c>
      <c r="N345" s="3"/>
      <c r="O345" s="68"/>
    </row>
    <row r="346" spans="1:15" ht="18.75" x14ac:dyDescent="0.25">
      <c r="A346" s="34"/>
      <c r="B346" s="34"/>
      <c r="C346" s="35"/>
      <c r="D346" s="34"/>
      <c r="E346" s="34"/>
      <c r="F346" s="34"/>
      <c r="G346" s="34"/>
      <c r="H346" s="36"/>
      <c r="I346" s="25">
        <f>Tableau253[[#This Row],[Dates du document]]+Tableau253[[#This Row],[DUA]]</f>
        <v>0</v>
      </c>
      <c r="J346" s="19" t="str">
        <f ca="1">IF(AND(Tableau253[[#This Row],[Dates de destruction]]&lt;YEAR(TODAY()),NOT(ISBLANK(Tableau253[[#This Row],[Dates du document]]))),"Oui","")</f>
        <v/>
      </c>
      <c r="K346" s="17"/>
      <c r="L346" s="17"/>
      <c r="M346" s="63" t="str">
        <f t="shared" si="5"/>
        <v/>
      </c>
      <c r="N346" s="3"/>
      <c r="O346" s="68"/>
    </row>
    <row r="347" spans="1:15" ht="18.75" x14ac:dyDescent="0.25">
      <c r="A347" s="34"/>
      <c r="B347" s="34"/>
      <c r="C347" s="35"/>
      <c r="D347" s="34"/>
      <c r="E347" s="34"/>
      <c r="F347" s="34"/>
      <c r="G347" s="34"/>
      <c r="H347" s="36"/>
      <c r="I347" s="25">
        <f>Tableau253[[#This Row],[Dates du document]]+Tableau253[[#This Row],[DUA]]</f>
        <v>0</v>
      </c>
      <c r="J347" s="19" t="str">
        <f ca="1">IF(AND(Tableau253[[#This Row],[Dates de destruction]]&lt;YEAR(TODAY()),NOT(ISBLANK(Tableau253[[#This Row],[Dates du document]]))),"Oui","")</f>
        <v/>
      </c>
      <c r="K347" s="17"/>
      <c r="L347" s="17"/>
      <c r="M347" s="63" t="str">
        <f t="shared" si="5"/>
        <v/>
      </c>
      <c r="N347" s="3"/>
      <c r="O347" s="68"/>
    </row>
    <row r="348" spans="1:15" ht="18.75" x14ac:dyDescent="0.25">
      <c r="A348" s="34"/>
      <c r="B348" s="34"/>
      <c r="C348" s="35"/>
      <c r="D348" s="34"/>
      <c r="E348" s="34"/>
      <c r="F348" s="34"/>
      <c r="G348" s="34"/>
      <c r="H348" s="36"/>
      <c r="I348" s="25">
        <f>Tableau253[[#This Row],[Dates du document]]+Tableau253[[#This Row],[DUA]]</f>
        <v>0</v>
      </c>
      <c r="J348" s="19" t="str">
        <f ca="1">IF(AND(Tableau253[[#This Row],[Dates de destruction]]&lt;YEAR(TODAY()),NOT(ISBLANK(Tableau253[[#This Row],[Dates du document]]))),"Oui","")</f>
        <v/>
      </c>
      <c r="K348" s="17"/>
      <c r="L348" s="17"/>
      <c r="M348" s="63" t="str">
        <f t="shared" si="5"/>
        <v/>
      </c>
      <c r="N348" s="3"/>
      <c r="O348" s="68"/>
    </row>
    <row r="349" spans="1:15" ht="18.75" x14ac:dyDescent="0.25">
      <c r="A349" s="34"/>
      <c r="B349" s="34"/>
      <c r="C349" s="35"/>
      <c r="D349" s="34"/>
      <c r="E349" s="34"/>
      <c r="F349" s="34"/>
      <c r="G349" s="34"/>
      <c r="H349" s="36"/>
      <c r="I349" s="25">
        <f>Tableau253[[#This Row],[Dates du document]]+Tableau253[[#This Row],[DUA]]</f>
        <v>0</v>
      </c>
      <c r="J349" s="19" t="str">
        <f ca="1">IF(AND(Tableau253[[#This Row],[Dates de destruction]]&lt;YEAR(TODAY()),NOT(ISBLANK(Tableau253[[#This Row],[Dates du document]]))),"Oui","")</f>
        <v/>
      </c>
      <c r="K349" s="17"/>
      <c r="L349" s="17"/>
      <c r="M349" s="63" t="str">
        <f t="shared" si="5"/>
        <v/>
      </c>
      <c r="N349" s="3"/>
      <c r="O349" s="68"/>
    </row>
    <row r="350" spans="1:15" ht="18.75" x14ac:dyDescent="0.25">
      <c r="A350" s="34"/>
      <c r="B350" s="34"/>
      <c r="C350" s="35"/>
      <c r="D350" s="34"/>
      <c r="E350" s="34"/>
      <c r="F350" s="34"/>
      <c r="G350" s="34"/>
      <c r="H350" s="36"/>
      <c r="I350" s="25">
        <f>Tableau253[[#This Row],[Dates du document]]+Tableau253[[#This Row],[DUA]]</f>
        <v>0</v>
      </c>
      <c r="J350" s="19" t="str">
        <f ca="1">IF(AND(Tableau253[[#This Row],[Dates de destruction]]&lt;YEAR(TODAY()),NOT(ISBLANK(Tableau253[[#This Row],[Dates du document]]))),"Oui","")</f>
        <v/>
      </c>
      <c r="K350" s="17"/>
      <c r="L350" s="17"/>
      <c r="M350" s="63" t="str">
        <f t="shared" si="5"/>
        <v/>
      </c>
      <c r="N350" s="3"/>
      <c r="O350" s="68"/>
    </row>
    <row r="351" spans="1:15" ht="18.75" x14ac:dyDescent="0.25">
      <c r="A351" s="34"/>
      <c r="B351" s="34"/>
      <c r="C351" s="35"/>
      <c r="D351" s="34"/>
      <c r="E351" s="34"/>
      <c r="F351" s="34"/>
      <c r="G351" s="34"/>
      <c r="H351" s="36"/>
      <c r="I351" s="25">
        <f>Tableau253[[#This Row],[Dates du document]]+Tableau253[[#This Row],[DUA]]</f>
        <v>0</v>
      </c>
      <c r="J351" s="19" t="str">
        <f ca="1">IF(AND(Tableau253[[#This Row],[Dates de destruction]]&lt;YEAR(TODAY()),NOT(ISBLANK(Tableau253[[#This Row],[Dates du document]]))),"Oui","")</f>
        <v/>
      </c>
      <c r="K351" s="17"/>
      <c r="L351" s="17"/>
      <c r="M351" s="63" t="str">
        <f t="shared" si="5"/>
        <v/>
      </c>
      <c r="N351" s="3"/>
      <c r="O351" s="68"/>
    </row>
    <row r="352" spans="1:15" ht="18.75" x14ac:dyDescent="0.25">
      <c r="A352" s="34"/>
      <c r="B352" s="34"/>
      <c r="C352" s="35"/>
      <c r="D352" s="34"/>
      <c r="E352" s="34"/>
      <c r="F352" s="34"/>
      <c r="G352" s="34"/>
      <c r="H352" s="36"/>
      <c r="I352" s="25">
        <f>Tableau253[[#This Row],[Dates du document]]+Tableau253[[#This Row],[DUA]]</f>
        <v>0</v>
      </c>
      <c r="J352" s="19" t="str">
        <f ca="1">IF(AND(Tableau253[[#This Row],[Dates de destruction]]&lt;YEAR(TODAY()),NOT(ISBLANK(Tableau253[[#This Row],[Dates du document]]))),"Oui","")</f>
        <v/>
      </c>
      <c r="K352" s="17"/>
      <c r="L352" s="17"/>
      <c r="M352" s="63" t="str">
        <f t="shared" si="5"/>
        <v/>
      </c>
      <c r="N352" s="3"/>
      <c r="O352" s="68"/>
    </row>
    <row r="353" spans="1:15" ht="18.75" x14ac:dyDescent="0.25">
      <c r="A353" s="34"/>
      <c r="B353" s="34"/>
      <c r="C353" s="35"/>
      <c r="D353" s="34"/>
      <c r="E353" s="34"/>
      <c r="F353" s="34"/>
      <c r="G353" s="34"/>
      <c r="H353" s="36"/>
      <c r="I353" s="25">
        <f>Tableau253[[#This Row],[Dates du document]]+Tableau253[[#This Row],[DUA]]</f>
        <v>0</v>
      </c>
      <c r="J353" s="19" t="str">
        <f ca="1">IF(AND(Tableau253[[#This Row],[Dates de destruction]]&lt;YEAR(TODAY()),NOT(ISBLANK(Tableau253[[#This Row],[Dates du document]]))),"Oui","")</f>
        <v/>
      </c>
      <c r="K353" s="17"/>
      <c r="L353" s="17"/>
      <c r="M353" s="63" t="str">
        <f t="shared" si="5"/>
        <v/>
      </c>
      <c r="N353" s="3"/>
      <c r="O353" s="68"/>
    </row>
    <row r="354" spans="1:15" ht="18.75" x14ac:dyDescent="0.25">
      <c r="A354" s="34"/>
      <c r="B354" s="34"/>
      <c r="C354" s="35"/>
      <c r="D354" s="34"/>
      <c r="E354" s="34"/>
      <c r="F354" s="34"/>
      <c r="G354" s="34"/>
      <c r="H354" s="36"/>
      <c r="I354" s="25">
        <f>Tableau253[[#This Row],[Dates du document]]+Tableau253[[#This Row],[DUA]]</f>
        <v>0</v>
      </c>
      <c r="J354" s="19" t="str">
        <f ca="1">IF(AND(Tableau253[[#This Row],[Dates de destruction]]&lt;YEAR(TODAY()),NOT(ISBLANK(Tableau253[[#This Row],[Dates du document]]))),"Oui","")</f>
        <v/>
      </c>
      <c r="K354" s="17"/>
      <c r="L354" s="17"/>
      <c r="M354" s="63" t="str">
        <f t="shared" si="5"/>
        <v/>
      </c>
      <c r="N354" s="3"/>
      <c r="O354" s="68"/>
    </row>
    <row r="355" spans="1:15" ht="18.75" x14ac:dyDescent="0.25">
      <c r="A355" s="34"/>
      <c r="B355" s="34"/>
      <c r="C355" s="35"/>
      <c r="D355" s="34"/>
      <c r="E355" s="34"/>
      <c r="F355" s="34"/>
      <c r="G355" s="34"/>
      <c r="H355" s="36"/>
      <c r="I355" s="25">
        <f>Tableau253[[#This Row],[Dates du document]]+Tableau253[[#This Row],[DUA]]</f>
        <v>0</v>
      </c>
      <c r="J355" s="19" t="str">
        <f ca="1">IF(AND(Tableau253[[#This Row],[Dates de destruction]]&lt;YEAR(TODAY()),NOT(ISBLANK(Tableau253[[#This Row],[Dates du document]]))),"Oui","")</f>
        <v/>
      </c>
      <c r="K355" s="17"/>
      <c r="L355" s="17"/>
      <c r="M355" s="63" t="str">
        <f t="shared" si="5"/>
        <v/>
      </c>
      <c r="N355" s="3"/>
      <c r="O355" s="68"/>
    </row>
    <row r="356" spans="1:15" ht="18.75" x14ac:dyDescent="0.25">
      <c r="A356" s="34"/>
      <c r="B356" s="34"/>
      <c r="C356" s="35"/>
      <c r="D356" s="34"/>
      <c r="E356" s="34"/>
      <c r="F356" s="34"/>
      <c r="G356" s="34"/>
      <c r="H356" s="36"/>
      <c r="I356" s="25">
        <f>Tableau253[[#This Row],[Dates du document]]+Tableau253[[#This Row],[DUA]]</f>
        <v>0</v>
      </c>
      <c r="J356" s="19" t="str">
        <f ca="1">IF(AND(Tableau253[[#This Row],[Dates de destruction]]&lt;YEAR(TODAY()),NOT(ISBLANK(Tableau253[[#This Row],[Dates du document]]))),"Oui","")</f>
        <v/>
      </c>
      <c r="K356" s="17"/>
      <c r="L356" s="17"/>
      <c r="M356" s="63" t="str">
        <f t="shared" si="5"/>
        <v/>
      </c>
      <c r="N356" s="3"/>
      <c r="O356" s="68"/>
    </row>
    <row r="357" spans="1:15" ht="18.75" x14ac:dyDescent="0.25">
      <c r="A357" s="34"/>
      <c r="B357" s="34"/>
      <c r="C357" s="35"/>
      <c r="D357" s="34"/>
      <c r="E357" s="34"/>
      <c r="F357" s="34"/>
      <c r="G357" s="34"/>
      <c r="H357" s="36"/>
      <c r="I357" s="25">
        <f>Tableau253[[#This Row],[Dates du document]]+Tableau253[[#This Row],[DUA]]</f>
        <v>0</v>
      </c>
      <c r="J357" s="19" t="str">
        <f ca="1">IF(AND(Tableau253[[#This Row],[Dates de destruction]]&lt;YEAR(TODAY()),NOT(ISBLANK(Tableau253[[#This Row],[Dates du document]]))),"Oui","")</f>
        <v/>
      </c>
      <c r="K357" s="17"/>
      <c r="L357" s="17"/>
      <c r="M357" s="63" t="str">
        <f t="shared" si="5"/>
        <v/>
      </c>
      <c r="N357" s="3"/>
      <c r="O357" s="68"/>
    </row>
    <row r="358" spans="1:15" ht="18.75" x14ac:dyDescent="0.25">
      <c r="A358" s="34"/>
      <c r="B358" s="34"/>
      <c r="C358" s="35"/>
      <c r="D358" s="34"/>
      <c r="E358" s="34"/>
      <c r="F358" s="34"/>
      <c r="G358" s="34"/>
      <c r="H358" s="36"/>
      <c r="I358" s="25">
        <f>Tableau253[[#This Row],[Dates du document]]+Tableau253[[#This Row],[DUA]]</f>
        <v>0</v>
      </c>
      <c r="J358" s="19" t="str">
        <f ca="1">IF(AND(Tableau253[[#This Row],[Dates de destruction]]&lt;YEAR(TODAY()),NOT(ISBLANK(Tableau253[[#This Row],[Dates du document]]))),"Oui","")</f>
        <v/>
      </c>
      <c r="K358" s="17"/>
      <c r="L358" s="17"/>
      <c r="M358" s="63" t="str">
        <f t="shared" si="5"/>
        <v/>
      </c>
      <c r="N358" s="3"/>
      <c r="O358" s="68"/>
    </row>
    <row r="359" spans="1:15" ht="18.75" x14ac:dyDescent="0.25">
      <c r="A359" s="34"/>
      <c r="B359" s="34"/>
      <c r="C359" s="35"/>
      <c r="D359" s="34"/>
      <c r="E359" s="34"/>
      <c r="F359" s="34"/>
      <c r="G359" s="34"/>
      <c r="H359" s="36"/>
      <c r="I359" s="25">
        <f>Tableau253[[#This Row],[Dates du document]]+Tableau253[[#This Row],[DUA]]</f>
        <v>0</v>
      </c>
      <c r="J359" s="19" t="str">
        <f ca="1">IF(AND(Tableau253[[#This Row],[Dates de destruction]]&lt;YEAR(TODAY()),NOT(ISBLANK(Tableau253[[#This Row],[Dates du document]]))),"Oui","")</f>
        <v/>
      </c>
      <c r="K359" s="17"/>
      <c r="L359" s="17"/>
      <c r="M359" s="63" t="str">
        <f t="shared" si="5"/>
        <v/>
      </c>
      <c r="N359" s="3"/>
      <c r="O359" s="68"/>
    </row>
    <row r="360" spans="1:15" ht="18.75" x14ac:dyDescent="0.25">
      <c r="A360" s="34"/>
      <c r="B360" s="34"/>
      <c r="C360" s="35"/>
      <c r="D360" s="34"/>
      <c r="E360" s="34"/>
      <c r="F360" s="34"/>
      <c r="G360" s="34"/>
      <c r="H360" s="36"/>
      <c r="I360" s="25">
        <f>Tableau253[[#This Row],[Dates du document]]+Tableau253[[#This Row],[DUA]]</f>
        <v>0</v>
      </c>
      <c r="J360" s="19" t="str">
        <f ca="1">IF(AND(Tableau253[[#This Row],[Dates de destruction]]&lt;YEAR(TODAY()),NOT(ISBLANK(Tableau253[[#This Row],[Dates du document]]))),"Oui","")</f>
        <v/>
      </c>
      <c r="K360" s="17"/>
      <c r="L360" s="17"/>
      <c r="M360" s="63" t="str">
        <f t="shared" si="5"/>
        <v/>
      </c>
      <c r="N360" s="3"/>
      <c r="O360" s="68"/>
    </row>
    <row r="361" spans="1:15" ht="18.75" x14ac:dyDescent="0.25">
      <c r="A361" s="34"/>
      <c r="B361" s="34"/>
      <c r="C361" s="35"/>
      <c r="D361" s="34"/>
      <c r="E361" s="34"/>
      <c r="F361" s="34"/>
      <c r="G361" s="34"/>
      <c r="H361" s="36"/>
      <c r="I361" s="25">
        <f>Tableau253[[#This Row],[Dates du document]]+Tableau253[[#This Row],[DUA]]</f>
        <v>0</v>
      </c>
      <c r="J361" s="19" t="str">
        <f ca="1">IF(AND(Tableau253[[#This Row],[Dates de destruction]]&lt;YEAR(TODAY()),NOT(ISBLANK(Tableau253[[#This Row],[Dates du document]]))),"Oui","")</f>
        <v/>
      </c>
      <c r="K361" s="17"/>
      <c r="L361" s="17"/>
      <c r="M361" s="63" t="str">
        <f t="shared" si="5"/>
        <v/>
      </c>
      <c r="N361" s="3"/>
      <c r="O361" s="68"/>
    </row>
    <row r="362" spans="1:15" ht="18.75" x14ac:dyDescent="0.25">
      <c r="A362" s="34"/>
      <c r="B362" s="34"/>
      <c r="C362" s="35"/>
      <c r="D362" s="34"/>
      <c r="E362" s="34"/>
      <c r="F362" s="34"/>
      <c r="G362" s="34"/>
      <c r="H362" s="36"/>
      <c r="I362" s="25">
        <f>Tableau253[[#This Row],[Dates du document]]+Tableau253[[#This Row],[DUA]]</f>
        <v>0</v>
      </c>
      <c r="J362" s="19" t="str">
        <f ca="1">IF(AND(Tableau253[[#This Row],[Dates de destruction]]&lt;YEAR(TODAY()),NOT(ISBLANK(Tableau253[[#This Row],[Dates du document]]))),"Oui","")</f>
        <v/>
      </c>
      <c r="K362" s="17"/>
      <c r="L362" s="17"/>
      <c r="M362" s="63" t="str">
        <f t="shared" si="5"/>
        <v/>
      </c>
      <c r="N362" s="3"/>
      <c r="O362" s="68"/>
    </row>
    <row r="363" spans="1:15" ht="18.75" x14ac:dyDescent="0.25">
      <c r="A363" s="3"/>
      <c r="B363" s="34"/>
      <c r="C363" s="35"/>
      <c r="D363" s="34"/>
      <c r="E363" s="34"/>
      <c r="F363" s="34"/>
      <c r="G363" s="34"/>
      <c r="H363" s="36"/>
      <c r="I363" s="25">
        <f>Tableau253[[#This Row],[Dates du document]]+Tableau253[[#This Row],[DUA]]</f>
        <v>0</v>
      </c>
      <c r="J363" s="19" t="str">
        <f ca="1">IF(AND(Tableau253[[#This Row],[Dates de destruction]]&lt;YEAR(TODAY()),NOT(ISBLANK(Tableau253[[#This Row],[Dates du document]]))),"Oui","")</f>
        <v/>
      </c>
      <c r="K363" s="17"/>
      <c r="L363" s="17"/>
      <c r="M363" s="63" t="str">
        <f t="shared" si="5"/>
        <v/>
      </c>
      <c r="N363" s="3"/>
      <c r="O363" s="68"/>
    </row>
    <row r="364" spans="1:15" ht="18.75" x14ac:dyDescent="0.25">
      <c r="A364" s="3"/>
      <c r="B364" s="34"/>
      <c r="C364" s="35"/>
      <c r="D364" s="34"/>
      <c r="E364" s="34"/>
      <c r="F364" s="34"/>
      <c r="G364" s="34"/>
      <c r="H364" s="37"/>
      <c r="I364" s="25">
        <f>Tableau253[[#This Row],[Dates du document]]+Tableau253[[#This Row],[DUA]]</f>
        <v>0</v>
      </c>
      <c r="J364" s="19" t="str">
        <f ca="1">IF(AND(Tableau253[[#This Row],[Dates de destruction]]&lt;YEAR(TODAY()),NOT(ISBLANK(Tableau253[[#This Row],[Dates du document]]))),"Oui","")</f>
        <v/>
      </c>
      <c r="K364" s="17"/>
      <c r="L364" s="17"/>
      <c r="M364" s="63" t="str">
        <f t="shared" si="5"/>
        <v/>
      </c>
      <c r="N364" s="3"/>
      <c r="O364" s="68"/>
    </row>
    <row r="365" spans="1:15" ht="18.75" x14ac:dyDescent="0.25">
      <c r="A365" s="3"/>
      <c r="B365" s="34"/>
      <c r="C365" s="35"/>
      <c r="D365" s="34"/>
      <c r="E365" s="34"/>
      <c r="F365" s="34"/>
      <c r="G365" s="34"/>
      <c r="H365" s="37"/>
      <c r="I365" s="25">
        <f>Tableau253[[#This Row],[Dates du document]]+Tableau253[[#This Row],[DUA]]</f>
        <v>0</v>
      </c>
      <c r="J365" s="19" t="str">
        <f ca="1">IF(AND(Tableau253[[#This Row],[Dates de destruction]]&lt;YEAR(TODAY()),NOT(ISBLANK(Tableau253[[#This Row],[Dates du document]]))),"Oui","")</f>
        <v/>
      </c>
      <c r="K365" s="17"/>
      <c r="L365" s="17"/>
      <c r="M365" s="63" t="str">
        <f t="shared" si="5"/>
        <v/>
      </c>
      <c r="N365" s="3"/>
      <c r="O365" s="68"/>
    </row>
    <row r="366" spans="1:15" ht="18.75" x14ac:dyDescent="0.25">
      <c r="A366" s="3"/>
      <c r="B366" s="34"/>
      <c r="C366" s="35"/>
      <c r="D366" s="34"/>
      <c r="E366" s="34"/>
      <c r="F366" s="34"/>
      <c r="G366" s="34"/>
      <c r="H366" s="37"/>
      <c r="I366" s="25">
        <f>Tableau253[[#This Row],[Dates du document]]+Tableau253[[#This Row],[DUA]]</f>
        <v>0</v>
      </c>
      <c r="J366" s="19" t="str">
        <f ca="1">IF(AND(Tableau253[[#This Row],[Dates de destruction]]&lt;YEAR(TODAY()),NOT(ISBLANK(Tableau253[[#This Row],[Dates du document]]))),"Oui","")</f>
        <v/>
      </c>
      <c r="K366" s="17"/>
      <c r="L366" s="17"/>
      <c r="M366" s="63" t="str">
        <f t="shared" si="5"/>
        <v/>
      </c>
      <c r="N366" s="3"/>
      <c r="O366" s="68"/>
    </row>
    <row r="367" spans="1:15" ht="18.75" x14ac:dyDescent="0.25">
      <c r="A367" s="3"/>
      <c r="B367" s="34"/>
      <c r="C367" s="35"/>
      <c r="D367" s="34"/>
      <c r="E367" s="34"/>
      <c r="F367" s="34"/>
      <c r="G367" s="34"/>
      <c r="H367" s="37"/>
      <c r="I367" s="25">
        <f>Tableau253[[#This Row],[Dates du document]]+Tableau253[[#This Row],[DUA]]</f>
        <v>0</v>
      </c>
      <c r="J367" s="19" t="str">
        <f ca="1">IF(AND(Tableau253[[#This Row],[Dates de destruction]]&lt;YEAR(TODAY()),NOT(ISBLANK(Tableau253[[#This Row],[Dates du document]]))),"Oui","")</f>
        <v/>
      </c>
      <c r="K367" s="17"/>
      <c r="L367" s="17"/>
      <c r="M367" s="63" t="str">
        <f t="shared" si="5"/>
        <v/>
      </c>
      <c r="N367" s="3"/>
      <c r="O367" s="68"/>
    </row>
    <row r="368" spans="1:15" ht="18.75" x14ac:dyDescent="0.25">
      <c r="A368" s="3"/>
      <c r="B368" s="34"/>
      <c r="C368" s="35"/>
      <c r="D368" s="34"/>
      <c r="E368" s="34"/>
      <c r="F368" s="34"/>
      <c r="G368" s="34"/>
      <c r="H368" s="37"/>
      <c r="I368" s="25">
        <f>Tableau253[[#This Row],[Dates du document]]+Tableau253[[#This Row],[DUA]]</f>
        <v>0</v>
      </c>
      <c r="J368" s="19" t="str">
        <f ca="1">IF(AND(Tableau253[[#This Row],[Dates de destruction]]&lt;YEAR(TODAY()),NOT(ISBLANK(Tableau253[[#This Row],[Dates du document]]))),"Oui","")</f>
        <v/>
      </c>
      <c r="K368" s="17"/>
      <c r="L368" s="17"/>
      <c r="M368" s="63" t="str">
        <f t="shared" si="5"/>
        <v/>
      </c>
      <c r="N368" s="3"/>
      <c r="O368" s="68"/>
    </row>
    <row r="369" spans="1:15" ht="18.75" x14ac:dyDescent="0.25">
      <c r="A369" s="3"/>
      <c r="B369" s="34"/>
      <c r="C369" s="35"/>
      <c r="D369" s="34"/>
      <c r="E369" s="34"/>
      <c r="F369" s="34"/>
      <c r="G369" s="34"/>
      <c r="H369" s="37"/>
      <c r="I369" s="25">
        <f>Tableau253[[#This Row],[Dates du document]]+Tableau253[[#This Row],[DUA]]</f>
        <v>0</v>
      </c>
      <c r="J369" s="19" t="str">
        <f ca="1">IF(AND(Tableau253[[#This Row],[Dates de destruction]]&lt;YEAR(TODAY()),NOT(ISBLANK(Tableau253[[#This Row],[Dates du document]]))),"Oui","")</f>
        <v/>
      </c>
      <c r="K369" s="17"/>
      <c r="L369" s="17"/>
      <c r="M369" s="63" t="str">
        <f t="shared" si="5"/>
        <v/>
      </c>
      <c r="N369" s="3"/>
      <c r="O369" s="68"/>
    </row>
    <row r="370" spans="1:15" ht="18.75" x14ac:dyDescent="0.25">
      <c r="A370" s="3"/>
      <c r="B370" s="34"/>
      <c r="C370" s="35"/>
      <c r="D370" s="34"/>
      <c r="E370" s="34"/>
      <c r="F370" s="34"/>
      <c r="G370" s="34"/>
      <c r="H370" s="37"/>
      <c r="I370" s="25">
        <f>Tableau253[[#This Row],[Dates du document]]+Tableau253[[#This Row],[DUA]]</f>
        <v>0</v>
      </c>
      <c r="J370" s="19" t="str">
        <f ca="1">IF(AND(Tableau253[[#This Row],[Dates de destruction]]&lt;YEAR(TODAY()),NOT(ISBLANK(Tableau253[[#This Row],[Dates du document]]))),"Oui","")</f>
        <v/>
      </c>
      <c r="K370" s="17"/>
      <c r="L370" s="17"/>
      <c r="M370" s="63" t="str">
        <f t="shared" si="5"/>
        <v/>
      </c>
      <c r="N370" s="3"/>
      <c r="O370" s="68"/>
    </row>
    <row r="371" spans="1:15" ht="18.75" x14ac:dyDescent="0.25">
      <c r="A371" s="3"/>
      <c r="B371" s="34"/>
      <c r="C371" s="35"/>
      <c r="D371" s="34"/>
      <c r="E371" s="34"/>
      <c r="F371" s="34"/>
      <c r="G371" s="34"/>
      <c r="H371" s="37"/>
      <c r="I371" s="25">
        <f>Tableau253[[#This Row],[Dates du document]]+Tableau253[[#This Row],[DUA]]</f>
        <v>0</v>
      </c>
      <c r="J371" s="19" t="str">
        <f ca="1">IF(AND(Tableau253[[#This Row],[Dates de destruction]]&lt;YEAR(TODAY()),NOT(ISBLANK(Tableau253[[#This Row],[Dates du document]]))),"Oui","")</f>
        <v/>
      </c>
      <c r="K371" s="17"/>
      <c r="L371" s="17"/>
      <c r="M371" s="63" t="str">
        <f t="shared" si="5"/>
        <v/>
      </c>
      <c r="N371" s="3"/>
      <c r="O371" s="68"/>
    </row>
    <row r="372" spans="1:15" ht="18.75" x14ac:dyDescent="0.25">
      <c r="A372" s="3"/>
      <c r="B372" s="34"/>
      <c r="C372" s="35"/>
      <c r="D372" s="34"/>
      <c r="E372" s="34"/>
      <c r="F372" s="34"/>
      <c r="G372" s="34"/>
      <c r="H372" s="37"/>
      <c r="I372" s="25">
        <f>Tableau253[[#This Row],[Dates du document]]+Tableau253[[#This Row],[DUA]]</f>
        <v>0</v>
      </c>
      <c r="J372" s="19" t="str">
        <f ca="1">IF(AND(Tableau253[[#This Row],[Dates de destruction]]&lt;YEAR(TODAY()),NOT(ISBLANK(Tableau253[[#This Row],[Dates du document]]))),"Oui","")</f>
        <v/>
      </c>
      <c r="K372" s="17"/>
      <c r="L372" s="17"/>
      <c r="M372" s="63" t="str">
        <f t="shared" si="5"/>
        <v/>
      </c>
      <c r="N372" s="3"/>
      <c r="O372" s="68"/>
    </row>
    <row r="373" spans="1:15" ht="18.75" x14ac:dyDescent="0.25">
      <c r="A373" s="3"/>
      <c r="B373" s="34"/>
      <c r="C373" s="35"/>
      <c r="D373" s="34"/>
      <c r="E373" s="34"/>
      <c r="F373" s="34"/>
      <c r="G373" s="34"/>
      <c r="H373" s="37"/>
      <c r="I373" s="25">
        <f>Tableau253[[#This Row],[Dates du document]]+Tableau253[[#This Row],[DUA]]</f>
        <v>0</v>
      </c>
      <c r="J373" s="19" t="str">
        <f ca="1">IF(AND(Tableau253[[#This Row],[Dates de destruction]]&lt;YEAR(TODAY()),NOT(ISBLANK(Tableau253[[#This Row],[Dates du document]]))),"Oui","")</f>
        <v/>
      </c>
      <c r="K373" s="17"/>
      <c r="L373" s="17"/>
      <c r="M373" s="63" t="str">
        <f t="shared" si="5"/>
        <v/>
      </c>
      <c r="N373" s="3"/>
      <c r="O373" s="68"/>
    </row>
    <row r="374" spans="1:15" ht="18.75" x14ac:dyDescent="0.25">
      <c r="A374" s="3"/>
      <c r="B374" s="34"/>
      <c r="C374" s="35"/>
      <c r="D374" s="34"/>
      <c r="E374" s="34"/>
      <c r="F374" s="34"/>
      <c r="G374" s="34"/>
      <c r="H374" s="37"/>
      <c r="I374" s="25">
        <f>Tableau253[[#This Row],[Dates du document]]+Tableau253[[#This Row],[DUA]]</f>
        <v>0</v>
      </c>
      <c r="J374" s="19" t="str">
        <f ca="1">IF(AND(Tableau253[[#This Row],[Dates de destruction]]&lt;YEAR(TODAY()),NOT(ISBLANK(Tableau253[[#This Row],[Dates du document]]))),"Oui","")</f>
        <v/>
      </c>
      <c r="K374" s="17"/>
      <c r="L374" s="17"/>
      <c r="M374" s="63" t="str">
        <f t="shared" si="5"/>
        <v/>
      </c>
      <c r="N374" s="3"/>
      <c r="O374" s="68"/>
    </row>
    <row r="375" spans="1:15" ht="18.75" x14ac:dyDescent="0.25">
      <c r="A375" s="3"/>
      <c r="B375" s="34"/>
      <c r="C375" s="35"/>
      <c r="D375" s="34"/>
      <c r="E375" s="34"/>
      <c r="F375" s="34"/>
      <c r="G375" s="34"/>
      <c r="H375" s="37"/>
      <c r="I375" s="25">
        <f>Tableau253[[#This Row],[Dates du document]]+Tableau253[[#This Row],[DUA]]</f>
        <v>0</v>
      </c>
      <c r="J375" s="19" t="str">
        <f ca="1">IF(AND(Tableau253[[#This Row],[Dates de destruction]]&lt;YEAR(TODAY()),NOT(ISBLANK(Tableau253[[#This Row],[Dates du document]]))),"Oui","")</f>
        <v/>
      </c>
      <c r="K375" s="17"/>
      <c r="L375" s="17"/>
      <c r="M375" s="63" t="str">
        <f t="shared" si="5"/>
        <v/>
      </c>
      <c r="N375" s="3"/>
      <c r="O375" s="68"/>
    </row>
    <row r="376" spans="1:15" ht="18.75" x14ac:dyDescent="0.25">
      <c r="A376" s="3"/>
      <c r="B376" s="3"/>
      <c r="C376" s="35"/>
      <c r="D376" s="34"/>
      <c r="E376" s="34"/>
      <c r="F376" s="34"/>
      <c r="G376" s="34"/>
      <c r="H376" s="37"/>
      <c r="I376" s="25">
        <f>Tableau253[[#This Row],[Dates du document]]+Tableau253[[#This Row],[DUA]]</f>
        <v>0</v>
      </c>
      <c r="J376" s="19" t="str">
        <f ca="1">IF(AND(Tableau253[[#This Row],[Dates de destruction]]&lt;YEAR(TODAY()),NOT(ISBLANK(Tableau253[[#This Row],[Dates du document]]))),"Oui","")</f>
        <v/>
      </c>
      <c r="K376" s="17"/>
      <c r="L376" s="17"/>
      <c r="M376" s="63" t="str">
        <f t="shared" si="5"/>
        <v/>
      </c>
      <c r="N376" s="3"/>
      <c r="O376" s="68"/>
    </row>
    <row r="377" spans="1:15" ht="18.75" x14ac:dyDescent="0.25">
      <c r="A377" s="3"/>
      <c r="B377" s="3"/>
      <c r="C377" s="35"/>
      <c r="D377" s="34"/>
      <c r="E377" s="34"/>
      <c r="F377" s="34"/>
      <c r="G377" s="34"/>
      <c r="H377" s="37"/>
      <c r="I377" s="25">
        <f>Tableau253[[#This Row],[Dates du document]]+Tableau253[[#This Row],[DUA]]</f>
        <v>0</v>
      </c>
      <c r="J377" s="19" t="str">
        <f ca="1">IF(AND(Tableau253[[#This Row],[Dates de destruction]]&lt;YEAR(TODAY()),NOT(ISBLANK(Tableau253[[#This Row],[Dates du document]]))),"Oui","")</f>
        <v/>
      </c>
      <c r="K377" s="17"/>
      <c r="L377" s="17"/>
      <c r="M377" s="63" t="str">
        <f t="shared" si="5"/>
        <v/>
      </c>
      <c r="N377" s="3"/>
      <c r="O377" s="68"/>
    </row>
    <row r="378" spans="1:15" ht="18.75" x14ac:dyDescent="0.25">
      <c r="A378" s="3"/>
      <c r="B378" s="3"/>
      <c r="C378" s="35"/>
      <c r="D378" s="34"/>
      <c r="E378" s="34"/>
      <c r="F378" s="34"/>
      <c r="G378" s="34"/>
      <c r="H378" s="37"/>
      <c r="I378" s="25">
        <f>Tableau253[[#This Row],[Dates du document]]+Tableau253[[#This Row],[DUA]]</f>
        <v>0</v>
      </c>
      <c r="J378" s="19" t="str">
        <f ca="1">IF(AND(Tableau253[[#This Row],[Dates de destruction]]&lt;YEAR(TODAY()),NOT(ISBLANK(Tableau253[[#This Row],[Dates du document]]))),"Oui","")</f>
        <v/>
      </c>
      <c r="K378" s="17"/>
      <c r="L378" s="17"/>
      <c r="M378" s="63" t="str">
        <f t="shared" si="5"/>
        <v/>
      </c>
      <c r="N378" s="3"/>
      <c r="O378" s="68"/>
    </row>
    <row r="379" spans="1:15" ht="18.75" x14ac:dyDescent="0.25">
      <c r="A379" s="3"/>
      <c r="B379" s="3"/>
      <c r="C379" s="35"/>
      <c r="D379" s="34"/>
      <c r="E379" s="34"/>
      <c r="F379" s="34"/>
      <c r="G379" s="34"/>
      <c r="H379" s="37"/>
      <c r="I379" s="25">
        <f>Tableau253[[#This Row],[Dates du document]]+Tableau253[[#This Row],[DUA]]</f>
        <v>0</v>
      </c>
      <c r="J379" s="19" t="str">
        <f ca="1">IF(AND(Tableau253[[#This Row],[Dates de destruction]]&lt;YEAR(TODAY()),NOT(ISBLANK(Tableau253[[#This Row],[Dates du document]]))),"Oui","")</f>
        <v/>
      </c>
      <c r="K379" s="17"/>
      <c r="L379" s="17"/>
      <c r="M379" s="63" t="str">
        <f t="shared" si="5"/>
        <v/>
      </c>
      <c r="N379" s="3"/>
      <c r="O379" s="68"/>
    </row>
    <row r="380" spans="1:15" ht="18.75" x14ac:dyDescent="0.25">
      <c r="A380" s="3"/>
      <c r="B380" s="3"/>
      <c r="C380" s="35"/>
      <c r="D380" s="34"/>
      <c r="E380" s="34"/>
      <c r="F380" s="34"/>
      <c r="G380" s="34"/>
      <c r="H380" s="37"/>
      <c r="I380" s="25">
        <f>Tableau253[[#This Row],[Dates du document]]+Tableau253[[#This Row],[DUA]]</f>
        <v>0</v>
      </c>
      <c r="J380" s="19" t="str">
        <f ca="1">IF(AND(Tableau253[[#This Row],[Dates de destruction]]&lt;YEAR(TODAY()),NOT(ISBLANK(Tableau253[[#This Row],[Dates du document]]))),"Oui","")</f>
        <v/>
      </c>
      <c r="K380" s="17"/>
      <c r="L380" s="17"/>
      <c r="M380" s="63" t="str">
        <f t="shared" si="5"/>
        <v/>
      </c>
      <c r="N380" s="3"/>
      <c r="O380" s="68"/>
    </row>
    <row r="381" spans="1:15" ht="18.75" x14ac:dyDescent="0.25">
      <c r="A381" s="3"/>
      <c r="B381" s="3"/>
      <c r="C381" s="35"/>
      <c r="D381" s="34"/>
      <c r="E381" s="34"/>
      <c r="F381" s="34"/>
      <c r="G381" s="3"/>
      <c r="H381" s="37"/>
      <c r="I381" s="25">
        <f>Tableau253[[#This Row],[Dates du document]]+Tableau253[[#This Row],[DUA]]</f>
        <v>0</v>
      </c>
      <c r="J381" s="19" t="str">
        <f ca="1">IF(AND(Tableau253[[#This Row],[Dates de destruction]]&lt;YEAR(TODAY()),NOT(ISBLANK(Tableau253[[#This Row],[Dates du document]]))),"Oui","")</f>
        <v/>
      </c>
      <c r="K381" s="17"/>
      <c r="L381" s="17"/>
      <c r="M381" s="63" t="str">
        <f t="shared" si="5"/>
        <v/>
      </c>
      <c r="N381" s="3"/>
      <c r="O381" s="68"/>
    </row>
    <row r="382" spans="1:15" ht="18.75" x14ac:dyDescent="0.25">
      <c r="A382" s="3"/>
      <c r="B382" s="3"/>
      <c r="C382" s="35"/>
      <c r="D382" s="34"/>
      <c r="E382" s="34"/>
      <c r="F382" s="34"/>
      <c r="G382" s="3"/>
      <c r="H382" s="37"/>
      <c r="I382" s="25">
        <f>Tableau253[[#This Row],[Dates du document]]+Tableau253[[#This Row],[DUA]]</f>
        <v>0</v>
      </c>
      <c r="J382" s="19" t="str">
        <f ca="1">IF(AND(Tableau253[[#This Row],[Dates de destruction]]&lt;YEAR(TODAY()),NOT(ISBLANK(Tableau253[[#This Row],[Dates du document]]))),"Oui","")</f>
        <v/>
      </c>
      <c r="K382" s="17"/>
      <c r="L382" s="17"/>
      <c r="M382" s="63" t="str">
        <f t="shared" si="5"/>
        <v/>
      </c>
      <c r="N382" s="3"/>
      <c r="O382" s="68"/>
    </row>
    <row r="383" spans="1:15" ht="18.75" x14ac:dyDescent="0.25">
      <c r="A383" s="3"/>
      <c r="B383" s="3"/>
      <c r="C383" s="35"/>
      <c r="D383" s="34"/>
      <c r="E383" s="34"/>
      <c r="F383" s="34"/>
      <c r="G383" s="3"/>
      <c r="H383" s="37"/>
      <c r="I383" s="25">
        <f>Tableau253[[#This Row],[Dates du document]]+Tableau253[[#This Row],[DUA]]</f>
        <v>0</v>
      </c>
      <c r="J383" s="19" t="str">
        <f ca="1">IF(AND(Tableau253[[#This Row],[Dates de destruction]]&lt;YEAR(TODAY()),NOT(ISBLANK(Tableau253[[#This Row],[Dates du document]]))),"Oui","")</f>
        <v/>
      </c>
      <c r="K383" s="17"/>
      <c r="L383" s="17"/>
      <c r="M383" s="63" t="str">
        <f t="shared" si="5"/>
        <v/>
      </c>
      <c r="N383" s="3"/>
      <c r="O383" s="68"/>
    </row>
    <row r="384" spans="1:15" ht="18.75" x14ac:dyDescent="0.25">
      <c r="A384" s="3"/>
      <c r="B384" s="3"/>
      <c r="C384" s="35"/>
      <c r="D384" s="34"/>
      <c r="E384" s="34"/>
      <c r="F384" s="34"/>
      <c r="G384" s="3"/>
      <c r="H384" s="37"/>
      <c r="I384" s="25">
        <f>Tableau253[[#This Row],[Dates du document]]+Tableau253[[#This Row],[DUA]]</f>
        <v>0</v>
      </c>
      <c r="J384" s="19" t="str">
        <f ca="1">IF(AND(Tableau253[[#This Row],[Dates de destruction]]&lt;YEAR(TODAY()),NOT(ISBLANK(Tableau253[[#This Row],[Dates du document]]))),"Oui","")</f>
        <v/>
      </c>
      <c r="K384" s="17"/>
      <c r="L384" s="17"/>
      <c r="M384" s="63" t="str">
        <f t="shared" si="5"/>
        <v/>
      </c>
      <c r="N384" s="3"/>
      <c r="O384" s="68"/>
    </row>
    <row r="385" spans="1:15" ht="18.75" x14ac:dyDescent="0.25">
      <c r="A385" s="3"/>
      <c r="B385" s="3"/>
      <c r="C385" s="35"/>
      <c r="D385" s="34"/>
      <c r="E385" s="34"/>
      <c r="F385" s="34"/>
      <c r="G385" s="3"/>
      <c r="H385" s="37"/>
      <c r="I385" s="25">
        <f>Tableau253[[#This Row],[Dates du document]]+Tableau253[[#This Row],[DUA]]</f>
        <v>0</v>
      </c>
      <c r="J385" s="19" t="str">
        <f ca="1">IF(AND(Tableau253[[#This Row],[Dates de destruction]]&lt;YEAR(TODAY()),NOT(ISBLANK(Tableau253[[#This Row],[Dates du document]]))),"Oui","")</f>
        <v/>
      </c>
      <c r="K385" s="17"/>
      <c r="L385" s="17"/>
      <c r="M385" s="63" t="str">
        <f t="shared" si="5"/>
        <v/>
      </c>
      <c r="N385" s="3"/>
      <c r="O385" s="68"/>
    </row>
    <row r="386" spans="1:15" ht="18.75" x14ac:dyDescent="0.25">
      <c r="A386" s="3"/>
      <c r="B386" s="3"/>
      <c r="C386" s="35"/>
      <c r="D386" s="34"/>
      <c r="E386" s="34"/>
      <c r="F386" s="34"/>
      <c r="G386" s="3"/>
      <c r="H386" s="37"/>
      <c r="I386" s="25">
        <f>Tableau253[[#This Row],[Dates du document]]+Tableau253[[#This Row],[DUA]]</f>
        <v>0</v>
      </c>
      <c r="J386" s="19" t="str">
        <f ca="1">IF(AND(Tableau253[[#This Row],[Dates de destruction]]&lt;YEAR(TODAY()),NOT(ISBLANK(Tableau253[[#This Row],[Dates du document]]))),"Oui","")</f>
        <v/>
      </c>
      <c r="K386" s="17"/>
      <c r="L386" s="17"/>
      <c r="M386" s="63" t="str">
        <f t="shared" si="5"/>
        <v/>
      </c>
      <c r="N386" s="3"/>
      <c r="O386" s="68"/>
    </row>
    <row r="387" spans="1:15" ht="18.75" x14ac:dyDescent="0.25">
      <c r="A387" s="3"/>
      <c r="B387" s="3"/>
      <c r="C387" s="35"/>
      <c r="D387" s="34"/>
      <c r="E387" s="34"/>
      <c r="F387" s="34"/>
      <c r="G387" s="3"/>
      <c r="H387" s="37"/>
      <c r="I387" s="25">
        <f>Tableau253[[#This Row],[Dates du document]]+Tableau253[[#This Row],[DUA]]</f>
        <v>0</v>
      </c>
      <c r="J387" s="19" t="str">
        <f ca="1">IF(AND(Tableau253[[#This Row],[Dates de destruction]]&lt;YEAR(TODAY()),NOT(ISBLANK(Tableau253[[#This Row],[Dates du document]]))),"Oui","")</f>
        <v/>
      </c>
      <c r="K387" s="17"/>
      <c r="L387" s="17"/>
      <c r="M387" s="63" t="str">
        <f t="shared" si="5"/>
        <v/>
      </c>
      <c r="N387" s="3"/>
      <c r="O387" s="68"/>
    </row>
    <row r="388" spans="1:15" ht="18.75" x14ac:dyDescent="0.25">
      <c r="A388" s="3"/>
      <c r="B388" s="3"/>
      <c r="C388" s="35"/>
      <c r="D388" s="34"/>
      <c r="E388" s="3"/>
      <c r="F388" s="3"/>
      <c r="G388" s="3"/>
      <c r="H388" s="37"/>
      <c r="I388" s="25">
        <f>Tableau253[[#This Row],[Dates du document]]+Tableau253[[#This Row],[DUA]]</f>
        <v>0</v>
      </c>
      <c r="J388" s="19" t="str">
        <f ca="1">IF(AND(Tableau253[[#This Row],[Dates de destruction]]&lt;YEAR(TODAY()),NOT(ISBLANK(Tableau253[[#This Row],[Dates du document]]))),"Oui","")</f>
        <v/>
      </c>
      <c r="K388" s="17"/>
      <c r="L388" s="17"/>
      <c r="M388" s="63" t="str">
        <f t="shared" si="5"/>
        <v/>
      </c>
      <c r="N388" s="3"/>
      <c r="O388" s="68"/>
    </row>
    <row r="389" spans="1:15" ht="18.75" x14ac:dyDescent="0.25">
      <c r="A389" s="3"/>
      <c r="B389" s="3"/>
      <c r="C389" s="35"/>
      <c r="D389" s="34"/>
      <c r="E389" s="34"/>
      <c r="F389" s="34"/>
      <c r="G389" s="3"/>
      <c r="H389" s="37"/>
      <c r="I389" s="25">
        <f>Tableau253[[#This Row],[Dates du document]]+Tableau253[[#This Row],[DUA]]</f>
        <v>0</v>
      </c>
      <c r="J389" s="19" t="str">
        <f ca="1">IF(AND(Tableau253[[#This Row],[Dates de destruction]]&lt;YEAR(TODAY()),NOT(ISBLANK(Tableau253[[#This Row],[Dates du document]]))),"Oui","")</f>
        <v/>
      </c>
      <c r="K389" s="17"/>
      <c r="L389" s="17"/>
      <c r="M389" s="63" t="str">
        <f t="shared" si="5"/>
        <v/>
      </c>
      <c r="N389" s="3"/>
      <c r="O389" s="68"/>
    </row>
    <row r="390" spans="1:15" ht="18.75" x14ac:dyDescent="0.25">
      <c r="A390" s="3"/>
      <c r="B390" s="3"/>
      <c r="C390" s="35"/>
      <c r="D390" s="34"/>
      <c r="E390" s="34"/>
      <c r="F390" s="34"/>
      <c r="G390" s="3"/>
      <c r="H390" s="37"/>
      <c r="I390" s="25">
        <f>Tableau253[[#This Row],[Dates du document]]+Tableau253[[#This Row],[DUA]]</f>
        <v>0</v>
      </c>
      <c r="J390" s="19" t="str">
        <f ca="1">IF(AND(Tableau253[[#This Row],[Dates de destruction]]&lt;YEAR(TODAY()),NOT(ISBLANK(Tableau253[[#This Row],[Dates du document]]))),"Oui","")</f>
        <v/>
      </c>
      <c r="K390" s="17"/>
      <c r="L390" s="17"/>
      <c r="M390" s="63" t="str">
        <f t="shared" si="5"/>
        <v/>
      </c>
      <c r="N390" s="3"/>
      <c r="O390" s="68"/>
    </row>
    <row r="391" spans="1:15" ht="18.75" x14ac:dyDescent="0.25">
      <c r="A391" s="3"/>
      <c r="B391" s="3"/>
      <c r="C391" s="35"/>
      <c r="D391" s="34"/>
      <c r="E391" s="34"/>
      <c r="F391" s="34"/>
      <c r="G391" s="3"/>
      <c r="H391" s="37"/>
      <c r="I391" s="25">
        <f>Tableau253[[#This Row],[Dates du document]]+Tableau253[[#This Row],[DUA]]</f>
        <v>0</v>
      </c>
      <c r="J391" s="19" t="str">
        <f ca="1">IF(AND(Tableau253[[#This Row],[Dates de destruction]]&lt;YEAR(TODAY()),NOT(ISBLANK(Tableau253[[#This Row],[Dates du document]]))),"Oui","")</f>
        <v/>
      </c>
      <c r="K391" s="17"/>
      <c r="L391" s="17"/>
      <c r="M391" s="63" t="str">
        <f t="shared" ref="M391:M454" si="6">IF($L391&lt;&gt;"","Oui","")</f>
        <v/>
      </c>
      <c r="N391" s="3"/>
      <c r="O391" s="68"/>
    </row>
    <row r="392" spans="1:15" ht="18.75" x14ac:dyDescent="0.25">
      <c r="A392" s="3"/>
      <c r="B392" s="3"/>
      <c r="C392" s="35"/>
      <c r="D392" s="34"/>
      <c r="E392" s="34"/>
      <c r="F392" s="34"/>
      <c r="G392" s="3"/>
      <c r="H392" s="37"/>
      <c r="I392" s="25">
        <f>Tableau253[[#This Row],[Dates du document]]+Tableau253[[#This Row],[DUA]]</f>
        <v>0</v>
      </c>
      <c r="J392" s="19" t="str">
        <f ca="1">IF(AND(Tableau253[[#This Row],[Dates de destruction]]&lt;YEAR(TODAY()),NOT(ISBLANK(Tableau253[[#This Row],[Dates du document]]))),"Oui","")</f>
        <v/>
      </c>
      <c r="K392" s="17"/>
      <c r="L392" s="17"/>
      <c r="M392" s="63" t="str">
        <f t="shared" si="6"/>
        <v/>
      </c>
      <c r="N392" s="3"/>
      <c r="O392" s="68"/>
    </row>
    <row r="393" spans="1:15" ht="18.75" x14ac:dyDescent="0.25">
      <c r="A393" s="3"/>
      <c r="B393" s="3"/>
      <c r="C393" s="35"/>
      <c r="D393" s="34"/>
      <c r="E393" s="34"/>
      <c r="F393" s="34"/>
      <c r="G393" s="3"/>
      <c r="H393" s="37"/>
      <c r="I393" s="25">
        <f>Tableau253[[#This Row],[Dates du document]]+Tableau253[[#This Row],[DUA]]</f>
        <v>0</v>
      </c>
      <c r="J393" s="19" t="str">
        <f ca="1">IF(AND(Tableau253[[#This Row],[Dates de destruction]]&lt;YEAR(TODAY()),NOT(ISBLANK(Tableau253[[#This Row],[Dates du document]]))),"Oui","")</f>
        <v/>
      </c>
      <c r="K393" s="17"/>
      <c r="L393" s="17"/>
      <c r="M393" s="63" t="str">
        <f t="shared" si="6"/>
        <v/>
      </c>
      <c r="N393" s="3"/>
      <c r="O393" s="68"/>
    </row>
    <row r="394" spans="1:15" ht="18.75" x14ac:dyDescent="0.25">
      <c r="A394" s="3"/>
      <c r="B394" s="3"/>
      <c r="C394" s="35"/>
      <c r="D394" s="34"/>
      <c r="E394" s="34"/>
      <c r="F394" s="34"/>
      <c r="G394" s="3"/>
      <c r="H394" s="37"/>
      <c r="I394" s="25">
        <f>Tableau253[[#This Row],[Dates du document]]+Tableau253[[#This Row],[DUA]]</f>
        <v>0</v>
      </c>
      <c r="J394" s="19" t="str">
        <f ca="1">IF(AND(Tableau253[[#This Row],[Dates de destruction]]&lt;YEAR(TODAY()),NOT(ISBLANK(Tableau253[[#This Row],[Dates du document]]))),"Oui","")</f>
        <v/>
      </c>
      <c r="K394" s="17"/>
      <c r="L394" s="17"/>
      <c r="M394" s="63" t="str">
        <f t="shared" si="6"/>
        <v/>
      </c>
      <c r="N394" s="3"/>
      <c r="O394" s="68"/>
    </row>
    <row r="395" spans="1:15" ht="18.75" x14ac:dyDescent="0.25">
      <c r="A395" s="3"/>
      <c r="B395" s="3"/>
      <c r="C395" s="35"/>
      <c r="D395" s="34"/>
      <c r="E395" s="34"/>
      <c r="F395" s="34"/>
      <c r="G395" s="3"/>
      <c r="H395" s="37"/>
      <c r="I395" s="25">
        <f>Tableau253[[#This Row],[Dates du document]]+Tableau253[[#This Row],[DUA]]</f>
        <v>0</v>
      </c>
      <c r="J395" s="19" t="str">
        <f ca="1">IF(AND(Tableau253[[#This Row],[Dates de destruction]]&lt;YEAR(TODAY()),NOT(ISBLANK(Tableau253[[#This Row],[Dates du document]]))),"Oui","")</f>
        <v/>
      </c>
      <c r="K395" s="17"/>
      <c r="L395" s="17"/>
      <c r="M395" s="63" t="str">
        <f t="shared" si="6"/>
        <v/>
      </c>
      <c r="N395" s="3"/>
      <c r="O395" s="68"/>
    </row>
    <row r="396" spans="1:15" ht="18.75" x14ac:dyDescent="0.25">
      <c r="A396" s="3"/>
      <c r="B396" s="3"/>
      <c r="C396" s="35"/>
      <c r="D396" s="34"/>
      <c r="E396" s="34"/>
      <c r="F396" s="34"/>
      <c r="G396" s="3"/>
      <c r="H396" s="37"/>
      <c r="I396" s="25">
        <f>Tableau253[[#This Row],[Dates du document]]+Tableau253[[#This Row],[DUA]]</f>
        <v>0</v>
      </c>
      <c r="J396" s="19" t="str">
        <f ca="1">IF(AND(Tableau253[[#This Row],[Dates de destruction]]&lt;YEAR(TODAY()),NOT(ISBLANK(Tableau253[[#This Row],[Dates du document]]))),"Oui","")</f>
        <v/>
      </c>
      <c r="K396" s="17"/>
      <c r="L396" s="17"/>
      <c r="M396" s="63" t="str">
        <f t="shared" si="6"/>
        <v/>
      </c>
      <c r="N396" s="3"/>
      <c r="O396" s="68"/>
    </row>
    <row r="397" spans="1:15" ht="18.75" x14ac:dyDescent="0.25">
      <c r="A397" s="3"/>
      <c r="B397" s="3"/>
      <c r="C397" s="35"/>
      <c r="D397" s="34"/>
      <c r="E397" s="34"/>
      <c r="F397" s="34"/>
      <c r="G397" s="3"/>
      <c r="H397" s="37"/>
      <c r="I397" s="25">
        <f>Tableau253[[#This Row],[Dates du document]]+Tableau253[[#This Row],[DUA]]</f>
        <v>0</v>
      </c>
      <c r="J397" s="19" t="str">
        <f ca="1">IF(AND(Tableau253[[#This Row],[Dates de destruction]]&lt;YEAR(TODAY()),NOT(ISBLANK(Tableau253[[#This Row],[Dates du document]]))),"Oui","")</f>
        <v/>
      </c>
      <c r="K397" s="17"/>
      <c r="L397" s="17"/>
      <c r="M397" s="63" t="str">
        <f t="shared" si="6"/>
        <v/>
      </c>
      <c r="N397" s="3"/>
      <c r="O397" s="68"/>
    </row>
    <row r="398" spans="1:15" ht="18.75" x14ac:dyDescent="0.25">
      <c r="A398" s="3"/>
      <c r="B398" s="3"/>
      <c r="C398" s="35"/>
      <c r="D398" s="34"/>
      <c r="E398" s="34"/>
      <c r="F398" s="34"/>
      <c r="G398" s="3"/>
      <c r="H398" s="37"/>
      <c r="I398" s="25">
        <f>Tableau253[[#This Row],[Dates du document]]+Tableau253[[#This Row],[DUA]]</f>
        <v>0</v>
      </c>
      <c r="J398" s="19" t="str">
        <f ca="1">IF(AND(Tableau253[[#This Row],[Dates de destruction]]&lt;YEAR(TODAY()),NOT(ISBLANK(Tableau253[[#This Row],[Dates du document]]))),"Oui","")</f>
        <v/>
      </c>
      <c r="K398" s="17"/>
      <c r="L398" s="17"/>
      <c r="M398" s="63" t="str">
        <f t="shared" si="6"/>
        <v/>
      </c>
      <c r="N398" s="3"/>
      <c r="O398" s="68"/>
    </row>
    <row r="399" spans="1:15" ht="18.75" x14ac:dyDescent="0.25">
      <c r="A399" s="3"/>
      <c r="B399" s="3"/>
      <c r="C399" s="35"/>
      <c r="D399" s="34"/>
      <c r="E399" s="34"/>
      <c r="F399" s="34"/>
      <c r="G399" s="3"/>
      <c r="H399" s="37"/>
      <c r="I399" s="25">
        <f>Tableau253[[#This Row],[Dates du document]]+Tableau253[[#This Row],[DUA]]</f>
        <v>0</v>
      </c>
      <c r="J399" s="19" t="str">
        <f ca="1">IF(AND(Tableau253[[#This Row],[Dates de destruction]]&lt;YEAR(TODAY()),NOT(ISBLANK(Tableau253[[#This Row],[Dates du document]]))),"Oui","")</f>
        <v/>
      </c>
      <c r="K399" s="17"/>
      <c r="L399" s="17"/>
      <c r="M399" s="63" t="str">
        <f t="shared" si="6"/>
        <v/>
      </c>
      <c r="N399" s="3"/>
      <c r="O399" s="68"/>
    </row>
    <row r="400" spans="1:15" ht="18.75" x14ac:dyDescent="0.25">
      <c r="A400" s="3"/>
      <c r="B400" s="3"/>
      <c r="C400" s="35"/>
      <c r="D400" s="34"/>
      <c r="E400" s="34"/>
      <c r="F400" s="34"/>
      <c r="G400" s="3"/>
      <c r="H400" s="37"/>
      <c r="I400" s="25">
        <f>Tableau253[[#This Row],[Dates du document]]+Tableau253[[#This Row],[DUA]]</f>
        <v>0</v>
      </c>
      <c r="J400" s="19" t="str">
        <f ca="1">IF(AND(Tableau253[[#This Row],[Dates de destruction]]&lt;YEAR(TODAY()),NOT(ISBLANK(Tableau253[[#This Row],[Dates du document]]))),"Oui","")</f>
        <v/>
      </c>
      <c r="K400" s="17"/>
      <c r="L400" s="17"/>
      <c r="M400" s="63" t="str">
        <f t="shared" si="6"/>
        <v/>
      </c>
      <c r="N400" s="3"/>
      <c r="O400" s="68"/>
    </row>
    <row r="401" spans="1:15" ht="18.75" x14ac:dyDescent="0.25">
      <c r="A401" s="3"/>
      <c r="B401" s="3"/>
      <c r="C401" s="35"/>
      <c r="D401" s="34"/>
      <c r="E401" s="34"/>
      <c r="F401" s="34"/>
      <c r="G401" s="3"/>
      <c r="H401" s="37"/>
      <c r="I401" s="25">
        <f>Tableau253[[#This Row],[Dates du document]]+Tableau253[[#This Row],[DUA]]</f>
        <v>0</v>
      </c>
      <c r="J401" s="19" t="str">
        <f ca="1">IF(AND(Tableau253[[#This Row],[Dates de destruction]]&lt;YEAR(TODAY()),NOT(ISBLANK(Tableau253[[#This Row],[Dates du document]]))),"Oui","")</f>
        <v/>
      </c>
      <c r="K401" s="17"/>
      <c r="L401" s="17"/>
      <c r="M401" s="63" t="str">
        <f t="shared" si="6"/>
        <v/>
      </c>
      <c r="N401" s="3"/>
      <c r="O401" s="68"/>
    </row>
    <row r="402" spans="1:15" ht="18.75" x14ac:dyDescent="0.25">
      <c r="A402" s="3"/>
      <c r="B402" s="3"/>
      <c r="C402" s="35"/>
      <c r="D402" s="34"/>
      <c r="E402" s="34"/>
      <c r="F402" s="34"/>
      <c r="G402" s="3"/>
      <c r="H402" s="37"/>
      <c r="I402" s="25">
        <f>Tableau253[[#This Row],[Dates du document]]+Tableau253[[#This Row],[DUA]]</f>
        <v>0</v>
      </c>
      <c r="J402" s="19" t="str">
        <f ca="1">IF(AND(Tableau253[[#This Row],[Dates de destruction]]&lt;YEAR(TODAY()),NOT(ISBLANK(Tableau253[[#This Row],[Dates du document]]))),"Oui","")</f>
        <v/>
      </c>
      <c r="K402" s="17"/>
      <c r="L402" s="17"/>
      <c r="M402" s="63" t="str">
        <f t="shared" si="6"/>
        <v/>
      </c>
      <c r="N402" s="3"/>
      <c r="O402" s="68"/>
    </row>
    <row r="403" spans="1:15" ht="18.75" x14ac:dyDescent="0.25">
      <c r="A403" s="3"/>
      <c r="B403" s="3"/>
      <c r="C403" s="35"/>
      <c r="D403" s="34"/>
      <c r="E403" s="34"/>
      <c r="F403" s="34"/>
      <c r="G403" s="3"/>
      <c r="H403" s="37"/>
      <c r="I403" s="25">
        <f>Tableau253[[#This Row],[Dates du document]]+Tableau253[[#This Row],[DUA]]</f>
        <v>0</v>
      </c>
      <c r="J403" s="19" t="str">
        <f ca="1">IF(AND(Tableau253[[#This Row],[Dates de destruction]]&lt;YEAR(TODAY()),NOT(ISBLANK(Tableau253[[#This Row],[Dates du document]]))),"Oui","")</f>
        <v/>
      </c>
      <c r="K403" s="17"/>
      <c r="L403" s="17"/>
      <c r="M403" s="63" t="str">
        <f t="shared" si="6"/>
        <v/>
      </c>
      <c r="N403" s="3"/>
      <c r="O403" s="68"/>
    </row>
    <row r="404" spans="1:15" ht="18.75" x14ac:dyDescent="0.25">
      <c r="A404" s="3"/>
      <c r="B404" s="3"/>
      <c r="C404" s="35"/>
      <c r="D404" s="34"/>
      <c r="E404" s="34"/>
      <c r="F404" s="34"/>
      <c r="G404" s="3"/>
      <c r="H404" s="37"/>
      <c r="I404" s="25">
        <f>Tableau253[[#This Row],[Dates du document]]+Tableau253[[#This Row],[DUA]]</f>
        <v>0</v>
      </c>
      <c r="J404" s="19" t="str">
        <f ca="1">IF(AND(Tableau253[[#This Row],[Dates de destruction]]&lt;YEAR(TODAY()),NOT(ISBLANK(Tableau253[[#This Row],[Dates du document]]))),"Oui","")</f>
        <v/>
      </c>
      <c r="K404" s="17"/>
      <c r="L404" s="17"/>
      <c r="M404" s="63" t="str">
        <f t="shared" si="6"/>
        <v/>
      </c>
      <c r="N404" s="3"/>
      <c r="O404" s="68"/>
    </row>
    <row r="405" spans="1:15" ht="18.75" x14ac:dyDescent="0.25">
      <c r="A405" s="3"/>
      <c r="B405" s="3"/>
      <c r="C405" s="35"/>
      <c r="D405" s="34"/>
      <c r="E405" s="34"/>
      <c r="F405" s="34"/>
      <c r="G405" s="3"/>
      <c r="H405" s="37"/>
      <c r="I405" s="25">
        <f>Tableau253[[#This Row],[Dates du document]]+Tableau253[[#This Row],[DUA]]</f>
        <v>0</v>
      </c>
      <c r="J405" s="19" t="str">
        <f ca="1">IF(AND(Tableau253[[#This Row],[Dates de destruction]]&lt;YEAR(TODAY()),NOT(ISBLANK(Tableau253[[#This Row],[Dates du document]]))),"Oui","")</f>
        <v/>
      </c>
      <c r="K405" s="17"/>
      <c r="L405" s="17"/>
      <c r="M405" s="63" t="str">
        <f t="shared" si="6"/>
        <v/>
      </c>
      <c r="N405" s="3"/>
      <c r="O405" s="68"/>
    </row>
    <row r="406" spans="1:15" ht="18.75" x14ac:dyDescent="0.25">
      <c r="A406" s="3"/>
      <c r="B406" s="3"/>
      <c r="C406" s="35"/>
      <c r="D406" s="34"/>
      <c r="E406" s="34"/>
      <c r="F406" s="34"/>
      <c r="G406" s="3"/>
      <c r="H406" s="37"/>
      <c r="I406" s="25">
        <f>Tableau253[[#This Row],[Dates du document]]+Tableau253[[#This Row],[DUA]]</f>
        <v>0</v>
      </c>
      <c r="J406" s="19" t="str">
        <f ca="1">IF(AND(Tableau253[[#This Row],[Dates de destruction]]&lt;YEAR(TODAY()),NOT(ISBLANK(Tableau253[[#This Row],[Dates du document]]))),"Oui","")</f>
        <v/>
      </c>
      <c r="K406" s="17"/>
      <c r="L406" s="17"/>
      <c r="M406" s="63" t="str">
        <f t="shared" si="6"/>
        <v/>
      </c>
      <c r="N406" s="3"/>
      <c r="O406" s="68"/>
    </row>
    <row r="407" spans="1:15" ht="18.75" x14ac:dyDescent="0.25">
      <c r="A407" s="3"/>
      <c r="B407" s="3"/>
      <c r="C407" s="35"/>
      <c r="D407" s="34"/>
      <c r="E407" s="34"/>
      <c r="F407" s="34"/>
      <c r="G407" s="3"/>
      <c r="H407" s="37"/>
      <c r="I407" s="25">
        <f>Tableau253[[#This Row],[Dates du document]]+Tableau253[[#This Row],[DUA]]</f>
        <v>0</v>
      </c>
      <c r="J407" s="19" t="str">
        <f ca="1">IF(AND(Tableau253[[#This Row],[Dates de destruction]]&lt;YEAR(TODAY()),NOT(ISBLANK(Tableau253[[#This Row],[Dates du document]]))),"Oui","")</f>
        <v/>
      </c>
      <c r="K407" s="17"/>
      <c r="L407" s="17"/>
      <c r="M407" s="63" t="str">
        <f t="shared" si="6"/>
        <v/>
      </c>
      <c r="N407" s="3"/>
      <c r="O407" s="68"/>
    </row>
    <row r="408" spans="1:15" ht="18.75" x14ac:dyDescent="0.25">
      <c r="A408" s="3"/>
      <c r="B408" s="3"/>
      <c r="C408" s="35"/>
      <c r="D408" s="34"/>
      <c r="E408" s="34"/>
      <c r="F408" s="34"/>
      <c r="G408" s="3"/>
      <c r="H408" s="37"/>
      <c r="I408" s="25">
        <f>Tableau253[[#This Row],[Dates du document]]+Tableau253[[#This Row],[DUA]]</f>
        <v>0</v>
      </c>
      <c r="J408" s="19" t="str">
        <f ca="1">IF(AND(Tableau253[[#This Row],[Dates de destruction]]&lt;YEAR(TODAY()),NOT(ISBLANK(Tableau253[[#This Row],[Dates du document]]))),"Oui","")</f>
        <v/>
      </c>
      <c r="K408" s="17"/>
      <c r="L408" s="17"/>
      <c r="M408" s="63" t="str">
        <f t="shared" si="6"/>
        <v/>
      </c>
      <c r="N408" s="3"/>
      <c r="O408" s="68"/>
    </row>
    <row r="409" spans="1:15" ht="18.75" x14ac:dyDescent="0.25">
      <c r="A409" s="3"/>
      <c r="B409" s="3"/>
      <c r="C409" s="35"/>
      <c r="D409" s="34"/>
      <c r="E409" s="34"/>
      <c r="F409" s="34"/>
      <c r="G409" s="3"/>
      <c r="H409" s="37"/>
      <c r="I409" s="25">
        <f>Tableau253[[#This Row],[Dates du document]]+Tableau253[[#This Row],[DUA]]</f>
        <v>0</v>
      </c>
      <c r="J409" s="19" t="str">
        <f ca="1">IF(AND(Tableau253[[#This Row],[Dates de destruction]]&lt;YEAR(TODAY()),NOT(ISBLANK(Tableau253[[#This Row],[Dates du document]]))),"Oui","")</f>
        <v/>
      </c>
      <c r="K409" s="17"/>
      <c r="L409" s="17"/>
      <c r="M409" s="63" t="str">
        <f t="shared" si="6"/>
        <v/>
      </c>
      <c r="N409" s="3"/>
      <c r="O409" s="68"/>
    </row>
    <row r="410" spans="1:15" ht="18.75" x14ac:dyDescent="0.25">
      <c r="A410" s="3"/>
      <c r="B410" s="3"/>
      <c r="C410" s="35"/>
      <c r="D410" s="34"/>
      <c r="E410" s="34"/>
      <c r="F410" s="34"/>
      <c r="G410" s="3"/>
      <c r="H410" s="37"/>
      <c r="I410" s="25">
        <f>Tableau253[[#This Row],[Dates du document]]+Tableau253[[#This Row],[DUA]]</f>
        <v>0</v>
      </c>
      <c r="J410" s="19" t="str">
        <f ca="1">IF(AND(Tableau253[[#This Row],[Dates de destruction]]&lt;YEAR(TODAY()),NOT(ISBLANK(Tableau253[[#This Row],[Dates du document]]))),"Oui","")</f>
        <v/>
      </c>
      <c r="K410" s="17"/>
      <c r="L410" s="17"/>
      <c r="M410" s="63" t="str">
        <f t="shared" si="6"/>
        <v/>
      </c>
      <c r="N410" s="3"/>
      <c r="O410" s="68"/>
    </row>
    <row r="411" spans="1:15" ht="18.75" x14ac:dyDescent="0.25">
      <c r="A411" s="3"/>
      <c r="B411" s="3"/>
      <c r="C411" s="35"/>
      <c r="D411" s="34"/>
      <c r="E411" s="3"/>
      <c r="F411" s="3"/>
      <c r="G411" s="3"/>
      <c r="H411" s="37"/>
      <c r="I411" s="25">
        <f>Tableau253[[#This Row],[Dates du document]]+Tableau253[[#This Row],[DUA]]</f>
        <v>0</v>
      </c>
      <c r="J411" s="19" t="str">
        <f ca="1">IF(AND(Tableau253[[#This Row],[Dates de destruction]]&lt;YEAR(TODAY()),NOT(ISBLANK(Tableau253[[#This Row],[Dates du document]]))),"Oui","")</f>
        <v/>
      </c>
      <c r="K411" s="17"/>
      <c r="L411" s="17"/>
      <c r="M411" s="63" t="str">
        <f t="shared" si="6"/>
        <v/>
      </c>
      <c r="N411" s="3"/>
      <c r="O411" s="68"/>
    </row>
    <row r="412" spans="1:15" ht="18.75" x14ac:dyDescent="0.25">
      <c r="A412" s="3"/>
      <c r="B412" s="3"/>
      <c r="C412" s="35"/>
      <c r="D412" s="34"/>
      <c r="E412" s="3"/>
      <c r="F412" s="3"/>
      <c r="G412" s="3"/>
      <c r="H412" s="37"/>
      <c r="I412" s="25">
        <f>Tableau253[[#This Row],[Dates du document]]+Tableau253[[#This Row],[DUA]]</f>
        <v>0</v>
      </c>
      <c r="J412" s="19" t="str">
        <f ca="1">IF(AND(Tableau253[[#This Row],[Dates de destruction]]&lt;YEAR(TODAY()),NOT(ISBLANK(Tableau253[[#This Row],[Dates du document]]))),"Oui","")</f>
        <v/>
      </c>
      <c r="K412" s="17"/>
      <c r="L412" s="17"/>
      <c r="M412" s="63" t="str">
        <f t="shared" si="6"/>
        <v/>
      </c>
      <c r="N412" s="3"/>
      <c r="O412" s="68"/>
    </row>
    <row r="413" spans="1:15" ht="18.75" x14ac:dyDescent="0.25">
      <c r="A413" s="3"/>
      <c r="B413" s="3"/>
      <c r="C413" s="35"/>
      <c r="D413" s="34"/>
      <c r="E413" s="3"/>
      <c r="F413" s="3"/>
      <c r="G413" s="3"/>
      <c r="H413" s="37"/>
      <c r="I413" s="25">
        <f>Tableau253[[#This Row],[Dates du document]]+Tableau253[[#This Row],[DUA]]</f>
        <v>0</v>
      </c>
      <c r="J413" s="19" t="str">
        <f ca="1">IF(AND(Tableau253[[#This Row],[Dates de destruction]]&lt;YEAR(TODAY()),NOT(ISBLANK(Tableau253[[#This Row],[Dates du document]]))),"Oui","")</f>
        <v/>
      </c>
      <c r="K413" s="17"/>
      <c r="L413" s="17"/>
      <c r="M413" s="63" t="str">
        <f t="shared" si="6"/>
        <v/>
      </c>
      <c r="N413" s="3"/>
      <c r="O413" s="68"/>
    </row>
    <row r="414" spans="1:15" ht="18.75" x14ac:dyDescent="0.25">
      <c r="A414" s="40"/>
      <c r="B414" s="3"/>
      <c r="C414" s="35"/>
      <c r="D414" s="34"/>
      <c r="E414" s="3"/>
      <c r="F414" s="3"/>
      <c r="G414" s="3"/>
      <c r="H414" s="37"/>
      <c r="I414" s="25">
        <f>Tableau253[[#This Row],[Dates du document]]+Tableau253[[#This Row],[DUA]]</f>
        <v>0</v>
      </c>
      <c r="J414" s="19" t="str">
        <f ca="1">IF(AND(Tableau253[[#This Row],[Dates de destruction]]&lt;YEAR(TODAY()),NOT(ISBLANK(Tableau253[[#This Row],[Dates du document]]))),"Oui","")</f>
        <v/>
      </c>
      <c r="K414" s="17"/>
      <c r="L414" s="17"/>
      <c r="M414" s="63" t="str">
        <f t="shared" si="6"/>
        <v/>
      </c>
      <c r="N414" s="3"/>
      <c r="O414" s="68"/>
    </row>
    <row r="415" spans="1:15" ht="18.75" x14ac:dyDescent="0.25">
      <c r="A415" s="3"/>
      <c r="B415" s="3"/>
      <c r="C415" s="35"/>
      <c r="D415" s="34"/>
      <c r="E415" s="3"/>
      <c r="F415" s="3"/>
      <c r="G415" s="3"/>
      <c r="H415" s="37"/>
      <c r="I415" s="25">
        <f>Tableau253[[#This Row],[Dates du document]]+Tableau253[[#This Row],[DUA]]</f>
        <v>0</v>
      </c>
      <c r="J415" s="19" t="str">
        <f ca="1">IF(AND(Tableau253[[#This Row],[Dates de destruction]]&lt;YEAR(TODAY()),NOT(ISBLANK(Tableau253[[#This Row],[Dates du document]]))),"Oui","")</f>
        <v/>
      </c>
      <c r="K415" s="17"/>
      <c r="L415" s="17"/>
      <c r="M415" s="63" t="str">
        <f t="shared" si="6"/>
        <v/>
      </c>
      <c r="N415" s="3"/>
      <c r="O415" s="68"/>
    </row>
    <row r="416" spans="1:15" ht="18.75" x14ac:dyDescent="0.25">
      <c r="A416" s="3"/>
      <c r="B416" s="3"/>
      <c r="C416" s="35"/>
      <c r="D416" s="34"/>
      <c r="E416" s="3"/>
      <c r="F416" s="3"/>
      <c r="G416" s="3"/>
      <c r="H416" s="37"/>
      <c r="I416" s="25">
        <f>Tableau253[[#This Row],[Dates du document]]+Tableau253[[#This Row],[DUA]]</f>
        <v>0</v>
      </c>
      <c r="J416" s="19" t="str">
        <f ca="1">IF(AND(Tableau253[[#This Row],[Dates de destruction]]&lt;YEAR(TODAY()),NOT(ISBLANK(Tableau253[[#This Row],[Dates du document]]))),"Oui","")</f>
        <v/>
      </c>
      <c r="K416" s="17"/>
      <c r="L416" s="17"/>
      <c r="M416" s="63" t="str">
        <f t="shared" si="6"/>
        <v/>
      </c>
      <c r="N416" s="3"/>
      <c r="O416" s="68"/>
    </row>
    <row r="417" spans="1:15" ht="18.75" x14ac:dyDescent="0.25">
      <c r="A417" s="3"/>
      <c r="B417" s="3"/>
      <c r="C417" s="35"/>
      <c r="D417" s="34"/>
      <c r="E417" s="3"/>
      <c r="F417" s="3"/>
      <c r="G417" s="3"/>
      <c r="H417" s="37"/>
      <c r="I417" s="25">
        <f>Tableau253[[#This Row],[Dates du document]]+Tableau253[[#This Row],[DUA]]</f>
        <v>0</v>
      </c>
      <c r="J417" s="19" t="str">
        <f ca="1">IF(AND(Tableau253[[#This Row],[Dates de destruction]]&lt;YEAR(TODAY()),NOT(ISBLANK(Tableau253[[#This Row],[Dates du document]]))),"Oui","")</f>
        <v/>
      </c>
      <c r="K417" s="17"/>
      <c r="L417" s="17"/>
      <c r="M417" s="63" t="str">
        <f t="shared" si="6"/>
        <v/>
      </c>
      <c r="N417" s="3"/>
      <c r="O417" s="68"/>
    </row>
    <row r="418" spans="1:15" ht="18.75" x14ac:dyDescent="0.25">
      <c r="A418" s="3"/>
      <c r="B418" s="3"/>
      <c r="C418" s="35"/>
      <c r="D418" s="34"/>
      <c r="E418" s="3"/>
      <c r="F418" s="3"/>
      <c r="G418" s="3"/>
      <c r="H418" s="37"/>
      <c r="I418" s="25">
        <f>Tableau253[[#This Row],[Dates du document]]+Tableau253[[#This Row],[DUA]]</f>
        <v>0</v>
      </c>
      <c r="J418" s="19" t="str">
        <f ca="1">IF(AND(Tableau253[[#This Row],[Dates de destruction]]&lt;YEAR(TODAY()),NOT(ISBLANK(Tableau253[[#This Row],[Dates du document]]))),"Oui","")</f>
        <v/>
      </c>
      <c r="K418" s="17"/>
      <c r="L418" s="17"/>
      <c r="M418" s="63" t="str">
        <f t="shared" si="6"/>
        <v/>
      </c>
      <c r="N418" s="3"/>
      <c r="O418" s="68"/>
    </row>
    <row r="419" spans="1:15" ht="18.75" x14ac:dyDescent="0.25">
      <c r="A419" s="3"/>
      <c r="B419" s="3"/>
      <c r="C419" s="35"/>
      <c r="D419" s="34"/>
      <c r="E419" s="3"/>
      <c r="F419" s="3"/>
      <c r="G419" s="3"/>
      <c r="H419" s="37"/>
      <c r="I419" s="25">
        <f>Tableau253[[#This Row],[Dates du document]]+Tableau253[[#This Row],[DUA]]</f>
        <v>0</v>
      </c>
      <c r="J419" s="19" t="str">
        <f ca="1">IF(AND(Tableau253[[#This Row],[Dates de destruction]]&lt;YEAR(TODAY()),NOT(ISBLANK(Tableau253[[#This Row],[Dates du document]]))),"Oui","")</f>
        <v/>
      </c>
      <c r="K419" s="17"/>
      <c r="L419" s="17"/>
      <c r="M419" s="63" t="str">
        <f t="shared" si="6"/>
        <v/>
      </c>
      <c r="N419" s="3"/>
      <c r="O419" s="68"/>
    </row>
    <row r="420" spans="1:15" ht="18.75" x14ac:dyDescent="0.25">
      <c r="A420" s="3"/>
      <c r="B420" s="3"/>
      <c r="C420" s="35"/>
      <c r="D420" s="34"/>
      <c r="E420" s="3"/>
      <c r="F420" s="3"/>
      <c r="G420" s="3"/>
      <c r="H420" s="37"/>
      <c r="I420" s="25">
        <f>Tableau253[[#This Row],[Dates du document]]+Tableau253[[#This Row],[DUA]]</f>
        <v>0</v>
      </c>
      <c r="J420" s="19" t="str">
        <f ca="1">IF(AND(Tableau253[[#This Row],[Dates de destruction]]&lt;YEAR(TODAY()),NOT(ISBLANK(Tableau253[[#This Row],[Dates du document]]))),"Oui","")</f>
        <v/>
      </c>
      <c r="K420" s="17"/>
      <c r="L420" s="17"/>
      <c r="M420" s="63" t="str">
        <f t="shared" si="6"/>
        <v/>
      </c>
      <c r="N420" s="3"/>
      <c r="O420" s="68"/>
    </row>
    <row r="421" spans="1:15" ht="18.75" x14ac:dyDescent="0.25">
      <c r="A421" s="3"/>
      <c r="B421" s="3"/>
      <c r="C421" s="35"/>
      <c r="D421" s="34"/>
      <c r="E421" s="3"/>
      <c r="F421" s="3"/>
      <c r="G421" s="3"/>
      <c r="H421" s="37"/>
      <c r="I421" s="25">
        <f>Tableau253[[#This Row],[Dates du document]]+Tableau253[[#This Row],[DUA]]</f>
        <v>0</v>
      </c>
      <c r="J421" s="19" t="str">
        <f ca="1">IF(AND(Tableau253[[#This Row],[Dates de destruction]]&lt;YEAR(TODAY()),NOT(ISBLANK(Tableau253[[#This Row],[Dates du document]]))),"Oui","")</f>
        <v/>
      </c>
      <c r="K421" s="17"/>
      <c r="L421" s="17"/>
      <c r="M421" s="63" t="str">
        <f t="shared" si="6"/>
        <v/>
      </c>
      <c r="N421" s="3"/>
      <c r="O421" s="68"/>
    </row>
    <row r="422" spans="1:15" ht="18.75" x14ac:dyDescent="0.25">
      <c r="A422" s="3"/>
      <c r="B422" s="3"/>
      <c r="C422" s="35"/>
      <c r="D422" s="34"/>
      <c r="E422" s="3"/>
      <c r="F422" s="3"/>
      <c r="G422" s="3"/>
      <c r="H422" s="37"/>
      <c r="I422" s="25">
        <f>Tableau253[[#This Row],[Dates du document]]+Tableau253[[#This Row],[DUA]]</f>
        <v>0</v>
      </c>
      <c r="J422" s="19" t="str">
        <f ca="1">IF(AND(Tableau253[[#This Row],[Dates de destruction]]&lt;YEAR(TODAY()),NOT(ISBLANK(Tableau253[[#This Row],[Dates du document]]))),"Oui","")</f>
        <v/>
      </c>
      <c r="K422" s="17"/>
      <c r="L422" s="17"/>
      <c r="M422" s="63" t="str">
        <f t="shared" si="6"/>
        <v/>
      </c>
      <c r="N422" s="3"/>
      <c r="O422" s="68"/>
    </row>
    <row r="423" spans="1:15" ht="18.75" x14ac:dyDescent="0.25">
      <c r="A423" s="3"/>
      <c r="B423" s="3"/>
      <c r="C423" s="35"/>
      <c r="D423" s="34"/>
      <c r="E423" s="3"/>
      <c r="F423" s="3"/>
      <c r="G423" s="3"/>
      <c r="H423" s="37"/>
      <c r="I423" s="25">
        <f>Tableau253[[#This Row],[Dates du document]]+Tableau253[[#This Row],[DUA]]</f>
        <v>0</v>
      </c>
      <c r="J423" s="19" t="str">
        <f ca="1">IF(AND(Tableau253[[#This Row],[Dates de destruction]]&lt;YEAR(TODAY()),NOT(ISBLANK(Tableau253[[#This Row],[Dates du document]]))),"Oui","")</f>
        <v/>
      </c>
      <c r="K423" s="17"/>
      <c r="L423" s="17"/>
      <c r="M423" s="63" t="str">
        <f t="shared" si="6"/>
        <v/>
      </c>
      <c r="N423" s="3"/>
      <c r="O423" s="68"/>
    </row>
    <row r="424" spans="1:15" ht="18.75" x14ac:dyDescent="0.25">
      <c r="A424" s="40"/>
      <c r="B424" s="3"/>
      <c r="C424" s="35"/>
      <c r="D424" s="34"/>
      <c r="E424" s="3"/>
      <c r="F424" s="3"/>
      <c r="G424" s="3"/>
      <c r="H424" s="37"/>
      <c r="I424" s="25">
        <f>Tableau253[[#This Row],[Dates du document]]+Tableau253[[#This Row],[DUA]]</f>
        <v>0</v>
      </c>
      <c r="J424" s="19" t="str">
        <f ca="1">IF(AND(Tableau253[[#This Row],[Dates de destruction]]&lt;YEAR(TODAY()),NOT(ISBLANK(Tableau253[[#This Row],[Dates du document]]))),"Oui","")</f>
        <v/>
      </c>
      <c r="K424" s="17"/>
      <c r="L424" s="17"/>
      <c r="M424" s="63" t="str">
        <f t="shared" si="6"/>
        <v/>
      </c>
      <c r="N424" s="3"/>
      <c r="O424" s="68"/>
    </row>
    <row r="425" spans="1:15" ht="18.75" x14ac:dyDescent="0.25">
      <c r="A425" s="3"/>
      <c r="B425" s="3"/>
      <c r="C425" s="35"/>
      <c r="D425" s="34"/>
      <c r="E425" s="3"/>
      <c r="F425" s="3"/>
      <c r="G425" s="3"/>
      <c r="H425" s="37"/>
      <c r="I425" s="25">
        <f>Tableau253[[#This Row],[Dates du document]]+Tableau253[[#This Row],[DUA]]</f>
        <v>0</v>
      </c>
      <c r="J425" s="19" t="str">
        <f ca="1">IF(AND(Tableau253[[#This Row],[Dates de destruction]]&lt;YEAR(TODAY()),NOT(ISBLANK(Tableau253[[#This Row],[Dates du document]]))),"Oui","")</f>
        <v/>
      </c>
      <c r="K425" s="17"/>
      <c r="L425" s="17"/>
      <c r="M425" s="63" t="str">
        <f t="shared" si="6"/>
        <v/>
      </c>
      <c r="N425" s="3"/>
      <c r="O425" s="68"/>
    </row>
    <row r="426" spans="1:15" ht="18.75" x14ac:dyDescent="0.25">
      <c r="A426" s="3"/>
      <c r="B426" s="3"/>
      <c r="C426" s="35"/>
      <c r="D426" s="34"/>
      <c r="E426" s="3"/>
      <c r="F426" s="3"/>
      <c r="G426" s="3"/>
      <c r="H426" s="37"/>
      <c r="I426" s="25">
        <f>Tableau253[[#This Row],[Dates du document]]+Tableau253[[#This Row],[DUA]]</f>
        <v>0</v>
      </c>
      <c r="J426" s="19" t="str">
        <f ca="1">IF(AND(Tableau253[[#This Row],[Dates de destruction]]&lt;YEAR(TODAY()),NOT(ISBLANK(Tableau253[[#This Row],[Dates du document]]))),"Oui","")</f>
        <v/>
      </c>
      <c r="K426" s="17"/>
      <c r="L426" s="17"/>
      <c r="M426" s="63" t="str">
        <f t="shared" si="6"/>
        <v/>
      </c>
      <c r="N426" s="3"/>
      <c r="O426" s="68"/>
    </row>
    <row r="427" spans="1:15" ht="18.75" x14ac:dyDescent="0.25">
      <c r="A427" s="3"/>
      <c r="B427" s="3"/>
      <c r="C427" s="35"/>
      <c r="D427" s="34"/>
      <c r="E427" s="3"/>
      <c r="F427" s="3"/>
      <c r="G427" s="3"/>
      <c r="H427" s="37"/>
      <c r="I427" s="25">
        <f>Tableau253[[#This Row],[Dates du document]]+Tableau253[[#This Row],[DUA]]</f>
        <v>0</v>
      </c>
      <c r="J427" s="19" t="str">
        <f ca="1">IF(AND(Tableau253[[#This Row],[Dates de destruction]]&lt;YEAR(TODAY()),NOT(ISBLANK(Tableau253[[#This Row],[Dates du document]]))),"Oui","")</f>
        <v/>
      </c>
      <c r="K427" s="17"/>
      <c r="L427" s="17"/>
      <c r="M427" s="63" t="str">
        <f t="shared" si="6"/>
        <v/>
      </c>
      <c r="N427" s="3"/>
      <c r="O427" s="68"/>
    </row>
    <row r="428" spans="1:15" ht="18.75" x14ac:dyDescent="0.25">
      <c r="A428" s="3"/>
      <c r="B428" s="3"/>
      <c r="C428" s="35"/>
      <c r="D428" s="34"/>
      <c r="E428" s="3"/>
      <c r="F428" s="3"/>
      <c r="G428" s="3"/>
      <c r="H428" s="37"/>
      <c r="I428" s="25">
        <f>Tableau253[[#This Row],[Dates du document]]+Tableau253[[#This Row],[DUA]]</f>
        <v>0</v>
      </c>
      <c r="J428" s="19" t="str">
        <f ca="1">IF(AND(Tableau253[[#This Row],[Dates de destruction]]&lt;YEAR(TODAY()),NOT(ISBLANK(Tableau253[[#This Row],[Dates du document]]))),"Oui","")</f>
        <v/>
      </c>
      <c r="K428" s="17"/>
      <c r="L428" s="17"/>
      <c r="M428" s="63" t="str">
        <f t="shared" si="6"/>
        <v/>
      </c>
      <c r="N428" s="3"/>
      <c r="O428" s="68"/>
    </row>
    <row r="429" spans="1:15" ht="18.75" x14ac:dyDescent="0.25">
      <c r="A429" s="40"/>
      <c r="B429" s="3"/>
      <c r="C429" s="35"/>
      <c r="D429" s="34"/>
      <c r="E429" s="3"/>
      <c r="F429" s="3"/>
      <c r="G429" s="3"/>
      <c r="H429" s="37"/>
      <c r="I429" s="25">
        <f>Tableau253[[#This Row],[Dates du document]]+Tableau253[[#This Row],[DUA]]</f>
        <v>0</v>
      </c>
      <c r="J429" s="19" t="str">
        <f ca="1">IF(AND(Tableau253[[#This Row],[Dates de destruction]]&lt;YEAR(TODAY()),NOT(ISBLANK(Tableau253[[#This Row],[Dates du document]]))),"Oui","")</f>
        <v/>
      </c>
      <c r="K429" s="17"/>
      <c r="L429" s="17"/>
      <c r="M429" s="63" t="str">
        <f t="shared" si="6"/>
        <v/>
      </c>
      <c r="N429" s="3"/>
      <c r="O429" s="68"/>
    </row>
    <row r="430" spans="1:15" ht="18.75" x14ac:dyDescent="0.25">
      <c r="A430" s="3"/>
      <c r="B430" s="3"/>
      <c r="C430" s="35"/>
      <c r="D430" s="34"/>
      <c r="E430" s="3"/>
      <c r="F430" s="3"/>
      <c r="G430" s="3"/>
      <c r="H430" s="37"/>
      <c r="I430" s="25">
        <f>Tableau253[[#This Row],[Dates du document]]+Tableau253[[#This Row],[DUA]]</f>
        <v>0</v>
      </c>
      <c r="J430" s="19" t="str">
        <f ca="1">IF(AND(Tableau253[[#This Row],[Dates de destruction]]&lt;YEAR(TODAY()),NOT(ISBLANK(Tableau253[[#This Row],[Dates du document]]))),"Oui","")</f>
        <v/>
      </c>
      <c r="K430" s="17"/>
      <c r="L430" s="17"/>
      <c r="M430" s="63" t="str">
        <f t="shared" si="6"/>
        <v/>
      </c>
      <c r="N430" s="3"/>
      <c r="O430" s="68"/>
    </row>
    <row r="431" spans="1:15" ht="18.75" x14ac:dyDescent="0.25">
      <c r="A431" s="3"/>
      <c r="B431" s="3"/>
      <c r="C431" s="35"/>
      <c r="D431" s="34"/>
      <c r="E431" s="3"/>
      <c r="F431" s="3"/>
      <c r="G431" s="3"/>
      <c r="H431" s="37"/>
      <c r="I431" s="25">
        <f>Tableau253[[#This Row],[Dates du document]]+Tableau253[[#This Row],[DUA]]</f>
        <v>0</v>
      </c>
      <c r="J431" s="19" t="str">
        <f ca="1">IF(AND(Tableau253[[#This Row],[Dates de destruction]]&lt;YEAR(TODAY()),NOT(ISBLANK(Tableau253[[#This Row],[Dates du document]]))),"Oui","")</f>
        <v/>
      </c>
      <c r="K431" s="17"/>
      <c r="L431" s="17"/>
      <c r="M431" s="63" t="str">
        <f t="shared" si="6"/>
        <v/>
      </c>
      <c r="N431" s="3"/>
      <c r="O431" s="68"/>
    </row>
    <row r="432" spans="1:15" ht="18.75" x14ac:dyDescent="0.25">
      <c r="A432" s="3"/>
      <c r="B432" s="3"/>
      <c r="C432" s="35"/>
      <c r="D432" s="34"/>
      <c r="E432" s="3"/>
      <c r="F432" s="3"/>
      <c r="G432" s="3"/>
      <c r="H432" s="37"/>
      <c r="I432" s="25">
        <f>Tableau253[[#This Row],[Dates du document]]+Tableau253[[#This Row],[DUA]]</f>
        <v>0</v>
      </c>
      <c r="J432" s="19" t="str">
        <f ca="1">IF(AND(Tableau253[[#This Row],[Dates de destruction]]&lt;YEAR(TODAY()),NOT(ISBLANK(Tableau253[[#This Row],[Dates du document]]))),"Oui","")</f>
        <v/>
      </c>
      <c r="K432" s="17"/>
      <c r="L432" s="17"/>
      <c r="M432" s="63" t="str">
        <f t="shared" si="6"/>
        <v/>
      </c>
      <c r="N432" s="3"/>
      <c r="O432" s="68"/>
    </row>
    <row r="433" spans="1:15" ht="18.75" x14ac:dyDescent="0.25">
      <c r="A433" s="3"/>
      <c r="B433" s="3"/>
      <c r="C433" s="35"/>
      <c r="D433" s="34"/>
      <c r="E433" s="3"/>
      <c r="F433" s="3"/>
      <c r="G433" s="3"/>
      <c r="H433" s="37"/>
      <c r="I433" s="25">
        <f>Tableau253[[#This Row],[Dates du document]]+Tableau253[[#This Row],[DUA]]</f>
        <v>0</v>
      </c>
      <c r="J433" s="19" t="str">
        <f ca="1">IF(AND(Tableau253[[#This Row],[Dates de destruction]]&lt;YEAR(TODAY()),NOT(ISBLANK(Tableau253[[#This Row],[Dates du document]]))),"Oui","")</f>
        <v/>
      </c>
      <c r="K433" s="17"/>
      <c r="L433" s="17"/>
      <c r="M433" s="63" t="str">
        <f t="shared" si="6"/>
        <v/>
      </c>
      <c r="N433" s="3"/>
      <c r="O433" s="68"/>
    </row>
    <row r="434" spans="1:15" ht="18.75" x14ac:dyDescent="0.25">
      <c r="A434" s="3"/>
      <c r="B434" s="3"/>
      <c r="C434" s="35"/>
      <c r="D434" s="34"/>
      <c r="E434" s="3"/>
      <c r="F434" s="3"/>
      <c r="G434" s="3"/>
      <c r="H434" s="37"/>
      <c r="I434" s="25">
        <f>Tableau253[[#This Row],[Dates du document]]+Tableau253[[#This Row],[DUA]]</f>
        <v>0</v>
      </c>
      <c r="J434" s="19" t="str">
        <f ca="1">IF(AND(Tableau253[[#This Row],[Dates de destruction]]&lt;YEAR(TODAY()),NOT(ISBLANK(Tableau253[[#This Row],[Dates du document]]))),"Oui","")</f>
        <v/>
      </c>
      <c r="K434" s="17"/>
      <c r="L434" s="17"/>
      <c r="M434" s="63" t="str">
        <f t="shared" si="6"/>
        <v/>
      </c>
      <c r="N434" s="3"/>
      <c r="O434" s="68"/>
    </row>
    <row r="435" spans="1:15" ht="18.75" x14ac:dyDescent="0.25">
      <c r="A435" s="3"/>
      <c r="B435" s="3"/>
      <c r="C435" s="35"/>
      <c r="D435" s="34"/>
      <c r="E435" s="3"/>
      <c r="F435" s="3"/>
      <c r="G435" s="3"/>
      <c r="H435" s="37"/>
      <c r="I435" s="25">
        <f>Tableau253[[#This Row],[Dates du document]]+Tableau253[[#This Row],[DUA]]</f>
        <v>0</v>
      </c>
      <c r="J435" s="19" t="str">
        <f ca="1">IF(AND(Tableau253[[#This Row],[Dates de destruction]]&lt;YEAR(TODAY()),NOT(ISBLANK(Tableau253[[#This Row],[Dates du document]]))),"Oui","")</f>
        <v/>
      </c>
      <c r="K435" s="17"/>
      <c r="L435" s="17"/>
      <c r="M435" s="63" t="str">
        <f t="shared" si="6"/>
        <v/>
      </c>
      <c r="N435" s="3"/>
      <c r="O435" s="68"/>
    </row>
    <row r="436" spans="1:15" ht="18.75" x14ac:dyDescent="0.25">
      <c r="A436" s="3"/>
      <c r="B436" s="3"/>
      <c r="C436" s="35"/>
      <c r="D436" s="34"/>
      <c r="E436" s="3"/>
      <c r="F436" s="3"/>
      <c r="G436" s="3"/>
      <c r="H436" s="37"/>
      <c r="I436" s="25">
        <f>Tableau253[[#This Row],[Dates du document]]+Tableau253[[#This Row],[DUA]]</f>
        <v>0</v>
      </c>
      <c r="J436" s="19" t="str">
        <f ca="1">IF(AND(Tableau253[[#This Row],[Dates de destruction]]&lt;YEAR(TODAY()),NOT(ISBLANK(Tableau253[[#This Row],[Dates du document]]))),"Oui","")</f>
        <v/>
      </c>
      <c r="K436" s="17"/>
      <c r="L436" s="17"/>
      <c r="M436" s="63" t="str">
        <f t="shared" si="6"/>
        <v/>
      </c>
      <c r="N436" s="3"/>
      <c r="O436" s="68"/>
    </row>
    <row r="437" spans="1:15" ht="18.75" x14ac:dyDescent="0.25">
      <c r="A437" s="3"/>
      <c r="B437" s="3"/>
      <c r="C437" s="35"/>
      <c r="D437" s="34"/>
      <c r="E437" s="3"/>
      <c r="F437" s="3"/>
      <c r="G437" s="3"/>
      <c r="H437" s="37"/>
      <c r="I437" s="25">
        <f>Tableau253[[#This Row],[Dates du document]]+Tableau253[[#This Row],[DUA]]</f>
        <v>0</v>
      </c>
      <c r="J437" s="19" t="str">
        <f ca="1">IF(AND(Tableau253[[#This Row],[Dates de destruction]]&lt;YEAR(TODAY()),NOT(ISBLANK(Tableau253[[#This Row],[Dates du document]]))),"Oui","")</f>
        <v/>
      </c>
      <c r="K437" s="17"/>
      <c r="L437" s="17"/>
      <c r="M437" s="63" t="str">
        <f t="shared" si="6"/>
        <v/>
      </c>
      <c r="N437" s="3"/>
      <c r="O437" s="68"/>
    </row>
    <row r="438" spans="1:15" ht="18.75" x14ac:dyDescent="0.25">
      <c r="A438" s="3"/>
      <c r="B438" s="3"/>
      <c r="C438" s="35"/>
      <c r="D438" s="34"/>
      <c r="E438" s="3"/>
      <c r="F438" s="3"/>
      <c r="G438" s="3"/>
      <c r="H438" s="37"/>
      <c r="I438" s="25">
        <f>Tableau253[[#This Row],[Dates du document]]+Tableau253[[#This Row],[DUA]]</f>
        <v>0</v>
      </c>
      <c r="J438" s="19" t="str">
        <f ca="1">IF(AND(Tableau253[[#This Row],[Dates de destruction]]&lt;YEAR(TODAY()),NOT(ISBLANK(Tableau253[[#This Row],[Dates du document]]))),"Oui","")</f>
        <v/>
      </c>
      <c r="K438" s="17"/>
      <c r="L438" s="17"/>
      <c r="M438" s="63" t="str">
        <f t="shared" si="6"/>
        <v/>
      </c>
      <c r="N438" s="3"/>
      <c r="O438" s="68"/>
    </row>
    <row r="439" spans="1:15" ht="18.75" x14ac:dyDescent="0.25">
      <c r="A439" s="3"/>
      <c r="B439" s="3"/>
      <c r="C439" s="35"/>
      <c r="D439" s="34"/>
      <c r="E439" s="3"/>
      <c r="F439" s="3"/>
      <c r="G439" s="3"/>
      <c r="H439" s="37"/>
      <c r="I439" s="25">
        <f>Tableau253[[#This Row],[Dates du document]]+Tableau253[[#This Row],[DUA]]</f>
        <v>0</v>
      </c>
      <c r="J439" s="19" t="str">
        <f ca="1">IF(AND(Tableau253[[#This Row],[Dates de destruction]]&lt;YEAR(TODAY()),NOT(ISBLANK(Tableau253[[#This Row],[Dates du document]]))),"Oui","")</f>
        <v/>
      </c>
      <c r="K439" s="17"/>
      <c r="L439" s="17"/>
      <c r="M439" s="63" t="str">
        <f t="shared" si="6"/>
        <v/>
      </c>
      <c r="N439" s="3"/>
      <c r="O439" s="68"/>
    </row>
    <row r="440" spans="1:15" ht="18.75" x14ac:dyDescent="0.25">
      <c r="A440" s="3"/>
      <c r="B440" s="3"/>
      <c r="C440" s="35"/>
      <c r="D440" s="34"/>
      <c r="E440" s="3"/>
      <c r="F440" s="3"/>
      <c r="G440" s="3"/>
      <c r="H440" s="37"/>
      <c r="I440" s="25">
        <f>Tableau253[[#This Row],[Dates du document]]+Tableau253[[#This Row],[DUA]]</f>
        <v>0</v>
      </c>
      <c r="J440" s="19" t="str">
        <f ca="1">IF(AND(Tableau253[[#This Row],[Dates de destruction]]&lt;YEAR(TODAY()),NOT(ISBLANK(Tableau253[[#This Row],[Dates du document]]))),"Oui","")</f>
        <v/>
      </c>
      <c r="K440" s="17"/>
      <c r="L440" s="17"/>
      <c r="M440" s="63" t="str">
        <f t="shared" si="6"/>
        <v/>
      </c>
      <c r="N440" s="3"/>
      <c r="O440" s="68"/>
    </row>
    <row r="441" spans="1:15" ht="18.75" x14ac:dyDescent="0.25">
      <c r="A441" s="3"/>
      <c r="B441" s="3"/>
      <c r="C441" s="35"/>
      <c r="D441" s="34"/>
      <c r="E441" s="3"/>
      <c r="F441" s="3"/>
      <c r="G441" s="3"/>
      <c r="H441" s="37"/>
      <c r="I441" s="25">
        <f>Tableau253[[#This Row],[Dates du document]]+Tableau253[[#This Row],[DUA]]</f>
        <v>0</v>
      </c>
      <c r="J441" s="19" t="str">
        <f ca="1">IF(AND(Tableau253[[#This Row],[Dates de destruction]]&lt;YEAR(TODAY()),NOT(ISBLANK(Tableau253[[#This Row],[Dates du document]]))),"Oui","")</f>
        <v/>
      </c>
      <c r="K441" s="17"/>
      <c r="L441" s="17"/>
      <c r="M441" s="63" t="str">
        <f t="shared" si="6"/>
        <v/>
      </c>
      <c r="N441" s="3"/>
      <c r="O441" s="68"/>
    </row>
    <row r="442" spans="1:15" ht="18.75" x14ac:dyDescent="0.25">
      <c r="A442" s="3"/>
      <c r="B442" s="3"/>
      <c r="C442" s="35"/>
      <c r="D442" s="34"/>
      <c r="E442" s="3"/>
      <c r="F442" s="3"/>
      <c r="G442" s="3"/>
      <c r="H442" s="37"/>
      <c r="I442" s="25">
        <f>Tableau253[[#This Row],[Dates du document]]+Tableau253[[#This Row],[DUA]]</f>
        <v>0</v>
      </c>
      <c r="J442" s="19" t="str">
        <f ca="1">IF(AND(Tableau253[[#This Row],[Dates de destruction]]&lt;YEAR(TODAY()),NOT(ISBLANK(Tableau253[[#This Row],[Dates du document]]))),"Oui","")</f>
        <v/>
      </c>
      <c r="K442" s="17"/>
      <c r="L442" s="17"/>
      <c r="M442" s="63" t="str">
        <f t="shared" si="6"/>
        <v/>
      </c>
      <c r="N442" s="3"/>
      <c r="O442" s="68"/>
    </row>
    <row r="443" spans="1:15" ht="18.75" x14ac:dyDescent="0.25">
      <c r="A443" s="40"/>
      <c r="B443" s="3"/>
      <c r="C443" s="35"/>
      <c r="D443" s="34"/>
      <c r="E443" s="3"/>
      <c r="F443" s="3"/>
      <c r="G443" s="3"/>
      <c r="H443" s="37"/>
      <c r="I443" s="25">
        <f>Tableau253[[#This Row],[Dates du document]]+Tableau253[[#This Row],[DUA]]</f>
        <v>0</v>
      </c>
      <c r="J443" s="19" t="str">
        <f ca="1">IF(AND(Tableau253[[#This Row],[Dates de destruction]]&lt;YEAR(TODAY()),NOT(ISBLANK(Tableau253[[#This Row],[Dates du document]]))),"Oui","")</f>
        <v/>
      </c>
      <c r="K443" s="17"/>
      <c r="L443" s="17"/>
      <c r="M443" s="63" t="str">
        <f t="shared" si="6"/>
        <v/>
      </c>
      <c r="N443" s="3"/>
      <c r="O443" s="68"/>
    </row>
    <row r="444" spans="1:15" ht="18.75" x14ac:dyDescent="0.25">
      <c r="A444" s="40"/>
      <c r="B444" s="3"/>
      <c r="C444" s="35"/>
      <c r="D444" s="34"/>
      <c r="E444" s="3"/>
      <c r="F444" s="3"/>
      <c r="G444" s="3"/>
      <c r="H444" s="37"/>
      <c r="I444" s="25">
        <f>Tableau253[[#This Row],[Dates du document]]+Tableau253[[#This Row],[DUA]]</f>
        <v>0</v>
      </c>
      <c r="J444" s="19" t="str">
        <f ca="1">IF(AND(Tableau253[[#This Row],[Dates de destruction]]&lt;YEAR(TODAY()),NOT(ISBLANK(Tableau253[[#This Row],[Dates du document]]))),"Oui","")</f>
        <v/>
      </c>
      <c r="K444" s="17"/>
      <c r="L444" s="17"/>
      <c r="M444" s="63" t="str">
        <f t="shared" si="6"/>
        <v/>
      </c>
      <c r="N444" s="3"/>
      <c r="O444" s="68"/>
    </row>
    <row r="445" spans="1:15" ht="18.75" x14ac:dyDescent="0.25">
      <c r="A445" s="40"/>
      <c r="B445" s="3"/>
      <c r="C445" s="35"/>
      <c r="D445" s="34"/>
      <c r="E445" s="3"/>
      <c r="F445" s="3"/>
      <c r="G445" s="3"/>
      <c r="H445" s="37"/>
      <c r="I445" s="25">
        <f>Tableau253[[#This Row],[Dates du document]]+Tableau253[[#This Row],[DUA]]</f>
        <v>0</v>
      </c>
      <c r="J445" s="19" t="str">
        <f ca="1">IF(AND(Tableau253[[#This Row],[Dates de destruction]]&lt;YEAR(TODAY()),NOT(ISBLANK(Tableau253[[#This Row],[Dates du document]]))),"Oui","")</f>
        <v/>
      </c>
      <c r="K445" s="17"/>
      <c r="L445" s="17"/>
      <c r="M445" s="63" t="str">
        <f t="shared" si="6"/>
        <v/>
      </c>
      <c r="N445" s="3"/>
      <c r="O445" s="68"/>
    </row>
    <row r="446" spans="1:15" ht="18.75" x14ac:dyDescent="0.25">
      <c r="A446" s="3"/>
      <c r="B446" s="3"/>
      <c r="C446" s="35"/>
      <c r="D446" s="34"/>
      <c r="E446" s="3"/>
      <c r="F446" s="3"/>
      <c r="G446" s="3"/>
      <c r="H446" s="37"/>
      <c r="I446" s="25">
        <f>Tableau253[[#This Row],[Dates du document]]+Tableau253[[#This Row],[DUA]]</f>
        <v>0</v>
      </c>
      <c r="J446" s="19" t="str">
        <f ca="1">IF(AND(Tableau253[[#This Row],[Dates de destruction]]&lt;YEAR(TODAY()),NOT(ISBLANK(Tableau253[[#This Row],[Dates du document]]))),"Oui","")</f>
        <v/>
      </c>
      <c r="K446" s="17"/>
      <c r="L446" s="17"/>
      <c r="M446" s="63" t="str">
        <f t="shared" si="6"/>
        <v/>
      </c>
      <c r="N446" s="3"/>
      <c r="O446" s="68"/>
    </row>
    <row r="447" spans="1:15" ht="18.75" x14ac:dyDescent="0.25">
      <c r="A447" s="3"/>
      <c r="B447" s="3"/>
      <c r="C447" s="35"/>
      <c r="D447" s="34"/>
      <c r="E447" s="3"/>
      <c r="F447" s="3"/>
      <c r="G447" s="3"/>
      <c r="H447" s="37"/>
      <c r="I447" s="25">
        <f>Tableau253[[#This Row],[Dates du document]]+Tableau253[[#This Row],[DUA]]</f>
        <v>0</v>
      </c>
      <c r="J447" s="19" t="str">
        <f ca="1">IF(AND(Tableau253[[#This Row],[Dates de destruction]]&lt;YEAR(TODAY()),NOT(ISBLANK(Tableau253[[#This Row],[Dates du document]]))),"Oui","")</f>
        <v/>
      </c>
      <c r="K447" s="17"/>
      <c r="L447" s="17"/>
      <c r="M447" s="63" t="str">
        <f t="shared" si="6"/>
        <v/>
      </c>
      <c r="N447" s="3"/>
      <c r="O447" s="68"/>
    </row>
    <row r="448" spans="1:15" ht="18.75" x14ac:dyDescent="0.25">
      <c r="A448" s="3"/>
      <c r="B448" s="3"/>
      <c r="C448" s="35"/>
      <c r="D448" s="34"/>
      <c r="E448" s="3"/>
      <c r="F448" s="3"/>
      <c r="G448" s="3"/>
      <c r="H448" s="37"/>
      <c r="I448" s="25">
        <f>Tableau253[[#This Row],[Dates du document]]+Tableau253[[#This Row],[DUA]]</f>
        <v>0</v>
      </c>
      <c r="J448" s="19" t="str">
        <f ca="1">IF(AND(Tableau253[[#This Row],[Dates de destruction]]&lt;YEAR(TODAY()),NOT(ISBLANK(Tableau253[[#This Row],[Dates du document]]))),"Oui","")</f>
        <v/>
      </c>
      <c r="K448" s="17"/>
      <c r="L448" s="17"/>
      <c r="M448" s="63" t="str">
        <f t="shared" si="6"/>
        <v/>
      </c>
      <c r="N448" s="3"/>
      <c r="O448" s="68"/>
    </row>
    <row r="449" spans="1:15" ht="18.75" x14ac:dyDescent="0.25">
      <c r="A449" s="3"/>
      <c r="B449" s="34"/>
      <c r="C449" s="35"/>
      <c r="D449" s="34"/>
      <c r="E449" s="3"/>
      <c r="F449" s="3"/>
      <c r="G449" s="3"/>
      <c r="H449" s="37"/>
      <c r="I449" s="25">
        <f>Tableau253[[#This Row],[Dates du document]]+Tableau253[[#This Row],[DUA]]</f>
        <v>0</v>
      </c>
      <c r="J449" s="19" t="str">
        <f ca="1">IF(AND(Tableau253[[#This Row],[Dates de destruction]]&lt;YEAR(TODAY()),NOT(ISBLANK(Tableau253[[#This Row],[Dates du document]]))),"Oui","")</f>
        <v/>
      </c>
      <c r="K449" s="17"/>
      <c r="L449" s="17"/>
      <c r="M449" s="63" t="str">
        <f t="shared" si="6"/>
        <v/>
      </c>
      <c r="N449" s="3"/>
      <c r="O449" s="68"/>
    </row>
    <row r="450" spans="1:15" ht="18.75" x14ac:dyDescent="0.25">
      <c r="A450" s="3"/>
      <c r="B450" s="34"/>
      <c r="C450" s="35"/>
      <c r="D450" s="34"/>
      <c r="E450" s="3"/>
      <c r="F450" s="3"/>
      <c r="G450" s="3"/>
      <c r="H450" s="37"/>
      <c r="I450" s="25">
        <f>Tableau253[[#This Row],[Dates du document]]+Tableau253[[#This Row],[DUA]]</f>
        <v>0</v>
      </c>
      <c r="J450" s="19" t="str">
        <f ca="1">IF(AND(Tableau253[[#This Row],[Dates de destruction]]&lt;YEAR(TODAY()),NOT(ISBLANK(Tableau253[[#This Row],[Dates du document]]))),"Oui","")</f>
        <v/>
      </c>
      <c r="K450" s="17"/>
      <c r="L450" s="17"/>
      <c r="M450" s="63" t="str">
        <f t="shared" si="6"/>
        <v/>
      </c>
      <c r="N450" s="3"/>
      <c r="O450" s="68"/>
    </row>
    <row r="451" spans="1:15" ht="18.75" x14ac:dyDescent="0.25">
      <c r="A451" s="3"/>
      <c r="B451" s="34"/>
      <c r="C451" s="35"/>
      <c r="D451" s="34"/>
      <c r="E451" s="3"/>
      <c r="F451" s="3"/>
      <c r="G451" s="3"/>
      <c r="H451" s="37"/>
      <c r="I451" s="25">
        <f>Tableau253[[#This Row],[Dates du document]]+Tableau253[[#This Row],[DUA]]</f>
        <v>0</v>
      </c>
      <c r="J451" s="19" t="str">
        <f ca="1">IF(AND(Tableau253[[#This Row],[Dates de destruction]]&lt;YEAR(TODAY()),NOT(ISBLANK(Tableau253[[#This Row],[Dates du document]]))),"Oui","")</f>
        <v/>
      </c>
      <c r="K451" s="17"/>
      <c r="L451" s="17"/>
      <c r="M451" s="63" t="str">
        <f t="shared" si="6"/>
        <v/>
      </c>
      <c r="N451" s="3"/>
      <c r="O451" s="68"/>
    </row>
    <row r="452" spans="1:15" ht="18.75" x14ac:dyDescent="0.25">
      <c r="A452" s="3"/>
      <c r="B452" s="34"/>
      <c r="C452" s="35"/>
      <c r="D452" s="34"/>
      <c r="E452" s="3"/>
      <c r="F452" s="3"/>
      <c r="G452" s="3"/>
      <c r="H452" s="37"/>
      <c r="I452" s="25">
        <f>Tableau253[[#This Row],[Dates du document]]+Tableau253[[#This Row],[DUA]]</f>
        <v>0</v>
      </c>
      <c r="J452" s="19" t="str">
        <f ca="1">IF(AND(Tableau253[[#This Row],[Dates de destruction]]&lt;YEAR(TODAY()),NOT(ISBLANK(Tableau253[[#This Row],[Dates du document]]))),"Oui","")</f>
        <v/>
      </c>
      <c r="K452" s="17"/>
      <c r="L452" s="17"/>
      <c r="M452" s="63" t="str">
        <f t="shared" si="6"/>
        <v/>
      </c>
      <c r="N452" s="3"/>
      <c r="O452" s="68"/>
    </row>
    <row r="453" spans="1:15" ht="18.75" x14ac:dyDescent="0.25">
      <c r="A453" s="3"/>
      <c r="B453" s="34"/>
      <c r="C453" s="35"/>
      <c r="D453" s="34"/>
      <c r="E453" s="3"/>
      <c r="F453" s="3"/>
      <c r="G453" s="3"/>
      <c r="H453" s="37"/>
      <c r="I453" s="25">
        <f>Tableau253[[#This Row],[Dates du document]]+Tableau253[[#This Row],[DUA]]</f>
        <v>0</v>
      </c>
      <c r="J453" s="19" t="str">
        <f ca="1">IF(AND(Tableau253[[#This Row],[Dates de destruction]]&lt;YEAR(TODAY()),NOT(ISBLANK(Tableau253[[#This Row],[Dates du document]]))),"Oui","")</f>
        <v/>
      </c>
      <c r="K453" s="17"/>
      <c r="L453" s="17"/>
      <c r="M453" s="63" t="str">
        <f t="shared" si="6"/>
        <v/>
      </c>
      <c r="N453" s="3"/>
      <c r="O453" s="68"/>
    </row>
    <row r="454" spans="1:15" ht="18.75" x14ac:dyDescent="0.25">
      <c r="A454" s="3"/>
      <c r="B454" s="34"/>
      <c r="C454" s="35"/>
      <c r="D454" s="34"/>
      <c r="E454" s="3"/>
      <c r="F454" s="3"/>
      <c r="G454" s="3"/>
      <c r="H454" s="37"/>
      <c r="I454" s="25">
        <f>Tableau253[[#This Row],[Dates du document]]+Tableau253[[#This Row],[DUA]]</f>
        <v>0</v>
      </c>
      <c r="J454" s="19" t="str">
        <f ca="1">IF(AND(Tableau253[[#This Row],[Dates de destruction]]&lt;YEAR(TODAY()),NOT(ISBLANK(Tableau253[[#This Row],[Dates du document]]))),"Oui","")</f>
        <v/>
      </c>
      <c r="K454" s="17"/>
      <c r="L454" s="17"/>
      <c r="M454" s="63" t="str">
        <f t="shared" si="6"/>
        <v/>
      </c>
      <c r="N454" s="3"/>
      <c r="O454" s="68"/>
    </row>
    <row r="455" spans="1:15" ht="18.75" x14ac:dyDescent="0.25">
      <c r="A455" s="3"/>
      <c r="B455" s="34"/>
      <c r="C455" s="35"/>
      <c r="D455" s="34"/>
      <c r="E455" s="3"/>
      <c r="F455" s="3"/>
      <c r="G455" s="3"/>
      <c r="H455" s="37"/>
      <c r="I455" s="25">
        <f>Tableau253[[#This Row],[Dates du document]]+Tableau253[[#This Row],[DUA]]</f>
        <v>0</v>
      </c>
      <c r="J455" s="19" t="str">
        <f ca="1">IF(AND(Tableau253[[#This Row],[Dates de destruction]]&lt;YEAR(TODAY()),NOT(ISBLANK(Tableau253[[#This Row],[Dates du document]]))),"Oui","")</f>
        <v/>
      </c>
      <c r="K455" s="17"/>
      <c r="L455" s="17"/>
      <c r="M455" s="63" t="str">
        <f t="shared" ref="M455:M518" si="7">IF($L455&lt;&gt;"","Oui","")</f>
        <v/>
      </c>
      <c r="N455" s="3"/>
      <c r="O455" s="68"/>
    </row>
    <row r="456" spans="1:15" ht="18.75" x14ac:dyDescent="0.25">
      <c r="A456" s="3"/>
      <c r="B456" s="34"/>
      <c r="C456" s="35"/>
      <c r="D456" s="34"/>
      <c r="E456" s="3"/>
      <c r="F456" s="3"/>
      <c r="G456" s="3"/>
      <c r="H456" s="37"/>
      <c r="I456" s="25">
        <f>Tableau253[[#This Row],[Dates du document]]+Tableau253[[#This Row],[DUA]]</f>
        <v>0</v>
      </c>
      <c r="J456" s="19" t="str">
        <f ca="1">IF(AND(Tableau253[[#This Row],[Dates de destruction]]&lt;YEAR(TODAY()),NOT(ISBLANK(Tableau253[[#This Row],[Dates du document]]))),"Oui","")</f>
        <v/>
      </c>
      <c r="K456" s="17"/>
      <c r="L456" s="17"/>
      <c r="M456" s="63" t="str">
        <f t="shared" si="7"/>
        <v/>
      </c>
      <c r="N456" s="3"/>
      <c r="O456" s="68"/>
    </row>
    <row r="457" spans="1:15" ht="18.75" x14ac:dyDescent="0.25">
      <c r="A457" s="3"/>
      <c r="B457" s="34"/>
      <c r="C457" s="35"/>
      <c r="D457" s="34"/>
      <c r="E457" s="3"/>
      <c r="F457" s="3"/>
      <c r="G457" s="3"/>
      <c r="H457" s="37"/>
      <c r="I457" s="25">
        <f>Tableau253[[#This Row],[Dates du document]]+Tableau253[[#This Row],[DUA]]</f>
        <v>0</v>
      </c>
      <c r="J457" s="19" t="str">
        <f ca="1">IF(AND(Tableau253[[#This Row],[Dates de destruction]]&lt;YEAR(TODAY()),NOT(ISBLANK(Tableau253[[#This Row],[Dates du document]]))),"Oui","")</f>
        <v/>
      </c>
      <c r="K457" s="17"/>
      <c r="L457" s="17"/>
      <c r="M457" s="63" t="str">
        <f t="shared" si="7"/>
        <v/>
      </c>
      <c r="N457" s="3"/>
      <c r="O457" s="68"/>
    </row>
    <row r="458" spans="1:15" ht="18.75" x14ac:dyDescent="0.25">
      <c r="A458" s="40"/>
      <c r="B458" s="34"/>
      <c r="C458" s="35"/>
      <c r="D458" s="34"/>
      <c r="E458" s="3"/>
      <c r="F458" s="3"/>
      <c r="G458" s="3"/>
      <c r="H458" s="37"/>
      <c r="I458" s="25">
        <f>Tableau253[[#This Row],[Dates du document]]+Tableau253[[#This Row],[DUA]]</f>
        <v>0</v>
      </c>
      <c r="J458" s="19" t="str">
        <f ca="1">IF(AND(Tableau253[[#This Row],[Dates de destruction]]&lt;YEAR(TODAY()),NOT(ISBLANK(Tableau253[[#This Row],[Dates du document]]))),"Oui","")</f>
        <v/>
      </c>
      <c r="K458" s="17"/>
      <c r="L458" s="17"/>
      <c r="M458" s="63" t="str">
        <f t="shared" si="7"/>
        <v/>
      </c>
      <c r="N458" s="3"/>
      <c r="O458" s="68"/>
    </row>
    <row r="459" spans="1:15" ht="18.75" x14ac:dyDescent="0.25">
      <c r="A459" s="3"/>
      <c r="B459" s="34"/>
      <c r="C459" s="35"/>
      <c r="D459" s="34"/>
      <c r="E459" s="3"/>
      <c r="F459" s="3"/>
      <c r="G459" s="3"/>
      <c r="H459" s="37"/>
      <c r="I459" s="25">
        <f>Tableau253[[#This Row],[Dates du document]]+Tableau253[[#This Row],[DUA]]</f>
        <v>0</v>
      </c>
      <c r="J459" s="19" t="str">
        <f ca="1">IF(AND(Tableau253[[#This Row],[Dates de destruction]]&lt;YEAR(TODAY()),NOT(ISBLANK(Tableau253[[#This Row],[Dates du document]]))),"Oui","")</f>
        <v/>
      </c>
      <c r="K459" s="17"/>
      <c r="L459" s="17"/>
      <c r="M459" s="63" t="str">
        <f t="shared" si="7"/>
        <v/>
      </c>
      <c r="N459" s="3"/>
      <c r="O459" s="68"/>
    </row>
    <row r="460" spans="1:15" ht="18.75" x14ac:dyDescent="0.25">
      <c r="A460" s="3"/>
      <c r="B460" s="34"/>
      <c r="C460" s="35"/>
      <c r="D460" s="34"/>
      <c r="E460" s="3"/>
      <c r="F460" s="3"/>
      <c r="G460" s="3"/>
      <c r="H460" s="37"/>
      <c r="I460" s="25">
        <f>Tableau253[[#This Row],[Dates du document]]+Tableau253[[#This Row],[DUA]]</f>
        <v>0</v>
      </c>
      <c r="J460" s="19" t="str">
        <f ca="1">IF(AND(Tableau253[[#This Row],[Dates de destruction]]&lt;YEAR(TODAY()),NOT(ISBLANK(Tableau253[[#This Row],[Dates du document]]))),"Oui","")</f>
        <v/>
      </c>
      <c r="K460" s="17"/>
      <c r="L460" s="17"/>
      <c r="M460" s="63" t="str">
        <f t="shared" si="7"/>
        <v/>
      </c>
      <c r="N460" s="3"/>
      <c r="O460" s="68"/>
    </row>
    <row r="461" spans="1:15" ht="18.75" x14ac:dyDescent="0.25">
      <c r="A461" s="3"/>
      <c r="B461" s="34"/>
      <c r="C461" s="35"/>
      <c r="D461" s="34"/>
      <c r="E461" s="3"/>
      <c r="F461" s="3"/>
      <c r="G461" s="3"/>
      <c r="H461" s="37"/>
      <c r="I461" s="25">
        <f>Tableau253[[#This Row],[Dates du document]]+Tableau253[[#This Row],[DUA]]</f>
        <v>0</v>
      </c>
      <c r="J461" s="19" t="str">
        <f ca="1">IF(AND(Tableau253[[#This Row],[Dates de destruction]]&lt;YEAR(TODAY()),NOT(ISBLANK(Tableau253[[#This Row],[Dates du document]]))),"Oui","")</f>
        <v/>
      </c>
      <c r="K461" s="17"/>
      <c r="L461" s="17"/>
      <c r="M461" s="63" t="str">
        <f t="shared" si="7"/>
        <v/>
      </c>
      <c r="N461" s="3"/>
      <c r="O461" s="68"/>
    </row>
    <row r="462" spans="1:15" ht="18.75" x14ac:dyDescent="0.25">
      <c r="A462" s="3"/>
      <c r="B462" s="34"/>
      <c r="C462" s="35"/>
      <c r="D462" s="34"/>
      <c r="E462" s="3"/>
      <c r="F462" s="3"/>
      <c r="G462" s="3"/>
      <c r="H462" s="37"/>
      <c r="I462" s="25">
        <f>Tableau253[[#This Row],[Dates du document]]+Tableau253[[#This Row],[DUA]]</f>
        <v>0</v>
      </c>
      <c r="J462" s="19" t="str">
        <f ca="1">IF(AND(Tableau253[[#This Row],[Dates de destruction]]&lt;YEAR(TODAY()),NOT(ISBLANK(Tableau253[[#This Row],[Dates du document]]))),"Oui","")</f>
        <v/>
      </c>
      <c r="K462" s="17"/>
      <c r="L462" s="17"/>
      <c r="M462" s="63" t="str">
        <f t="shared" si="7"/>
        <v/>
      </c>
      <c r="N462" s="3"/>
      <c r="O462" s="68"/>
    </row>
    <row r="463" spans="1:15" ht="18.75" x14ac:dyDescent="0.25">
      <c r="A463" s="3"/>
      <c r="B463" s="34"/>
      <c r="C463" s="35"/>
      <c r="D463" s="34"/>
      <c r="E463" s="3"/>
      <c r="F463" s="3"/>
      <c r="G463" s="3"/>
      <c r="H463" s="37"/>
      <c r="I463" s="25">
        <f>Tableau253[[#This Row],[Dates du document]]+Tableau253[[#This Row],[DUA]]</f>
        <v>0</v>
      </c>
      <c r="J463" s="19" t="str">
        <f ca="1">IF(AND(Tableau253[[#This Row],[Dates de destruction]]&lt;YEAR(TODAY()),NOT(ISBLANK(Tableau253[[#This Row],[Dates du document]]))),"Oui","")</f>
        <v/>
      </c>
      <c r="K463" s="17"/>
      <c r="L463" s="17"/>
      <c r="M463" s="63" t="str">
        <f t="shared" si="7"/>
        <v/>
      </c>
      <c r="N463" s="3"/>
      <c r="O463" s="68"/>
    </row>
    <row r="464" spans="1:15" ht="18.75" x14ac:dyDescent="0.25">
      <c r="A464" s="3"/>
      <c r="B464" s="34"/>
      <c r="C464" s="35"/>
      <c r="D464" s="34"/>
      <c r="E464" s="3"/>
      <c r="F464" s="3"/>
      <c r="G464" s="3"/>
      <c r="H464" s="37"/>
      <c r="I464" s="25">
        <f>Tableau253[[#This Row],[Dates du document]]+Tableau253[[#This Row],[DUA]]</f>
        <v>0</v>
      </c>
      <c r="J464" s="19" t="str">
        <f ca="1">IF(AND(Tableau253[[#This Row],[Dates de destruction]]&lt;YEAR(TODAY()),NOT(ISBLANK(Tableau253[[#This Row],[Dates du document]]))),"Oui","")</f>
        <v/>
      </c>
      <c r="K464" s="17"/>
      <c r="L464" s="17"/>
      <c r="M464" s="63" t="str">
        <f t="shared" si="7"/>
        <v/>
      </c>
      <c r="N464" s="3"/>
      <c r="O464" s="68"/>
    </row>
    <row r="465" spans="1:15" ht="18.75" x14ac:dyDescent="0.25">
      <c r="A465" s="3"/>
      <c r="B465" s="34"/>
      <c r="C465" s="35"/>
      <c r="D465" s="34"/>
      <c r="E465" s="3"/>
      <c r="F465" s="3"/>
      <c r="G465" s="3"/>
      <c r="H465" s="37"/>
      <c r="I465" s="25">
        <f>Tableau253[[#This Row],[Dates du document]]+Tableau253[[#This Row],[DUA]]</f>
        <v>0</v>
      </c>
      <c r="J465" s="19" t="str">
        <f ca="1">IF(AND(Tableau253[[#This Row],[Dates de destruction]]&lt;YEAR(TODAY()),NOT(ISBLANK(Tableau253[[#This Row],[Dates du document]]))),"Oui","")</f>
        <v/>
      </c>
      <c r="K465" s="17"/>
      <c r="L465" s="17"/>
      <c r="M465" s="63" t="str">
        <f t="shared" si="7"/>
        <v/>
      </c>
      <c r="N465" s="3"/>
      <c r="O465" s="68"/>
    </row>
    <row r="466" spans="1:15" ht="18.75" x14ac:dyDescent="0.25">
      <c r="A466" s="3"/>
      <c r="B466" s="34"/>
      <c r="C466" s="35"/>
      <c r="D466" s="34"/>
      <c r="E466" s="3"/>
      <c r="F466" s="3"/>
      <c r="G466" s="3"/>
      <c r="H466" s="37"/>
      <c r="I466" s="25">
        <f>Tableau253[[#This Row],[Dates du document]]+Tableau253[[#This Row],[DUA]]</f>
        <v>0</v>
      </c>
      <c r="J466" s="19" t="str">
        <f ca="1">IF(AND(Tableau253[[#This Row],[Dates de destruction]]&lt;YEAR(TODAY()),NOT(ISBLANK(Tableau253[[#This Row],[Dates du document]]))),"Oui","")</f>
        <v/>
      </c>
      <c r="K466" s="17"/>
      <c r="L466" s="17"/>
      <c r="M466" s="63" t="str">
        <f t="shared" si="7"/>
        <v/>
      </c>
      <c r="N466" s="3"/>
      <c r="O466" s="68"/>
    </row>
    <row r="467" spans="1:15" ht="18.75" x14ac:dyDescent="0.25">
      <c r="A467" s="40"/>
      <c r="B467" s="34"/>
      <c r="C467" s="35"/>
      <c r="D467" s="34"/>
      <c r="E467" s="3"/>
      <c r="F467" s="3"/>
      <c r="G467" s="3"/>
      <c r="H467" s="37"/>
      <c r="I467" s="25">
        <f>Tableau253[[#This Row],[Dates du document]]+Tableau253[[#This Row],[DUA]]</f>
        <v>0</v>
      </c>
      <c r="J467" s="19" t="str">
        <f ca="1">IF(AND(Tableau253[[#This Row],[Dates de destruction]]&lt;YEAR(TODAY()),NOT(ISBLANK(Tableau253[[#This Row],[Dates du document]]))),"Oui","")</f>
        <v/>
      </c>
      <c r="K467" s="17"/>
      <c r="L467" s="17"/>
      <c r="M467" s="63" t="str">
        <f t="shared" si="7"/>
        <v/>
      </c>
      <c r="N467" s="3"/>
      <c r="O467" s="68"/>
    </row>
    <row r="468" spans="1:15" ht="18.75" x14ac:dyDescent="0.25">
      <c r="A468" s="3"/>
      <c r="B468" s="34"/>
      <c r="C468" s="35"/>
      <c r="D468" s="34"/>
      <c r="E468" s="3"/>
      <c r="F468" s="3"/>
      <c r="G468" s="3"/>
      <c r="H468" s="37"/>
      <c r="I468" s="25">
        <f>Tableau253[[#This Row],[Dates du document]]+Tableau253[[#This Row],[DUA]]</f>
        <v>0</v>
      </c>
      <c r="J468" s="19" t="str">
        <f ca="1">IF(AND(Tableau253[[#This Row],[Dates de destruction]]&lt;YEAR(TODAY()),NOT(ISBLANK(Tableau253[[#This Row],[Dates du document]]))),"Oui","")</f>
        <v/>
      </c>
      <c r="K468" s="17"/>
      <c r="L468" s="17"/>
      <c r="M468" s="63" t="str">
        <f t="shared" si="7"/>
        <v/>
      </c>
      <c r="N468" s="3"/>
      <c r="O468" s="68"/>
    </row>
    <row r="469" spans="1:15" ht="18.75" x14ac:dyDescent="0.25">
      <c r="A469" s="3"/>
      <c r="B469" s="34"/>
      <c r="C469" s="35"/>
      <c r="D469" s="34"/>
      <c r="E469" s="3"/>
      <c r="F469" s="3"/>
      <c r="G469" s="3"/>
      <c r="H469" s="37"/>
      <c r="I469" s="25">
        <f>Tableau253[[#This Row],[Dates du document]]+Tableau253[[#This Row],[DUA]]</f>
        <v>0</v>
      </c>
      <c r="J469" s="19" t="str">
        <f ca="1">IF(AND(Tableau253[[#This Row],[Dates de destruction]]&lt;YEAR(TODAY()),NOT(ISBLANK(Tableau253[[#This Row],[Dates du document]]))),"Oui","")</f>
        <v/>
      </c>
      <c r="K469" s="17"/>
      <c r="L469" s="17"/>
      <c r="M469" s="63" t="str">
        <f t="shared" si="7"/>
        <v/>
      </c>
      <c r="N469" s="3"/>
      <c r="O469" s="68"/>
    </row>
    <row r="470" spans="1:15" ht="18.75" x14ac:dyDescent="0.25">
      <c r="A470" s="3"/>
      <c r="B470" s="34"/>
      <c r="C470" s="35"/>
      <c r="D470" s="34"/>
      <c r="E470" s="3"/>
      <c r="F470" s="3"/>
      <c r="G470" s="3"/>
      <c r="H470" s="37"/>
      <c r="I470" s="25">
        <f>Tableau253[[#This Row],[Dates du document]]+Tableau253[[#This Row],[DUA]]</f>
        <v>0</v>
      </c>
      <c r="J470" s="19" t="str">
        <f ca="1">IF(AND(Tableau253[[#This Row],[Dates de destruction]]&lt;YEAR(TODAY()),NOT(ISBLANK(Tableau253[[#This Row],[Dates du document]]))),"Oui","")</f>
        <v/>
      </c>
      <c r="K470" s="17"/>
      <c r="L470" s="17"/>
      <c r="M470" s="63" t="str">
        <f t="shared" si="7"/>
        <v/>
      </c>
      <c r="N470" s="3"/>
      <c r="O470" s="68"/>
    </row>
    <row r="471" spans="1:15" ht="18.75" x14ac:dyDescent="0.25">
      <c r="A471" s="3"/>
      <c r="B471" s="34"/>
      <c r="C471" s="35"/>
      <c r="D471" s="34"/>
      <c r="E471" s="3"/>
      <c r="F471" s="3"/>
      <c r="G471" s="3"/>
      <c r="H471" s="37"/>
      <c r="I471" s="25">
        <f>Tableau253[[#This Row],[Dates du document]]+Tableau253[[#This Row],[DUA]]</f>
        <v>0</v>
      </c>
      <c r="J471" s="19" t="str">
        <f ca="1">IF(AND(Tableau253[[#This Row],[Dates de destruction]]&lt;YEAR(TODAY()),NOT(ISBLANK(Tableau253[[#This Row],[Dates du document]]))),"Oui","")</f>
        <v/>
      </c>
      <c r="K471" s="17"/>
      <c r="L471" s="17"/>
      <c r="M471" s="63" t="str">
        <f t="shared" si="7"/>
        <v/>
      </c>
      <c r="N471" s="3"/>
      <c r="O471" s="68"/>
    </row>
    <row r="472" spans="1:15" ht="18.75" x14ac:dyDescent="0.25">
      <c r="A472" s="3"/>
      <c r="B472" s="34"/>
      <c r="C472" s="35"/>
      <c r="D472" s="34"/>
      <c r="E472" s="3"/>
      <c r="F472" s="3"/>
      <c r="G472" s="3"/>
      <c r="H472" s="37"/>
      <c r="I472" s="25">
        <f>Tableau253[[#This Row],[Dates du document]]+Tableau253[[#This Row],[DUA]]</f>
        <v>0</v>
      </c>
      <c r="J472" s="19" t="str">
        <f ca="1">IF(AND(Tableau253[[#This Row],[Dates de destruction]]&lt;YEAR(TODAY()),NOT(ISBLANK(Tableau253[[#This Row],[Dates du document]]))),"Oui","")</f>
        <v/>
      </c>
      <c r="K472" s="17"/>
      <c r="L472" s="17"/>
      <c r="M472" s="63" t="str">
        <f t="shared" si="7"/>
        <v/>
      </c>
      <c r="N472" s="3"/>
      <c r="O472" s="68"/>
    </row>
    <row r="473" spans="1:15" ht="18.75" x14ac:dyDescent="0.25">
      <c r="A473" s="40"/>
      <c r="B473" s="34"/>
      <c r="C473" s="35"/>
      <c r="D473" s="34"/>
      <c r="E473" s="3"/>
      <c r="F473" s="3"/>
      <c r="G473" s="3"/>
      <c r="H473" s="37"/>
      <c r="I473" s="25">
        <f>Tableau253[[#This Row],[Dates du document]]+Tableau253[[#This Row],[DUA]]</f>
        <v>0</v>
      </c>
      <c r="J473" s="19" t="str">
        <f ca="1">IF(AND(Tableau253[[#This Row],[Dates de destruction]]&lt;YEAR(TODAY()),NOT(ISBLANK(Tableau253[[#This Row],[Dates du document]]))),"Oui","")</f>
        <v/>
      </c>
      <c r="K473" s="17"/>
      <c r="L473" s="17"/>
      <c r="M473" s="63" t="str">
        <f t="shared" si="7"/>
        <v/>
      </c>
      <c r="N473" s="3"/>
      <c r="O473" s="68"/>
    </row>
    <row r="474" spans="1:15" ht="18.75" x14ac:dyDescent="0.25">
      <c r="A474" s="3"/>
      <c r="B474" s="34"/>
      <c r="C474" s="35"/>
      <c r="D474" s="34"/>
      <c r="E474" s="3"/>
      <c r="F474" s="3"/>
      <c r="G474" s="3"/>
      <c r="H474" s="37"/>
      <c r="I474" s="25">
        <f>Tableau253[[#This Row],[Dates du document]]+Tableau253[[#This Row],[DUA]]</f>
        <v>0</v>
      </c>
      <c r="J474" s="19" t="str">
        <f ca="1">IF(AND(Tableau253[[#This Row],[Dates de destruction]]&lt;YEAR(TODAY()),NOT(ISBLANK(Tableau253[[#This Row],[Dates du document]]))),"Oui","")</f>
        <v/>
      </c>
      <c r="K474" s="17"/>
      <c r="L474" s="17"/>
      <c r="M474" s="63" t="str">
        <f t="shared" si="7"/>
        <v/>
      </c>
      <c r="N474" s="3"/>
      <c r="O474" s="68"/>
    </row>
    <row r="475" spans="1:15" ht="18.75" x14ac:dyDescent="0.25">
      <c r="A475" s="3"/>
      <c r="B475" s="34"/>
      <c r="C475" s="35"/>
      <c r="D475" s="34"/>
      <c r="E475" s="3"/>
      <c r="F475" s="3"/>
      <c r="G475" s="3"/>
      <c r="H475" s="37"/>
      <c r="I475" s="25">
        <f>Tableau253[[#This Row],[Dates du document]]+Tableau253[[#This Row],[DUA]]</f>
        <v>0</v>
      </c>
      <c r="J475" s="19" t="str">
        <f ca="1">IF(AND(Tableau253[[#This Row],[Dates de destruction]]&lt;YEAR(TODAY()),NOT(ISBLANK(Tableau253[[#This Row],[Dates du document]]))),"Oui","")</f>
        <v/>
      </c>
      <c r="K475" s="17"/>
      <c r="L475" s="17"/>
      <c r="M475" s="63" t="str">
        <f t="shared" si="7"/>
        <v/>
      </c>
      <c r="N475" s="3"/>
      <c r="O475" s="68"/>
    </row>
    <row r="476" spans="1:15" ht="18.75" x14ac:dyDescent="0.25">
      <c r="A476" s="3"/>
      <c r="B476" s="34"/>
      <c r="C476" s="35"/>
      <c r="D476" s="34"/>
      <c r="E476" s="3"/>
      <c r="F476" s="3"/>
      <c r="G476" s="3"/>
      <c r="H476" s="37"/>
      <c r="I476" s="25">
        <f>Tableau253[[#This Row],[Dates du document]]+Tableau253[[#This Row],[DUA]]</f>
        <v>0</v>
      </c>
      <c r="J476" s="19" t="str">
        <f ca="1">IF(AND(Tableau253[[#This Row],[Dates de destruction]]&lt;YEAR(TODAY()),NOT(ISBLANK(Tableau253[[#This Row],[Dates du document]]))),"Oui","")</f>
        <v/>
      </c>
      <c r="K476" s="17"/>
      <c r="L476" s="17"/>
      <c r="M476" s="63" t="str">
        <f t="shared" si="7"/>
        <v/>
      </c>
      <c r="N476" s="3"/>
      <c r="O476" s="68"/>
    </row>
    <row r="477" spans="1:15" ht="18.75" x14ac:dyDescent="0.25">
      <c r="A477" s="3"/>
      <c r="B477" s="34"/>
      <c r="C477" s="35"/>
      <c r="D477" s="34"/>
      <c r="E477" s="3"/>
      <c r="F477" s="3"/>
      <c r="G477" s="3"/>
      <c r="H477" s="37"/>
      <c r="I477" s="25">
        <f>Tableau253[[#This Row],[Dates du document]]+Tableau253[[#This Row],[DUA]]</f>
        <v>0</v>
      </c>
      <c r="J477" s="19" t="str">
        <f ca="1">IF(AND(Tableau253[[#This Row],[Dates de destruction]]&lt;YEAR(TODAY()),NOT(ISBLANK(Tableau253[[#This Row],[Dates du document]]))),"Oui","")</f>
        <v/>
      </c>
      <c r="K477" s="17"/>
      <c r="L477" s="17"/>
      <c r="M477" s="63" t="str">
        <f t="shared" si="7"/>
        <v/>
      </c>
      <c r="N477" s="3"/>
      <c r="O477" s="68"/>
    </row>
    <row r="478" spans="1:15" ht="18.75" x14ac:dyDescent="0.25">
      <c r="A478" s="3"/>
      <c r="B478" s="34"/>
      <c r="C478" s="35"/>
      <c r="D478" s="34"/>
      <c r="E478" s="3"/>
      <c r="F478" s="3"/>
      <c r="G478" s="3"/>
      <c r="H478" s="37"/>
      <c r="I478" s="25">
        <f>Tableau253[[#This Row],[Dates du document]]+Tableau253[[#This Row],[DUA]]</f>
        <v>0</v>
      </c>
      <c r="J478" s="19" t="str">
        <f ca="1">IF(AND(Tableau253[[#This Row],[Dates de destruction]]&lt;YEAR(TODAY()),NOT(ISBLANK(Tableau253[[#This Row],[Dates du document]]))),"Oui","")</f>
        <v/>
      </c>
      <c r="K478" s="17"/>
      <c r="L478" s="17"/>
      <c r="M478" s="63" t="str">
        <f t="shared" si="7"/>
        <v/>
      </c>
      <c r="N478" s="3"/>
      <c r="O478" s="68"/>
    </row>
    <row r="479" spans="1:15" ht="18.75" x14ac:dyDescent="0.25">
      <c r="A479" s="3"/>
      <c r="B479" s="34"/>
      <c r="C479" s="35"/>
      <c r="D479" s="34"/>
      <c r="E479" s="3"/>
      <c r="F479" s="3"/>
      <c r="G479" s="3"/>
      <c r="H479" s="37"/>
      <c r="I479" s="25">
        <f>Tableau253[[#This Row],[Dates du document]]+Tableau253[[#This Row],[DUA]]</f>
        <v>0</v>
      </c>
      <c r="J479" s="19" t="str">
        <f ca="1">IF(AND(Tableau253[[#This Row],[Dates de destruction]]&lt;YEAR(TODAY()),NOT(ISBLANK(Tableau253[[#This Row],[Dates du document]]))),"Oui","")</f>
        <v/>
      </c>
      <c r="K479" s="17"/>
      <c r="L479" s="17"/>
      <c r="M479" s="63" t="str">
        <f t="shared" si="7"/>
        <v/>
      </c>
      <c r="N479" s="3"/>
      <c r="O479" s="68"/>
    </row>
    <row r="480" spans="1:15" ht="18.75" x14ac:dyDescent="0.25">
      <c r="A480" s="3"/>
      <c r="B480" s="34"/>
      <c r="C480" s="35"/>
      <c r="D480" s="34"/>
      <c r="E480" s="3"/>
      <c r="F480" s="3"/>
      <c r="G480" s="3"/>
      <c r="H480" s="37"/>
      <c r="I480" s="25">
        <f>Tableau253[[#This Row],[Dates du document]]+Tableau253[[#This Row],[DUA]]</f>
        <v>0</v>
      </c>
      <c r="J480" s="19" t="str">
        <f ca="1">IF(AND(Tableau253[[#This Row],[Dates de destruction]]&lt;YEAR(TODAY()),NOT(ISBLANK(Tableau253[[#This Row],[Dates du document]]))),"Oui","")</f>
        <v/>
      </c>
      <c r="K480" s="17"/>
      <c r="L480" s="17"/>
      <c r="M480" s="63" t="str">
        <f t="shared" si="7"/>
        <v/>
      </c>
      <c r="N480" s="3"/>
      <c r="O480" s="68"/>
    </row>
    <row r="481" spans="1:15" ht="18.75" x14ac:dyDescent="0.25">
      <c r="A481" s="3"/>
      <c r="B481" s="34"/>
      <c r="C481" s="35"/>
      <c r="D481" s="34"/>
      <c r="E481" s="3"/>
      <c r="F481" s="3"/>
      <c r="G481" s="3"/>
      <c r="H481" s="37"/>
      <c r="I481" s="25">
        <f>Tableau253[[#This Row],[Dates du document]]+Tableau253[[#This Row],[DUA]]</f>
        <v>0</v>
      </c>
      <c r="J481" s="19" t="str">
        <f ca="1">IF(AND(Tableau253[[#This Row],[Dates de destruction]]&lt;YEAR(TODAY()),NOT(ISBLANK(Tableau253[[#This Row],[Dates du document]]))),"Oui","")</f>
        <v/>
      </c>
      <c r="K481" s="17"/>
      <c r="L481" s="17"/>
      <c r="M481" s="63" t="str">
        <f t="shared" si="7"/>
        <v/>
      </c>
      <c r="N481" s="3"/>
      <c r="O481" s="68"/>
    </row>
    <row r="482" spans="1:15" ht="18.75" x14ac:dyDescent="0.25">
      <c r="A482" s="3"/>
      <c r="B482" s="34"/>
      <c r="C482" s="35"/>
      <c r="D482" s="34"/>
      <c r="E482" s="3"/>
      <c r="F482" s="3"/>
      <c r="G482" s="3"/>
      <c r="H482" s="37"/>
      <c r="I482" s="25">
        <f>Tableau253[[#This Row],[Dates du document]]+Tableau253[[#This Row],[DUA]]</f>
        <v>0</v>
      </c>
      <c r="J482" s="19" t="str">
        <f ca="1">IF(AND(Tableau253[[#This Row],[Dates de destruction]]&lt;YEAR(TODAY()),NOT(ISBLANK(Tableau253[[#This Row],[Dates du document]]))),"Oui","")</f>
        <v/>
      </c>
      <c r="K482" s="17"/>
      <c r="L482" s="17"/>
      <c r="M482" s="63" t="str">
        <f t="shared" si="7"/>
        <v/>
      </c>
      <c r="N482" s="3"/>
      <c r="O482" s="68"/>
    </row>
    <row r="483" spans="1:15" ht="18.75" x14ac:dyDescent="0.25">
      <c r="A483" s="40"/>
      <c r="B483" s="34"/>
      <c r="C483" s="35"/>
      <c r="D483" s="34"/>
      <c r="E483" s="3"/>
      <c r="F483" s="3"/>
      <c r="G483" s="3"/>
      <c r="H483" s="37"/>
      <c r="I483" s="25">
        <f>Tableau253[[#This Row],[Dates du document]]+Tableau253[[#This Row],[DUA]]</f>
        <v>0</v>
      </c>
      <c r="J483" s="19" t="str">
        <f ca="1">IF(AND(Tableau253[[#This Row],[Dates de destruction]]&lt;YEAR(TODAY()),NOT(ISBLANK(Tableau253[[#This Row],[Dates du document]]))),"Oui","")</f>
        <v/>
      </c>
      <c r="K483" s="17"/>
      <c r="L483" s="17"/>
      <c r="M483" s="63" t="str">
        <f t="shared" si="7"/>
        <v/>
      </c>
      <c r="N483" s="3"/>
      <c r="O483" s="68"/>
    </row>
    <row r="484" spans="1:15" ht="18.75" x14ac:dyDescent="0.25">
      <c r="A484" s="3"/>
      <c r="B484" s="34"/>
      <c r="C484" s="35"/>
      <c r="D484" s="34"/>
      <c r="E484" s="3"/>
      <c r="F484" s="3"/>
      <c r="G484" s="3"/>
      <c r="H484" s="37"/>
      <c r="I484" s="25">
        <f>Tableau253[[#This Row],[Dates du document]]+Tableau253[[#This Row],[DUA]]</f>
        <v>0</v>
      </c>
      <c r="J484" s="19" t="str">
        <f ca="1">IF(AND(Tableau253[[#This Row],[Dates de destruction]]&lt;YEAR(TODAY()),NOT(ISBLANK(Tableau253[[#This Row],[Dates du document]]))),"Oui","")</f>
        <v/>
      </c>
      <c r="K484" s="17"/>
      <c r="L484" s="17"/>
      <c r="M484" s="63" t="str">
        <f t="shared" si="7"/>
        <v/>
      </c>
      <c r="N484" s="3"/>
      <c r="O484" s="68"/>
    </row>
    <row r="485" spans="1:15" ht="18.75" x14ac:dyDescent="0.25">
      <c r="A485" s="3"/>
      <c r="B485" s="34"/>
      <c r="C485" s="35"/>
      <c r="D485" s="34"/>
      <c r="E485" s="3"/>
      <c r="F485" s="3"/>
      <c r="G485" s="3"/>
      <c r="H485" s="37"/>
      <c r="I485" s="25">
        <f>Tableau253[[#This Row],[Dates du document]]+Tableau253[[#This Row],[DUA]]</f>
        <v>0</v>
      </c>
      <c r="J485" s="19" t="str">
        <f ca="1">IF(AND(Tableau253[[#This Row],[Dates de destruction]]&lt;YEAR(TODAY()),NOT(ISBLANK(Tableau253[[#This Row],[Dates du document]]))),"Oui","")</f>
        <v/>
      </c>
      <c r="K485" s="17"/>
      <c r="L485" s="17"/>
      <c r="M485" s="63" t="str">
        <f t="shared" si="7"/>
        <v/>
      </c>
      <c r="N485" s="3"/>
      <c r="O485" s="68"/>
    </row>
    <row r="486" spans="1:15" ht="18.75" x14ac:dyDescent="0.25">
      <c r="A486" s="3"/>
      <c r="B486" s="34"/>
      <c r="C486" s="35"/>
      <c r="D486" s="34"/>
      <c r="E486" s="3"/>
      <c r="F486" s="3"/>
      <c r="G486" s="3"/>
      <c r="H486" s="37"/>
      <c r="I486" s="25">
        <f>Tableau253[[#This Row],[Dates du document]]+Tableau253[[#This Row],[DUA]]</f>
        <v>0</v>
      </c>
      <c r="J486" s="19" t="str">
        <f ca="1">IF(AND(Tableau253[[#This Row],[Dates de destruction]]&lt;YEAR(TODAY()),NOT(ISBLANK(Tableau253[[#This Row],[Dates du document]]))),"Oui","")</f>
        <v/>
      </c>
      <c r="K486" s="17"/>
      <c r="L486" s="17"/>
      <c r="M486" s="63" t="str">
        <f t="shared" si="7"/>
        <v/>
      </c>
      <c r="N486" s="3"/>
      <c r="O486" s="68"/>
    </row>
    <row r="487" spans="1:15" ht="18.75" x14ac:dyDescent="0.25">
      <c r="A487" s="3"/>
      <c r="B487" s="34"/>
      <c r="C487" s="35"/>
      <c r="D487" s="34"/>
      <c r="E487" s="3"/>
      <c r="F487" s="3"/>
      <c r="G487" s="3"/>
      <c r="H487" s="37"/>
      <c r="I487" s="25">
        <f>Tableau253[[#This Row],[Dates du document]]+Tableau253[[#This Row],[DUA]]</f>
        <v>0</v>
      </c>
      <c r="J487" s="19" t="str">
        <f ca="1">IF(AND(Tableau253[[#This Row],[Dates de destruction]]&lt;YEAR(TODAY()),NOT(ISBLANK(Tableau253[[#This Row],[Dates du document]]))),"Oui","")</f>
        <v/>
      </c>
      <c r="K487" s="17"/>
      <c r="L487" s="17"/>
      <c r="M487" s="63" t="str">
        <f t="shared" si="7"/>
        <v/>
      </c>
      <c r="N487" s="3"/>
      <c r="O487" s="68"/>
    </row>
    <row r="488" spans="1:15" ht="18.75" x14ac:dyDescent="0.25">
      <c r="A488" s="40"/>
      <c r="B488" s="34"/>
      <c r="C488" s="35"/>
      <c r="D488" s="34"/>
      <c r="E488" s="3"/>
      <c r="F488" s="3"/>
      <c r="G488" s="3"/>
      <c r="H488" s="37"/>
      <c r="I488" s="25">
        <f>Tableau253[[#This Row],[Dates du document]]+Tableau253[[#This Row],[DUA]]</f>
        <v>0</v>
      </c>
      <c r="J488" s="19" t="str">
        <f ca="1">IF(AND(Tableau253[[#This Row],[Dates de destruction]]&lt;YEAR(TODAY()),NOT(ISBLANK(Tableau253[[#This Row],[Dates du document]]))),"Oui","")</f>
        <v/>
      </c>
      <c r="K488" s="17"/>
      <c r="L488" s="17"/>
      <c r="M488" s="63" t="str">
        <f t="shared" si="7"/>
        <v/>
      </c>
      <c r="N488" s="3"/>
      <c r="O488" s="68"/>
    </row>
    <row r="489" spans="1:15" ht="18.75" x14ac:dyDescent="0.25">
      <c r="A489" s="3"/>
      <c r="B489" s="34"/>
      <c r="C489" s="35"/>
      <c r="D489" s="34"/>
      <c r="E489" s="3"/>
      <c r="F489" s="3"/>
      <c r="G489" s="3"/>
      <c r="H489" s="37"/>
      <c r="I489" s="25">
        <f>Tableau253[[#This Row],[Dates du document]]+Tableau253[[#This Row],[DUA]]</f>
        <v>0</v>
      </c>
      <c r="J489" s="19" t="str">
        <f ca="1">IF(AND(Tableau253[[#This Row],[Dates de destruction]]&lt;YEAR(TODAY()),NOT(ISBLANK(Tableau253[[#This Row],[Dates du document]]))),"Oui","")</f>
        <v/>
      </c>
      <c r="K489" s="17"/>
      <c r="L489" s="17"/>
      <c r="M489" s="63" t="str">
        <f t="shared" si="7"/>
        <v/>
      </c>
      <c r="N489" s="3"/>
      <c r="O489" s="68"/>
    </row>
    <row r="490" spans="1:15" ht="18.75" x14ac:dyDescent="0.25">
      <c r="A490" s="3"/>
      <c r="B490" s="34"/>
      <c r="C490" s="35"/>
      <c r="D490" s="34"/>
      <c r="E490" s="3"/>
      <c r="F490" s="3"/>
      <c r="G490" s="3"/>
      <c r="H490" s="37"/>
      <c r="I490" s="25">
        <f>Tableau253[[#This Row],[Dates du document]]+Tableau253[[#This Row],[DUA]]</f>
        <v>0</v>
      </c>
      <c r="J490" s="19" t="str">
        <f ca="1">IF(AND(Tableau253[[#This Row],[Dates de destruction]]&lt;YEAR(TODAY()),NOT(ISBLANK(Tableau253[[#This Row],[Dates du document]]))),"Oui","")</f>
        <v/>
      </c>
      <c r="K490" s="17"/>
      <c r="L490" s="17"/>
      <c r="M490" s="63" t="str">
        <f t="shared" si="7"/>
        <v/>
      </c>
      <c r="N490" s="3"/>
      <c r="O490" s="68"/>
    </row>
    <row r="491" spans="1:15" ht="18.75" x14ac:dyDescent="0.25">
      <c r="A491" s="3"/>
      <c r="B491" s="34"/>
      <c r="C491" s="35"/>
      <c r="D491" s="34"/>
      <c r="E491" s="3"/>
      <c r="F491" s="3"/>
      <c r="G491" s="3"/>
      <c r="H491" s="37"/>
      <c r="I491" s="25">
        <f>Tableau253[[#This Row],[Dates du document]]+Tableau253[[#This Row],[DUA]]</f>
        <v>0</v>
      </c>
      <c r="J491" s="19" t="str">
        <f ca="1">IF(AND(Tableau253[[#This Row],[Dates de destruction]]&lt;YEAR(TODAY()),NOT(ISBLANK(Tableau253[[#This Row],[Dates du document]]))),"Oui","")</f>
        <v/>
      </c>
      <c r="K491" s="17"/>
      <c r="L491" s="17"/>
      <c r="M491" s="63" t="str">
        <f t="shared" si="7"/>
        <v/>
      </c>
      <c r="N491" s="3"/>
      <c r="O491" s="68"/>
    </row>
    <row r="492" spans="1:15" ht="18.75" x14ac:dyDescent="0.25">
      <c r="A492" s="3"/>
      <c r="B492" s="34"/>
      <c r="C492" s="35"/>
      <c r="D492" s="34"/>
      <c r="E492" s="3"/>
      <c r="F492" s="3"/>
      <c r="G492" s="3"/>
      <c r="H492" s="37"/>
      <c r="I492" s="25">
        <f>Tableau253[[#This Row],[Dates du document]]+Tableau253[[#This Row],[DUA]]</f>
        <v>0</v>
      </c>
      <c r="J492" s="19" t="str">
        <f ca="1">IF(AND(Tableau253[[#This Row],[Dates de destruction]]&lt;YEAR(TODAY()),NOT(ISBLANK(Tableau253[[#This Row],[Dates du document]]))),"Oui","")</f>
        <v/>
      </c>
      <c r="K492" s="17"/>
      <c r="L492" s="17"/>
      <c r="M492" s="63" t="str">
        <f t="shared" si="7"/>
        <v/>
      </c>
      <c r="N492" s="3"/>
      <c r="O492" s="68"/>
    </row>
    <row r="493" spans="1:15" ht="18.75" x14ac:dyDescent="0.25">
      <c r="A493" s="3"/>
      <c r="B493" s="34"/>
      <c r="C493" s="35"/>
      <c r="D493" s="34"/>
      <c r="E493" s="3"/>
      <c r="F493" s="3"/>
      <c r="G493" s="3"/>
      <c r="H493" s="37"/>
      <c r="I493" s="25">
        <f>Tableau253[[#This Row],[Dates du document]]+Tableau253[[#This Row],[DUA]]</f>
        <v>0</v>
      </c>
      <c r="J493" s="19" t="str">
        <f ca="1">IF(AND(Tableau253[[#This Row],[Dates de destruction]]&lt;YEAR(TODAY()),NOT(ISBLANK(Tableau253[[#This Row],[Dates du document]]))),"Oui","")</f>
        <v/>
      </c>
      <c r="K493" s="17"/>
      <c r="L493" s="17"/>
      <c r="M493" s="63" t="str">
        <f t="shared" si="7"/>
        <v/>
      </c>
      <c r="N493" s="3"/>
      <c r="O493" s="68"/>
    </row>
    <row r="494" spans="1:15" ht="18.75" x14ac:dyDescent="0.25">
      <c r="A494" s="3"/>
      <c r="B494" s="34"/>
      <c r="C494" s="35"/>
      <c r="D494" s="34"/>
      <c r="E494" s="3"/>
      <c r="F494" s="3"/>
      <c r="G494" s="3"/>
      <c r="H494" s="37"/>
      <c r="I494" s="25">
        <f>Tableau253[[#This Row],[Dates du document]]+Tableau253[[#This Row],[DUA]]</f>
        <v>0</v>
      </c>
      <c r="J494" s="19" t="str">
        <f ca="1">IF(AND(Tableau253[[#This Row],[Dates de destruction]]&lt;YEAR(TODAY()),NOT(ISBLANK(Tableau253[[#This Row],[Dates du document]]))),"Oui","")</f>
        <v/>
      </c>
      <c r="K494" s="17"/>
      <c r="L494" s="17"/>
      <c r="M494" s="63" t="str">
        <f t="shared" si="7"/>
        <v/>
      </c>
      <c r="N494" s="3"/>
      <c r="O494" s="68"/>
    </row>
    <row r="495" spans="1:15" ht="18.75" x14ac:dyDescent="0.25">
      <c r="A495" s="3"/>
      <c r="B495" s="34"/>
      <c r="C495" s="35"/>
      <c r="D495" s="34"/>
      <c r="E495" s="3"/>
      <c r="F495" s="3"/>
      <c r="G495" s="3"/>
      <c r="H495" s="37"/>
      <c r="I495" s="25">
        <f>Tableau253[[#This Row],[Dates du document]]+Tableau253[[#This Row],[DUA]]</f>
        <v>0</v>
      </c>
      <c r="J495" s="19" t="str">
        <f ca="1">IF(AND(Tableau253[[#This Row],[Dates de destruction]]&lt;YEAR(TODAY()),NOT(ISBLANK(Tableau253[[#This Row],[Dates du document]]))),"Oui","")</f>
        <v/>
      </c>
      <c r="K495" s="17"/>
      <c r="L495" s="17"/>
      <c r="M495" s="63" t="str">
        <f t="shared" si="7"/>
        <v/>
      </c>
      <c r="N495" s="3"/>
      <c r="O495" s="68"/>
    </row>
    <row r="496" spans="1:15" ht="18.75" x14ac:dyDescent="0.25">
      <c r="A496" s="3"/>
      <c r="B496" s="34"/>
      <c r="C496" s="35"/>
      <c r="D496" s="34"/>
      <c r="E496" s="3"/>
      <c r="F496" s="3"/>
      <c r="G496" s="3"/>
      <c r="H496" s="37"/>
      <c r="I496" s="25">
        <f>Tableau253[[#This Row],[Dates du document]]+Tableau253[[#This Row],[DUA]]</f>
        <v>0</v>
      </c>
      <c r="J496" s="19" t="str">
        <f ca="1">IF(AND(Tableau253[[#This Row],[Dates de destruction]]&lt;YEAR(TODAY()),NOT(ISBLANK(Tableau253[[#This Row],[Dates du document]]))),"Oui","")</f>
        <v/>
      </c>
      <c r="K496" s="17"/>
      <c r="L496" s="17"/>
      <c r="M496" s="63" t="str">
        <f t="shared" si="7"/>
        <v/>
      </c>
      <c r="N496" s="3"/>
      <c r="O496" s="68"/>
    </row>
    <row r="497" spans="1:15" ht="18.75" x14ac:dyDescent="0.25">
      <c r="A497" s="3"/>
      <c r="B497" s="34"/>
      <c r="C497" s="35"/>
      <c r="D497" s="34"/>
      <c r="E497" s="3"/>
      <c r="F497" s="3"/>
      <c r="G497" s="3"/>
      <c r="H497" s="37"/>
      <c r="I497" s="25">
        <f>Tableau253[[#This Row],[Dates du document]]+Tableau253[[#This Row],[DUA]]</f>
        <v>0</v>
      </c>
      <c r="J497" s="19" t="str">
        <f ca="1">IF(AND(Tableau253[[#This Row],[Dates de destruction]]&lt;YEAR(TODAY()),NOT(ISBLANK(Tableau253[[#This Row],[Dates du document]]))),"Oui","")</f>
        <v/>
      </c>
      <c r="K497" s="17"/>
      <c r="L497" s="17"/>
      <c r="M497" s="63" t="str">
        <f t="shared" si="7"/>
        <v/>
      </c>
      <c r="N497" s="3"/>
      <c r="O497" s="68"/>
    </row>
    <row r="498" spans="1:15" ht="18.75" x14ac:dyDescent="0.25">
      <c r="A498" s="3"/>
      <c r="B498" s="34"/>
      <c r="C498" s="35"/>
      <c r="D498" s="34"/>
      <c r="E498" s="3"/>
      <c r="F498" s="3"/>
      <c r="G498" s="3"/>
      <c r="H498" s="37"/>
      <c r="I498" s="25">
        <f>Tableau253[[#This Row],[Dates du document]]+Tableau253[[#This Row],[DUA]]</f>
        <v>0</v>
      </c>
      <c r="J498" s="19" t="str">
        <f ca="1">IF(AND(Tableau253[[#This Row],[Dates de destruction]]&lt;YEAR(TODAY()),NOT(ISBLANK(Tableau253[[#This Row],[Dates du document]]))),"Oui","")</f>
        <v/>
      </c>
      <c r="K498" s="17"/>
      <c r="L498" s="17"/>
      <c r="M498" s="63" t="str">
        <f t="shared" si="7"/>
        <v/>
      </c>
      <c r="N498" s="3"/>
      <c r="O498" s="68"/>
    </row>
    <row r="499" spans="1:15" ht="18.75" x14ac:dyDescent="0.25">
      <c r="A499" s="3"/>
      <c r="B499" s="34"/>
      <c r="C499" s="35"/>
      <c r="D499" s="34"/>
      <c r="E499" s="3"/>
      <c r="F499" s="3"/>
      <c r="G499" s="3"/>
      <c r="H499" s="37"/>
      <c r="I499" s="25">
        <f>Tableau253[[#This Row],[Dates du document]]+Tableau253[[#This Row],[DUA]]</f>
        <v>0</v>
      </c>
      <c r="J499" s="19" t="str">
        <f ca="1">IF(AND(Tableau253[[#This Row],[Dates de destruction]]&lt;YEAR(TODAY()),NOT(ISBLANK(Tableau253[[#This Row],[Dates du document]]))),"Oui","")</f>
        <v/>
      </c>
      <c r="K499" s="17"/>
      <c r="L499" s="17"/>
      <c r="M499" s="63" t="str">
        <f t="shared" si="7"/>
        <v/>
      </c>
      <c r="N499" s="3"/>
      <c r="O499" s="68"/>
    </row>
    <row r="500" spans="1:15" ht="18.75" x14ac:dyDescent="0.25">
      <c r="A500" s="3"/>
      <c r="B500" s="34"/>
      <c r="C500" s="35"/>
      <c r="D500" s="34"/>
      <c r="E500" s="3"/>
      <c r="F500" s="3"/>
      <c r="G500" s="3"/>
      <c r="H500" s="37"/>
      <c r="I500" s="25">
        <f>Tableau253[[#This Row],[Dates du document]]+Tableau253[[#This Row],[DUA]]</f>
        <v>0</v>
      </c>
      <c r="J500" s="19" t="str">
        <f ca="1">IF(AND(Tableau253[[#This Row],[Dates de destruction]]&lt;YEAR(TODAY()),NOT(ISBLANK(Tableau253[[#This Row],[Dates du document]]))),"Oui","")</f>
        <v/>
      </c>
      <c r="K500" s="17"/>
      <c r="L500" s="17"/>
      <c r="M500" s="63" t="str">
        <f t="shared" si="7"/>
        <v/>
      </c>
      <c r="N500" s="3"/>
      <c r="O500" s="68"/>
    </row>
    <row r="501" spans="1:15" ht="18.75" x14ac:dyDescent="0.25">
      <c r="A501" s="3"/>
      <c r="B501" s="34"/>
      <c r="C501" s="35"/>
      <c r="D501" s="34"/>
      <c r="E501" s="3"/>
      <c r="F501" s="3"/>
      <c r="G501" s="3"/>
      <c r="H501" s="37"/>
      <c r="I501" s="25">
        <f>Tableau253[[#This Row],[Dates du document]]+Tableau253[[#This Row],[DUA]]</f>
        <v>0</v>
      </c>
      <c r="J501" s="19" t="str">
        <f ca="1">IF(AND(Tableau253[[#This Row],[Dates de destruction]]&lt;YEAR(TODAY()),NOT(ISBLANK(Tableau253[[#This Row],[Dates du document]]))),"Oui","")</f>
        <v/>
      </c>
      <c r="K501" s="17"/>
      <c r="L501" s="17"/>
      <c r="M501" s="63" t="str">
        <f t="shared" si="7"/>
        <v/>
      </c>
      <c r="N501" s="3"/>
      <c r="O501" s="68"/>
    </row>
    <row r="502" spans="1:15" ht="18.75" x14ac:dyDescent="0.25">
      <c r="A502" s="3"/>
      <c r="B502" s="34"/>
      <c r="C502" s="35"/>
      <c r="D502" s="34"/>
      <c r="E502" s="3"/>
      <c r="F502" s="3"/>
      <c r="G502" s="3"/>
      <c r="H502" s="37"/>
      <c r="I502" s="25">
        <f>Tableau253[[#This Row],[Dates du document]]+Tableau253[[#This Row],[DUA]]</f>
        <v>0</v>
      </c>
      <c r="J502" s="19" t="str">
        <f ca="1">IF(AND(Tableau253[[#This Row],[Dates de destruction]]&lt;YEAR(TODAY()),NOT(ISBLANK(Tableau253[[#This Row],[Dates du document]]))),"Oui","")</f>
        <v/>
      </c>
      <c r="K502" s="17"/>
      <c r="L502" s="17"/>
      <c r="M502" s="63" t="str">
        <f t="shared" si="7"/>
        <v/>
      </c>
      <c r="N502" s="3"/>
      <c r="O502" s="68"/>
    </row>
    <row r="503" spans="1:15" ht="18.75" x14ac:dyDescent="0.25">
      <c r="A503" s="3"/>
      <c r="B503" s="34"/>
      <c r="C503" s="35"/>
      <c r="D503" s="34"/>
      <c r="E503" s="3"/>
      <c r="F503" s="3"/>
      <c r="G503" s="3"/>
      <c r="H503" s="37"/>
      <c r="I503" s="25">
        <f>Tableau253[[#This Row],[Dates du document]]+Tableau253[[#This Row],[DUA]]</f>
        <v>0</v>
      </c>
      <c r="J503" s="19" t="str">
        <f ca="1">IF(AND(Tableau253[[#This Row],[Dates de destruction]]&lt;YEAR(TODAY()),NOT(ISBLANK(Tableau253[[#This Row],[Dates du document]]))),"Oui","")</f>
        <v/>
      </c>
      <c r="K503" s="17"/>
      <c r="L503" s="17"/>
      <c r="M503" s="63" t="str">
        <f t="shared" si="7"/>
        <v/>
      </c>
      <c r="N503" s="3"/>
      <c r="O503" s="68"/>
    </row>
    <row r="504" spans="1:15" ht="18.75" x14ac:dyDescent="0.25">
      <c r="A504" s="3"/>
      <c r="B504" s="34"/>
      <c r="C504" s="35"/>
      <c r="D504" s="34"/>
      <c r="E504" s="3"/>
      <c r="F504" s="3"/>
      <c r="G504" s="3"/>
      <c r="H504" s="37"/>
      <c r="I504" s="25">
        <f>Tableau253[[#This Row],[Dates du document]]+Tableau253[[#This Row],[DUA]]</f>
        <v>0</v>
      </c>
      <c r="J504" s="19" t="str">
        <f ca="1">IF(AND(Tableau253[[#This Row],[Dates de destruction]]&lt;YEAR(TODAY()),NOT(ISBLANK(Tableau253[[#This Row],[Dates du document]]))),"Oui","")</f>
        <v/>
      </c>
      <c r="K504" s="17"/>
      <c r="L504" s="17"/>
      <c r="M504" s="63" t="str">
        <f t="shared" si="7"/>
        <v/>
      </c>
      <c r="N504" s="3"/>
      <c r="O504" s="68"/>
    </row>
    <row r="505" spans="1:15" ht="18.75" x14ac:dyDescent="0.25">
      <c r="A505" s="3"/>
      <c r="B505" s="34"/>
      <c r="C505" s="35"/>
      <c r="D505" s="34"/>
      <c r="E505" s="3"/>
      <c r="F505" s="3"/>
      <c r="G505" s="3"/>
      <c r="H505" s="37"/>
      <c r="I505" s="25">
        <f>Tableau253[[#This Row],[Dates du document]]+Tableau253[[#This Row],[DUA]]</f>
        <v>0</v>
      </c>
      <c r="J505" s="19" t="str">
        <f ca="1">IF(AND(Tableau253[[#This Row],[Dates de destruction]]&lt;YEAR(TODAY()),NOT(ISBLANK(Tableau253[[#This Row],[Dates du document]]))),"Oui","")</f>
        <v/>
      </c>
      <c r="K505" s="17"/>
      <c r="L505" s="17"/>
      <c r="M505" s="63" t="str">
        <f t="shared" si="7"/>
        <v/>
      </c>
      <c r="N505" s="3"/>
      <c r="O505" s="68"/>
    </row>
    <row r="506" spans="1:15" ht="18.75" x14ac:dyDescent="0.25">
      <c r="A506" s="3"/>
      <c r="B506" s="34"/>
      <c r="C506" s="35"/>
      <c r="D506" s="34"/>
      <c r="E506" s="3"/>
      <c r="F506" s="3"/>
      <c r="G506" s="3"/>
      <c r="H506" s="37"/>
      <c r="I506" s="25">
        <f>Tableau253[[#This Row],[Dates du document]]+Tableau253[[#This Row],[DUA]]</f>
        <v>0</v>
      </c>
      <c r="J506" s="19" t="str">
        <f ca="1">IF(AND(Tableau253[[#This Row],[Dates de destruction]]&lt;YEAR(TODAY()),NOT(ISBLANK(Tableau253[[#This Row],[Dates du document]]))),"Oui","")</f>
        <v/>
      </c>
      <c r="K506" s="17"/>
      <c r="L506" s="17"/>
      <c r="M506" s="63" t="str">
        <f t="shared" si="7"/>
        <v/>
      </c>
      <c r="N506" s="3"/>
      <c r="O506" s="68"/>
    </row>
    <row r="507" spans="1:15" ht="18.75" x14ac:dyDescent="0.25">
      <c r="A507" s="3"/>
      <c r="B507" s="34"/>
      <c r="C507" s="35"/>
      <c r="D507" s="34"/>
      <c r="E507" s="3"/>
      <c r="F507" s="3"/>
      <c r="G507" s="3"/>
      <c r="H507" s="37"/>
      <c r="I507" s="25">
        <f>Tableau253[[#This Row],[Dates du document]]+Tableau253[[#This Row],[DUA]]</f>
        <v>0</v>
      </c>
      <c r="J507" s="19" t="str">
        <f ca="1">IF(AND(Tableau253[[#This Row],[Dates de destruction]]&lt;YEAR(TODAY()),NOT(ISBLANK(Tableau253[[#This Row],[Dates du document]]))),"Oui","")</f>
        <v/>
      </c>
      <c r="K507" s="17"/>
      <c r="L507" s="17"/>
      <c r="M507" s="63" t="str">
        <f t="shared" si="7"/>
        <v/>
      </c>
      <c r="N507" s="3"/>
      <c r="O507" s="68"/>
    </row>
    <row r="508" spans="1:15" ht="18.75" x14ac:dyDescent="0.25">
      <c r="A508" s="3"/>
      <c r="B508" s="34"/>
      <c r="C508" s="35"/>
      <c r="D508" s="34"/>
      <c r="E508" s="3"/>
      <c r="F508" s="3"/>
      <c r="G508" s="3"/>
      <c r="H508" s="37"/>
      <c r="I508" s="25">
        <f>Tableau253[[#This Row],[Dates du document]]+Tableau253[[#This Row],[DUA]]</f>
        <v>0</v>
      </c>
      <c r="J508" s="19" t="str">
        <f ca="1">IF(AND(Tableau253[[#This Row],[Dates de destruction]]&lt;YEAR(TODAY()),NOT(ISBLANK(Tableau253[[#This Row],[Dates du document]]))),"Oui","")</f>
        <v/>
      </c>
      <c r="K508" s="17"/>
      <c r="L508" s="17"/>
      <c r="M508" s="63" t="str">
        <f t="shared" si="7"/>
        <v/>
      </c>
      <c r="N508" s="3"/>
      <c r="O508" s="68"/>
    </row>
    <row r="509" spans="1:15" ht="18.75" x14ac:dyDescent="0.25">
      <c r="A509" s="3"/>
      <c r="B509" s="34"/>
      <c r="C509" s="35"/>
      <c r="D509" s="34"/>
      <c r="E509" s="3"/>
      <c r="F509" s="3"/>
      <c r="G509" s="3"/>
      <c r="H509" s="37"/>
      <c r="I509" s="25">
        <f>Tableau253[[#This Row],[Dates du document]]+Tableau253[[#This Row],[DUA]]</f>
        <v>0</v>
      </c>
      <c r="J509" s="19" t="str">
        <f ca="1">IF(AND(Tableau253[[#This Row],[Dates de destruction]]&lt;YEAR(TODAY()),NOT(ISBLANK(Tableau253[[#This Row],[Dates du document]]))),"Oui","")</f>
        <v/>
      </c>
      <c r="K509" s="17"/>
      <c r="L509" s="17"/>
      <c r="M509" s="63" t="str">
        <f t="shared" si="7"/>
        <v/>
      </c>
      <c r="N509" s="3"/>
      <c r="O509" s="68"/>
    </row>
    <row r="510" spans="1:15" ht="18.75" x14ac:dyDescent="0.25">
      <c r="A510" s="3"/>
      <c r="B510" s="34"/>
      <c r="C510" s="35"/>
      <c r="D510" s="34"/>
      <c r="E510" s="3"/>
      <c r="F510" s="3"/>
      <c r="G510" s="3"/>
      <c r="H510" s="37"/>
      <c r="I510" s="25">
        <f>Tableau253[[#This Row],[Dates du document]]+Tableau253[[#This Row],[DUA]]</f>
        <v>0</v>
      </c>
      <c r="J510" s="19" t="str">
        <f ca="1">IF(AND(Tableau253[[#This Row],[Dates de destruction]]&lt;YEAR(TODAY()),NOT(ISBLANK(Tableau253[[#This Row],[Dates du document]]))),"Oui","")</f>
        <v/>
      </c>
      <c r="K510" s="17"/>
      <c r="L510" s="17"/>
      <c r="M510" s="63" t="str">
        <f t="shared" si="7"/>
        <v/>
      </c>
      <c r="N510" s="3"/>
      <c r="O510" s="68"/>
    </row>
    <row r="511" spans="1:15" ht="18.75" x14ac:dyDescent="0.25">
      <c r="A511" s="3"/>
      <c r="B511" s="34"/>
      <c r="C511" s="35"/>
      <c r="D511" s="34"/>
      <c r="E511" s="3"/>
      <c r="F511" s="3"/>
      <c r="G511" s="3"/>
      <c r="H511" s="37"/>
      <c r="I511" s="25">
        <f>Tableau253[[#This Row],[Dates du document]]+Tableau253[[#This Row],[DUA]]</f>
        <v>0</v>
      </c>
      <c r="J511" s="19" t="str">
        <f ca="1">IF(AND(Tableau253[[#This Row],[Dates de destruction]]&lt;YEAR(TODAY()),NOT(ISBLANK(Tableau253[[#This Row],[Dates du document]]))),"Oui","")</f>
        <v/>
      </c>
      <c r="K511" s="17"/>
      <c r="L511" s="17"/>
      <c r="M511" s="63" t="str">
        <f t="shared" si="7"/>
        <v/>
      </c>
      <c r="N511" s="3"/>
      <c r="O511" s="68"/>
    </row>
    <row r="512" spans="1:15" ht="18.75" x14ac:dyDescent="0.25">
      <c r="A512" s="3"/>
      <c r="B512" s="34"/>
      <c r="C512" s="35"/>
      <c r="D512" s="34"/>
      <c r="E512" s="3"/>
      <c r="F512" s="3"/>
      <c r="G512" s="3"/>
      <c r="H512" s="37"/>
      <c r="I512" s="25">
        <f>Tableau253[[#This Row],[Dates du document]]+Tableau253[[#This Row],[DUA]]</f>
        <v>0</v>
      </c>
      <c r="J512" s="19" t="str">
        <f ca="1">IF(AND(Tableau253[[#This Row],[Dates de destruction]]&lt;YEAR(TODAY()),NOT(ISBLANK(Tableau253[[#This Row],[Dates du document]]))),"Oui","")</f>
        <v/>
      </c>
      <c r="K512" s="17"/>
      <c r="L512" s="17"/>
      <c r="M512" s="63" t="str">
        <f t="shared" si="7"/>
        <v/>
      </c>
      <c r="N512" s="3"/>
      <c r="O512" s="68"/>
    </row>
    <row r="513" spans="1:15" ht="18.75" x14ac:dyDescent="0.25">
      <c r="A513" s="3"/>
      <c r="B513" s="34"/>
      <c r="C513" s="35"/>
      <c r="D513" s="34"/>
      <c r="E513" s="3"/>
      <c r="F513" s="3"/>
      <c r="G513" s="3"/>
      <c r="H513" s="37"/>
      <c r="I513" s="25">
        <f>Tableau253[[#This Row],[Dates du document]]+Tableau253[[#This Row],[DUA]]</f>
        <v>0</v>
      </c>
      <c r="J513" s="19" t="str">
        <f ca="1">IF(AND(Tableau253[[#This Row],[Dates de destruction]]&lt;YEAR(TODAY()),NOT(ISBLANK(Tableau253[[#This Row],[Dates du document]]))),"Oui","")</f>
        <v/>
      </c>
      <c r="K513" s="17"/>
      <c r="L513" s="17"/>
      <c r="M513" s="63" t="str">
        <f t="shared" si="7"/>
        <v/>
      </c>
      <c r="N513" s="3"/>
      <c r="O513" s="68"/>
    </row>
    <row r="514" spans="1:15" ht="18.75" x14ac:dyDescent="0.25">
      <c r="A514" s="3"/>
      <c r="B514" s="34"/>
      <c r="C514" s="35"/>
      <c r="D514" s="34"/>
      <c r="E514" s="3"/>
      <c r="F514" s="3"/>
      <c r="G514" s="3"/>
      <c r="H514" s="37"/>
      <c r="I514" s="25">
        <f>Tableau253[[#This Row],[Dates du document]]+Tableau253[[#This Row],[DUA]]</f>
        <v>0</v>
      </c>
      <c r="J514" s="19" t="str">
        <f ca="1">IF(AND(Tableau253[[#This Row],[Dates de destruction]]&lt;YEAR(TODAY()),NOT(ISBLANK(Tableau253[[#This Row],[Dates du document]]))),"Oui","")</f>
        <v/>
      </c>
      <c r="K514" s="17"/>
      <c r="L514" s="17"/>
      <c r="M514" s="63" t="str">
        <f t="shared" si="7"/>
        <v/>
      </c>
      <c r="N514" s="3"/>
      <c r="O514" s="68"/>
    </row>
    <row r="515" spans="1:15" ht="18.75" x14ac:dyDescent="0.25">
      <c r="A515" s="3"/>
      <c r="B515" s="34"/>
      <c r="C515" s="35"/>
      <c r="D515" s="34"/>
      <c r="E515" s="3"/>
      <c r="F515" s="3"/>
      <c r="G515" s="3"/>
      <c r="H515" s="37"/>
      <c r="I515" s="25">
        <f>Tableau253[[#This Row],[Dates du document]]+Tableau253[[#This Row],[DUA]]</f>
        <v>0</v>
      </c>
      <c r="J515" s="19" t="str">
        <f ca="1">IF(AND(Tableau253[[#This Row],[Dates de destruction]]&lt;YEAR(TODAY()),NOT(ISBLANK(Tableau253[[#This Row],[Dates du document]]))),"Oui","")</f>
        <v/>
      </c>
      <c r="K515" s="17"/>
      <c r="L515" s="17"/>
      <c r="M515" s="63" t="str">
        <f t="shared" si="7"/>
        <v/>
      </c>
      <c r="N515" s="3"/>
      <c r="O515" s="68"/>
    </row>
    <row r="516" spans="1:15" ht="18.75" x14ac:dyDescent="0.25">
      <c r="A516" s="3"/>
      <c r="B516" s="34"/>
      <c r="C516" s="35"/>
      <c r="D516" s="34"/>
      <c r="E516" s="3"/>
      <c r="F516" s="3"/>
      <c r="G516" s="3"/>
      <c r="H516" s="37"/>
      <c r="I516" s="25">
        <f>Tableau253[[#This Row],[Dates du document]]+Tableau253[[#This Row],[DUA]]</f>
        <v>0</v>
      </c>
      <c r="J516" s="19" t="str">
        <f ca="1">IF(AND(Tableau253[[#This Row],[Dates de destruction]]&lt;YEAR(TODAY()),NOT(ISBLANK(Tableau253[[#This Row],[Dates du document]]))),"Oui","")</f>
        <v/>
      </c>
      <c r="K516" s="17"/>
      <c r="L516" s="17"/>
      <c r="M516" s="63" t="str">
        <f t="shared" si="7"/>
        <v/>
      </c>
      <c r="N516" s="3"/>
      <c r="O516" s="68"/>
    </row>
    <row r="517" spans="1:15" ht="18.75" x14ac:dyDescent="0.25">
      <c r="A517" s="3"/>
      <c r="B517" s="34"/>
      <c r="C517" s="35"/>
      <c r="D517" s="34"/>
      <c r="E517" s="3"/>
      <c r="F517" s="3"/>
      <c r="G517" s="3"/>
      <c r="H517" s="37"/>
      <c r="I517" s="25">
        <f>Tableau253[[#This Row],[Dates du document]]+Tableau253[[#This Row],[DUA]]</f>
        <v>0</v>
      </c>
      <c r="J517" s="19" t="str">
        <f ca="1">IF(AND(Tableau253[[#This Row],[Dates de destruction]]&lt;YEAR(TODAY()),NOT(ISBLANK(Tableau253[[#This Row],[Dates du document]]))),"Oui","")</f>
        <v/>
      </c>
      <c r="K517" s="17"/>
      <c r="L517" s="17"/>
      <c r="M517" s="63" t="str">
        <f t="shared" si="7"/>
        <v/>
      </c>
      <c r="N517" s="3"/>
      <c r="O517" s="68"/>
    </row>
    <row r="518" spans="1:15" ht="18.75" x14ac:dyDescent="0.25">
      <c r="A518" s="3"/>
      <c r="B518" s="34"/>
      <c r="C518" s="35"/>
      <c r="D518" s="34"/>
      <c r="E518" s="3"/>
      <c r="F518" s="3"/>
      <c r="G518" s="3"/>
      <c r="H518" s="37"/>
      <c r="I518" s="25">
        <f>Tableau253[[#This Row],[Dates du document]]+Tableau253[[#This Row],[DUA]]</f>
        <v>0</v>
      </c>
      <c r="J518" s="19" t="str">
        <f ca="1">IF(AND(Tableau253[[#This Row],[Dates de destruction]]&lt;YEAR(TODAY()),NOT(ISBLANK(Tableau253[[#This Row],[Dates du document]]))),"Oui","")</f>
        <v/>
      </c>
      <c r="K518" s="17"/>
      <c r="L518" s="17"/>
      <c r="M518" s="63" t="str">
        <f t="shared" si="7"/>
        <v/>
      </c>
      <c r="N518" s="3"/>
      <c r="O518" s="68"/>
    </row>
    <row r="519" spans="1:15" ht="18.75" x14ac:dyDescent="0.25">
      <c r="A519" s="3"/>
      <c r="B519" s="34"/>
      <c r="C519" s="35"/>
      <c r="D519" s="34"/>
      <c r="E519" s="3"/>
      <c r="F519" s="3"/>
      <c r="G519" s="3"/>
      <c r="H519" s="37"/>
      <c r="I519" s="25">
        <f>Tableau253[[#This Row],[Dates du document]]+Tableau253[[#This Row],[DUA]]</f>
        <v>0</v>
      </c>
      <c r="J519" s="19" t="str">
        <f ca="1">IF(AND(Tableau253[[#This Row],[Dates de destruction]]&lt;YEAR(TODAY()),NOT(ISBLANK(Tableau253[[#This Row],[Dates du document]]))),"Oui","")</f>
        <v/>
      </c>
      <c r="K519" s="17"/>
      <c r="L519" s="17"/>
      <c r="M519" s="63" t="str">
        <f t="shared" ref="M519:M582" si="8">IF($L519&lt;&gt;"","Oui","")</f>
        <v/>
      </c>
      <c r="N519" s="3"/>
      <c r="O519" s="68"/>
    </row>
    <row r="520" spans="1:15" ht="18.75" x14ac:dyDescent="0.25">
      <c r="A520" s="3"/>
      <c r="B520" s="34"/>
      <c r="C520" s="35"/>
      <c r="D520" s="34"/>
      <c r="E520" s="3"/>
      <c r="F520" s="3"/>
      <c r="G520" s="3"/>
      <c r="H520" s="37"/>
      <c r="I520" s="25">
        <f>Tableau253[[#This Row],[Dates du document]]+Tableau253[[#This Row],[DUA]]</f>
        <v>0</v>
      </c>
      <c r="J520" s="19" t="str">
        <f ca="1">IF(AND(Tableau253[[#This Row],[Dates de destruction]]&lt;YEAR(TODAY()),NOT(ISBLANK(Tableau253[[#This Row],[Dates du document]]))),"Oui","")</f>
        <v/>
      </c>
      <c r="K520" s="17"/>
      <c r="L520" s="17"/>
      <c r="M520" s="63" t="str">
        <f t="shared" si="8"/>
        <v/>
      </c>
      <c r="N520" s="3"/>
      <c r="O520" s="68"/>
    </row>
    <row r="521" spans="1:15" ht="18.75" x14ac:dyDescent="0.25">
      <c r="A521" s="3"/>
      <c r="B521" s="34"/>
      <c r="C521" s="35"/>
      <c r="D521" s="34"/>
      <c r="E521" s="3"/>
      <c r="F521" s="3"/>
      <c r="G521" s="3"/>
      <c r="H521" s="37"/>
      <c r="I521" s="25">
        <f>Tableau253[[#This Row],[Dates du document]]+Tableau253[[#This Row],[DUA]]</f>
        <v>0</v>
      </c>
      <c r="J521" s="19" t="str">
        <f ca="1">IF(AND(Tableau253[[#This Row],[Dates de destruction]]&lt;YEAR(TODAY()),NOT(ISBLANK(Tableau253[[#This Row],[Dates du document]]))),"Oui","")</f>
        <v/>
      </c>
      <c r="K521" s="17"/>
      <c r="L521" s="17"/>
      <c r="M521" s="63" t="str">
        <f t="shared" si="8"/>
        <v/>
      </c>
      <c r="N521" s="3"/>
      <c r="O521" s="68"/>
    </row>
    <row r="522" spans="1:15" ht="18.75" x14ac:dyDescent="0.25">
      <c r="A522" s="3"/>
      <c r="B522" s="34"/>
      <c r="C522" s="35"/>
      <c r="D522" s="34"/>
      <c r="E522" s="3"/>
      <c r="F522" s="3"/>
      <c r="G522" s="3"/>
      <c r="H522" s="37"/>
      <c r="I522" s="25">
        <f>Tableau253[[#This Row],[Dates du document]]+Tableau253[[#This Row],[DUA]]</f>
        <v>0</v>
      </c>
      <c r="J522" s="19" t="str">
        <f ca="1">IF(AND(Tableau253[[#This Row],[Dates de destruction]]&lt;YEAR(TODAY()),NOT(ISBLANK(Tableau253[[#This Row],[Dates du document]]))),"Oui","")</f>
        <v/>
      </c>
      <c r="K522" s="17"/>
      <c r="L522" s="17"/>
      <c r="M522" s="63" t="str">
        <f t="shared" si="8"/>
        <v/>
      </c>
      <c r="N522" s="3"/>
      <c r="O522" s="68"/>
    </row>
    <row r="523" spans="1:15" ht="18.75" x14ac:dyDescent="0.25">
      <c r="A523" s="3"/>
      <c r="B523" s="34"/>
      <c r="C523" s="35"/>
      <c r="D523" s="34"/>
      <c r="E523" s="3"/>
      <c r="F523" s="3"/>
      <c r="G523" s="3"/>
      <c r="H523" s="37"/>
      <c r="I523" s="25">
        <f>Tableau253[[#This Row],[Dates du document]]+Tableau253[[#This Row],[DUA]]</f>
        <v>0</v>
      </c>
      <c r="J523" s="19" t="str">
        <f ca="1">IF(AND(Tableau253[[#This Row],[Dates de destruction]]&lt;YEAR(TODAY()),NOT(ISBLANK(Tableau253[[#This Row],[Dates du document]]))),"Oui","")</f>
        <v/>
      </c>
      <c r="K523" s="17"/>
      <c r="L523" s="17"/>
      <c r="M523" s="63" t="str">
        <f t="shared" si="8"/>
        <v/>
      </c>
      <c r="N523" s="3"/>
      <c r="O523" s="68"/>
    </row>
    <row r="524" spans="1:15" ht="18.75" x14ac:dyDescent="0.25">
      <c r="A524" s="3"/>
      <c r="B524" s="34"/>
      <c r="C524" s="35"/>
      <c r="D524" s="34"/>
      <c r="E524" s="3"/>
      <c r="F524" s="3"/>
      <c r="G524" s="3"/>
      <c r="H524" s="37"/>
      <c r="I524" s="25">
        <f>Tableau253[[#This Row],[Dates du document]]+Tableau253[[#This Row],[DUA]]</f>
        <v>0</v>
      </c>
      <c r="J524" s="19" t="str">
        <f ca="1">IF(AND(Tableau253[[#This Row],[Dates de destruction]]&lt;YEAR(TODAY()),NOT(ISBLANK(Tableau253[[#This Row],[Dates du document]]))),"Oui","")</f>
        <v/>
      </c>
      <c r="K524" s="17"/>
      <c r="L524" s="17"/>
      <c r="M524" s="63" t="str">
        <f t="shared" si="8"/>
        <v/>
      </c>
      <c r="N524" s="3"/>
      <c r="O524" s="68"/>
    </row>
    <row r="525" spans="1:15" ht="18.75" x14ac:dyDescent="0.25">
      <c r="A525" s="3"/>
      <c r="B525" s="34"/>
      <c r="C525" s="35"/>
      <c r="D525" s="34"/>
      <c r="E525" s="3"/>
      <c r="F525" s="3"/>
      <c r="G525" s="3"/>
      <c r="H525" s="37"/>
      <c r="I525" s="25">
        <f>Tableau253[[#This Row],[Dates du document]]+Tableau253[[#This Row],[DUA]]</f>
        <v>0</v>
      </c>
      <c r="J525" s="19" t="str">
        <f ca="1">IF(AND(Tableau253[[#This Row],[Dates de destruction]]&lt;YEAR(TODAY()),NOT(ISBLANK(Tableau253[[#This Row],[Dates du document]]))),"Oui","")</f>
        <v/>
      </c>
      <c r="K525" s="17"/>
      <c r="L525" s="17"/>
      <c r="M525" s="63" t="str">
        <f t="shared" si="8"/>
        <v/>
      </c>
      <c r="N525" s="3"/>
      <c r="O525" s="68"/>
    </row>
    <row r="526" spans="1:15" ht="18.75" x14ac:dyDescent="0.25">
      <c r="A526" s="3"/>
      <c r="B526" s="34"/>
      <c r="C526" s="35"/>
      <c r="D526" s="34"/>
      <c r="E526" s="3"/>
      <c r="F526" s="3"/>
      <c r="G526" s="3"/>
      <c r="H526" s="37"/>
      <c r="I526" s="25">
        <f>Tableau253[[#This Row],[Dates du document]]+Tableau253[[#This Row],[DUA]]</f>
        <v>0</v>
      </c>
      <c r="J526" s="19" t="str">
        <f ca="1">IF(AND(Tableau253[[#This Row],[Dates de destruction]]&lt;YEAR(TODAY()),NOT(ISBLANK(Tableau253[[#This Row],[Dates du document]]))),"Oui","")</f>
        <v/>
      </c>
      <c r="K526" s="17"/>
      <c r="L526" s="17"/>
      <c r="M526" s="63" t="str">
        <f t="shared" si="8"/>
        <v/>
      </c>
      <c r="N526" s="3"/>
      <c r="O526" s="68"/>
    </row>
    <row r="527" spans="1:15" ht="18.75" x14ac:dyDescent="0.25">
      <c r="A527" s="3"/>
      <c r="B527" s="34"/>
      <c r="C527" s="35"/>
      <c r="D527" s="34"/>
      <c r="E527" s="3"/>
      <c r="F527" s="3"/>
      <c r="G527" s="3"/>
      <c r="H527" s="37"/>
      <c r="I527" s="25">
        <f>Tableau253[[#This Row],[Dates du document]]+Tableau253[[#This Row],[DUA]]</f>
        <v>0</v>
      </c>
      <c r="J527" s="19" t="str">
        <f ca="1">IF(AND(Tableau253[[#This Row],[Dates de destruction]]&lt;YEAR(TODAY()),NOT(ISBLANK(Tableau253[[#This Row],[Dates du document]]))),"Oui","")</f>
        <v/>
      </c>
      <c r="K527" s="17"/>
      <c r="L527" s="17"/>
      <c r="M527" s="63" t="str">
        <f t="shared" si="8"/>
        <v/>
      </c>
      <c r="N527" s="3"/>
      <c r="O527" s="68"/>
    </row>
    <row r="528" spans="1:15" ht="18.75" x14ac:dyDescent="0.25">
      <c r="A528" s="3"/>
      <c r="B528" s="34"/>
      <c r="C528" s="35"/>
      <c r="D528" s="34"/>
      <c r="E528" s="3"/>
      <c r="F528" s="3"/>
      <c r="G528" s="3"/>
      <c r="H528" s="37"/>
      <c r="I528" s="25">
        <f>Tableau253[[#This Row],[Dates du document]]+Tableau253[[#This Row],[DUA]]</f>
        <v>0</v>
      </c>
      <c r="J528" s="19" t="str">
        <f ca="1">IF(AND(Tableau253[[#This Row],[Dates de destruction]]&lt;YEAR(TODAY()),NOT(ISBLANK(Tableau253[[#This Row],[Dates du document]]))),"Oui","")</f>
        <v/>
      </c>
      <c r="K528" s="17"/>
      <c r="L528" s="17"/>
      <c r="M528" s="63" t="str">
        <f t="shared" si="8"/>
        <v/>
      </c>
      <c r="N528" s="3"/>
      <c r="O528" s="68"/>
    </row>
    <row r="529" spans="1:15" ht="18.75" x14ac:dyDescent="0.25">
      <c r="A529" s="3"/>
      <c r="B529" s="34"/>
      <c r="C529" s="35"/>
      <c r="D529" s="34"/>
      <c r="E529" s="3"/>
      <c r="F529" s="3"/>
      <c r="G529" s="3"/>
      <c r="H529" s="37"/>
      <c r="I529" s="25">
        <f>Tableau253[[#This Row],[Dates du document]]+Tableau253[[#This Row],[DUA]]</f>
        <v>0</v>
      </c>
      <c r="J529" s="19" t="str">
        <f ca="1">IF(AND(Tableau253[[#This Row],[Dates de destruction]]&lt;YEAR(TODAY()),NOT(ISBLANK(Tableau253[[#This Row],[Dates du document]]))),"Oui","")</f>
        <v/>
      </c>
      <c r="K529" s="17"/>
      <c r="L529" s="17"/>
      <c r="M529" s="63" t="str">
        <f t="shared" si="8"/>
        <v/>
      </c>
      <c r="N529" s="3"/>
      <c r="O529" s="68"/>
    </row>
    <row r="530" spans="1:15" ht="18.75" x14ac:dyDescent="0.25">
      <c r="A530" s="3"/>
      <c r="B530" s="34"/>
      <c r="C530" s="35"/>
      <c r="D530" s="34"/>
      <c r="E530" s="3"/>
      <c r="F530" s="3"/>
      <c r="G530" s="3"/>
      <c r="H530" s="37"/>
      <c r="I530" s="25">
        <f>Tableau253[[#This Row],[Dates du document]]+Tableau253[[#This Row],[DUA]]</f>
        <v>0</v>
      </c>
      <c r="J530" s="19" t="str">
        <f ca="1">IF(AND(Tableau253[[#This Row],[Dates de destruction]]&lt;YEAR(TODAY()),NOT(ISBLANK(Tableau253[[#This Row],[Dates du document]]))),"Oui","")</f>
        <v/>
      </c>
      <c r="K530" s="17"/>
      <c r="L530" s="17"/>
      <c r="M530" s="63" t="str">
        <f t="shared" si="8"/>
        <v/>
      </c>
      <c r="N530" s="3"/>
      <c r="O530" s="68"/>
    </row>
    <row r="531" spans="1:15" ht="18.75" x14ac:dyDescent="0.25">
      <c r="A531" s="3"/>
      <c r="B531" s="34"/>
      <c r="C531" s="35"/>
      <c r="D531" s="34"/>
      <c r="E531" s="3"/>
      <c r="F531" s="3"/>
      <c r="G531" s="3"/>
      <c r="H531" s="37"/>
      <c r="I531" s="25">
        <f>Tableau253[[#This Row],[Dates du document]]+Tableau253[[#This Row],[DUA]]</f>
        <v>0</v>
      </c>
      <c r="J531" s="19" t="str">
        <f ca="1">IF(AND(Tableau253[[#This Row],[Dates de destruction]]&lt;YEAR(TODAY()),NOT(ISBLANK(Tableau253[[#This Row],[Dates du document]]))),"Oui","")</f>
        <v/>
      </c>
      <c r="K531" s="17"/>
      <c r="L531" s="17"/>
      <c r="M531" s="63" t="str">
        <f t="shared" si="8"/>
        <v/>
      </c>
      <c r="N531" s="3"/>
      <c r="O531" s="68"/>
    </row>
    <row r="532" spans="1:15" ht="18.75" x14ac:dyDescent="0.25">
      <c r="A532" s="3"/>
      <c r="B532" s="34"/>
      <c r="C532" s="35"/>
      <c r="D532" s="34"/>
      <c r="E532" s="3"/>
      <c r="F532" s="3"/>
      <c r="G532" s="3"/>
      <c r="H532" s="37"/>
      <c r="I532" s="25">
        <f>Tableau253[[#This Row],[Dates du document]]+Tableau253[[#This Row],[DUA]]</f>
        <v>0</v>
      </c>
      <c r="J532" s="19" t="str">
        <f ca="1">IF(AND(Tableau253[[#This Row],[Dates de destruction]]&lt;YEAR(TODAY()),NOT(ISBLANK(Tableau253[[#This Row],[Dates du document]]))),"Oui","")</f>
        <v/>
      </c>
      <c r="K532" s="17"/>
      <c r="L532" s="17"/>
      <c r="M532" s="63" t="str">
        <f t="shared" si="8"/>
        <v/>
      </c>
      <c r="N532" s="3"/>
      <c r="O532" s="68"/>
    </row>
    <row r="533" spans="1:15" ht="18.75" x14ac:dyDescent="0.25">
      <c r="A533" s="3"/>
      <c r="B533" s="34"/>
      <c r="C533" s="35"/>
      <c r="D533" s="34"/>
      <c r="E533" s="3"/>
      <c r="F533" s="3"/>
      <c r="G533" s="3"/>
      <c r="H533" s="37"/>
      <c r="I533" s="25">
        <f>Tableau253[[#This Row],[Dates du document]]+Tableau253[[#This Row],[DUA]]</f>
        <v>0</v>
      </c>
      <c r="J533" s="19" t="str">
        <f ca="1">IF(AND(Tableau253[[#This Row],[Dates de destruction]]&lt;YEAR(TODAY()),NOT(ISBLANK(Tableau253[[#This Row],[Dates du document]]))),"Oui","")</f>
        <v/>
      </c>
      <c r="K533" s="17"/>
      <c r="L533" s="17"/>
      <c r="M533" s="63" t="str">
        <f t="shared" si="8"/>
        <v/>
      </c>
      <c r="N533" s="3"/>
      <c r="O533" s="68"/>
    </row>
    <row r="534" spans="1:15" ht="18.75" x14ac:dyDescent="0.25">
      <c r="A534" s="3"/>
      <c r="B534" s="34"/>
      <c r="C534" s="35"/>
      <c r="D534" s="34"/>
      <c r="E534" s="3"/>
      <c r="F534" s="3"/>
      <c r="G534" s="3"/>
      <c r="H534" s="37"/>
      <c r="I534" s="25">
        <f>Tableau253[[#This Row],[Dates du document]]+Tableau253[[#This Row],[DUA]]</f>
        <v>0</v>
      </c>
      <c r="J534" s="19" t="str">
        <f ca="1">IF(AND(Tableau253[[#This Row],[Dates de destruction]]&lt;YEAR(TODAY()),NOT(ISBLANK(Tableau253[[#This Row],[Dates du document]]))),"Oui","")</f>
        <v/>
      </c>
      <c r="K534" s="17"/>
      <c r="L534" s="17"/>
      <c r="M534" s="63" t="str">
        <f t="shared" si="8"/>
        <v/>
      </c>
      <c r="N534" s="3"/>
      <c r="O534" s="68"/>
    </row>
    <row r="535" spans="1:15" ht="18.75" x14ac:dyDescent="0.25">
      <c r="A535" s="3"/>
      <c r="B535" s="34"/>
      <c r="C535" s="35"/>
      <c r="D535" s="34"/>
      <c r="E535" s="3"/>
      <c r="F535" s="3"/>
      <c r="G535" s="3"/>
      <c r="H535" s="37"/>
      <c r="I535" s="25">
        <f>Tableau253[[#This Row],[Dates du document]]+Tableau253[[#This Row],[DUA]]</f>
        <v>0</v>
      </c>
      <c r="J535" s="19" t="str">
        <f ca="1">IF(AND(Tableau253[[#This Row],[Dates de destruction]]&lt;YEAR(TODAY()),NOT(ISBLANK(Tableau253[[#This Row],[Dates du document]]))),"Oui","")</f>
        <v/>
      </c>
      <c r="K535" s="17"/>
      <c r="L535" s="17"/>
      <c r="M535" s="63" t="str">
        <f t="shared" si="8"/>
        <v/>
      </c>
      <c r="N535" s="3"/>
      <c r="O535" s="68"/>
    </row>
    <row r="536" spans="1:15" ht="18.75" x14ac:dyDescent="0.25">
      <c r="A536" s="3"/>
      <c r="B536" s="34"/>
      <c r="C536" s="35"/>
      <c r="D536" s="34"/>
      <c r="E536" s="3"/>
      <c r="F536" s="3"/>
      <c r="G536" s="3"/>
      <c r="H536" s="37"/>
      <c r="I536" s="25">
        <f>Tableau253[[#This Row],[Dates du document]]+Tableau253[[#This Row],[DUA]]</f>
        <v>0</v>
      </c>
      <c r="J536" s="19" t="str">
        <f ca="1">IF(AND(Tableau253[[#This Row],[Dates de destruction]]&lt;YEAR(TODAY()),NOT(ISBLANK(Tableau253[[#This Row],[Dates du document]]))),"Oui","")</f>
        <v/>
      </c>
      <c r="K536" s="17"/>
      <c r="L536" s="17"/>
      <c r="M536" s="63" t="str">
        <f t="shared" si="8"/>
        <v/>
      </c>
      <c r="N536" s="3"/>
      <c r="O536" s="68"/>
    </row>
    <row r="537" spans="1:15" ht="18.75" x14ac:dyDescent="0.25">
      <c r="A537" s="3"/>
      <c r="B537" s="34"/>
      <c r="C537" s="35"/>
      <c r="D537" s="34"/>
      <c r="E537" s="3"/>
      <c r="F537" s="3"/>
      <c r="G537" s="3"/>
      <c r="H537" s="37"/>
      <c r="I537" s="25">
        <f>Tableau253[[#This Row],[Dates du document]]+Tableau253[[#This Row],[DUA]]</f>
        <v>0</v>
      </c>
      <c r="J537" s="19" t="str">
        <f ca="1">IF(AND(Tableau253[[#This Row],[Dates de destruction]]&lt;YEAR(TODAY()),NOT(ISBLANK(Tableau253[[#This Row],[Dates du document]]))),"Oui","")</f>
        <v/>
      </c>
      <c r="K537" s="17"/>
      <c r="L537" s="17"/>
      <c r="M537" s="63" t="str">
        <f t="shared" si="8"/>
        <v/>
      </c>
      <c r="N537" s="3"/>
      <c r="O537" s="68"/>
    </row>
    <row r="538" spans="1:15" ht="18.75" x14ac:dyDescent="0.25">
      <c r="A538" s="3"/>
      <c r="B538" s="34"/>
      <c r="C538" s="35"/>
      <c r="D538" s="34"/>
      <c r="E538" s="3"/>
      <c r="F538" s="3"/>
      <c r="G538" s="3"/>
      <c r="H538" s="37"/>
      <c r="I538" s="25">
        <f>Tableau253[[#This Row],[Dates du document]]+Tableau253[[#This Row],[DUA]]</f>
        <v>0</v>
      </c>
      <c r="J538" s="19" t="str">
        <f ca="1">IF(AND(Tableau253[[#This Row],[Dates de destruction]]&lt;YEAR(TODAY()),NOT(ISBLANK(Tableau253[[#This Row],[Dates du document]]))),"Oui","")</f>
        <v/>
      </c>
      <c r="K538" s="17"/>
      <c r="L538" s="17"/>
      <c r="M538" s="63" t="str">
        <f t="shared" si="8"/>
        <v/>
      </c>
      <c r="N538" s="3"/>
      <c r="O538" s="68"/>
    </row>
    <row r="539" spans="1:15" ht="18.75" x14ac:dyDescent="0.25">
      <c r="A539" s="3"/>
      <c r="B539" s="34"/>
      <c r="C539" s="35"/>
      <c r="D539" s="34"/>
      <c r="E539" s="3"/>
      <c r="F539" s="3"/>
      <c r="G539" s="3"/>
      <c r="H539" s="37"/>
      <c r="I539" s="25">
        <f>Tableau253[[#This Row],[Dates du document]]+Tableau253[[#This Row],[DUA]]</f>
        <v>0</v>
      </c>
      <c r="J539" s="19" t="str">
        <f ca="1">IF(AND(Tableau253[[#This Row],[Dates de destruction]]&lt;YEAR(TODAY()),NOT(ISBLANK(Tableau253[[#This Row],[Dates du document]]))),"Oui","")</f>
        <v/>
      </c>
      <c r="K539" s="17"/>
      <c r="L539" s="17"/>
      <c r="M539" s="63" t="str">
        <f t="shared" si="8"/>
        <v/>
      </c>
      <c r="N539" s="3"/>
      <c r="O539" s="68"/>
    </row>
    <row r="540" spans="1:15" ht="18.75" x14ac:dyDescent="0.25">
      <c r="A540" s="3"/>
      <c r="B540" s="34"/>
      <c r="C540" s="35"/>
      <c r="D540" s="34"/>
      <c r="E540" s="3"/>
      <c r="F540" s="3"/>
      <c r="G540" s="3"/>
      <c r="H540" s="37"/>
      <c r="I540" s="25">
        <f>Tableau253[[#This Row],[Dates du document]]+Tableau253[[#This Row],[DUA]]</f>
        <v>0</v>
      </c>
      <c r="J540" s="19" t="str">
        <f ca="1">IF(AND(Tableau253[[#This Row],[Dates de destruction]]&lt;YEAR(TODAY()),NOT(ISBLANK(Tableau253[[#This Row],[Dates du document]]))),"Oui","")</f>
        <v/>
      </c>
      <c r="K540" s="17"/>
      <c r="L540" s="17"/>
      <c r="M540" s="63" t="str">
        <f t="shared" si="8"/>
        <v/>
      </c>
      <c r="N540" s="3"/>
      <c r="O540" s="68"/>
    </row>
    <row r="541" spans="1:15" ht="18.75" x14ac:dyDescent="0.25">
      <c r="A541" s="3"/>
      <c r="B541" s="34"/>
      <c r="C541" s="35"/>
      <c r="D541" s="34"/>
      <c r="E541" s="3"/>
      <c r="F541" s="3"/>
      <c r="G541" s="3"/>
      <c r="H541" s="37"/>
      <c r="I541" s="25">
        <f>Tableau253[[#This Row],[Dates du document]]+Tableau253[[#This Row],[DUA]]</f>
        <v>0</v>
      </c>
      <c r="J541" s="19" t="str">
        <f ca="1">IF(AND(Tableau253[[#This Row],[Dates de destruction]]&lt;YEAR(TODAY()),NOT(ISBLANK(Tableau253[[#This Row],[Dates du document]]))),"Oui","")</f>
        <v/>
      </c>
      <c r="K541" s="17"/>
      <c r="L541" s="17"/>
      <c r="M541" s="63" t="str">
        <f t="shared" si="8"/>
        <v/>
      </c>
      <c r="N541" s="3"/>
      <c r="O541" s="68"/>
    </row>
    <row r="542" spans="1:15" ht="18.75" x14ac:dyDescent="0.25">
      <c r="A542" s="3"/>
      <c r="B542" s="34"/>
      <c r="C542" s="35"/>
      <c r="D542" s="34"/>
      <c r="E542" s="3"/>
      <c r="F542" s="3"/>
      <c r="G542" s="3"/>
      <c r="H542" s="37"/>
      <c r="I542" s="25">
        <f>Tableau253[[#This Row],[Dates du document]]+Tableau253[[#This Row],[DUA]]</f>
        <v>0</v>
      </c>
      <c r="J542" s="19" t="str">
        <f ca="1">IF(AND(Tableau253[[#This Row],[Dates de destruction]]&lt;YEAR(TODAY()),NOT(ISBLANK(Tableau253[[#This Row],[Dates du document]]))),"Oui","")</f>
        <v/>
      </c>
      <c r="K542" s="17"/>
      <c r="L542" s="17"/>
      <c r="M542" s="63" t="str">
        <f t="shared" si="8"/>
        <v/>
      </c>
      <c r="N542" s="3"/>
      <c r="O542" s="68"/>
    </row>
    <row r="543" spans="1:15" ht="18.75" x14ac:dyDescent="0.25">
      <c r="A543" s="3"/>
      <c r="B543" s="34"/>
      <c r="C543" s="35"/>
      <c r="D543" s="34"/>
      <c r="E543" s="3"/>
      <c r="F543" s="3"/>
      <c r="G543" s="3"/>
      <c r="H543" s="37"/>
      <c r="I543" s="25">
        <f>Tableau253[[#This Row],[Dates du document]]+Tableau253[[#This Row],[DUA]]</f>
        <v>0</v>
      </c>
      <c r="J543" s="19" t="str">
        <f ca="1">IF(AND(Tableau253[[#This Row],[Dates de destruction]]&lt;YEAR(TODAY()),NOT(ISBLANK(Tableau253[[#This Row],[Dates du document]]))),"Oui","")</f>
        <v/>
      </c>
      <c r="K543" s="17"/>
      <c r="L543" s="17"/>
      <c r="M543" s="63" t="str">
        <f t="shared" si="8"/>
        <v/>
      </c>
      <c r="N543" s="3"/>
      <c r="O543" s="68"/>
    </row>
    <row r="544" spans="1:15" ht="18.75" x14ac:dyDescent="0.25">
      <c r="A544" s="3"/>
      <c r="B544" s="34"/>
      <c r="C544" s="35"/>
      <c r="D544" s="34"/>
      <c r="E544" s="3"/>
      <c r="F544" s="3"/>
      <c r="G544" s="3"/>
      <c r="H544" s="37"/>
      <c r="I544" s="25">
        <f>Tableau253[[#This Row],[Dates du document]]+Tableau253[[#This Row],[DUA]]</f>
        <v>0</v>
      </c>
      <c r="J544" s="19" t="str">
        <f ca="1">IF(AND(Tableau253[[#This Row],[Dates de destruction]]&lt;YEAR(TODAY()),NOT(ISBLANK(Tableau253[[#This Row],[Dates du document]]))),"Oui","")</f>
        <v/>
      </c>
      <c r="K544" s="17"/>
      <c r="L544" s="17"/>
      <c r="M544" s="63" t="str">
        <f t="shared" si="8"/>
        <v/>
      </c>
      <c r="N544" s="3"/>
      <c r="O544" s="68"/>
    </row>
    <row r="545" spans="1:15" ht="18.75" x14ac:dyDescent="0.25">
      <c r="A545" s="3"/>
      <c r="B545" s="34"/>
      <c r="C545" s="35"/>
      <c r="D545" s="34"/>
      <c r="E545" s="3"/>
      <c r="F545" s="3"/>
      <c r="G545" s="3"/>
      <c r="H545" s="37"/>
      <c r="I545" s="25">
        <f>Tableau253[[#This Row],[Dates du document]]+Tableau253[[#This Row],[DUA]]</f>
        <v>0</v>
      </c>
      <c r="J545" s="19" t="str">
        <f ca="1">IF(AND(Tableau253[[#This Row],[Dates de destruction]]&lt;YEAR(TODAY()),NOT(ISBLANK(Tableau253[[#This Row],[Dates du document]]))),"Oui","")</f>
        <v/>
      </c>
      <c r="K545" s="17"/>
      <c r="L545" s="17"/>
      <c r="M545" s="63" t="str">
        <f t="shared" si="8"/>
        <v/>
      </c>
      <c r="N545" s="3"/>
      <c r="O545" s="68"/>
    </row>
    <row r="546" spans="1:15" ht="18.75" x14ac:dyDescent="0.25">
      <c r="A546" s="3"/>
      <c r="B546" s="34"/>
      <c r="C546" s="35"/>
      <c r="D546" s="34"/>
      <c r="E546" s="3"/>
      <c r="F546" s="3"/>
      <c r="G546" s="3"/>
      <c r="H546" s="37"/>
      <c r="I546" s="25">
        <f>Tableau253[[#This Row],[Dates du document]]+Tableau253[[#This Row],[DUA]]</f>
        <v>0</v>
      </c>
      <c r="J546" s="19" t="str">
        <f ca="1">IF(AND(Tableau253[[#This Row],[Dates de destruction]]&lt;YEAR(TODAY()),NOT(ISBLANK(Tableau253[[#This Row],[Dates du document]]))),"Oui","")</f>
        <v/>
      </c>
      <c r="K546" s="17"/>
      <c r="L546" s="17"/>
      <c r="M546" s="63" t="str">
        <f t="shared" si="8"/>
        <v/>
      </c>
      <c r="N546" s="3"/>
      <c r="O546" s="68"/>
    </row>
    <row r="547" spans="1:15" ht="18.75" x14ac:dyDescent="0.25">
      <c r="A547" s="3"/>
      <c r="B547" s="34"/>
      <c r="C547" s="35"/>
      <c r="D547" s="34"/>
      <c r="E547" s="3"/>
      <c r="F547" s="3"/>
      <c r="G547" s="3"/>
      <c r="H547" s="37"/>
      <c r="I547" s="25">
        <f>Tableau253[[#This Row],[Dates du document]]+Tableau253[[#This Row],[DUA]]</f>
        <v>0</v>
      </c>
      <c r="J547" s="19" t="str">
        <f ca="1">IF(AND(Tableau253[[#This Row],[Dates de destruction]]&lt;YEAR(TODAY()),NOT(ISBLANK(Tableau253[[#This Row],[Dates du document]]))),"Oui","")</f>
        <v/>
      </c>
      <c r="K547" s="17"/>
      <c r="L547" s="17"/>
      <c r="M547" s="63" t="str">
        <f t="shared" si="8"/>
        <v/>
      </c>
      <c r="N547" s="3"/>
      <c r="O547" s="68"/>
    </row>
    <row r="548" spans="1:15" ht="18.75" x14ac:dyDescent="0.25">
      <c r="A548" s="3"/>
      <c r="B548" s="34"/>
      <c r="C548" s="35"/>
      <c r="D548" s="34"/>
      <c r="E548" s="3"/>
      <c r="F548" s="3"/>
      <c r="G548" s="3"/>
      <c r="H548" s="37"/>
      <c r="I548" s="25">
        <f>Tableau253[[#This Row],[Dates du document]]+Tableau253[[#This Row],[DUA]]</f>
        <v>0</v>
      </c>
      <c r="J548" s="19" t="str">
        <f ca="1">IF(AND(Tableau253[[#This Row],[Dates de destruction]]&lt;YEAR(TODAY()),NOT(ISBLANK(Tableau253[[#This Row],[Dates du document]]))),"Oui","")</f>
        <v/>
      </c>
      <c r="K548" s="17"/>
      <c r="L548" s="17"/>
      <c r="M548" s="63" t="str">
        <f t="shared" si="8"/>
        <v/>
      </c>
      <c r="N548" s="3"/>
      <c r="O548" s="68"/>
    </row>
    <row r="549" spans="1:15" ht="18.75" x14ac:dyDescent="0.25">
      <c r="A549" s="3"/>
      <c r="B549" s="34"/>
      <c r="C549" s="35"/>
      <c r="D549" s="34"/>
      <c r="E549" s="3"/>
      <c r="F549" s="3"/>
      <c r="G549" s="3"/>
      <c r="H549" s="37"/>
      <c r="I549" s="25">
        <f>Tableau253[[#This Row],[Dates du document]]+Tableau253[[#This Row],[DUA]]</f>
        <v>0</v>
      </c>
      <c r="J549" s="19" t="str">
        <f ca="1">IF(AND(Tableau253[[#This Row],[Dates de destruction]]&lt;YEAR(TODAY()),NOT(ISBLANK(Tableau253[[#This Row],[Dates du document]]))),"Oui","")</f>
        <v/>
      </c>
      <c r="K549" s="17"/>
      <c r="L549" s="17"/>
      <c r="M549" s="63" t="str">
        <f t="shared" si="8"/>
        <v/>
      </c>
      <c r="N549" s="3"/>
      <c r="O549" s="68"/>
    </row>
    <row r="550" spans="1:15" ht="18.75" x14ac:dyDescent="0.25">
      <c r="A550" s="3"/>
      <c r="B550" s="34"/>
      <c r="C550" s="35"/>
      <c r="D550" s="34"/>
      <c r="E550" s="3"/>
      <c r="F550" s="3"/>
      <c r="G550" s="3"/>
      <c r="H550" s="37"/>
      <c r="I550" s="25">
        <f>Tableau253[[#This Row],[Dates du document]]+Tableau253[[#This Row],[DUA]]</f>
        <v>0</v>
      </c>
      <c r="J550" s="19" t="str">
        <f ca="1">IF(AND(Tableau253[[#This Row],[Dates de destruction]]&lt;YEAR(TODAY()),NOT(ISBLANK(Tableau253[[#This Row],[Dates du document]]))),"Oui","")</f>
        <v/>
      </c>
      <c r="K550" s="17"/>
      <c r="L550" s="17"/>
      <c r="M550" s="63" t="str">
        <f t="shared" si="8"/>
        <v/>
      </c>
      <c r="N550" s="3"/>
      <c r="O550" s="68"/>
    </row>
    <row r="551" spans="1:15" ht="18.75" x14ac:dyDescent="0.25">
      <c r="A551" s="3"/>
      <c r="B551" s="34"/>
      <c r="C551" s="35"/>
      <c r="D551" s="34"/>
      <c r="E551" s="3"/>
      <c r="F551" s="3"/>
      <c r="G551" s="3"/>
      <c r="H551" s="37"/>
      <c r="I551" s="25">
        <f>Tableau253[[#This Row],[Dates du document]]+Tableau253[[#This Row],[DUA]]</f>
        <v>0</v>
      </c>
      <c r="J551" s="19" t="str">
        <f ca="1">IF(AND(Tableau253[[#This Row],[Dates de destruction]]&lt;YEAR(TODAY()),NOT(ISBLANK(Tableau253[[#This Row],[Dates du document]]))),"Oui","")</f>
        <v/>
      </c>
      <c r="K551" s="17"/>
      <c r="L551" s="17"/>
      <c r="M551" s="63" t="str">
        <f t="shared" si="8"/>
        <v/>
      </c>
      <c r="N551" s="3"/>
      <c r="O551" s="68"/>
    </row>
    <row r="552" spans="1:15" ht="18.75" x14ac:dyDescent="0.25">
      <c r="A552" s="3"/>
      <c r="B552" s="34"/>
      <c r="C552" s="35"/>
      <c r="D552" s="34"/>
      <c r="E552" s="3"/>
      <c r="F552" s="3"/>
      <c r="G552" s="3"/>
      <c r="H552" s="37"/>
      <c r="I552" s="25">
        <f>Tableau253[[#This Row],[Dates du document]]+Tableau253[[#This Row],[DUA]]</f>
        <v>0</v>
      </c>
      <c r="J552" s="19" t="str">
        <f ca="1">IF(AND(Tableau253[[#This Row],[Dates de destruction]]&lt;YEAR(TODAY()),NOT(ISBLANK(Tableau253[[#This Row],[Dates du document]]))),"Oui","")</f>
        <v/>
      </c>
      <c r="K552" s="17"/>
      <c r="L552" s="17"/>
      <c r="M552" s="63" t="str">
        <f t="shared" si="8"/>
        <v/>
      </c>
      <c r="N552" s="3"/>
      <c r="O552" s="68"/>
    </row>
    <row r="553" spans="1:15" ht="18.75" x14ac:dyDescent="0.25">
      <c r="A553" s="3"/>
      <c r="B553" s="34"/>
      <c r="C553" s="35"/>
      <c r="D553" s="34"/>
      <c r="E553" s="3"/>
      <c r="F553" s="3"/>
      <c r="G553" s="3"/>
      <c r="H553" s="37"/>
      <c r="I553" s="25">
        <f>Tableau253[[#This Row],[Dates du document]]+Tableau253[[#This Row],[DUA]]</f>
        <v>0</v>
      </c>
      <c r="J553" s="19" t="str">
        <f ca="1">IF(AND(Tableau253[[#This Row],[Dates de destruction]]&lt;YEAR(TODAY()),NOT(ISBLANK(Tableau253[[#This Row],[Dates du document]]))),"Oui","")</f>
        <v/>
      </c>
      <c r="K553" s="17"/>
      <c r="L553" s="17"/>
      <c r="M553" s="63" t="str">
        <f t="shared" si="8"/>
        <v/>
      </c>
      <c r="N553" s="3"/>
      <c r="O553" s="68"/>
    </row>
    <row r="554" spans="1:15" ht="18.75" x14ac:dyDescent="0.25">
      <c r="A554" s="3"/>
      <c r="B554" s="34"/>
      <c r="C554" s="35"/>
      <c r="D554" s="34"/>
      <c r="E554" s="3"/>
      <c r="F554" s="3"/>
      <c r="G554" s="3"/>
      <c r="H554" s="37"/>
      <c r="I554" s="25">
        <f>Tableau253[[#This Row],[Dates du document]]+Tableau253[[#This Row],[DUA]]</f>
        <v>0</v>
      </c>
      <c r="J554" s="19" t="str">
        <f ca="1">IF(AND(Tableau253[[#This Row],[Dates de destruction]]&lt;YEAR(TODAY()),NOT(ISBLANK(Tableau253[[#This Row],[Dates du document]]))),"Oui","")</f>
        <v/>
      </c>
      <c r="K554" s="17"/>
      <c r="L554" s="17"/>
      <c r="M554" s="63" t="str">
        <f t="shared" si="8"/>
        <v/>
      </c>
      <c r="N554" s="3"/>
      <c r="O554" s="68"/>
    </row>
    <row r="555" spans="1:15" ht="18.75" x14ac:dyDescent="0.25">
      <c r="A555" s="3"/>
      <c r="B555" s="34"/>
      <c r="C555" s="35"/>
      <c r="D555" s="34"/>
      <c r="E555" s="3"/>
      <c r="F555" s="3"/>
      <c r="G555" s="3"/>
      <c r="H555" s="37"/>
      <c r="I555" s="25">
        <f>Tableau253[[#This Row],[Dates du document]]+Tableau253[[#This Row],[DUA]]</f>
        <v>0</v>
      </c>
      <c r="J555" s="19" t="str">
        <f ca="1">IF(AND(Tableau253[[#This Row],[Dates de destruction]]&lt;YEAR(TODAY()),NOT(ISBLANK(Tableau253[[#This Row],[Dates du document]]))),"Oui","")</f>
        <v/>
      </c>
      <c r="K555" s="17"/>
      <c r="L555" s="17"/>
      <c r="M555" s="63" t="str">
        <f t="shared" si="8"/>
        <v/>
      </c>
      <c r="N555" s="3"/>
      <c r="O555" s="68"/>
    </row>
    <row r="556" spans="1:15" ht="18.75" x14ac:dyDescent="0.25">
      <c r="A556" s="3"/>
      <c r="B556" s="34"/>
      <c r="C556" s="35"/>
      <c r="D556" s="34"/>
      <c r="E556" s="3"/>
      <c r="F556" s="3"/>
      <c r="G556" s="3"/>
      <c r="H556" s="37"/>
      <c r="I556" s="25">
        <f>Tableau253[[#This Row],[Dates du document]]+Tableau253[[#This Row],[DUA]]</f>
        <v>0</v>
      </c>
      <c r="J556" s="19" t="str">
        <f ca="1">IF(AND(Tableau253[[#This Row],[Dates de destruction]]&lt;YEAR(TODAY()),NOT(ISBLANK(Tableau253[[#This Row],[Dates du document]]))),"Oui","")</f>
        <v/>
      </c>
      <c r="K556" s="17"/>
      <c r="L556" s="17"/>
      <c r="M556" s="63" t="str">
        <f t="shared" si="8"/>
        <v/>
      </c>
      <c r="N556" s="3"/>
      <c r="O556" s="68"/>
    </row>
    <row r="557" spans="1:15" ht="18.75" x14ac:dyDescent="0.25">
      <c r="A557" s="3"/>
      <c r="B557" s="34"/>
      <c r="C557" s="35"/>
      <c r="D557" s="34"/>
      <c r="E557" s="3"/>
      <c r="F557" s="3"/>
      <c r="G557" s="3"/>
      <c r="H557" s="37"/>
      <c r="I557" s="25">
        <f>Tableau253[[#This Row],[Dates du document]]+Tableau253[[#This Row],[DUA]]</f>
        <v>0</v>
      </c>
      <c r="J557" s="19" t="str">
        <f ca="1">IF(AND(Tableau253[[#This Row],[Dates de destruction]]&lt;YEAR(TODAY()),NOT(ISBLANK(Tableau253[[#This Row],[Dates du document]]))),"Oui","")</f>
        <v/>
      </c>
      <c r="K557" s="17"/>
      <c r="L557" s="17"/>
      <c r="M557" s="63" t="str">
        <f t="shared" si="8"/>
        <v/>
      </c>
      <c r="N557" s="3"/>
      <c r="O557" s="68"/>
    </row>
    <row r="558" spans="1:15" ht="18.75" x14ac:dyDescent="0.25">
      <c r="A558" s="3"/>
      <c r="B558" s="34"/>
      <c r="C558" s="35"/>
      <c r="D558" s="34"/>
      <c r="E558" s="3"/>
      <c r="F558" s="3"/>
      <c r="G558" s="3"/>
      <c r="H558" s="37"/>
      <c r="I558" s="25">
        <f>Tableau253[[#This Row],[Dates du document]]+Tableau253[[#This Row],[DUA]]</f>
        <v>0</v>
      </c>
      <c r="J558" s="19" t="str">
        <f ca="1">IF(AND(Tableau253[[#This Row],[Dates de destruction]]&lt;YEAR(TODAY()),NOT(ISBLANK(Tableau253[[#This Row],[Dates du document]]))),"Oui","")</f>
        <v/>
      </c>
      <c r="K558" s="17"/>
      <c r="L558" s="17"/>
      <c r="M558" s="63" t="str">
        <f t="shared" si="8"/>
        <v/>
      </c>
      <c r="N558" s="3"/>
      <c r="O558" s="68"/>
    </row>
    <row r="559" spans="1:15" ht="18.75" x14ac:dyDescent="0.25">
      <c r="A559" s="3"/>
      <c r="B559" s="34"/>
      <c r="C559" s="35"/>
      <c r="D559" s="34"/>
      <c r="E559" s="3"/>
      <c r="F559" s="3"/>
      <c r="G559" s="3"/>
      <c r="H559" s="37"/>
      <c r="I559" s="25">
        <f>Tableau253[[#This Row],[Dates du document]]+Tableau253[[#This Row],[DUA]]</f>
        <v>0</v>
      </c>
      <c r="J559" s="19" t="str">
        <f ca="1">IF(AND(Tableau253[[#This Row],[Dates de destruction]]&lt;YEAR(TODAY()),NOT(ISBLANK(Tableau253[[#This Row],[Dates du document]]))),"Oui","")</f>
        <v/>
      </c>
      <c r="K559" s="17"/>
      <c r="L559" s="17"/>
      <c r="M559" s="63" t="str">
        <f t="shared" si="8"/>
        <v/>
      </c>
      <c r="N559" s="3"/>
      <c r="O559" s="68"/>
    </row>
    <row r="560" spans="1:15" ht="18.75" x14ac:dyDescent="0.25">
      <c r="A560" s="3"/>
      <c r="B560" s="34"/>
      <c r="C560" s="35"/>
      <c r="D560" s="34"/>
      <c r="E560" s="3"/>
      <c r="F560" s="3"/>
      <c r="G560" s="3"/>
      <c r="H560" s="37"/>
      <c r="I560" s="25">
        <f>Tableau253[[#This Row],[Dates du document]]+Tableau253[[#This Row],[DUA]]</f>
        <v>0</v>
      </c>
      <c r="J560" s="19" t="str">
        <f ca="1">IF(AND(Tableau253[[#This Row],[Dates de destruction]]&lt;YEAR(TODAY()),NOT(ISBLANK(Tableau253[[#This Row],[Dates du document]]))),"Oui","")</f>
        <v/>
      </c>
      <c r="K560" s="17"/>
      <c r="L560" s="17"/>
      <c r="M560" s="63" t="str">
        <f t="shared" si="8"/>
        <v/>
      </c>
      <c r="N560" s="3"/>
      <c r="O560" s="68"/>
    </row>
    <row r="561" spans="1:15" ht="18.75" x14ac:dyDescent="0.25">
      <c r="A561" s="3"/>
      <c r="B561" s="34"/>
      <c r="C561" s="35"/>
      <c r="D561" s="34"/>
      <c r="E561" s="3"/>
      <c r="F561" s="3"/>
      <c r="G561" s="3"/>
      <c r="H561" s="37"/>
      <c r="I561" s="25">
        <f>Tableau253[[#This Row],[Dates du document]]+Tableau253[[#This Row],[DUA]]</f>
        <v>0</v>
      </c>
      <c r="J561" s="19" t="str">
        <f ca="1">IF(AND(Tableau253[[#This Row],[Dates de destruction]]&lt;YEAR(TODAY()),NOT(ISBLANK(Tableau253[[#This Row],[Dates du document]]))),"Oui","")</f>
        <v/>
      </c>
      <c r="K561" s="17"/>
      <c r="L561" s="17"/>
      <c r="M561" s="63" t="str">
        <f t="shared" si="8"/>
        <v/>
      </c>
      <c r="N561" s="3"/>
      <c r="O561" s="68"/>
    </row>
    <row r="562" spans="1:15" ht="18.75" x14ac:dyDescent="0.25">
      <c r="A562" s="3"/>
      <c r="B562" s="34"/>
      <c r="C562" s="35"/>
      <c r="D562" s="34"/>
      <c r="E562" s="3"/>
      <c r="F562" s="3"/>
      <c r="G562" s="3"/>
      <c r="H562" s="37"/>
      <c r="I562" s="25">
        <f>Tableau253[[#This Row],[Dates du document]]+Tableau253[[#This Row],[DUA]]</f>
        <v>0</v>
      </c>
      <c r="J562" s="19" t="str">
        <f ca="1">IF(AND(Tableau253[[#This Row],[Dates de destruction]]&lt;YEAR(TODAY()),NOT(ISBLANK(Tableau253[[#This Row],[Dates du document]]))),"Oui","")</f>
        <v/>
      </c>
      <c r="K562" s="17"/>
      <c r="L562" s="17"/>
      <c r="M562" s="63" t="str">
        <f t="shared" si="8"/>
        <v/>
      </c>
      <c r="N562" s="3"/>
      <c r="O562" s="68"/>
    </row>
    <row r="563" spans="1:15" ht="18.75" x14ac:dyDescent="0.25">
      <c r="A563" s="3"/>
      <c r="B563" s="34"/>
      <c r="C563" s="35"/>
      <c r="D563" s="34"/>
      <c r="E563" s="3"/>
      <c r="F563" s="3"/>
      <c r="G563" s="3"/>
      <c r="H563" s="37"/>
      <c r="I563" s="25">
        <f>Tableau253[[#This Row],[Dates du document]]+Tableau253[[#This Row],[DUA]]</f>
        <v>0</v>
      </c>
      <c r="J563" s="19" t="str">
        <f ca="1">IF(AND(Tableau253[[#This Row],[Dates de destruction]]&lt;YEAR(TODAY()),NOT(ISBLANK(Tableau253[[#This Row],[Dates du document]]))),"Oui","")</f>
        <v/>
      </c>
      <c r="K563" s="17"/>
      <c r="L563" s="17"/>
      <c r="M563" s="63" t="str">
        <f t="shared" si="8"/>
        <v/>
      </c>
      <c r="N563" s="3"/>
      <c r="O563" s="68"/>
    </row>
    <row r="564" spans="1:15" ht="18.75" x14ac:dyDescent="0.25">
      <c r="A564" s="3"/>
      <c r="B564" s="34"/>
      <c r="C564" s="35"/>
      <c r="D564" s="34"/>
      <c r="E564" s="3"/>
      <c r="F564" s="3"/>
      <c r="G564" s="3"/>
      <c r="H564" s="37"/>
      <c r="I564" s="25">
        <f>Tableau253[[#This Row],[Dates du document]]+Tableau253[[#This Row],[DUA]]</f>
        <v>0</v>
      </c>
      <c r="J564" s="19" t="str">
        <f ca="1">IF(AND(Tableau253[[#This Row],[Dates de destruction]]&lt;YEAR(TODAY()),NOT(ISBLANK(Tableau253[[#This Row],[Dates du document]]))),"Oui","")</f>
        <v/>
      </c>
      <c r="K564" s="17"/>
      <c r="L564" s="17"/>
      <c r="M564" s="63" t="str">
        <f t="shared" si="8"/>
        <v/>
      </c>
      <c r="N564" s="3"/>
      <c r="O564" s="68"/>
    </row>
    <row r="565" spans="1:15" ht="18.75" x14ac:dyDescent="0.25">
      <c r="A565" s="3"/>
      <c r="B565" s="34"/>
      <c r="C565" s="35"/>
      <c r="D565" s="34"/>
      <c r="E565" s="3"/>
      <c r="F565" s="3"/>
      <c r="G565" s="3"/>
      <c r="H565" s="37"/>
      <c r="I565" s="25">
        <f>Tableau253[[#This Row],[Dates du document]]+Tableau253[[#This Row],[DUA]]</f>
        <v>0</v>
      </c>
      <c r="J565" s="19" t="str">
        <f ca="1">IF(AND(Tableau253[[#This Row],[Dates de destruction]]&lt;YEAR(TODAY()),NOT(ISBLANK(Tableau253[[#This Row],[Dates du document]]))),"Oui","")</f>
        <v/>
      </c>
      <c r="K565" s="17"/>
      <c r="L565" s="17"/>
      <c r="M565" s="63" t="str">
        <f t="shared" si="8"/>
        <v/>
      </c>
      <c r="N565" s="3"/>
      <c r="O565" s="68"/>
    </row>
    <row r="566" spans="1:15" ht="18.75" x14ac:dyDescent="0.25">
      <c r="A566" s="3"/>
      <c r="B566" s="34"/>
      <c r="C566" s="35"/>
      <c r="D566" s="34"/>
      <c r="E566" s="3"/>
      <c r="F566" s="3"/>
      <c r="G566" s="3"/>
      <c r="H566" s="37"/>
      <c r="I566" s="25">
        <f>Tableau253[[#This Row],[Dates du document]]+Tableau253[[#This Row],[DUA]]</f>
        <v>0</v>
      </c>
      <c r="J566" s="19" t="str">
        <f ca="1">IF(AND(Tableau253[[#This Row],[Dates de destruction]]&lt;YEAR(TODAY()),NOT(ISBLANK(Tableau253[[#This Row],[Dates du document]]))),"Oui","")</f>
        <v/>
      </c>
      <c r="K566" s="17"/>
      <c r="L566" s="17"/>
      <c r="M566" s="63" t="str">
        <f t="shared" si="8"/>
        <v/>
      </c>
      <c r="N566" s="3"/>
      <c r="O566" s="68"/>
    </row>
    <row r="567" spans="1:15" ht="18.75" x14ac:dyDescent="0.25">
      <c r="A567" s="3"/>
      <c r="B567" s="34"/>
      <c r="C567" s="35"/>
      <c r="D567" s="34"/>
      <c r="E567" s="3"/>
      <c r="F567" s="3"/>
      <c r="G567" s="3"/>
      <c r="H567" s="37"/>
      <c r="I567" s="25">
        <f>Tableau253[[#This Row],[Dates du document]]+Tableau253[[#This Row],[DUA]]</f>
        <v>0</v>
      </c>
      <c r="J567" s="19" t="str">
        <f ca="1">IF(AND(Tableau253[[#This Row],[Dates de destruction]]&lt;YEAR(TODAY()),NOT(ISBLANK(Tableau253[[#This Row],[Dates du document]]))),"Oui","")</f>
        <v/>
      </c>
      <c r="K567" s="17"/>
      <c r="L567" s="17"/>
      <c r="M567" s="63" t="str">
        <f t="shared" si="8"/>
        <v/>
      </c>
      <c r="N567" s="3"/>
      <c r="O567" s="68"/>
    </row>
    <row r="568" spans="1:15" ht="18.75" x14ac:dyDescent="0.25">
      <c r="A568" s="3"/>
      <c r="B568" s="34"/>
      <c r="C568" s="35"/>
      <c r="D568" s="34"/>
      <c r="E568" s="3"/>
      <c r="F568" s="3"/>
      <c r="G568" s="3"/>
      <c r="H568" s="37"/>
      <c r="I568" s="25">
        <f>Tableau253[[#This Row],[Dates du document]]+Tableau253[[#This Row],[DUA]]</f>
        <v>0</v>
      </c>
      <c r="J568" s="19" t="str">
        <f ca="1">IF(AND(Tableau253[[#This Row],[Dates de destruction]]&lt;YEAR(TODAY()),NOT(ISBLANK(Tableau253[[#This Row],[Dates du document]]))),"Oui","")</f>
        <v/>
      </c>
      <c r="K568" s="17"/>
      <c r="L568" s="17"/>
      <c r="M568" s="63" t="str">
        <f t="shared" si="8"/>
        <v/>
      </c>
      <c r="N568" s="3"/>
      <c r="O568" s="68"/>
    </row>
    <row r="569" spans="1:15" ht="18.75" x14ac:dyDescent="0.25">
      <c r="A569" s="3"/>
      <c r="B569" s="34"/>
      <c r="C569" s="35"/>
      <c r="D569" s="34"/>
      <c r="E569" s="3"/>
      <c r="F569" s="3"/>
      <c r="G569" s="3"/>
      <c r="H569" s="37"/>
      <c r="I569" s="25">
        <f>Tableau253[[#This Row],[Dates du document]]+Tableau253[[#This Row],[DUA]]</f>
        <v>0</v>
      </c>
      <c r="J569" s="19" t="str">
        <f ca="1">IF(AND(Tableau253[[#This Row],[Dates de destruction]]&lt;YEAR(TODAY()),NOT(ISBLANK(Tableau253[[#This Row],[Dates du document]]))),"Oui","")</f>
        <v/>
      </c>
      <c r="K569" s="17"/>
      <c r="L569" s="17"/>
      <c r="M569" s="63" t="str">
        <f t="shared" si="8"/>
        <v/>
      </c>
      <c r="N569" s="3"/>
      <c r="O569" s="68"/>
    </row>
    <row r="570" spans="1:15" ht="18.75" x14ac:dyDescent="0.25">
      <c r="A570" s="3"/>
      <c r="B570" s="34"/>
      <c r="C570" s="35"/>
      <c r="D570" s="34"/>
      <c r="E570" s="3"/>
      <c r="F570" s="3"/>
      <c r="G570" s="3"/>
      <c r="H570" s="37"/>
      <c r="I570" s="25">
        <f>Tableau253[[#This Row],[Dates du document]]+Tableau253[[#This Row],[DUA]]</f>
        <v>0</v>
      </c>
      <c r="J570" s="19" t="str">
        <f ca="1">IF(AND(Tableau253[[#This Row],[Dates de destruction]]&lt;YEAR(TODAY()),NOT(ISBLANK(Tableau253[[#This Row],[Dates du document]]))),"Oui","")</f>
        <v/>
      </c>
      <c r="K570" s="17"/>
      <c r="L570" s="17"/>
      <c r="M570" s="63" t="str">
        <f t="shared" si="8"/>
        <v/>
      </c>
      <c r="N570" s="3"/>
      <c r="O570" s="68"/>
    </row>
    <row r="571" spans="1:15" ht="18.75" x14ac:dyDescent="0.25">
      <c r="A571" s="3"/>
      <c r="B571" s="34"/>
      <c r="C571" s="35"/>
      <c r="D571" s="34"/>
      <c r="E571" s="3"/>
      <c r="F571" s="3"/>
      <c r="G571" s="3"/>
      <c r="H571" s="37"/>
      <c r="I571" s="25">
        <f>Tableau253[[#This Row],[Dates du document]]+Tableau253[[#This Row],[DUA]]</f>
        <v>0</v>
      </c>
      <c r="J571" s="19" t="str">
        <f ca="1">IF(AND(Tableau253[[#This Row],[Dates de destruction]]&lt;YEAR(TODAY()),NOT(ISBLANK(Tableau253[[#This Row],[Dates du document]]))),"Oui","")</f>
        <v/>
      </c>
      <c r="K571" s="17"/>
      <c r="L571" s="17"/>
      <c r="M571" s="63" t="str">
        <f t="shared" si="8"/>
        <v/>
      </c>
      <c r="N571" s="3"/>
      <c r="O571" s="68"/>
    </row>
    <row r="572" spans="1:15" ht="18.75" x14ac:dyDescent="0.25">
      <c r="A572" s="3"/>
      <c r="B572" s="34"/>
      <c r="C572" s="35"/>
      <c r="D572" s="34"/>
      <c r="E572" s="3"/>
      <c r="F572" s="3"/>
      <c r="G572" s="3"/>
      <c r="H572" s="37"/>
      <c r="I572" s="25">
        <f>Tableau253[[#This Row],[Dates du document]]+Tableau253[[#This Row],[DUA]]</f>
        <v>0</v>
      </c>
      <c r="J572" s="19" t="str">
        <f ca="1">IF(AND(Tableau253[[#This Row],[Dates de destruction]]&lt;YEAR(TODAY()),NOT(ISBLANK(Tableau253[[#This Row],[Dates du document]]))),"Oui","")</f>
        <v/>
      </c>
      <c r="K572" s="17"/>
      <c r="L572" s="17"/>
      <c r="M572" s="63" t="str">
        <f t="shared" si="8"/>
        <v/>
      </c>
      <c r="N572" s="3"/>
      <c r="O572" s="68"/>
    </row>
    <row r="573" spans="1:15" ht="18.75" x14ac:dyDescent="0.25">
      <c r="A573" s="3"/>
      <c r="B573" s="34"/>
      <c r="C573" s="35"/>
      <c r="D573" s="34"/>
      <c r="E573" s="3"/>
      <c r="F573" s="3"/>
      <c r="G573" s="3"/>
      <c r="H573" s="37"/>
      <c r="I573" s="25">
        <f>Tableau253[[#This Row],[Dates du document]]+Tableau253[[#This Row],[DUA]]</f>
        <v>0</v>
      </c>
      <c r="J573" s="19" t="str">
        <f ca="1">IF(AND(Tableau253[[#This Row],[Dates de destruction]]&lt;YEAR(TODAY()),NOT(ISBLANK(Tableau253[[#This Row],[Dates du document]]))),"Oui","")</f>
        <v/>
      </c>
      <c r="K573" s="17"/>
      <c r="L573" s="17"/>
      <c r="M573" s="63" t="str">
        <f t="shared" si="8"/>
        <v/>
      </c>
      <c r="N573" s="3"/>
      <c r="O573" s="68"/>
    </row>
    <row r="574" spans="1:15" ht="18.75" x14ac:dyDescent="0.25">
      <c r="A574" s="3"/>
      <c r="B574" s="34"/>
      <c r="C574" s="35"/>
      <c r="D574" s="34"/>
      <c r="E574" s="3"/>
      <c r="F574" s="3"/>
      <c r="G574" s="3"/>
      <c r="H574" s="37"/>
      <c r="I574" s="25">
        <f>Tableau253[[#This Row],[Dates du document]]+Tableau253[[#This Row],[DUA]]</f>
        <v>0</v>
      </c>
      <c r="J574" s="19" t="str">
        <f ca="1">IF(AND(Tableau253[[#This Row],[Dates de destruction]]&lt;YEAR(TODAY()),NOT(ISBLANK(Tableau253[[#This Row],[Dates du document]]))),"Oui","")</f>
        <v/>
      </c>
      <c r="K574" s="17"/>
      <c r="L574" s="17"/>
      <c r="M574" s="63" t="str">
        <f t="shared" si="8"/>
        <v/>
      </c>
      <c r="N574" s="3"/>
      <c r="O574" s="68"/>
    </row>
    <row r="575" spans="1:15" ht="18.75" x14ac:dyDescent="0.25">
      <c r="A575" s="3"/>
      <c r="B575" s="34"/>
      <c r="C575" s="35"/>
      <c r="D575" s="34"/>
      <c r="E575" s="3"/>
      <c r="F575" s="3"/>
      <c r="G575" s="3"/>
      <c r="H575" s="37"/>
      <c r="I575" s="25">
        <f>Tableau253[[#This Row],[Dates du document]]+Tableau253[[#This Row],[DUA]]</f>
        <v>0</v>
      </c>
      <c r="J575" s="19" t="str">
        <f ca="1">IF(AND(Tableau253[[#This Row],[Dates de destruction]]&lt;YEAR(TODAY()),NOT(ISBLANK(Tableau253[[#This Row],[Dates du document]]))),"Oui","")</f>
        <v/>
      </c>
      <c r="K575" s="17"/>
      <c r="L575" s="17"/>
      <c r="M575" s="63" t="str">
        <f t="shared" si="8"/>
        <v/>
      </c>
      <c r="N575" s="3"/>
      <c r="O575" s="68"/>
    </row>
    <row r="576" spans="1:15" ht="18.75" x14ac:dyDescent="0.25">
      <c r="A576" s="3"/>
      <c r="B576" s="34"/>
      <c r="C576" s="35"/>
      <c r="D576" s="34"/>
      <c r="E576" s="3"/>
      <c r="F576" s="3"/>
      <c r="G576" s="3"/>
      <c r="H576" s="37"/>
      <c r="I576" s="25">
        <f>Tableau253[[#This Row],[Dates du document]]+Tableau253[[#This Row],[DUA]]</f>
        <v>0</v>
      </c>
      <c r="J576" s="19" t="str">
        <f ca="1">IF(AND(Tableau253[[#This Row],[Dates de destruction]]&lt;YEAR(TODAY()),NOT(ISBLANK(Tableau253[[#This Row],[Dates du document]]))),"Oui","")</f>
        <v/>
      </c>
      <c r="K576" s="17"/>
      <c r="L576" s="17"/>
      <c r="M576" s="63" t="str">
        <f t="shared" si="8"/>
        <v/>
      </c>
      <c r="N576" s="3"/>
      <c r="O576" s="68"/>
    </row>
    <row r="577" spans="1:15" ht="18.75" x14ac:dyDescent="0.25">
      <c r="A577" s="3"/>
      <c r="B577" s="34"/>
      <c r="C577" s="35"/>
      <c r="D577" s="34"/>
      <c r="E577" s="3"/>
      <c r="F577" s="3"/>
      <c r="G577" s="3"/>
      <c r="H577" s="37"/>
      <c r="I577" s="25">
        <f>Tableau253[[#This Row],[Dates du document]]+Tableau253[[#This Row],[DUA]]</f>
        <v>0</v>
      </c>
      <c r="J577" s="19" t="str">
        <f ca="1">IF(AND(Tableau253[[#This Row],[Dates de destruction]]&lt;YEAR(TODAY()),NOT(ISBLANK(Tableau253[[#This Row],[Dates du document]]))),"Oui","")</f>
        <v/>
      </c>
      <c r="K577" s="17"/>
      <c r="L577" s="17"/>
      <c r="M577" s="63" t="str">
        <f t="shared" si="8"/>
        <v/>
      </c>
      <c r="N577" s="3"/>
      <c r="O577" s="68"/>
    </row>
    <row r="578" spans="1:15" ht="18.75" x14ac:dyDescent="0.25">
      <c r="A578" s="3"/>
      <c r="B578" s="34"/>
      <c r="C578" s="35"/>
      <c r="D578" s="34"/>
      <c r="E578" s="3"/>
      <c r="F578" s="3"/>
      <c r="G578" s="3"/>
      <c r="H578" s="37"/>
      <c r="I578" s="25">
        <f>Tableau253[[#This Row],[Dates du document]]+Tableau253[[#This Row],[DUA]]</f>
        <v>0</v>
      </c>
      <c r="J578" s="19" t="str">
        <f ca="1">IF(AND(Tableau253[[#This Row],[Dates de destruction]]&lt;YEAR(TODAY()),NOT(ISBLANK(Tableau253[[#This Row],[Dates du document]]))),"Oui","")</f>
        <v/>
      </c>
      <c r="K578" s="17"/>
      <c r="L578" s="17"/>
      <c r="M578" s="63" t="str">
        <f t="shared" si="8"/>
        <v/>
      </c>
      <c r="N578" s="3"/>
      <c r="O578" s="68"/>
    </row>
    <row r="579" spans="1:15" ht="18.75" x14ac:dyDescent="0.25">
      <c r="A579" s="3"/>
      <c r="B579" s="34"/>
      <c r="C579" s="35"/>
      <c r="D579" s="34"/>
      <c r="E579" s="3"/>
      <c r="F579" s="3"/>
      <c r="G579" s="3"/>
      <c r="H579" s="37"/>
      <c r="I579" s="25">
        <f>Tableau253[[#This Row],[Dates du document]]+Tableau253[[#This Row],[DUA]]</f>
        <v>0</v>
      </c>
      <c r="J579" s="19" t="str">
        <f ca="1">IF(AND(Tableau253[[#This Row],[Dates de destruction]]&lt;YEAR(TODAY()),NOT(ISBLANK(Tableau253[[#This Row],[Dates du document]]))),"Oui","")</f>
        <v/>
      </c>
      <c r="K579" s="17"/>
      <c r="L579" s="17"/>
      <c r="M579" s="63" t="str">
        <f t="shared" si="8"/>
        <v/>
      </c>
      <c r="N579" s="3"/>
      <c r="O579" s="68"/>
    </row>
    <row r="580" spans="1:15" ht="18.75" x14ac:dyDescent="0.25">
      <c r="A580" s="3"/>
      <c r="B580" s="34"/>
      <c r="C580" s="35"/>
      <c r="D580" s="34"/>
      <c r="E580" s="3"/>
      <c r="F580" s="3"/>
      <c r="G580" s="3"/>
      <c r="H580" s="37"/>
      <c r="I580" s="25">
        <f>Tableau253[[#This Row],[Dates du document]]+Tableau253[[#This Row],[DUA]]</f>
        <v>0</v>
      </c>
      <c r="J580" s="19" t="str">
        <f ca="1">IF(AND(Tableau253[[#This Row],[Dates de destruction]]&lt;YEAR(TODAY()),NOT(ISBLANK(Tableau253[[#This Row],[Dates du document]]))),"Oui","")</f>
        <v/>
      </c>
      <c r="K580" s="17"/>
      <c r="L580" s="17"/>
      <c r="M580" s="63" t="str">
        <f t="shared" si="8"/>
        <v/>
      </c>
      <c r="N580" s="3"/>
      <c r="O580" s="68"/>
    </row>
    <row r="581" spans="1:15" ht="18.75" x14ac:dyDescent="0.25">
      <c r="A581" s="3"/>
      <c r="B581" s="34"/>
      <c r="C581" s="35"/>
      <c r="D581" s="34"/>
      <c r="E581" s="3"/>
      <c r="F581" s="3"/>
      <c r="G581" s="3"/>
      <c r="H581" s="37"/>
      <c r="I581" s="25">
        <f>Tableau253[[#This Row],[Dates du document]]+Tableau253[[#This Row],[DUA]]</f>
        <v>0</v>
      </c>
      <c r="J581" s="19" t="str">
        <f ca="1">IF(AND(Tableau253[[#This Row],[Dates de destruction]]&lt;YEAR(TODAY()),NOT(ISBLANK(Tableau253[[#This Row],[Dates du document]]))),"Oui","")</f>
        <v/>
      </c>
      <c r="K581" s="17"/>
      <c r="L581" s="17"/>
      <c r="M581" s="63" t="str">
        <f t="shared" si="8"/>
        <v/>
      </c>
      <c r="N581" s="3"/>
      <c r="O581" s="68"/>
    </row>
    <row r="582" spans="1:15" ht="18.75" x14ac:dyDescent="0.25">
      <c r="A582" s="3"/>
      <c r="B582" s="34"/>
      <c r="C582" s="35"/>
      <c r="D582" s="34"/>
      <c r="E582" s="3"/>
      <c r="F582" s="3"/>
      <c r="G582" s="3"/>
      <c r="H582" s="37"/>
      <c r="I582" s="25">
        <f>Tableau253[[#This Row],[Dates du document]]+Tableau253[[#This Row],[DUA]]</f>
        <v>0</v>
      </c>
      <c r="J582" s="19" t="str">
        <f ca="1">IF(AND(Tableau253[[#This Row],[Dates de destruction]]&lt;YEAR(TODAY()),NOT(ISBLANK(Tableau253[[#This Row],[Dates du document]]))),"Oui","")</f>
        <v/>
      </c>
      <c r="K582" s="17"/>
      <c r="L582" s="17"/>
      <c r="M582" s="63" t="str">
        <f t="shared" si="8"/>
        <v/>
      </c>
      <c r="N582" s="3"/>
      <c r="O582" s="68"/>
    </row>
    <row r="583" spans="1:15" ht="18.75" x14ac:dyDescent="0.25">
      <c r="A583" s="3"/>
      <c r="B583" s="34"/>
      <c r="C583" s="35"/>
      <c r="D583" s="34"/>
      <c r="E583" s="3"/>
      <c r="F583" s="3"/>
      <c r="G583" s="3"/>
      <c r="H583" s="37"/>
      <c r="I583" s="25">
        <f>Tableau253[[#This Row],[Dates du document]]+Tableau253[[#This Row],[DUA]]</f>
        <v>0</v>
      </c>
      <c r="J583" s="19" t="str">
        <f ca="1">IF(AND(Tableau253[[#This Row],[Dates de destruction]]&lt;YEAR(TODAY()),NOT(ISBLANK(Tableau253[[#This Row],[Dates du document]]))),"Oui","")</f>
        <v/>
      </c>
      <c r="K583" s="17"/>
      <c r="L583" s="17"/>
      <c r="M583" s="63" t="str">
        <f t="shared" ref="M583:M646" si="9">IF($L583&lt;&gt;"","Oui","")</f>
        <v/>
      </c>
      <c r="N583" s="3"/>
      <c r="O583" s="68"/>
    </row>
    <row r="584" spans="1:15" ht="18.75" x14ac:dyDescent="0.25">
      <c r="A584" s="3"/>
      <c r="B584" s="34"/>
      <c r="C584" s="35"/>
      <c r="D584" s="34"/>
      <c r="E584" s="3"/>
      <c r="F584" s="3"/>
      <c r="G584" s="3"/>
      <c r="H584" s="37"/>
      <c r="I584" s="25">
        <f>Tableau253[[#This Row],[Dates du document]]+Tableau253[[#This Row],[DUA]]</f>
        <v>0</v>
      </c>
      <c r="J584" s="19" t="str">
        <f ca="1">IF(AND(Tableau253[[#This Row],[Dates de destruction]]&lt;YEAR(TODAY()),NOT(ISBLANK(Tableau253[[#This Row],[Dates du document]]))),"Oui","")</f>
        <v/>
      </c>
      <c r="K584" s="17"/>
      <c r="L584" s="17"/>
      <c r="M584" s="63" t="str">
        <f t="shared" si="9"/>
        <v/>
      </c>
      <c r="N584" s="3"/>
      <c r="O584" s="68"/>
    </row>
    <row r="585" spans="1:15" ht="18.75" x14ac:dyDescent="0.25">
      <c r="A585" s="3"/>
      <c r="B585" s="34"/>
      <c r="C585" s="35"/>
      <c r="D585" s="34"/>
      <c r="E585" s="3"/>
      <c r="F585" s="3"/>
      <c r="G585" s="3"/>
      <c r="H585" s="37"/>
      <c r="I585" s="25">
        <f>Tableau253[[#This Row],[Dates du document]]+Tableau253[[#This Row],[DUA]]</f>
        <v>0</v>
      </c>
      <c r="J585" s="19" t="str">
        <f ca="1">IF(AND(Tableau253[[#This Row],[Dates de destruction]]&lt;YEAR(TODAY()),NOT(ISBLANK(Tableau253[[#This Row],[Dates du document]]))),"Oui","")</f>
        <v/>
      </c>
      <c r="K585" s="17"/>
      <c r="L585" s="17"/>
      <c r="M585" s="63" t="str">
        <f t="shared" si="9"/>
        <v/>
      </c>
      <c r="N585" s="3"/>
      <c r="O585" s="68"/>
    </row>
    <row r="586" spans="1:15" ht="18.75" x14ac:dyDescent="0.25">
      <c r="A586" s="3"/>
      <c r="B586" s="34"/>
      <c r="C586" s="35"/>
      <c r="D586" s="34"/>
      <c r="E586" s="3"/>
      <c r="F586" s="3"/>
      <c r="G586" s="3"/>
      <c r="H586" s="37"/>
      <c r="I586" s="25">
        <f>Tableau253[[#This Row],[Dates du document]]+Tableau253[[#This Row],[DUA]]</f>
        <v>0</v>
      </c>
      <c r="J586" s="19" t="str">
        <f ca="1">IF(AND(Tableau253[[#This Row],[Dates de destruction]]&lt;YEAR(TODAY()),NOT(ISBLANK(Tableau253[[#This Row],[Dates du document]]))),"Oui","")</f>
        <v/>
      </c>
      <c r="K586" s="17"/>
      <c r="L586" s="17"/>
      <c r="M586" s="63" t="str">
        <f t="shared" si="9"/>
        <v/>
      </c>
      <c r="N586" s="3"/>
      <c r="O586" s="68"/>
    </row>
    <row r="587" spans="1:15" ht="18.75" x14ac:dyDescent="0.25">
      <c r="A587" s="3"/>
      <c r="B587" s="34"/>
      <c r="C587" s="35"/>
      <c r="D587" s="34"/>
      <c r="E587" s="3"/>
      <c r="F587" s="3"/>
      <c r="G587" s="3"/>
      <c r="H587" s="37"/>
      <c r="I587" s="25">
        <f>Tableau253[[#This Row],[Dates du document]]+Tableau253[[#This Row],[DUA]]</f>
        <v>0</v>
      </c>
      <c r="J587" s="19" t="str">
        <f ca="1">IF(AND(Tableau253[[#This Row],[Dates de destruction]]&lt;YEAR(TODAY()),NOT(ISBLANK(Tableau253[[#This Row],[Dates du document]]))),"Oui","")</f>
        <v/>
      </c>
      <c r="K587" s="17"/>
      <c r="L587" s="17"/>
      <c r="M587" s="63" t="str">
        <f t="shared" si="9"/>
        <v/>
      </c>
      <c r="N587" s="3"/>
      <c r="O587" s="68"/>
    </row>
    <row r="588" spans="1:15" ht="18.75" x14ac:dyDescent="0.25">
      <c r="A588" s="3"/>
      <c r="B588" s="34"/>
      <c r="C588" s="35"/>
      <c r="D588" s="34"/>
      <c r="E588" s="3"/>
      <c r="F588" s="3"/>
      <c r="G588" s="3"/>
      <c r="H588" s="37"/>
      <c r="I588" s="25">
        <f>Tableau253[[#This Row],[Dates du document]]+Tableau253[[#This Row],[DUA]]</f>
        <v>0</v>
      </c>
      <c r="J588" s="19" t="str">
        <f ca="1">IF(AND(Tableau253[[#This Row],[Dates de destruction]]&lt;YEAR(TODAY()),NOT(ISBLANK(Tableau253[[#This Row],[Dates du document]]))),"Oui","")</f>
        <v/>
      </c>
      <c r="K588" s="17"/>
      <c r="L588" s="17"/>
      <c r="M588" s="63" t="str">
        <f t="shared" si="9"/>
        <v/>
      </c>
      <c r="N588" s="3"/>
      <c r="O588" s="68"/>
    </row>
    <row r="589" spans="1:15" ht="18.75" x14ac:dyDescent="0.25">
      <c r="A589" s="3"/>
      <c r="B589" s="34"/>
      <c r="C589" s="35"/>
      <c r="D589" s="34"/>
      <c r="E589" s="3"/>
      <c r="F589" s="3"/>
      <c r="G589" s="3"/>
      <c r="H589" s="37"/>
      <c r="I589" s="25">
        <f>Tableau253[[#This Row],[Dates du document]]+Tableau253[[#This Row],[DUA]]</f>
        <v>0</v>
      </c>
      <c r="J589" s="19" t="str">
        <f ca="1">IF(AND(Tableau253[[#This Row],[Dates de destruction]]&lt;YEAR(TODAY()),NOT(ISBLANK(Tableau253[[#This Row],[Dates du document]]))),"Oui","")</f>
        <v/>
      </c>
      <c r="K589" s="17"/>
      <c r="L589" s="17"/>
      <c r="M589" s="63" t="str">
        <f t="shared" si="9"/>
        <v/>
      </c>
      <c r="N589" s="3"/>
      <c r="O589" s="68"/>
    </row>
    <row r="590" spans="1:15" ht="18.75" x14ac:dyDescent="0.25">
      <c r="A590" s="3"/>
      <c r="B590" s="34"/>
      <c r="C590" s="35"/>
      <c r="D590" s="34"/>
      <c r="E590" s="3"/>
      <c r="F590" s="3"/>
      <c r="G590" s="3"/>
      <c r="H590" s="37"/>
      <c r="I590" s="25">
        <f>Tableau253[[#This Row],[Dates du document]]+Tableau253[[#This Row],[DUA]]</f>
        <v>0</v>
      </c>
      <c r="J590" s="19" t="str">
        <f ca="1">IF(AND(Tableau253[[#This Row],[Dates de destruction]]&lt;YEAR(TODAY()),NOT(ISBLANK(Tableau253[[#This Row],[Dates du document]]))),"Oui","")</f>
        <v/>
      </c>
      <c r="K590" s="17"/>
      <c r="L590" s="17"/>
      <c r="M590" s="63" t="str">
        <f t="shared" si="9"/>
        <v/>
      </c>
      <c r="N590" s="3"/>
      <c r="O590" s="68"/>
    </row>
    <row r="591" spans="1:15" ht="18.75" x14ac:dyDescent="0.25">
      <c r="A591" s="3"/>
      <c r="B591" s="34"/>
      <c r="C591" s="35"/>
      <c r="D591" s="34"/>
      <c r="E591" s="3"/>
      <c r="F591" s="3"/>
      <c r="G591" s="3"/>
      <c r="H591" s="37"/>
      <c r="I591" s="25">
        <f>Tableau253[[#This Row],[Dates du document]]+Tableau253[[#This Row],[DUA]]</f>
        <v>0</v>
      </c>
      <c r="J591" s="19" t="str">
        <f ca="1">IF(AND(Tableau253[[#This Row],[Dates de destruction]]&lt;YEAR(TODAY()),NOT(ISBLANK(Tableau253[[#This Row],[Dates du document]]))),"Oui","")</f>
        <v/>
      </c>
      <c r="K591" s="17"/>
      <c r="L591" s="17"/>
      <c r="M591" s="63" t="str">
        <f t="shared" si="9"/>
        <v/>
      </c>
      <c r="N591" s="3"/>
      <c r="O591" s="68"/>
    </row>
    <row r="592" spans="1:15" ht="18.75" x14ac:dyDescent="0.25">
      <c r="A592" s="3"/>
      <c r="B592" s="34"/>
      <c r="C592" s="35"/>
      <c r="D592" s="34"/>
      <c r="E592" s="3"/>
      <c r="F592" s="3"/>
      <c r="G592" s="3"/>
      <c r="H592" s="37"/>
      <c r="I592" s="25">
        <f>Tableau253[[#This Row],[Dates du document]]+Tableau253[[#This Row],[DUA]]</f>
        <v>0</v>
      </c>
      <c r="J592" s="19" t="str">
        <f ca="1">IF(AND(Tableau253[[#This Row],[Dates de destruction]]&lt;YEAR(TODAY()),NOT(ISBLANK(Tableau253[[#This Row],[Dates du document]]))),"Oui","")</f>
        <v/>
      </c>
      <c r="K592" s="17"/>
      <c r="L592" s="17"/>
      <c r="M592" s="63" t="str">
        <f t="shared" si="9"/>
        <v/>
      </c>
      <c r="N592" s="3"/>
      <c r="O592" s="68"/>
    </row>
    <row r="593" spans="1:15" ht="18.75" x14ac:dyDescent="0.25">
      <c r="A593" s="3"/>
      <c r="B593" s="34"/>
      <c r="C593" s="35"/>
      <c r="D593" s="34"/>
      <c r="E593" s="3"/>
      <c r="F593" s="3"/>
      <c r="G593" s="3"/>
      <c r="H593" s="37"/>
      <c r="I593" s="25">
        <f>Tableau253[[#This Row],[Dates du document]]+Tableau253[[#This Row],[DUA]]</f>
        <v>0</v>
      </c>
      <c r="J593" s="19" t="str">
        <f ca="1">IF(AND(Tableau253[[#This Row],[Dates de destruction]]&lt;YEAR(TODAY()),NOT(ISBLANK(Tableau253[[#This Row],[Dates du document]]))),"Oui","")</f>
        <v/>
      </c>
      <c r="K593" s="17"/>
      <c r="L593" s="17"/>
      <c r="M593" s="63" t="str">
        <f t="shared" si="9"/>
        <v/>
      </c>
      <c r="N593" s="3"/>
      <c r="O593" s="68"/>
    </row>
    <row r="594" spans="1:15" ht="18.75" x14ac:dyDescent="0.25">
      <c r="A594" s="3"/>
      <c r="B594" s="34"/>
      <c r="C594" s="35"/>
      <c r="D594" s="34"/>
      <c r="E594" s="3"/>
      <c r="F594" s="3"/>
      <c r="G594" s="3"/>
      <c r="H594" s="37"/>
      <c r="I594" s="25">
        <f>Tableau253[[#This Row],[Dates du document]]+Tableau253[[#This Row],[DUA]]</f>
        <v>0</v>
      </c>
      <c r="J594" s="19" t="str">
        <f ca="1">IF(AND(Tableau253[[#This Row],[Dates de destruction]]&lt;YEAR(TODAY()),NOT(ISBLANK(Tableau253[[#This Row],[Dates du document]]))),"Oui","")</f>
        <v/>
      </c>
      <c r="K594" s="17"/>
      <c r="L594" s="17"/>
      <c r="M594" s="63" t="str">
        <f t="shared" si="9"/>
        <v/>
      </c>
      <c r="N594" s="3"/>
      <c r="O594" s="68"/>
    </row>
    <row r="595" spans="1:15" ht="18.75" x14ac:dyDescent="0.25">
      <c r="A595" s="3"/>
      <c r="B595" s="34"/>
      <c r="C595" s="35"/>
      <c r="D595" s="34"/>
      <c r="E595" s="3"/>
      <c r="F595" s="3"/>
      <c r="G595" s="3"/>
      <c r="H595" s="37"/>
      <c r="I595" s="25">
        <f>Tableau253[[#This Row],[Dates du document]]+Tableau253[[#This Row],[DUA]]</f>
        <v>0</v>
      </c>
      <c r="J595" s="19" t="str">
        <f ca="1">IF(AND(Tableau253[[#This Row],[Dates de destruction]]&lt;YEAR(TODAY()),NOT(ISBLANK(Tableau253[[#This Row],[Dates du document]]))),"Oui","")</f>
        <v/>
      </c>
      <c r="K595" s="17"/>
      <c r="L595" s="17"/>
      <c r="M595" s="63" t="str">
        <f t="shared" si="9"/>
        <v/>
      </c>
      <c r="N595" s="3"/>
      <c r="O595" s="68"/>
    </row>
    <row r="596" spans="1:15" ht="18.75" x14ac:dyDescent="0.25">
      <c r="A596" s="3"/>
      <c r="B596" s="34"/>
      <c r="C596" s="35"/>
      <c r="D596" s="34"/>
      <c r="E596" s="3"/>
      <c r="F596" s="3"/>
      <c r="G596" s="3"/>
      <c r="H596" s="37"/>
      <c r="I596" s="25">
        <f>Tableau253[[#This Row],[Dates du document]]+Tableau253[[#This Row],[DUA]]</f>
        <v>0</v>
      </c>
      <c r="J596" s="19" t="str">
        <f ca="1">IF(AND(Tableau253[[#This Row],[Dates de destruction]]&lt;YEAR(TODAY()),NOT(ISBLANK(Tableau253[[#This Row],[Dates du document]]))),"Oui","")</f>
        <v/>
      </c>
      <c r="K596" s="17"/>
      <c r="L596" s="17"/>
      <c r="M596" s="63" t="str">
        <f t="shared" si="9"/>
        <v/>
      </c>
      <c r="N596" s="3"/>
      <c r="O596" s="68"/>
    </row>
    <row r="597" spans="1:15" ht="18.75" x14ac:dyDescent="0.25">
      <c r="A597" s="3"/>
      <c r="B597" s="34"/>
      <c r="C597" s="35"/>
      <c r="D597" s="34"/>
      <c r="E597" s="3"/>
      <c r="F597" s="3"/>
      <c r="G597" s="3"/>
      <c r="H597" s="37"/>
      <c r="I597" s="25">
        <f>Tableau253[[#This Row],[Dates du document]]+Tableau253[[#This Row],[DUA]]</f>
        <v>0</v>
      </c>
      <c r="J597" s="19" t="str">
        <f ca="1">IF(AND(Tableau253[[#This Row],[Dates de destruction]]&lt;YEAR(TODAY()),NOT(ISBLANK(Tableau253[[#This Row],[Dates du document]]))),"Oui","")</f>
        <v/>
      </c>
      <c r="K597" s="17"/>
      <c r="L597" s="17"/>
      <c r="M597" s="63" t="str">
        <f t="shared" si="9"/>
        <v/>
      </c>
      <c r="N597" s="3"/>
      <c r="O597" s="68"/>
    </row>
    <row r="598" spans="1:15" ht="18.75" x14ac:dyDescent="0.25">
      <c r="A598" s="3"/>
      <c r="B598" s="34"/>
      <c r="C598" s="35"/>
      <c r="D598" s="34"/>
      <c r="E598" s="3"/>
      <c r="F598" s="3"/>
      <c r="G598" s="3"/>
      <c r="H598" s="37"/>
      <c r="I598" s="25">
        <f>Tableau253[[#This Row],[Dates du document]]+Tableau253[[#This Row],[DUA]]</f>
        <v>0</v>
      </c>
      <c r="J598" s="19" t="str">
        <f ca="1">IF(AND(Tableau253[[#This Row],[Dates de destruction]]&lt;YEAR(TODAY()),NOT(ISBLANK(Tableau253[[#This Row],[Dates du document]]))),"Oui","")</f>
        <v/>
      </c>
      <c r="K598" s="17"/>
      <c r="L598" s="17"/>
      <c r="M598" s="63" t="str">
        <f t="shared" si="9"/>
        <v/>
      </c>
      <c r="N598" s="3"/>
      <c r="O598" s="68"/>
    </row>
    <row r="599" spans="1:15" ht="18.75" x14ac:dyDescent="0.25">
      <c r="A599" s="3"/>
      <c r="B599" s="34"/>
      <c r="C599" s="35"/>
      <c r="D599" s="34"/>
      <c r="E599" s="3"/>
      <c r="F599" s="3"/>
      <c r="G599" s="3"/>
      <c r="H599" s="37"/>
      <c r="I599" s="25">
        <f>Tableau253[[#This Row],[Dates du document]]+Tableau253[[#This Row],[DUA]]</f>
        <v>0</v>
      </c>
      <c r="J599" s="19" t="str">
        <f ca="1">IF(AND(Tableau253[[#This Row],[Dates de destruction]]&lt;YEAR(TODAY()),NOT(ISBLANK(Tableau253[[#This Row],[Dates du document]]))),"Oui","")</f>
        <v/>
      </c>
      <c r="K599" s="17"/>
      <c r="L599" s="17"/>
      <c r="M599" s="63" t="str">
        <f t="shared" si="9"/>
        <v/>
      </c>
      <c r="N599" s="3"/>
      <c r="O599" s="68"/>
    </row>
    <row r="600" spans="1:15" ht="18.75" x14ac:dyDescent="0.25">
      <c r="A600" s="3"/>
      <c r="B600" s="34"/>
      <c r="C600" s="35"/>
      <c r="D600" s="34"/>
      <c r="E600" s="3"/>
      <c r="F600" s="3"/>
      <c r="G600" s="3"/>
      <c r="H600" s="37"/>
      <c r="I600" s="25">
        <f>Tableau253[[#This Row],[Dates du document]]+Tableau253[[#This Row],[DUA]]</f>
        <v>0</v>
      </c>
      <c r="J600" s="19" t="str">
        <f ca="1">IF(AND(Tableau253[[#This Row],[Dates de destruction]]&lt;YEAR(TODAY()),NOT(ISBLANK(Tableau253[[#This Row],[Dates du document]]))),"Oui","")</f>
        <v/>
      </c>
      <c r="K600" s="17"/>
      <c r="L600" s="17"/>
      <c r="M600" s="63" t="str">
        <f t="shared" si="9"/>
        <v/>
      </c>
      <c r="N600" s="3"/>
      <c r="O600" s="68"/>
    </row>
    <row r="601" spans="1:15" ht="18.75" x14ac:dyDescent="0.25">
      <c r="A601" s="3"/>
      <c r="B601" s="34"/>
      <c r="C601" s="35"/>
      <c r="D601" s="34"/>
      <c r="E601" s="3"/>
      <c r="F601" s="3"/>
      <c r="G601" s="3"/>
      <c r="H601" s="37"/>
      <c r="I601" s="25">
        <f>Tableau253[[#This Row],[Dates du document]]+Tableau253[[#This Row],[DUA]]</f>
        <v>0</v>
      </c>
      <c r="J601" s="19" t="str">
        <f ca="1">IF(AND(Tableau253[[#This Row],[Dates de destruction]]&lt;YEAR(TODAY()),NOT(ISBLANK(Tableau253[[#This Row],[Dates du document]]))),"Oui","")</f>
        <v/>
      </c>
      <c r="K601" s="17"/>
      <c r="L601" s="17"/>
      <c r="M601" s="63" t="str">
        <f t="shared" si="9"/>
        <v/>
      </c>
      <c r="N601" s="3"/>
      <c r="O601" s="68"/>
    </row>
    <row r="602" spans="1:15" ht="18.75" x14ac:dyDescent="0.25">
      <c r="A602" s="3"/>
      <c r="B602" s="34"/>
      <c r="C602" s="35"/>
      <c r="D602" s="34"/>
      <c r="E602" s="3"/>
      <c r="F602" s="3"/>
      <c r="G602" s="3"/>
      <c r="H602" s="37"/>
      <c r="I602" s="25">
        <f>Tableau253[[#This Row],[Dates du document]]+Tableau253[[#This Row],[DUA]]</f>
        <v>0</v>
      </c>
      <c r="J602" s="19" t="str">
        <f ca="1">IF(AND(Tableau253[[#This Row],[Dates de destruction]]&lt;YEAR(TODAY()),NOT(ISBLANK(Tableau253[[#This Row],[Dates du document]]))),"Oui","")</f>
        <v/>
      </c>
      <c r="K602" s="17"/>
      <c r="L602" s="17"/>
      <c r="M602" s="63" t="str">
        <f t="shared" si="9"/>
        <v/>
      </c>
      <c r="N602" s="3"/>
      <c r="O602" s="68"/>
    </row>
    <row r="603" spans="1:15" ht="18.75" x14ac:dyDescent="0.25">
      <c r="A603" s="3"/>
      <c r="B603" s="34"/>
      <c r="C603" s="35"/>
      <c r="D603" s="34"/>
      <c r="E603" s="3"/>
      <c r="F603" s="3"/>
      <c r="G603" s="3"/>
      <c r="H603" s="37"/>
      <c r="I603" s="25">
        <f>Tableau253[[#This Row],[Dates du document]]+Tableau253[[#This Row],[DUA]]</f>
        <v>0</v>
      </c>
      <c r="J603" s="19" t="str">
        <f ca="1">IF(AND(Tableau253[[#This Row],[Dates de destruction]]&lt;YEAR(TODAY()),NOT(ISBLANK(Tableau253[[#This Row],[Dates du document]]))),"Oui","")</f>
        <v/>
      </c>
      <c r="K603" s="17"/>
      <c r="L603" s="17"/>
      <c r="M603" s="63" t="str">
        <f t="shared" si="9"/>
        <v/>
      </c>
      <c r="N603" s="3"/>
      <c r="O603" s="68"/>
    </row>
    <row r="604" spans="1:15" ht="18.75" x14ac:dyDescent="0.25">
      <c r="A604" s="3"/>
      <c r="B604" s="34"/>
      <c r="C604" s="35"/>
      <c r="D604" s="34"/>
      <c r="E604" s="3"/>
      <c r="F604" s="3"/>
      <c r="G604" s="3"/>
      <c r="H604" s="37"/>
      <c r="I604" s="25">
        <f>Tableau253[[#This Row],[Dates du document]]+Tableau253[[#This Row],[DUA]]</f>
        <v>0</v>
      </c>
      <c r="J604" s="19" t="str">
        <f ca="1">IF(AND(Tableau253[[#This Row],[Dates de destruction]]&lt;YEAR(TODAY()),NOT(ISBLANK(Tableau253[[#This Row],[Dates du document]]))),"Oui","")</f>
        <v/>
      </c>
      <c r="K604" s="17"/>
      <c r="L604" s="17"/>
      <c r="M604" s="63" t="str">
        <f t="shared" si="9"/>
        <v/>
      </c>
      <c r="N604" s="3"/>
      <c r="O604" s="68"/>
    </row>
    <row r="605" spans="1:15" ht="18.75" x14ac:dyDescent="0.25">
      <c r="A605" s="3"/>
      <c r="B605" s="34"/>
      <c r="C605" s="35"/>
      <c r="D605" s="34"/>
      <c r="E605" s="3"/>
      <c r="F605" s="3"/>
      <c r="G605" s="3"/>
      <c r="H605" s="37"/>
      <c r="I605" s="25">
        <f>Tableau253[[#This Row],[Dates du document]]+Tableau253[[#This Row],[DUA]]</f>
        <v>0</v>
      </c>
      <c r="J605" s="19" t="str">
        <f ca="1">IF(AND(Tableau253[[#This Row],[Dates de destruction]]&lt;YEAR(TODAY()),NOT(ISBLANK(Tableau253[[#This Row],[Dates du document]]))),"Oui","")</f>
        <v/>
      </c>
      <c r="K605" s="17"/>
      <c r="L605" s="17"/>
      <c r="M605" s="63" t="str">
        <f t="shared" si="9"/>
        <v/>
      </c>
      <c r="N605" s="3"/>
      <c r="O605" s="68"/>
    </row>
    <row r="606" spans="1:15" ht="18.75" x14ac:dyDescent="0.25">
      <c r="A606" s="3"/>
      <c r="B606" s="34"/>
      <c r="C606" s="35"/>
      <c r="D606" s="34"/>
      <c r="E606" s="3"/>
      <c r="F606" s="3"/>
      <c r="G606" s="3"/>
      <c r="H606" s="37"/>
      <c r="I606" s="25">
        <f>Tableau253[[#This Row],[Dates du document]]+Tableau253[[#This Row],[DUA]]</f>
        <v>0</v>
      </c>
      <c r="J606" s="19" t="str">
        <f ca="1">IF(AND(Tableau253[[#This Row],[Dates de destruction]]&lt;YEAR(TODAY()),NOT(ISBLANK(Tableau253[[#This Row],[Dates du document]]))),"Oui","")</f>
        <v/>
      </c>
      <c r="K606" s="17"/>
      <c r="L606" s="17"/>
      <c r="M606" s="63" t="str">
        <f t="shared" si="9"/>
        <v/>
      </c>
      <c r="N606" s="3"/>
      <c r="O606" s="68"/>
    </row>
    <row r="607" spans="1:15" ht="18.75" x14ac:dyDescent="0.25">
      <c r="A607" s="3"/>
      <c r="B607" s="34"/>
      <c r="C607" s="35"/>
      <c r="D607" s="34"/>
      <c r="E607" s="3"/>
      <c r="F607" s="3"/>
      <c r="G607" s="3"/>
      <c r="H607" s="37"/>
      <c r="I607" s="25">
        <f>Tableau253[[#This Row],[Dates du document]]+Tableau253[[#This Row],[DUA]]</f>
        <v>0</v>
      </c>
      <c r="J607" s="19" t="str">
        <f ca="1">IF(AND(Tableau253[[#This Row],[Dates de destruction]]&lt;YEAR(TODAY()),NOT(ISBLANK(Tableau253[[#This Row],[Dates du document]]))),"Oui","")</f>
        <v/>
      </c>
      <c r="K607" s="17"/>
      <c r="L607" s="17"/>
      <c r="M607" s="63" t="str">
        <f t="shared" si="9"/>
        <v/>
      </c>
      <c r="N607" s="3"/>
      <c r="O607" s="68"/>
    </row>
    <row r="608" spans="1:15" ht="18.75" x14ac:dyDescent="0.25">
      <c r="A608" s="3"/>
      <c r="B608" s="34"/>
      <c r="C608" s="35"/>
      <c r="D608" s="34"/>
      <c r="E608" s="3"/>
      <c r="F608" s="3"/>
      <c r="G608" s="3"/>
      <c r="H608" s="37"/>
      <c r="I608" s="25">
        <f>Tableau253[[#This Row],[Dates du document]]+Tableau253[[#This Row],[DUA]]</f>
        <v>0</v>
      </c>
      <c r="J608" s="19" t="str">
        <f ca="1">IF(AND(Tableau253[[#This Row],[Dates de destruction]]&lt;YEAR(TODAY()),NOT(ISBLANK(Tableau253[[#This Row],[Dates du document]]))),"Oui","")</f>
        <v/>
      </c>
      <c r="K608" s="17"/>
      <c r="L608" s="17"/>
      <c r="M608" s="63" t="str">
        <f t="shared" si="9"/>
        <v/>
      </c>
      <c r="N608" s="3"/>
      <c r="O608" s="68"/>
    </row>
    <row r="609" spans="1:15" ht="18.75" x14ac:dyDescent="0.25">
      <c r="A609" s="3"/>
      <c r="B609" s="34"/>
      <c r="C609" s="35"/>
      <c r="D609" s="34"/>
      <c r="E609" s="3"/>
      <c r="F609" s="3"/>
      <c r="G609" s="3"/>
      <c r="H609" s="37"/>
      <c r="I609" s="25">
        <f>Tableau253[[#This Row],[Dates du document]]+Tableau253[[#This Row],[DUA]]</f>
        <v>0</v>
      </c>
      <c r="J609" s="19" t="str">
        <f ca="1">IF(AND(Tableau253[[#This Row],[Dates de destruction]]&lt;YEAR(TODAY()),NOT(ISBLANK(Tableau253[[#This Row],[Dates du document]]))),"Oui","")</f>
        <v/>
      </c>
      <c r="K609" s="17"/>
      <c r="L609" s="17"/>
      <c r="M609" s="63" t="str">
        <f t="shared" si="9"/>
        <v/>
      </c>
      <c r="N609" s="3"/>
      <c r="O609" s="68"/>
    </row>
    <row r="610" spans="1:15" ht="18.75" x14ac:dyDescent="0.25">
      <c r="A610" s="3"/>
      <c r="B610" s="34"/>
      <c r="C610" s="35"/>
      <c r="D610" s="34"/>
      <c r="E610" s="3"/>
      <c r="F610" s="3"/>
      <c r="G610" s="3"/>
      <c r="H610" s="37"/>
      <c r="I610" s="25">
        <f>Tableau253[[#This Row],[Dates du document]]+Tableau253[[#This Row],[DUA]]</f>
        <v>0</v>
      </c>
      <c r="J610" s="19" t="str">
        <f ca="1">IF(AND(Tableau253[[#This Row],[Dates de destruction]]&lt;YEAR(TODAY()),NOT(ISBLANK(Tableau253[[#This Row],[Dates du document]]))),"Oui","")</f>
        <v/>
      </c>
      <c r="K610" s="17"/>
      <c r="L610" s="17"/>
      <c r="M610" s="63" t="str">
        <f t="shared" si="9"/>
        <v/>
      </c>
      <c r="N610" s="3"/>
      <c r="O610" s="68"/>
    </row>
    <row r="611" spans="1:15" ht="18.75" x14ac:dyDescent="0.25">
      <c r="A611" s="3"/>
      <c r="B611" s="34"/>
      <c r="C611" s="35"/>
      <c r="D611" s="34"/>
      <c r="E611" s="3"/>
      <c r="F611" s="3"/>
      <c r="G611" s="3"/>
      <c r="H611" s="37"/>
      <c r="I611" s="25">
        <f>Tableau253[[#This Row],[Dates du document]]+Tableau253[[#This Row],[DUA]]</f>
        <v>0</v>
      </c>
      <c r="J611" s="19" t="str">
        <f ca="1">IF(AND(Tableau253[[#This Row],[Dates de destruction]]&lt;YEAR(TODAY()),NOT(ISBLANK(Tableau253[[#This Row],[Dates du document]]))),"Oui","")</f>
        <v/>
      </c>
      <c r="K611" s="17"/>
      <c r="L611" s="17"/>
      <c r="M611" s="63" t="str">
        <f t="shared" si="9"/>
        <v/>
      </c>
      <c r="N611" s="3"/>
      <c r="O611" s="68"/>
    </row>
    <row r="612" spans="1:15" ht="18.75" x14ac:dyDescent="0.25">
      <c r="A612" s="3"/>
      <c r="B612" s="34"/>
      <c r="C612" s="35"/>
      <c r="D612" s="34"/>
      <c r="E612" s="3"/>
      <c r="F612" s="3"/>
      <c r="G612" s="3"/>
      <c r="H612" s="37"/>
      <c r="I612" s="25">
        <f>Tableau253[[#This Row],[Dates du document]]+Tableau253[[#This Row],[DUA]]</f>
        <v>0</v>
      </c>
      <c r="J612" s="19" t="str">
        <f ca="1">IF(AND(Tableau253[[#This Row],[Dates de destruction]]&lt;YEAR(TODAY()),NOT(ISBLANK(Tableau253[[#This Row],[Dates du document]]))),"Oui","")</f>
        <v/>
      </c>
      <c r="K612" s="17"/>
      <c r="L612" s="17"/>
      <c r="M612" s="63" t="str">
        <f t="shared" si="9"/>
        <v/>
      </c>
      <c r="N612" s="3"/>
      <c r="O612" s="68"/>
    </row>
    <row r="613" spans="1:15" ht="18.75" x14ac:dyDescent="0.25">
      <c r="A613" s="3"/>
      <c r="B613" s="34"/>
      <c r="C613" s="35"/>
      <c r="D613" s="34"/>
      <c r="E613" s="3"/>
      <c r="F613" s="3"/>
      <c r="G613" s="3"/>
      <c r="H613" s="37"/>
      <c r="I613" s="25">
        <f>Tableau253[[#This Row],[Dates du document]]+Tableau253[[#This Row],[DUA]]</f>
        <v>0</v>
      </c>
      <c r="J613" s="19" t="str">
        <f ca="1">IF(AND(Tableau253[[#This Row],[Dates de destruction]]&lt;YEAR(TODAY()),NOT(ISBLANK(Tableau253[[#This Row],[Dates du document]]))),"Oui","")</f>
        <v/>
      </c>
      <c r="K613" s="17"/>
      <c r="L613" s="17"/>
      <c r="M613" s="63" t="str">
        <f t="shared" si="9"/>
        <v/>
      </c>
      <c r="N613" s="3"/>
      <c r="O613" s="68"/>
    </row>
    <row r="614" spans="1:15" ht="18.75" x14ac:dyDescent="0.25">
      <c r="A614" s="3"/>
      <c r="B614" s="34"/>
      <c r="C614" s="35"/>
      <c r="D614" s="34"/>
      <c r="E614" s="3"/>
      <c r="F614" s="3"/>
      <c r="G614" s="3"/>
      <c r="H614" s="37"/>
      <c r="I614" s="25">
        <f>Tableau253[[#This Row],[Dates du document]]+Tableau253[[#This Row],[DUA]]</f>
        <v>0</v>
      </c>
      <c r="J614" s="19" t="str">
        <f ca="1">IF(AND(Tableau253[[#This Row],[Dates de destruction]]&lt;YEAR(TODAY()),NOT(ISBLANK(Tableau253[[#This Row],[Dates du document]]))),"Oui","")</f>
        <v/>
      </c>
      <c r="K614" s="17"/>
      <c r="L614" s="17"/>
      <c r="M614" s="63" t="str">
        <f t="shared" si="9"/>
        <v/>
      </c>
      <c r="N614" s="3"/>
      <c r="O614" s="68"/>
    </row>
    <row r="615" spans="1:15" ht="18.75" x14ac:dyDescent="0.25">
      <c r="A615" s="3"/>
      <c r="B615" s="34"/>
      <c r="C615" s="35"/>
      <c r="D615" s="34"/>
      <c r="E615" s="3"/>
      <c r="F615" s="3"/>
      <c r="G615" s="3"/>
      <c r="H615" s="37"/>
      <c r="I615" s="25">
        <f>Tableau253[[#This Row],[Dates du document]]+Tableau253[[#This Row],[DUA]]</f>
        <v>0</v>
      </c>
      <c r="J615" s="19" t="str">
        <f ca="1">IF(AND(Tableau253[[#This Row],[Dates de destruction]]&lt;YEAR(TODAY()),NOT(ISBLANK(Tableau253[[#This Row],[Dates du document]]))),"Oui","")</f>
        <v/>
      </c>
      <c r="K615" s="17"/>
      <c r="L615" s="17"/>
      <c r="M615" s="63" t="str">
        <f t="shared" si="9"/>
        <v/>
      </c>
      <c r="N615" s="3"/>
      <c r="O615" s="68"/>
    </row>
    <row r="616" spans="1:15" ht="18.75" x14ac:dyDescent="0.25">
      <c r="A616" s="3"/>
      <c r="B616" s="34"/>
      <c r="C616" s="35"/>
      <c r="D616" s="34"/>
      <c r="E616" s="3"/>
      <c r="F616" s="3"/>
      <c r="G616" s="3"/>
      <c r="H616" s="37"/>
      <c r="I616" s="25">
        <f>Tableau253[[#This Row],[Dates du document]]+Tableau253[[#This Row],[DUA]]</f>
        <v>0</v>
      </c>
      <c r="J616" s="19" t="str">
        <f ca="1">IF(AND(Tableau253[[#This Row],[Dates de destruction]]&lt;YEAR(TODAY()),NOT(ISBLANK(Tableau253[[#This Row],[Dates du document]]))),"Oui","")</f>
        <v/>
      </c>
      <c r="K616" s="17"/>
      <c r="L616" s="17"/>
      <c r="M616" s="63" t="str">
        <f t="shared" si="9"/>
        <v/>
      </c>
      <c r="N616" s="3"/>
      <c r="O616" s="68"/>
    </row>
    <row r="617" spans="1:15" ht="18.75" x14ac:dyDescent="0.25">
      <c r="A617" s="3"/>
      <c r="B617" s="34"/>
      <c r="C617" s="35"/>
      <c r="D617" s="34"/>
      <c r="E617" s="3"/>
      <c r="F617" s="3"/>
      <c r="G617" s="3"/>
      <c r="H617" s="37"/>
      <c r="I617" s="25">
        <f>Tableau253[[#This Row],[Dates du document]]+Tableau253[[#This Row],[DUA]]</f>
        <v>0</v>
      </c>
      <c r="J617" s="19" t="str">
        <f ca="1">IF(AND(Tableau253[[#This Row],[Dates de destruction]]&lt;YEAR(TODAY()),NOT(ISBLANK(Tableau253[[#This Row],[Dates du document]]))),"Oui","")</f>
        <v/>
      </c>
      <c r="K617" s="17"/>
      <c r="L617" s="17"/>
      <c r="M617" s="63" t="str">
        <f t="shared" si="9"/>
        <v/>
      </c>
      <c r="N617" s="3"/>
      <c r="O617" s="68"/>
    </row>
    <row r="618" spans="1:15" ht="18.75" x14ac:dyDescent="0.25">
      <c r="A618" s="3"/>
      <c r="B618" s="34"/>
      <c r="C618" s="35"/>
      <c r="D618" s="34"/>
      <c r="E618" s="3"/>
      <c r="F618" s="3"/>
      <c r="G618" s="3"/>
      <c r="H618" s="37"/>
      <c r="I618" s="25">
        <f>Tableau253[[#This Row],[Dates du document]]+Tableau253[[#This Row],[DUA]]</f>
        <v>0</v>
      </c>
      <c r="J618" s="19" t="str">
        <f ca="1">IF(AND(Tableau253[[#This Row],[Dates de destruction]]&lt;YEAR(TODAY()),NOT(ISBLANK(Tableau253[[#This Row],[Dates du document]]))),"Oui","")</f>
        <v/>
      </c>
      <c r="K618" s="17"/>
      <c r="L618" s="17"/>
      <c r="M618" s="63" t="str">
        <f t="shared" si="9"/>
        <v/>
      </c>
      <c r="N618" s="3"/>
      <c r="O618" s="68"/>
    </row>
    <row r="619" spans="1:15" ht="18.75" x14ac:dyDescent="0.25">
      <c r="A619" s="3"/>
      <c r="B619" s="34"/>
      <c r="C619" s="35"/>
      <c r="D619" s="34"/>
      <c r="E619" s="3"/>
      <c r="F619" s="3"/>
      <c r="G619" s="3"/>
      <c r="H619" s="37"/>
      <c r="I619" s="25">
        <f>Tableau253[[#This Row],[Dates du document]]+Tableau253[[#This Row],[DUA]]</f>
        <v>0</v>
      </c>
      <c r="J619" s="19" t="str">
        <f ca="1">IF(AND(Tableau253[[#This Row],[Dates de destruction]]&lt;YEAR(TODAY()),NOT(ISBLANK(Tableau253[[#This Row],[Dates du document]]))),"Oui","")</f>
        <v/>
      </c>
      <c r="K619" s="17"/>
      <c r="L619" s="17"/>
      <c r="M619" s="63" t="str">
        <f t="shared" si="9"/>
        <v/>
      </c>
      <c r="N619" s="3"/>
      <c r="O619" s="68"/>
    </row>
    <row r="620" spans="1:15" ht="18.75" x14ac:dyDescent="0.25">
      <c r="A620" s="3"/>
      <c r="B620" s="34"/>
      <c r="C620" s="35"/>
      <c r="D620" s="34"/>
      <c r="E620" s="3"/>
      <c r="F620" s="3"/>
      <c r="G620" s="3"/>
      <c r="H620" s="37"/>
      <c r="I620" s="25">
        <f>Tableau253[[#This Row],[Dates du document]]+Tableau253[[#This Row],[DUA]]</f>
        <v>0</v>
      </c>
      <c r="J620" s="19" t="str">
        <f ca="1">IF(AND(Tableau253[[#This Row],[Dates de destruction]]&lt;YEAR(TODAY()),NOT(ISBLANK(Tableau253[[#This Row],[Dates du document]]))),"Oui","")</f>
        <v/>
      </c>
      <c r="K620" s="17"/>
      <c r="L620" s="17"/>
      <c r="M620" s="63" t="str">
        <f t="shared" si="9"/>
        <v/>
      </c>
      <c r="N620" s="3"/>
      <c r="O620" s="68"/>
    </row>
    <row r="621" spans="1:15" ht="18.75" x14ac:dyDescent="0.25">
      <c r="A621" s="3"/>
      <c r="B621" s="34"/>
      <c r="C621" s="35"/>
      <c r="D621" s="34"/>
      <c r="E621" s="3"/>
      <c r="F621" s="3"/>
      <c r="G621" s="3"/>
      <c r="H621" s="37"/>
      <c r="I621" s="25">
        <f>Tableau253[[#This Row],[Dates du document]]+Tableau253[[#This Row],[DUA]]</f>
        <v>0</v>
      </c>
      <c r="J621" s="19" t="str">
        <f ca="1">IF(AND(Tableau253[[#This Row],[Dates de destruction]]&lt;YEAR(TODAY()),NOT(ISBLANK(Tableau253[[#This Row],[Dates du document]]))),"Oui","")</f>
        <v/>
      </c>
      <c r="K621" s="17"/>
      <c r="L621" s="17"/>
      <c r="M621" s="63" t="str">
        <f t="shared" si="9"/>
        <v/>
      </c>
      <c r="N621" s="3"/>
      <c r="O621" s="68"/>
    </row>
    <row r="622" spans="1:15" ht="18.75" x14ac:dyDescent="0.25">
      <c r="A622" s="3"/>
      <c r="B622" s="34"/>
      <c r="C622" s="35"/>
      <c r="D622" s="34"/>
      <c r="E622" s="3"/>
      <c r="F622" s="3"/>
      <c r="G622" s="3"/>
      <c r="H622" s="37"/>
      <c r="I622" s="25">
        <f>Tableau253[[#This Row],[Dates du document]]+Tableau253[[#This Row],[DUA]]</f>
        <v>0</v>
      </c>
      <c r="J622" s="19" t="str">
        <f ca="1">IF(AND(Tableau253[[#This Row],[Dates de destruction]]&lt;YEAR(TODAY()),NOT(ISBLANK(Tableau253[[#This Row],[Dates du document]]))),"Oui","")</f>
        <v/>
      </c>
      <c r="K622" s="17"/>
      <c r="L622" s="17"/>
      <c r="M622" s="63" t="str">
        <f t="shared" si="9"/>
        <v/>
      </c>
      <c r="N622" s="3"/>
      <c r="O622" s="68"/>
    </row>
    <row r="623" spans="1:15" ht="18.75" x14ac:dyDescent="0.25">
      <c r="A623" s="3"/>
      <c r="B623" s="34"/>
      <c r="C623" s="35"/>
      <c r="D623" s="34"/>
      <c r="E623" s="3"/>
      <c r="F623" s="3"/>
      <c r="G623" s="3"/>
      <c r="H623" s="37"/>
      <c r="I623" s="25">
        <f>Tableau253[[#This Row],[Dates du document]]+Tableau253[[#This Row],[DUA]]</f>
        <v>0</v>
      </c>
      <c r="J623" s="19" t="str">
        <f ca="1">IF(AND(Tableau253[[#This Row],[Dates de destruction]]&lt;YEAR(TODAY()),NOT(ISBLANK(Tableau253[[#This Row],[Dates du document]]))),"Oui","")</f>
        <v/>
      </c>
      <c r="K623" s="17"/>
      <c r="L623" s="17"/>
      <c r="M623" s="63" t="str">
        <f t="shared" si="9"/>
        <v/>
      </c>
      <c r="N623" s="3"/>
      <c r="O623" s="68"/>
    </row>
    <row r="624" spans="1:15" ht="18.75" x14ac:dyDescent="0.25">
      <c r="A624" s="3"/>
      <c r="B624" s="34"/>
      <c r="C624" s="35"/>
      <c r="D624" s="34"/>
      <c r="E624" s="3"/>
      <c r="F624" s="3"/>
      <c r="G624" s="3"/>
      <c r="H624" s="37"/>
      <c r="I624" s="25">
        <f>Tableau253[[#This Row],[Dates du document]]+Tableau253[[#This Row],[DUA]]</f>
        <v>0</v>
      </c>
      <c r="J624" s="19" t="str">
        <f ca="1">IF(AND(Tableau253[[#This Row],[Dates de destruction]]&lt;YEAR(TODAY()),NOT(ISBLANK(Tableau253[[#This Row],[Dates du document]]))),"Oui","")</f>
        <v/>
      </c>
      <c r="K624" s="17"/>
      <c r="L624" s="17"/>
      <c r="M624" s="63" t="str">
        <f t="shared" si="9"/>
        <v/>
      </c>
      <c r="N624" s="3"/>
      <c r="O624" s="68"/>
    </row>
    <row r="625" spans="1:15" ht="18.75" x14ac:dyDescent="0.25">
      <c r="A625" s="3"/>
      <c r="B625" s="34"/>
      <c r="C625" s="35"/>
      <c r="D625" s="34"/>
      <c r="E625" s="3"/>
      <c r="F625" s="3"/>
      <c r="G625" s="3"/>
      <c r="H625" s="37"/>
      <c r="I625" s="25">
        <f>Tableau253[[#This Row],[Dates du document]]+Tableau253[[#This Row],[DUA]]</f>
        <v>0</v>
      </c>
      <c r="J625" s="19" t="str">
        <f ca="1">IF(AND(Tableau253[[#This Row],[Dates de destruction]]&lt;YEAR(TODAY()),NOT(ISBLANK(Tableau253[[#This Row],[Dates du document]]))),"Oui","")</f>
        <v/>
      </c>
      <c r="K625" s="17"/>
      <c r="L625" s="17"/>
      <c r="M625" s="63" t="str">
        <f t="shared" si="9"/>
        <v/>
      </c>
      <c r="N625" s="3"/>
      <c r="O625" s="68"/>
    </row>
    <row r="626" spans="1:15" ht="18.75" x14ac:dyDescent="0.25">
      <c r="A626" s="3"/>
      <c r="B626" s="34"/>
      <c r="C626" s="35"/>
      <c r="D626" s="34"/>
      <c r="E626" s="3"/>
      <c r="F626" s="3"/>
      <c r="G626" s="3"/>
      <c r="H626" s="37"/>
      <c r="I626" s="25">
        <f>Tableau253[[#This Row],[Dates du document]]+Tableau253[[#This Row],[DUA]]</f>
        <v>0</v>
      </c>
      <c r="J626" s="19" t="str">
        <f ca="1">IF(AND(Tableau253[[#This Row],[Dates de destruction]]&lt;YEAR(TODAY()),NOT(ISBLANK(Tableau253[[#This Row],[Dates du document]]))),"Oui","")</f>
        <v/>
      </c>
      <c r="K626" s="17"/>
      <c r="L626" s="17"/>
      <c r="M626" s="63" t="str">
        <f t="shared" si="9"/>
        <v/>
      </c>
      <c r="N626" s="3"/>
      <c r="O626" s="68"/>
    </row>
    <row r="627" spans="1:15" ht="18.75" x14ac:dyDescent="0.25">
      <c r="A627" s="3"/>
      <c r="B627" s="34"/>
      <c r="C627" s="35"/>
      <c r="D627" s="34"/>
      <c r="E627" s="3"/>
      <c r="F627" s="3"/>
      <c r="G627" s="3"/>
      <c r="H627" s="37"/>
      <c r="I627" s="25">
        <f>Tableau253[[#This Row],[Dates du document]]+Tableau253[[#This Row],[DUA]]</f>
        <v>0</v>
      </c>
      <c r="J627" s="19" t="str">
        <f ca="1">IF(AND(Tableau253[[#This Row],[Dates de destruction]]&lt;YEAR(TODAY()),NOT(ISBLANK(Tableau253[[#This Row],[Dates du document]]))),"Oui","")</f>
        <v/>
      </c>
      <c r="K627" s="17"/>
      <c r="L627" s="17"/>
      <c r="M627" s="63" t="str">
        <f t="shared" si="9"/>
        <v/>
      </c>
      <c r="N627" s="3"/>
      <c r="O627" s="68"/>
    </row>
    <row r="628" spans="1:15" ht="18.75" x14ac:dyDescent="0.25">
      <c r="A628" s="3"/>
      <c r="B628" s="34"/>
      <c r="C628" s="35"/>
      <c r="D628" s="34"/>
      <c r="E628" s="3"/>
      <c r="F628" s="3"/>
      <c r="G628" s="3"/>
      <c r="H628" s="37"/>
      <c r="I628" s="25">
        <f>Tableau253[[#This Row],[Dates du document]]+Tableau253[[#This Row],[DUA]]</f>
        <v>0</v>
      </c>
      <c r="J628" s="19" t="str">
        <f ca="1">IF(AND(Tableau253[[#This Row],[Dates de destruction]]&lt;YEAR(TODAY()),NOT(ISBLANK(Tableau253[[#This Row],[Dates du document]]))),"Oui","")</f>
        <v/>
      </c>
      <c r="K628" s="17"/>
      <c r="L628" s="17"/>
      <c r="M628" s="63" t="str">
        <f t="shared" si="9"/>
        <v/>
      </c>
      <c r="N628" s="3"/>
      <c r="O628" s="68"/>
    </row>
    <row r="629" spans="1:15" ht="18.75" x14ac:dyDescent="0.25">
      <c r="A629" s="3"/>
      <c r="B629" s="34"/>
      <c r="C629" s="35"/>
      <c r="D629" s="34"/>
      <c r="E629" s="3"/>
      <c r="F629" s="3"/>
      <c r="G629" s="3"/>
      <c r="H629" s="37"/>
      <c r="I629" s="25">
        <f>Tableau253[[#This Row],[Dates du document]]+Tableau253[[#This Row],[DUA]]</f>
        <v>0</v>
      </c>
      <c r="J629" s="19" t="str">
        <f ca="1">IF(AND(Tableau253[[#This Row],[Dates de destruction]]&lt;YEAR(TODAY()),NOT(ISBLANK(Tableau253[[#This Row],[Dates du document]]))),"Oui","")</f>
        <v/>
      </c>
      <c r="K629" s="17"/>
      <c r="L629" s="17"/>
      <c r="M629" s="63" t="str">
        <f t="shared" si="9"/>
        <v/>
      </c>
      <c r="N629" s="3"/>
      <c r="O629" s="68"/>
    </row>
    <row r="630" spans="1:15" ht="18.75" x14ac:dyDescent="0.25">
      <c r="A630" s="3"/>
      <c r="B630" s="34"/>
      <c r="C630" s="35"/>
      <c r="D630" s="34"/>
      <c r="E630" s="3"/>
      <c r="F630" s="3"/>
      <c r="G630" s="3"/>
      <c r="H630" s="37"/>
      <c r="I630" s="25">
        <f>Tableau253[[#This Row],[Dates du document]]+Tableau253[[#This Row],[DUA]]</f>
        <v>0</v>
      </c>
      <c r="J630" s="19" t="str">
        <f ca="1">IF(AND(Tableau253[[#This Row],[Dates de destruction]]&lt;YEAR(TODAY()),NOT(ISBLANK(Tableau253[[#This Row],[Dates du document]]))),"Oui","")</f>
        <v/>
      </c>
      <c r="K630" s="17"/>
      <c r="L630" s="17"/>
      <c r="M630" s="63" t="str">
        <f t="shared" si="9"/>
        <v/>
      </c>
      <c r="N630" s="3"/>
      <c r="O630" s="68"/>
    </row>
    <row r="631" spans="1:15" ht="18.75" x14ac:dyDescent="0.25">
      <c r="A631" s="3"/>
      <c r="B631" s="34"/>
      <c r="C631" s="35"/>
      <c r="D631" s="34"/>
      <c r="E631" s="3"/>
      <c r="F631" s="3"/>
      <c r="G631" s="3"/>
      <c r="H631" s="37"/>
      <c r="I631" s="25">
        <f>Tableau253[[#This Row],[Dates du document]]+Tableau253[[#This Row],[DUA]]</f>
        <v>0</v>
      </c>
      <c r="J631" s="19" t="str">
        <f ca="1">IF(AND(Tableau253[[#This Row],[Dates de destruction]]&lt;YEAR(TODAY()),NOT(ISBLANK(Tableau253[[#This Row],[Dates du document]]))),"Oui","")</f>
        <v/>
      </c>
      <c r="K631" s="17"/>
      <c r="L631" s="17"/>
      <c r="M631" s="63" t="str">
        <f t="shared" si="9"/>
        <v/>
      </c>
      <c r="N631" s="3"/>
      <c r="O631" s="68"/>
    </row>
    <row r="632" spans="1:15" ht="18.75" x14ac:dyDescent="0.25">
      <c r="A632" s="3"/>
      <c r="B632" s="34"/>
      <c r="C632" s="35"/>
      <c r="D632" s="34"/>
      <c r="E632" s="3"/>
      <c r="F632" s="3"/>
      <c r="G632" s="3"/>
      <c r="H632" s="37"/>
      <c r="I632" s="25">
        <f>Tableau253[[#This Row],[Dates du document]]+Tableau253[[#This Row],[DUA]]</f>
        <v>0</v>
      </c>
      <c r="J632" s="19" t="str">
        <f ca="1">IF(AND(Tableau253[[#This Row],[Dates de destruction]]&lt;YEAR(TODAY()),NOT(ISBLANK(Tableau253[[#This Row],[Dates du document]]))),"Oui","")</f>
        <v/>
      </c>
      <c r="K632" s="17"/>
      <c r="L632" s="17"/>
      <c r="M632" s="63" t="str">
        <f t="shared" si="9"/>
        <v/>
      </c>
      <c r="N632" s="3"/>
      <c r="O632" s="68"/>
    </row>
    <row r="633" spans="1:15" ht="18.75" x14ac:dyDescent="0.25">
      <c r="A633" s="3"/>
      <c r="B633" s="34"/>
      <c r="C633" s="35"/>
      <c r="D633" s="34"/>
      <c r="E633" s="3"/>
      <c r="F633" s="3"/>
      <c r="G633" s="3"/>
      <c r="H633" s="37"/>
      <c r="I633" s="25">
        <f>Tableau253[[#This Row],[Dates du document]]+Tableau253[[#This Row],[DUA]]</f>
        <v>0</v>
      </c>
      <c r="J633" s="19" t="str">
        <f ca="1">IF(AND(Tableau253[[#This Row],[Dates de destruction]]&lt;YEAR(TODAY()),NOT(ISBLANK(Tableau253[[#This Row],[Dates du document]]))),"Oui","")</f>
        <v/>
      </c>
      <c r="K633" s="17"/>
      <c r="L633" s="17"/>
      <c r="M633" s="63" t="str">
        <f t="shared" si="9"/>
        <v/>
      </c>
      <c r="N633" s="3"/>
      <c r="O633" s="68"/>
    </row>
    <row r="634" spans="1:15" ht="18.75" x14ac:dyDescent="0.25">
      <c r="A634" s="3"/>
      <c r="B634" s="34"/>
      <c r="C634" s="35"/>
      <c r="D634" s="34"/>
      <c r="E634" s="3"/>
      <c r="F634" s="3"/>
      <c r="G634" s="3"/>
      <c r="H634" s="37"/>
      <c r="I634" s="25">
        <f>Tableau253[[#This Row],[Dates du document]]+Tableau253[[#This Row],[DUA]]</f>
        <v>0</v>
      </c>
      <c r="J634" s="19" t="str">
        <f ca="1">IF(AND(Tableau253[[#This Row],[Dates de destruction]]&lt;YEAR(TODAY()),NOT(ISBLANK(Tableau253[[#This Row],[Dates du document]]))),"Oui","")</f>
        <v/>
      </c>
      <c r="K634" s="17"/>
      <c r="L634" s="17"/>
      <c r="M634" s="63" t="str">
        <f t="shared" si="9"/>
        <v/>
      </c>
      <c r="N634" s="3"/>
      <c r="O634" s="68"/>
    </row>
    <row r="635" spans="1:15" ht="18.75" x14ac:dyDescent="0.25">
      <c r="A635" s="3"/>
      <c r="B635" s="34"/>
      <c r="C635" s="35"/>
      <c r="D635" s="34"/>
      <c r="E635" s="3"/>
      <c r="F635" s="3"/>
      <c r="G635" s="3"/>
      <c r="H635" s="37"/>
      <c r="I635" s="25">
        <f>Tableau253[[#This Row],[Dates du document]]+Tableau253[[#This Row],[DUA]]</f>
        <v>0</v>
      </c>
      <c r="J635" s="19" t="str">
        <f ca="1">IF(AND(Tableau253[[#This Row],[Dates de destruction]]&lt;YEAR(TODAY()),NOT(ISBLANK(Tableau253[[#This Row],[Dates du document]]))),"Oui","")</f>
        <v/>
      </c>
      <c r="K635" s="17"/>
      <c r="L635" s="17"/>
      <c r="M635" s="63" t="str">
        <f t="shared" si="9"/>
        <v/>
      </c>
      <c r="N635" s="3"/>
      <c r="O635" s="68"/>
    </row>
    <row r="636" spans="1:15" ht="18.75" x14ac:dyDescent="0.25">
      <c r="A636" s="3"/>
      <c r="B636" s="34"/>
      <c r="C636" s="35"/>
      <c r="D636" s="34"/>
      <c r="E636" s="3"/>
      <c r="F636" s="3"/>
      <c r="G636" s="3"/>
      <c r="H636" s="37"/>
      <c r="I636" s="25">
        <f>Tableau253[[#This Row],[Dates du document]]+Tableau253[[#This Row],[DUA]]</f>
        <v>0</v>
      </c>
      <c r="J636" s="19" t="str">
        <f ca="1">IF(AND(Tableau253[[#This Row],[Dates de destruction]]&lt;YEAR(TODAY()),NOT(ISBLANK(Tableau253[[#This Row],[Dates du document]]))),"Oui","")</f>
        <v/>
      </c>
      <c r="K636" s="17"/>
      <c r="L636" s="17"/>
      <c r="M636" s="63" t="str">
        <f t="shared" si="9"/>
        <v/>
      </c>
      <c r="N636" s="3"/>
      <c r="O636" s="68"/>
    </row>
    <row r="637" spans="1:15" ht="18.75" x14ac:dyDescent="0.25">
      <c r="A637" s="3"/>
      <c r="B637" s="34"/>
      <c r="C637" s="35"/>
      <c r="D637" s="34"/>
      <c r="E637" s="3"/>
      <c r="F637" s="3"/>
      <c r="G637" s="3"/>
      <c r="H637" s="37"/>
      <c r="I637" s="25">
        <f>Tableau253[[#This Row],[Dates du document]]+Tableau253[[#This Row],[DUA]]</f>
        <v>0</v>
      </c>
      <c r="J637" s="19" t="str">
        <f ca="1">IF(AND(Tableau253[[#This Row],[Dates de destruction]]&lt;YEAR(TODAY()),NOT(ISBLANK(Tableau253[[#This Row],[Dates du document]]))),"Oui","")</f>
        <v/>
      </c>
      <c r="K637" s="17"/>
      <c r="L637" s="17"/>
      <c r="M637" s="63" t="str">
        <f t="shared" si="9"/>
        <v/>
      </c>
      <c r="N637" s="3"/>
      <c r="O637" s="68"/>
    </row>
    <row r="638" spans="1:15" ht="18.75" x14ac:dyDescent="0.25">
      <c r="A638" s="3"/>
      <c r="B638" s="34"/>
      <c r="C638" s="35"/>
      <c r="D638" s="34"/>
      <c r="E638" s="3"/>
      <c r="F638" s="3"/>
      <c r="G638" s="3"/>
      <c r="H638" s="37"/>
      <c r="I638" s="25">
        <f>Tableau253[[#This Row],[Dates du document]]+Tableau253[[#This Row],[DUA]]</f>
        <v>0</v>
      </c>
      <c r="J638" s="19" t="str">
        <f ca="1">IF(AND(Tableau253[[#This Row],[Dates de destruction]]&lt;YEAR(TODAY()),NOT(ISBLANK(Tableau253[[#This Row],[Dates du document]]))),"Oui","")</f>
        <v/>
      </c>
      <c r="K638" s="17"/>
      <c r="L638" s="17"/>
      <c r="M638" s="63" t="str">
        <f t="shared" si="9"/>
        <v/>
      </c>
      <c r="N638" s="3"/>
      <c r="O638" s="68"/>
    </row>
    <row r="639" spans="1:15" ht="18.75" x14ac:dyDescent="0.25">
      <c r="A639" s="3"/>
      <c r="B639" s="34"/>
      <c r="C639" s="35"/>
      <c r="D639" s="34"/>
      <c r="E639" s="3"/>
      <c r="F639" s="3"/>
      <c r="G639" s="3"/>
      <c r="H639" s="37"/>
      <c r="I639" s="25">
        <f>Tableau253[[#This Row],[Dates du document]]+Tableau253[[#This Row],[DUA]]</f>
        <v>0</v>
      </c>
      <c r="J639" s="19" t="str">
        <f ca="1">IF(AND(Tableau253[[#This Row],[Dates de destruction]]&lt;YEAR(TODAY()),NOT(ISBLANK(Tableau253[[#This Row],[Dates du document]]))),"Oui","")</f>
        <v/>
      </c>
      <c r="K639" s="17"/>
      <c r="L639" s="17"/>
      <c r="M639" s="63" t="str">
        <f t="shared" si="9"/>
        <v/>
      </c>
      <c r="N639" s="3"/>
      <c r="O639" s="68"/>
    </row>
    <row r="640" spans="1:15" ht="18.75" x14ac:dyDescent="0.25">
      <c r="A640" s="3"/>
      <c r="B640" s="34"/>
      <c r="C640" s="35"/>
      <c r="D640" s="34"/>
      <c r="E640" s="3"/>
      <c r="F640" s="3"/>
      <c r="G640" s="3"/>
      <c r="H640" s="37"/>
      <c r="I640" s="25">
        <f>Tableau253[[#This Row],[Dates du document]]+Tableau253[[#This Row],[DUA]]</f>
        <v>0</v>
      </c>
      <c r="J640" s="19" t="str">
        <f ca="1">IF(AND(Tableau253[[#This Row],[Dates de destruction]]&lt;YEAR(TODAY()),NOT(ISBLANK(Tableau253[[#This Row],[Dates du document]]))),"Oui","")</f>
        <v/>
      </c>
      <c r="K640" s="17"/>
      <c r="L640" s="17"/>
      <c r="M640" s="63" t="str">
        <f t="shared" si="9"/>
        <v/>
      </c>
      <c r="N640" s="3"/>
      <c r="O640" s="68"/>
    </row>
    <row r="641" spans="1:15" ht="18.75" x14ac:dyDescent="0.25">
      <c r="A641" s="3"/>
      <c r="B641" s="34"/>
      <c r="C641" s="35"/>
      <c r="D641" s="34"/>
      <c r="E641" s="3"/>
      <c r="F641" s="3"/>
      <c r="G641" s="3"/>
      <c r="H641" s="37"/>
      <c r="I641" s="25">
        <f>Tableau253[[#This Row],[Dates du document]]+Tableau253[[#This Row],[DUA]]</f>
        <v>0</v>
      </c>
      <c r="J641" s="19" t="str">
        <f ca="1">IF(AND(Tableau253[[#This Row],[Dates de destruction]]&lt;YEAR(TODAY()),NOT(ISBLANK(Tableau253[[#This Row],[Dates du document]]))),"Oui","")</f>
        <v/>
      </c>
      <c r="K641" s="17"/>
      <c r="L641" s="17"/>
      <c r="M641" s="63" t="str">
        <f t="shared" si="9"/>
        <v/>
      </c>
      <c r="N641" s="3"/>
      <c r="O641" s="68"/>
    </row>
    <row r="642" spans="1:15" ht="18.75" x14ac:dyDescent="0.25">
      <c r="A642" s="3"/>
      <c r="B642" s="34"/>
      <c r="C642" s="35"/>
      <c r="D642" s="34"/>
      <c r="E642" s="3"/>
      <c r="F642" s="3"/>
      <c r="G642" s="3"/>
      <c r="H642" s="37"/>
      <c r="I642" s="25">
        <f>Tableau253[[#This Row],[Dates du document]]+Tableau253[[#This Row],[DUA]]</f>
        <v>0</v>
      </c>
      <c r="J642" s="19" t="str">
        <f ca="1">IF(AND(Tableau253[[#This Row],[Dates de destruction]]&lt;YEAR(TODAY()),NOT(ISBLANK(Tableau253[[#This Row],[Dates du document]]))),"Oui","")</f>
        <v/>
      </c>
      <c r="K642" s="17"/>
      <c r="L642" s="17"/>
      <c r="M642" s="63" t="str">
        <f t="shared" si="9"/>
        <v/>
      </c>
      <c r="N642" s="3"/>
      <c r="O642" s="68"/>
    </row>
    <row r="643" spans="1:15" ht="18.75" x14ac:dyDescent="0.25">
      <c r="A643" s="3"/>
      <c r="B643" s="34"/>
      <c r="C643" s="35"/>
      <c r="D643" s="34"/>
      <c r="E643" s="3"/>
      <c r="F643" s="3"/>
      <c r="G643" s="3"/>
      <c r="H643" s="37"/>
      <c r="I643" s="25">
        <f>Tableau253[[#This Row],[Dates du document]]+Tableau253[[#This Row],[DUA]]</f>
        <v>0</v>
      </c>
      <c r="J643" s="19" t="str">
        <f ca="1">IF(AND(Tableau253[[#This Row],[Dates de destruction]]&lt;YEAR(TODAY()),NOT(ISBLANK(Tableau253[[#This Row],[Dates du document]]))),"Oui","")</f>
        <v/>
      </c>
      <c r="K643" s="17"/>
      <c r="L643" s="17"/>
      <c r="M643" s="63" t="str">
        <f t="shared" si="9"/>
        <v/>
      </c>
      <c r="N643" s="3"/>
      <c r="O643" s="68"/>
    </row>
    <row r="644" spans="1:15" ht="18.75" x14ac:dyDescent="0.25">
      <c r="A644" s="3"/>
      <c r="B644" s="34"/>
      <c r="C644" s="35"/>
      <c r="D644" s="34"/>
      <c r="E644" s="3"/>
      <c r="F644" s="3"/>
      <c r="G644" s="3"/>
      <c r="H644" s="37"/>
      <c r="I644" s="25">
        <f>Tableau253[[#This Row],[Dates du document]]+Tableau253[[#This Row],[DUA]]</f>
        <v>0</v>
      </c>
      <c r="J644" s="19" t="str">
        <f ca="1">IF(AND(Tableau253[[#This Row],[Dates de destruction]]&lt;YEAR(TODAY()),NOT(ISBLANK(Tableau253[[#This Row],[Dates du document]]))),"Oui","")</f>
        <v/>
      </c>
      <c r="K644" s="17"/>
      <c r="L644" s="17"/>
      <c r="M644" s="63" t="str">
        <f t="shared" si="9"/>
        <v/>
      </c>
      <c r="N644" s="3"/>
      <c r="O644" s="68"/>
    </row>
    <row r="645" spans="1:15" ht="18.75" x14ac:dyDescent="0.25">
      <c r="A645" s="3"/>
      <c r="B645" s="34"/>
      <c r="C645" s="35"/>
      <c r="D645" s="34"/>
      <c r="E645" s="3"/>
      <c r="F645" s="3"/>
      <c r="G645" s="3"/>
      <c r="H645" s="37"/>
      <c r="I645" s="25">
        <f>Tableau253[[#This Row],[Dates du document]]+Tableau253[[#This Row],[DUA]]</f>
        <v>0</v>
      </c>
      <c r="J645" s="19" t="str">
        <f ca="1">IF(AND(Tableau253[[#This Row],[Dates de destruction]]&lt;YEAR(TODAY()),NOT(ISBLANK(Tableau253[[#This Row],[Dates du document]]))),"Oui","")</f>
        <v/>
      </c>
      <c r="K645" s="17"/>
      <c r="L645" s="17"/>
      <c r="M645" s="63" t="str">
        <f t="shared" si="9"/>
        <v/>
      </c>
      <c r="N645" s="3"/>
      <c r="O645" s="68"/>
    </row>
    <row r="646" spans="1:15" ht="18.75" x14ac:dyDescent="0.25">
      <c r="A646" s="3"/>
      <c r="B646" s="34"/>
      <c r="C646" s="35"/>
      <c r="D646" s="34"/>
      <c r="E646" s="3"/>
      <c r="F646" s="3"/>
      <c r="G646" s="3"/>
      <c r="H646" s="37"/>
      <c r="I646" s="25">
        <f>Tableau253[[#This Row],[Dates du document]]+Tableau253[[#This Row],[DUA]]</f>
        <v>0</v>
      </c>
      <c r="J646" s="19" t="str">
        <f ca="1">IF(AND(Tableau253[[#This Row],[Dates de destruction]]&lt;YEAR(TODAY()),NOT(ISBLANK(Tableau253[[#This Row],[Dates du document]]))),"Oui","")</f>
        <v/>
      </c>
      <c r="K646" s="17"/>
      <c r="L646" s="17"/>
      <c r="M646" s="63" t="str">
        <f t="shared" si="9"/>
        <v/>
      </c>
      <c r="N646" s="3"/>
      <c r="O646" s="68"/>
    </row>
    <row r="647" spans="1:15" ht="18.75" x14ac:dyDescent="0.25">
      <c r="A647" s="3"/>
      <c r="B647" s="34"/>
      <c r="C647" s="35"/>
      <c r="D647" s="34"/>
      <c r="E647" s="3"/>
      <c r="F647" s="3"/>
      <c r="G647" s="3"/>
      <c r="H647" s="37"/>
      <c r="I647" s="25">
        <f>Tableau253[[#This Row],[Dates du document]]+Tableau253[[#This Row],[DUA]]</f>
        <v>0</v>
      </c>
      <c r="J647" s="19" t="str">
        <f ca="1">IF(AND(Tableau253[[#This Row],[Dates de destruction]]&lt;YEAR(TODAY()),NOT(ISBLANK(Tableau253[[#This Row],[Dates du document]]))),"Oui","")</f>
        <v/>
      </c>
      <c r="K647" s="17"/>
      <c r="L647" s="17"/>
      <c r="M647" s="63" t="str">
        <f t="shared" ref="M647:M710" si="10">IF($L647&lt;&gt;"","Oui","")</f>
        <v/>
      </c>
      <c r="N647" s="3"/>
      <c r="O647" s="68"/>
    </row>
    <row r="648" spans="1:15" ht="18.75" x14ac:dyDescent="0.25">
      <c r="A648" s="3"/>
      <c r="B648" s="34"/>
      <c r="C648" s="35"/>
      <c r="D648" s="34"/>
      <c r="E648" s="3"/>
      <c r="F648" s="3"/>
      <c r="G648" s="3"/>
      <c r="H648" s="37"/>
      <c r="I648" s="25">
        <f>Tableau253[[#This Row],[Dates du document]]+Tableau253[[#This Row],[DUA]]</f>
        <v>0</v>
      </c>
      <c r="J648" s="19" t="str">
        <f ca="1">IF(AND(Tableau253[[#This Row],[Dates de destruction]]&lt;YEAR(TODAY()),NOT(ISBLANK(Tableau253[[#This Row],[Dates du document]]))),"Oui","")</f>
        <v/>
      </c>
      <c r="K648" s="17"/>
      <c r="L648" s="17"/>
      <c r="M648" s="63" t="str">
        <f t="shared" si="10"/>
        <v/>
      </c>
      <c r="N648" s="3"/>
      <c r="O648" s="68"/>
    </row>
    <row r="649" spans="1:15" ht="18.75" x14ac:dyDescent="0.25">
      <c r="A649" s="3"/>
      <c r="B649" s="34"/>
      <c r="C649" s="35"/>
      <c r="D649" s="34"/>
      <c r="E649" s="3"/>
      <c r="F649" s="3"/>
      <c r="G649" s="3"/>
      <c r="H649" s="37"/>
      <c r="I649" s="25">
        <f>Tableau253[[#This Row],[Dates du document]]+Tableau253[[#This Row],[DUA]]</f>
        <v>0</v>
      </c>
      <c r="J649" s="19" t="str">
        <f ca="1">IF(AND(Tableau253[[#This Row],[Dates de destruction]]&lt;YEAR(TODAY()),NOT(ISBLANK(Tableau253[[#This Row],[Dates du document]]))),"Oui","")</f>
        <v/>
      </c>
      <c r="K649" s="17"/>
      <c r="L649" s="17"/>
      <c r="M649" s="63" t="str">
        <f t="shared" si="10"/>
        <v/>
      </c>
      <c r="N649" s="3"/>
      <c r="O649" s="68"/>
    </row>
    <row r="650" spans="1:15" ht="18.75" x14ac:dyDescent="0.25">
      <c r="A650" s="3"/>
      <c r="B650" s="34"/>
      <c r="C650" s="35"/>
      <c r="D650" s="34"/>
      <c r="E650" s="3"/>
      <c r="F650" s="3"/>
      <c r="G650" s="3"/>
      <c r="H650" s="37"/>
      <c r="I650" s="25">
        <f>Tableau253[[#This Row],[Dates du document]]+Tableau253[[#This Row],[DUA]]</f>
        <v>0</v>
      </c>
      <c r="J650" s="19" t="str">
        <f ca="1">IF(AND(Tableau253[[#This Row],[Dates de destruction]]&lt;YEAR(TODAY()),NOT(ISBLANK(Tableau253[[#This Row],[Dates du document]]))),"Oui","")</f>
        <v/>
      </c>
      <c r="K650" s="17"/>
      <c r="L650" s="17"/>
      <c r="M650" s="63" t="str">
        <f t="shared" si="10"/>
        <v/>
      </c>
      <c r="N650" s="3"/>
      <c r="O650" s="68"/>
    </row>
    <row r="651" spans="1:15" ht="18.75" x14ac:dyDescent="0.25">
      <c r="A651" s="3"/>
      <c r="B651" s="34"/>
      <c r="C651" s="35"/>
      <c r="D651" s="34"/>
      <c r="E651" s="3"/>
      <c r="F651" s="3"/>
      <c r="G651" s="3"/>
      <c r="H651" s="37"/>
      <c r="I651" s="25">
        <f>Tableau253[[#This Row],[Dates du document]]+Tableau253[[#This Row],[DUA]]</f>
        <v>0</v>
      </c>
      <c r="J651" s="19" t="str">
        <f ca="1">IF(AND(Tableau253[[#This Row],[Dates de destruction]]&lt;YEAR(TODAY()),NOT(ISBLANK(Tableau253[[#This Row],[Dates du document]]))),"Oui","")</f>
        <v/>
      </c>
      <c r="K651" s="17"/>
      <c r="L651" s="17"/>
      <c r="M651" s="63" t="str">
        <f t="shared" si="10"/>
        <v/>
      </c>
      <c r="N651" s="3"/>
      <c r="O651" s="68"/>
    </row>
    <row r="652" spans="1:15" ht="18.75" x14ac:dyDescent="0.25">
      <c r="A652" s="3"/>
      <c r="B652" s="34"/>
      <c r="C652" s="35"/>
      <c r="D652" s="34"/>
      <c r="E652" s="3"/>
      <c r="F652" s="3"/>
      <c r="G652" s="3"/>
      <c r="H652" s="37"/>
      <c r="I652" s="25">
        <f>Tableau253[[#This Row],[Dates du document]]+Tableau253[[#This Row],[DUA]]</f>
        <v>0</v>
      </c>
      <c r="J652" s="19" t="str">
        <f ca="1">IF(AND(Tableau253[[#This Row],[Dates de destruction]]&lt;YEAR(TODAY()),NOT(ISBLANK(Tableau253[[#This Row],[Dates du document]]))),"Oui","")</f>
        <v/>
      </c>
      <c r="K652" s="17"/>
      <c r="L652" s="17"/>
      <c r="M652" s="63" t="str">
        <f t="shared" si="10"/>
        <v/>
      </c>
      <c r="N652" s="3"/>
      <c r="O652" s="68"/>
    </row>
    <row r="653" spans="1:15" ht="18.75" x14ac:dyDescent="0.25">
      <c r="A653" s="3"/>
      <c r="B653" s="34"/>
      <c r="C653" s="35"/>
      <c r="D653" s="34"/>
      <c r="E653" s="3"/>
      <c r="F653" s="3"/>
      <c r="G653" s="3"/>
      <c r="H653" s="37"/>
      <c r="I653" s="25">
        <f>Tableau253[[#This Row],[Dates du document]]+Tableau253[[#This Row],[DUA]]</f>
        <v>0</v>
      </c>
      <c r="J653" s="19" t="str">
        <f ca="1">IF(AND(Tableau253[[#This Row],[Dates de destruction]]&lt;YEAR(TODAY()),NOT(ISBLANK(Tableau253[[#This Row],[Dates du document]]))),"Oui","")</f>
        <v/>
      </c>
      <c r="K653" s="17"/>
      <c r="L653" s="17"/>
      <c r="M653" s="63" t="str">
        <f t="shared" si="10"/>
        <v/>
      </c>
      <c r="N653" s="3"/>
      <c r="O653" s="68"/>
    </row>
    <row r="654" spans="1:15" ht="18.75" x14ac:dyDescent="0.25">
      <c r="A654" s="3"/>
      <c r="B654" s="34"/>
      <c r="C654" s="35"/>
      <c r="D654" s="34"/>
      <c r="E654" s="3"/>
      <c r="F654" s="3"/>
      <c r="G654" s="3"/>
      <c r="H654" s="37"/>
      <c r="I654" s="25">
        <f>Tableau253[[#This Row],[Dates du document]]+Tableau253[[#This Row],[DUA]]</f>
        <v>0</v>
      </c>
      <c r="J654" s="19" t="str">
        <f ca="1">IF(AND(Tableau253[[#This Row],[Dates de destruction]]&lt;YEAR(TODAY()),NOT(ISBLANK(Tableau253[[#This Row],[Dates du document]]))),"Oui","")</f>
        <v/>
      </c>
      <c r="K654" s="17"/>
      <c r="L654" s="17"/>
      <c r="M654" s="63" t="str">
        <f t="shared" si="10"/>
        <v/>
      </c>
      <c r="N654" s="3"/>
      <c r="O654" s="68"/>
    </row>
    <row r="655" spans="1:15" ht="18.75" x14ac:dyDescent="0.25">
      <c r="A655" s="3"/>
      <c r="B655" s="34"/>
      <c r="C655" s="35"/>
      <c r="D655" s="34"/>
      <c r="E655" s="3"/>
      <c r="F655" s="3"/>
      <c r="G655" s="3"/>
      <c r="H655" s="37"/>
      <c r="I655" s="25">
        <f>Tableau253[[#This Row],[Dates du document]]+Tableau253[[#This Row],[DUA]]</f>
        <v>0</v>
      </c>
      <c r="J655" s="19" t="str">
        <f ca="1">IF(AND(Tableau253[[#This Row],[Dates de destruction]]&lt;YEAR(TODAY()),NOT(ISBLANK(Tableau253[[#This Row],[Dates du document]]))),"Oui","")</f>
        <v/>
      </c>
      <c r="K655" s="17"/>
      <c r="L655" s="17"/>
      <c r="M655" s="63" t="str">
        <f t="shared" si="10"/>
        <v/>
      </c>
      <c r="N655" s="3"/>
      <c r="O655" s="68"/>
    </row>
    <row r="656" spans="1:15" ht="18.75" x14ac:dyDescent="0.25">
      <c r="A656" s="3"/>
      <c r="B656" s="34"/>
      <c r="C656" s="35"/>
      <c r="D656" s="34"/>
      <c r="E656" s="3"/>
      <c r="F656" s="3"/>
      <c r="G656" s="3"/>
      <c r="H656" s="37"/>
      <c r="I656" s="25">
        <f>Tableau253[[#This Row],[Dates du document]]+Tableau253[[#This Row],[DUA]]</f>
        <v>0</v>
      </c>
      <c r="J656" s="19" t="str">
        <f ca="1">IF(AND(Tableau253[[#This Row],[Dates de destruction]]&lt;YEAR(TODAY()),NOT(ISBLANK(Tableau253[[#This Row],[Dates du document]]))),"Oui","")</f>
        <v/>
      </c>
      <c r="K656" s="17"/>
      <c r="L656" s="17"/>
      <c r="M656" s="63" t="str">
        <f t="shared" si="10"/>
        <v/>
      </c>
      <c r="N656" s="3"/>
      <c r="O656" s="68"/>
    </row>
    <row r="657" spans="1:15" ht="18.75" x14ac:dyDescent="0.25">
      <c r="A657" s="3"/>
      <c r="B657" s="34"/>
      <c r="C657" s="35"/>
      <c r="D657" s="34"/>
      <c r="E657" s="3"/>
      <c r="F657" s="3"/>
      <c r="G657" s="3"/>
      <c r="H657" s="37"/>
      <c r="I657" s="25">
        <f>Tableau253[[#This Row],[Dates du document]]+Tableau253[[#This Row],[DUA]]</f>
        <v>0</v>
      </c>
      <c r="J657" s="19" t="str">
        <f ca="1">IF(AND(Tableau253[[#This Row],[Dates de destruction]]&lt;YEAR(TODAY()),NOT(ISBLANK(Tableau253[[#This Row],[Dates du document]]))),"Oui","")</f>
        <v/>
      </c>
      <c r="K657" s="17"/>
      <c r="L657" s="17"/>
      <c r="M657" s="63" t="str">
        <f t="shared" si="10"/>
        <v/>
      </c>
      <c r="N657" s="3"/>
      <c r="O657" s="68"/>
    </row>
    <row r="658" spans="1:15" ht="18.75" x14ac:dyDescent="0.25">
      <c r="A658" s="3"/>
      <c r="B658" s="34"/>
      <c r="C658" s="35"/>
      <c r="D658" s="34"/>
      <c r="E658" s="3"/>
      <c r="F658" s="3"/>
      <c r="G658" s="3"/>
      <c r="H658" s="37"/>
      <c r="I658" s="25">
        <f>Tableau253[[#This Row],[Dates du document]]+Tableau253[[#This Row],[DUA]]</f>
        <v>0</v>
      </c>
      <c r="J658" s="19" t="str">
        <f ca="1">IF(AND(Tableau253[[#This Row],[Dates de destruction]]&lt;YEAR(TODAY()),NOT(ISBLANK(Tableau253[[#This Row],[Dates du document]]))),"Oui","")</f>
        <v/>
      </c>
      <c r="K658" s="17"/>
      <c r="L658" s="17"/>
      <c r="M658" s="63" t="str">
        <f t="shared" si="10"/>
        <v/>
      </c>
      <c r="N658" s="3"/>
      <c r="O658" s="68"/>
    </row>
    <row r="659" spans="1:15" ht="18.75" x14ac:dyDescent="0.25">
      <c r="A659" s="3"/>
      <c r="B659" s="34"/>
      <c r="C659" s="35"/>
      <c r="D659" s="34"/>
      <c r="E659" s="3"/>
      <c r="F659" s="3"/>
      <c r="G659" s="3"/>
      <c r="H659" s="37"/>
      <c r="I659" s="25">
        <f>Tableau253[[#This Row],[Dates du document]]+Tableau253[[#This Row],[DUA]]</f>
        <v>0</v>
      </c>
      <c r="J659" s="19" t="str">
        <f ca="1">IF(AND(Tableau253[[#This Row],[Dates de destruction]]&lt;YEAR(TODAY()),NOT(ISBLANK(Tableau253[[#This Row],[Dates du document]]))),"Oui","")</f>
        <v/>
      </c>
      <c r="K659" s="17"/>
      <c r="L659" s="17"/>
      <c r="M659" s="63" t="str">
        <f t="shared" si="10"/>
        <v/>
      </c>
      <c r="N659" s="3"/>
      <c r="O659" s="68"/>
    </row>
    <row r="660" spans="1:15" ht="18.75" x14ac:dyDescent="0.25">
      <c r="A660" s="3"/>
      <c r="B660" s="34"/>
      <c r="C660" s="35"/>
      <c r="D660" s="34"/>
      <c r="E660" s="3"/>
      <c r="F660" s="3"/>
      <c r="G660" s="3"/>
      <c r="H660" s="37"/>
      <c r="I660" s="25">
        <f>Tableau253[[#This Row],[Dates du document]]+Tableau253[[#This Row],[DUA]]</f>
        <v>0</v>
      </c>
      <c r="J660" s="19" t="str">
        <f ca="1">IF(AND(Tableau253[[#This Row],[Dates de destruction]]&lt;YEAR(TODAY()),NOT(ISBLANK(Tableau253[[#This Row],[Dates du document]]))),"Oui","")</f>
        <v/>
      </c>
      <c r="K660" s="17"/>
      <c r="L660" s="17"/>
      <c r="M660" s="63" t="str">
        <f t="shared" si="10"/>
        <v/>
      </c>
      <c r="N660" s="3"/>
      <c r="O660" s="68"/>
    </row>
    <row r="661" spans="1:15" ht="18.75" x14ac:dyDescent="0.25">
      <c r="A661" s="3"/>
      <c r="B661" s="34"/>
      <c r="C661" s="35"/>
      <c r="D661" s="34"/>
      <c r="E661" s="3"/>
      <c r="F661" s="3"/>
      <c r="G661" s="3"/>
      <c r="H661" s="37"/>
      <c r="I661" s="25">
        <f>Tableau253[[#This Row],[Dates du document]]+Tableau253[[#This Row],[DUA]]</f>
        <v>0</v>
      </c>
      <c r="J661" s="19" t="str">
        <f ca="1">IF(AND(Tableau253[[#This Row],[Dates de destruction]]&lt;YEAR(TODAY()),NOT(ISBLANK(Tableau253[[#This Row],[Dates du document]]))),"Oui","")</f>
        <v/>
      </c>
      <c r="K661" s="17"/>
      <c r="L661" s="17"/>
      <c r="M661" s="63" t="str">
        <f t="shared" si="10"/>
        <v/>
      </c>
      <c r="N661" s="3"/>
      <c r="O661" s="68"/>
    </row>
    <row r="662" spans="1:15" ht="18.75" x14ac:dyDescent="0.25">
      <c r="A662" s="3"/>
      <c r="B662" s="34"/>
      <c r="C662" s="35"/>
      <c r="D662" s="34"/>
      <c r="E662" s="3"/>
      <c r="F662" s="3"/>
      <c r="G662" s="3"/>
      <c r="H662" s="37"/>
      <c r="I662" s="25">
        <f>Tableau253[[#This Row],[Dates du document]]+Tableau253[[#This Row],[DUA]]</f>
        <v>0</v>
      </c>
      <c r="J662" s="19" t="str">
        <f ca="1">IF(AND(Tableau253[[#This Row],[Dates de destruction]]&lt;YEAR(TODAY()),NOT(ISBLANK(Tableau253[[#This Row],[Dates du document]]))),"Oui","")</f>
        <v/>
      </c>
      <c r="K662" s="17"/>
      <c r="L662" s="17"/>
      <c r="M662" s="63" t="str">
        <f t="shared" si="10"/>
        <v/>
      </c>
      <c r="N662" s="3"/>
      <c r="O662" s="68"/>
    </row>
    <row r="663" spans="1:15" ht="18.75" x14ac:dyDescent="0.25">
      <c r="A663" s="3"/>
      <c r="B663" s="34"/>
      <c r="C663" s="35"/>
      <c r="D663" s="34"/>
      <c r="E663" s="3"/>
      <c r="F663" s="3"/>
      <c r="G663" s="3"/>
      <c r="H663" s="37"/>
      <c r="I663" s="25">
        <f>Tableau253[[#This Row],[Dates du document]]+Tableau253[[#This Row],[DUA]]</f>
        <v>0</v>
      </c>
      <c r="J663" s="19" t="str">
        <f ca="1">IF(AND(Tableau253[[#This Row],[Dates de destruction]]&lt;YEAR(TODAY()),NOT(ISBLANK(Tableau253[[#This Row],[Dates du document]]))),"Oui","")</f>
        <v/>
      </c>
      <c r="K663" s="17"/>
      <c r="L663" s="17"/>
      <c r="M663" s="63" t="str">
        <f t="shared" si="10"/>
        <v/>
      </c>
      <c r="N663" s="3"/>
      <c r="O663" s="68"/>
    </row>
    <row r="664" spans="1:15" ht="18.75" x14ac:dyDescent="0.25">
      <c r="A664" s="3"/>
      <c r="B664" s="34"/>
      <c r="C664" s="35"/>
      <c r="D664" s="34"/>
      <c r="E664" s="3"/>
      <c r="F664" s="3"/>
      <c r="G664" s="3"/>
      <c r="H664" s="37"/>
      <c r="I664" s="25">
        <f>Tableau253[[#This Row],[Dates du document]]+Tableau253[[#This Row],[DUA]]</f>
        <v>0</v>
      </c>
      <c r="J664" s="19" t="str">
        <f ca="1">IF(AND(Tableau253[[#This Row],[Dates de destruction]]&lt;YEAR(TODAY()),NOT(ISBLANK(Tableau253[[#This Row],[Dates du document]]))),"Oui","")</f>
        <v/>
      </c>
      <c r="K664" s="17"/>
      <c r="L664" s="17"/>
      <c r="M664" s="63" t="str">
        <f t="shared" si="10"/>
        <v/>
      </c>
      <c r="N664" s="3"/>
      <c r="O664" s="68"/>
    </row>
    <row r="665" spans="1:15" ht="18.75" x14ac:dyDescent="0.25">
      <c r="A665" s="3"/>
      <c r="B665" s="34"/>
      <c r="C665" s="35"/>
      <c r="D665" s="34"/>
      <c r="E665" s="3"/>
      <c r="F665" s="3"/>
      <c r="G665" s="3"/>
      <c r="H665" s="37"/>
      <c r="I665" s="25">
        <f>Tableau253[[#This Row],[Dates du document]]+Tableau253[[#This Row],[DUA]]</f>
        <v>0</v>
      </c>
      <c r="J665" s="19" t="str">
        <f ca="1">IF(AND(Tableau253[[#This Row],[Dates de destruction]]&lt;YEAR(TODAY()),NOT(ISBLANK(Tableau253[[#This Row],[Dates du document]]))),"Oui","")</f>
        <v/>
      </c>
      <c r="K665" s="17"/>
      <c r="L665" s="17"/>
      <c r="M665" s="63" t="str">
        <f t="shared" si="10"/>
        <v/>
      </c>
      <c r="N665" s="3"/>
      <c r="O665" s="68"/>
    </row>
    <row r="666" spans="1:15" ht="18.75" x14ac:dyDescent="0.25">
      <c r="A666" s="3"/>
      <c r="B666" s="34"/>
      <c r="C666" s="35"/>
      <c r="D666" s="34"/>
      <c r="E666" s="3"/>
      <c r="F666" s="3"/>
      <c r="G666" s="3"/>
      <c r="H666" s="37"/>
      <c r="I666" s="25">
        <f>Tableau253[[#This Row],[Dates du document]]+Tableau253[[#This Row],[DUA]]</f>
        <v>0</v>
      </c>
      <c r="J666" s="19" t="str">
        <f ca="1">IF(AND(Tableau253[[#This Row],[Dates de destruction]]&lt;YEAR(TODAY()),NOT(ISBLANK(Tableau253[[#This Row],[Dates du document]]))),"Oui","")</f>
        <v/>
      </c>
      <c r="K666" s="17"/>
      <c r="L666" s="17"/>
      <c r="M666" s="63" t="str">
        <f t="shared" si="10"/>
        <v/>
      </c>
      <c r="N666" s="3"/>
      <c r="O666" s="68"/>
    </row>
    <row r="667" spans="1:15" ht="18.75" x14ac:dyDescent="0.25">
      <c r="A667" s="3"/>
      <c r="B667" s="34"/>
      <c r="C667" s="35"/>
      <c r="D667" s="34"/>
      <c r="E667" s="3"/>
      <c r="F667" s="3"/>
      <c r="G667" s="3"/>
      <c r="H667" s="37"/>
      <c r="I667" s="25">
        <f>Tableau253[[#This Row],[Dates du document]]+Tableau253[[#This Row],[DUA]]</f>
        <v>0</v>
      </c>
      <c r="J667" s="19" t="str">
        <f ca="1">IF(AND(Tableau253[[#This Row],[Dates de destruction]]&lt;YEAR(TODAY()),NOT(ISBLANK(Tableau253[[#This Row],[Dates du document]]))),"Oui","")</f>
        <v/>
      </c>
      <c r="K667" s="17"/>
      <c r="L667" s="17"/>
      <c r="M667" s="63" t="str">
        <f t="shared" si="10"/>
        <v/>
      </c>
      <c r="N667" s="3"/>
      <c r="O667" s="68"/>
    </row>
    <row r="668" spans="1:15" ht="18.75" x14ac:dyDescent="0.25">
      <c r="A668" s="3"/>
      <c r="B668" s="34"/>
      <c r="C668" s="35"/>
      <c r="D668" s="34"/>
      <c r="E668" s="3"/>
      <c r="F668" s="3"/>
      <c r="G668" s="3"/>
      <c r="H668" s="37"/>
      <c r="I668" s="25">
        <f>Tableau253[[#This Row],[Dates du document]]+Tableau253[[#This Row],[DUA]]</f>
        <v>0</v>
      </c>
      <c r="J668" s="19" t="str">
        <f ca="1">IF(AND(Tableau253[[#This Row],[Dates de destruction]]&lt;YEAR(TODAY()),NOT(ISBLANK(Tableau253[[#This Row],[Dates du document]]))),"Oui","")</f>
        <v/>
      </c>
      <c r="K668" s="17"/>
      <c r="L668" s="17"/>
      <c r="M668" s="63" t="str">
        <f t="shared" si="10"/>
        <v/>
      </c>
      <c r="N668" s="3"/>
      <c r="O668" s="68"/>
    </row>
    <row r="669" spans="1:15" ht="18.75" x14ac:dyDescent="0.25">
      <c r="A669" s="3"/>
      <c r="B669" s="34"/>
      <c r="C669" s="35"/>
      <c r="D669" s="34"/>
      <c r="E669" s="3"/>
      <c r="F669" s="3"/>
      <c r="G669" s="3"/>
      <c r="H669" s="37"/>
      <c r="I669" s="25">
        <f>Tableau253[[#This Row],[Dates du document]]+Tableau253[[#This Row],[DUA]]</f>
        <v>0</v>
      </c>
      <c r="J669" s="19" t="str">
        <f ca="1">IF(AND(Tableau253[[#This Row],[Dates de destruction]]&lt;YEAR(TODAY()),NOT(ISBLANK(Tableau253[[#This Row],[Dates du document]]))),"Oui","")</f>
        <v/>
      </c>
      <c r="K669" s="17"/>
      <c r="L669" s="17"/>
      <c r="M669" s="63" t="str">
        <f t="shared" si="10"/>
        <v/>
      </c>
      <c r="N669" s="3"/>
      <c r="O669" s="68"/>
    </row>
    <row r="670" spans="1:15" ht="18.75" x14ac:dyDescent="0.25">
      <c r="A670" s="3"/>
      <c r="B670" s="34"/>
      <c r="C670" s="35"/>
      <c r="D670" s="34"/>
      <c r="E670" s="3"/>
      <c r="F670" s="3"/>
      <c r="G670" s="3"/>
      <c r="H670" s="37"/>
      <c r="I670" s="25">
        <f>Tableau253[[#This Row],[Dates du document]]+Tableau253[[#This Row],[DUA]]</f>
        <v>0</v>
      </c>
      <c r="J670" s="19" t="str">
        <f ca="1">IF(AND(Tableau253[[#This Row],[Dates de destruction]]&lt;YEAR(TODAY()),NOT(ISBLANK(Tableau253[[#This Row],[Dates du document]]))),"Oui","")</f>
        <v/>
      </c>
      <c r="K670" s="17"/>
      <c r="L670" s="17"/>
      <c r="M670" s="63" t="str">
        <f t="shared" si="10"/>
        <v/>
      </c>
      <c r="N670" s="3"/>
      <c r="O670" s="68"/>
    </row>
    <row r="671" spans="1:15" ht="18.75" x14ac:dyDescent="0.25">
      <c r="A671" s="3"/>
      <c r="B671" s="34"/>
      <c r="C671" s="35"/>
      <c r="D671" s="34"/>
      <c r="E671" s="3"/>
      <c r="F671" s="3"/>
      <c r="G671" s="3"/>
      <c r="H671" s="37"/>
      <c r="I671" s="25">
        <f>Tableau253[[#This Row],[Dates du document]]+Tableau253[[#This Row],[DUA]]</f>
        <v>0</v>
      </c>
      <c r="J671" s="19" t="str">
        <f ca="1">IF(AND(Tableau253[[#This Row],[Dates de destruction]]&lt;YEAR(TODAY()),NOT(ISBLANK(Tableau253[[#This Row],[Dates du document]]))),"Oui","")</f>
        <v/>
      </c>
      <c r="K671" s="17"/>
      <c r="L671" s="17"/>
      <c r="M671" s="63" t="str">
        <f t="shared" si="10"/>
        <v/>
      </c>
      <c r="N671" s="3"/>
      <c r="O671" s="68"/>
    </row>
    <row r="672" spans="1:15" ht="18.75" x14ac:dyDescent="0.25">
      <c r="A672" s="3"/>
      <c r="B672" s="34"/>
      <c r="C672" s="35"/>
      <c r="D672" s="34"/>
      <c r="E672" s="3"/>
      <c r="F672" s="3"/>
      <c r="G672" s="3"/>
      <c r="H672" s="37"/>
      <c r="I672" s="25">
        <f>Tableau253[[#This Row],[Dates du document]]+Tableau253[[#This Row],[DUA]]</f>
        <v>0</v>
      </c>
      <c r="J672" s="19" t="str">
        <f ca="1">IF(AND(Tableau253[[#This Row],[Dates de destruction]]&lt;YEAR(TODAY()),NOT(ISBLANK(Tableau253[[#This Row],[Dates du document]]))),"Oui","")</f>
        <v/>
      </c>
      <c r="K672" s="17"/>
      <c r="L672" s="17"/>
      <c r="M672" s="63" t="str">
        <f t="shared" si="10"/>
        <v/>
      </c>
      <c r="N672" s="3"/>
      <c r="O672" s="68"/>
    </row>
    <row r="673" spans="1:15" ht="18.75" x14ac:dyDescent="0.25">
      <c r="A673" s="3"/>
      <c r="B673" s="34"/>
      <c r="C673" s="35"/>
      <c r="D673" s="34"/>
      <c r="E673" s="3"/>
      <c r="F673" s="3"/>
      <c r="G673" s="3"/>
      <c r="H673" s="37"/>
      <c r="I673" s="25">
        <f>Tableau253[[#This Row],[Dates du document]]+Tableau253[[#This Row],[DUA]]</f>
        <v>0</v>
      </c>
      <c r="J673" s="19" t="str">
        <f ca="1">IF(AND(Tableau253[[#This Row],[Dates de destruction]]&lt;YEAR(TODAY()),NOT(ISBLANK(Tableau253[[#This Row],[Dates du document]]))),"Oui","")</f>
        <v/>
      </c>
      <c r="K673" s="17"/>
      <c r="L673" s="17"/>
      <c r="M673" s="63" t="str">
        <f t="shared" si="10"/>
        <v/>
      </c>
      <c r="N673" s="3"/>
      <c r="O673" s="68"/>
    </row>
    <row r="674" spans="1:15" ht="18.75" x14ac:dyDescent="0.25">
      <c r="A674" s="3"/>
      <c r="B674" s="34"/>
      <c r="C674" s="35"/>
      <c r="D674" s="34"/>
      <c r="E674" s="3"/>
      <c r="F674" s="3"/>
      <c r="G674" s="3"/>
      <c r="H674" s="37"/>
      <c r="I674" s="25">
        <f>Tableau253[[#This Row],[Dates du document]]+Tableau253[[#This Row],[DUA]]</f>
        <v>0</v>
      </c>
      <c r="J674" s="19" t="str">
        <f ca="1">IF(AND(Tableau253[[#This Row],[Dates de destruction]]&lt;YEAR(TODAY()),NOT(ISBLANK(Tableau253[[#This Row],[Dates du document]]))),"Oui","")</f>
        <v/>
      </c>
      <c r="K674" s="17"/>
      <c r="L674" s="17"/>
      <c r="M674" s="63" t="str">
        <f t="shared" si="10"/>
        <v/>
      </c>
      <c r="N674" s="3"/>
      <c r="O674" s="68"/>
    </row>
    <row r="675" spans="1:15" ht="18.75" x14ac:dyDescent="0.25">
      <c r="A675" s="3"/>
      <c r="B675" s="34"/>
      <c r="C675" s="35"/>
      <c r="D675" s="34"/>
      <c r="E675" s="3"/>
      <c r="F675" s="3"/>
      <c r="G675" s="3"/>
      <c r="H675" s="37"/>
      <c r="I675" s="25">
        <f>Tableau253[[#This Row],[Dates du document]]+Tableau253[[#This Row],[DUA]]</f>
        <v>0</v>
      </c>
      <c r="J675" s="19" t="str">
        <f ca="1">IF(AND(Tableau253[[#This Row],[Dates de destruction]]&lt;YEAR(TODAY()),NOT(ISBLANK(Tableau253[[#This Row],[Dates du document]]))),"Oui","")</f>
        <v/>
      </c>
      <c r="K675" s="17"/>
      <c r="L675" s="17"/>
      <c r="M675" s="63" t="str">
        <f t="shared" si="10"/>
        <v/>
      </c>
      <c r="N675" s="3"/>
      <c r="O675" s="68"/>
    </row>
    <row r="676" spans="1:15" ht="18.75" x14ac:dyDescent="0.25">
      <c r="A676" s="3"/>
      <c r="B676" s="34"/>
      <c r="C676" s="35"/>
      <c r="D676" s="34"/>
      <c r="E676" s="3"/>
      <c r="F676" s="3"/>
      <c r="G676" s="3"/>
      <c r="H676" s="37"/>
      <c r="I676" s="25">
        <f>Tableau253[[#This Row],[Dates du document]]+Tableau253[[#This Row],[DUA]]</f>
        <v>0</v>
      </c>
      <c r="J676" s="19" t="str">
        <f ca="1">IF(AND(Tableau253[[#This Row],[Dates de destruction]]&lt;YEAR(TODAY()),NOT(ISBLANK(Tableau253[[#This Row],[Dates du document]]))),"Oui","")</f>
        <v/>
      </c>
      <c r="K676" s="17"/>
      <c r="L676" s="17"/>
      <c r="M676" s="63" t="str">
        <f t="shared" si="10"/>
        <v/>
      </c>
      <c r="N676" s="3"/>
      <c r="O676" s="68"/>
    </row>
    <row r="677" spans="1:15" ht="18.75" x14ac:dyDescent="0.25">
      <c r="A677" s="3"/>
      <c r="B677" s="34"/>
      <c r="C677" s="35"/>
      <c r="D677" s="34"/>
      <c r="E677" s="3"/>
      <c r="F677" s="3"/>
      <c r="G677" s="3"/>
      <c r="H677" s="37"/>
      <c r="I677" s="25">
        <f>Tableau253[[#This Row],[Dates du document]]+Tableau253[[#This Row],[DUA]]</f>
        <v>0</v>
      </c>
      <c r="J677" s="19" t="str">
        <f ca="1">IF(AND(Tableau253[[#This Row],[Dates de destruction]]&lt;YEAR(TODAY()),NOT(ISBLANK(Tableau253[[#This Row],[Dates du document]]))),"Oui","")</f>
        <v/>
      </c>
      <c r="K677" s="17"/>
      <c r="L677" s="17"/>
      <c r="M677" s="63" t="str">
        <f t="shared" si="10"/>
        <v/>
      </c>
      <c r="N677" s="3"/>
      <c r="O677" s="68"/>
    </row>
    <row r="678" spans="1:15" ht="18.75" x14ac:dyDescent="0.25">
      <c r="A678" s="3"/>
      <c r="B678" s="34"/>
      <c r="C678" s="35"/>
      <c r="D678" s="34"/>
      <c r="E678" s="3"/>
      <c r="F678" s="3"/>
      <c r="G678" s="3"/>
      <c r="H678" s="37"/>
      <c r="I678" s="25">
        <f>Tableau253[[#This Row],[Dates du document]]+Tableau253[[#This Row],[DUA]]</f>
        <v>0</v>
      </c>
      <c r="J678" s="19" t="str">
        <f ca="1">IF(AND(Tableau253[[#This Row],[Dates de destruction]]&lt;YEAR(TODAY()),NOT(ISBLANK(Tableau253[[#This Row],[Dates du document]]))),"Oui","")</f>
        <v/>
      </c>
      <c r="K678" s="17"/>
      <c r="L678" s="17"/>
      <c r="M678" s="63" t="str">
        <f t="shared" si="10"/>
        <v/>
      </c>
      <c r="N678" s="3"/>
      <c r="O678" s="68"/>
    </row>
    <row r="679" spans="1:15" ht="18.75" x14ac:dyDescent="0.25">
      <c r="A679" s="3"/>
      <c r="B679" s="34"/>
      <c r="C679" s="35"/>
      <c r="D679" s="34"/>
      <c r="E679" s="3"/>
      <c r="F679" s="3"/>
      <c r="G679" s="3"/>
      <c r="H679" s="37"/>
      <c r="I679" s="25">
        <f>Tableau253[[#This Row],[Dates du document]]+Tableau253[[#This Row],[DUA]]</f>
        <v>0</v>
      </c>
      <c r="J679" s="19" t="str">
        <f ca="1">IF(AND(Tableau253[[#This Row],[Dates de destruction]]&lt;YEAR(TODAY()),NOT(ISBLANK(Tableau253[[#This Row],[Dates du document]]))),"Oui","")</f>
        <v/>
      </c>
      <c r="K679" s="17"/>
      <c r="L679" s="17"/>
      <c r="M679" s="63" t="str">
        <f t="shared" si="10"/>
        <v/>
      </c>
      <c r="N679" s="3"/>
      <c r="O679" s="68"/>
    </row>
    <row r="680" spans="1:15" ht="18.75" x14ac:dyDescent="0.25">
      <c r="A680" s="3"/>
      <c r="B680" s="34"/>
      <c r="C680" s="35"/>
      <c r="D680" s="34"/>
      <c r="E680" s="3"/>
      <c r="F680" s="3"/>
      <c r="G680" s="3"/>
      <c r="H680" s="37"/>
      <c r="I680" s="25">
        <f>Tableau253[[#This Row],[Dates du document]]+Tableau253[[#This Row],[DUA]]</f>
        <v>0</v>
      </c>
      <c r="J680" s="19" t="str">
        <f ca="1">IF(AND(Tableau253[[#This Row],[Dates de destruction]]&lt;YEAR(TODAY()),NOT(ISBLANK(Tableau253[[#This Row],[Dates du document]]))),"Oui","")</f>
        <v/>
      </c>
      <c r="K680" s="17"/>
      <c r="L680" s="17"/>
      <c r="M680" s="63" t="str">
        <f t="shared" si="10"/>
        <v/>
      </c>
      <c r="N680" s="3"/>
      <c r="O680" s="68"/>
    </row>
    <row r="681" spans="1:15" ht="18.75" x14ac:dyDescent="0.25">
      <c r="A681" s="3"/>
      <c r="B681" s="34"/>
      <c r="C681" s="35"/>
      <c r="D681" s="34"/>
      <c r="E681" s="3"/>
      <c r="F681" s="3"/>
      <c r="G681" s="3"/>
      <c r="H681" s="37"/>
      <c r="I681" s="25">
        <f>Tableau253[[#This Row],[Dates du document]]+Tableau253[[#This Row],[DUA]]</f>
        <v>0</v>
      </c>
      <c r="J681" s="19" t="str">
        <f ca="1">IF(AND(Tableau253[[#This Row],[Dates de destruction]]&lt;YEAR(TODAY()),NOT(ISBLANK(Tableau253[[#This Row],[Dates du document]]))),"Oui","")</f>
        <v/>
      </c>
      <c r="K681" s="17"/>
      <c r="L681" s="17"/>
      <c r="M681" s="63" t="str">
        <f t="shared" si="10"/>
        <v/>
      </c>
      <c r="N681" s="3"/>
      <c r="O681" s="68"/>
    </row>
    <row r="682" spans="1:15" ht="18.75" x14ac:dyDescent="0.25">
      <c r="A682" s="3"/>
      <c r="B682" s="34"/>
      <c r="C682" s="35"/>
      <c r="D682" s="34"/>
      <c r="E682" s="3"/>
      <c r="F682" s="3"/>
      <c r="G682" s="3"/>
      <c r="H682" s="37"/>
      <c r="I682" s="25">
        <f>Tableau253[[#This Row],[Dates du document]]+Tableau253[[#This Row],[DUA]]</f>
        <v>0</v>
      </c>
      <c r="J682" s="19" t="str">
        <f ca="1">IF(AND(Tableau253[[#This Row],[Dates de destruction]]&lt;YEAR(TODAY()),NOT(ISBLANK(Tableau253[[#This Row],[Dates du document]]))),"Oui","")</f>
        <v/>
      </c>
      <c r="K682" s="17"/>
      <c r="L682" s="17"/>
      <c r="M682" s="63" t="str">
        <f t="shared" si="10"/>
        <v/>
      </c>
      <c r="N682" s="3"/>
      <c r="O682" s="68"/>
    </row>
    <row r="683" spans="1:15" ht="18.75" x14ac:dyDescent="0.25">
      <c r="A683" s="3"/>
      <c r="B683" s="34"/>
      <c r="C683" s="35"/>
      <c r="D683" s="34"/>
      <c r="E683" s="3"/>
      <c r="F683" s="3"/>
      <c r="G683" s="3"/>
      <c r="H683" s="37"/>
      <c r="I683" s="25">
        <f>Tableau253[[#This Row],[Dates du document]]+Tableau253[[#This Row],[DUA]]</f>
        <v>0</v>
      </c>
      <c r="J683" s="19" t="str">
        <f ca="1">IF(AND(Tableau253[[#This Row],[Dates de destruction]]&lt;YEAR(TODAY()),NOT(ISBLANK(Tableau253[[#This Row],[Dates du document]]))),"Oui","")</f>
        <v/>
      </c>
      <c r="K683" s="17"/>
      <c r="L683" s="17"/>
      <c r="M683" s="63" t="str">
        <f t="shared" si="10"/>
        <v/>
      </c>
      <c r="N683" s="3"/>
      <c r="O683" s="68"/>
    </row>
    <row r="684" spans="1:15" ht="18.75" x14ac:dyDescent="0.25">
      <c r="A684" s="3"/>
      <c r="B684" s="34"/>
      <c r="C684" s="35"/>
      <c r="D684" s="34"/>
      <c r="E684" s="3"/>
      <c r="F684" s="3"/>
      <c r="G684" s="3"/>
      <c r="H684" s="37"/>
      <c r="I684" s="25">
        <f>Tableau253[[#This Row],[Dates du document]]+Tableau253[[#This Row],[DUA]]</f>
        <v>0</v>
      </c>
      <c r="J684" s="19" t="str">
        <f ca="1">IF(AND(Tableau253[[#This Row],[Dates de destruction]]&lt;YEAR(TODAY()),NOT(ISBLANK(Tableau253[[#This Row],[Dates du document]]))),"Oui","")</f>
        <v/>
      </c>
      <c r="K684" s="17"/>
      <c r="L684" s="17"/>
      <c r="M684" s="63" t="str">
        <f t="shared" si="10"/>
        <v/>
      </c>
      <c r="N684" s="3"/>
      <c r="O684" s="68"/>
    </row>
    <row r="685" spans="1:15" ht="18.75" x14ac:dyDescent="0.25">
      <c r="A685" s="3"/>
      <c r="B685" s="34"/>
      <c r="C685" s="35"/>
      <c r="D685" s="34"/>
      <c r="E685" s="3"/>
      <c r="F685" s="3"/>
      <c r="G685" s="3"/>
      <c r="H685" s="37"/>
      <c r="I685" s="25">
        <f>Tableau253[[#This Row],[Dates du document]]+Tableau253[[#This Row],[DUA]]</f>
        <v>0</v>
      </c>
      <c r="J685" s="19" t="str">
        <f ca="1">IF(AND(Tableau253[[#This Row],[Dates de destruction]]&lt;YEAR(TODAY()),NOT(ISBLANK(Tableau253[[#This Row],[Dates du document]]))),"Oui","")</f>
        <v/>
      </c>
      <c r="K685" s="17"/>
      <c r="L685" s="17"/>
      <c r="M685" s="63" t="str">
        <f t="shared" si="10"/>
        <v/>
      </c>
      <c r="N685" s="3"/>
      <c r="O685" s="68"/>
    </row>
    <row r="686" spans="1:15" ht="18.75" x14ac:dyDescent="0.25">
      <c r="A686" s="3"/>
      <c r="B686" s="34"/>
      <c r="C686" s="35"/>
      <c r="D686" s="34"/>
      <c r="E686" s="3"/>
      <c r="F686" s="3"/>
      <c r="G686" s="3"/>
      <c r="H686" s="37"/>
      <c r="I686" s="25">
        <f>Tableau253[[#This Row],[Dates du document]]+Tableau253[[#This Row],[DUA]]</f>
        <v>0</v>
      </c>
      <c r="J686" s="19" t="str">
        <f ca="1">IF(AND(Tableau253[[#This Row],[Dates de destruction]]&lt;YEAR(TODAY()),NOT(ISBLANK(Tableau253[[#This Row],[Dates du document]]))),"Oui","")</f>
        <v/>
      </c>
      <c r="K686" s="17"/>
      <c r="L686" s="17"/>
      <c r="M686" s="63" t="str">
        <f t="shared" si="10"/>
        <v/>
      </c>
      <c r="N686" s="3"/>
      <c r="O686" s="68"/>
    </row>
    <row r="687" spans="1:15" ht="18.75" x14ac:dyDescent="0.25">
      <c r="A687" s="3"/>
      <c r="B687" s="34"/>
      <c r="C687" s="35"/>
      <c r="D687" s="34"/>
      <c r="E687" s="3"/>
      <c r="F687" s="3"/>
      <c r="G687" s="3"/>
      <c r="H687" s="37"/>
      <c r="I687" s="25">
        <f>Tableau253[[#This Row],[Dates du document]]+Tableau253[[#This Row],[DUA]]</f>
        <v>0</v>
      </c>
      <c r="J687" s="19" t="str">
        <f ca="1">IF(AND(Tableau253[[#This Row],[Dates de destruction]]&lt;YEAR(TODAY()),NOT(ISBLANK(Tableau253[[#This Row],[Dates du document]]))),"Oui","")</f>
        <v/>
      </c>
      <c r="K687" s="17"/>
      <c r="L687" s="17"/>
      <c r="M687" s="63" t="str">
        <f t="shared" si="10"/>
        <v/>
      </c>
      <c r="N687" s="3"/>
      <c r="O687" s="68"/>
    </row>
    <row r="688" spans="1:15" ht="18.75" x14ac:dyDescent="0.25">
      <c r="A688" s="3"/>
      <c r="B688" s="34"/>
      <c r="C688" s="35"/>
      <c r="D688" s="34"/>
      <c r="E688" s="3"/>
      <c r="F688" s="3"/>
      <c r="G688" s="3"/>
      <c r="H688" s="37"/>
      <c r="I688" s="25">
        <f>Tableau253[[#This Row],[Dates du document]]+Tableau253[[#This Row],[DUA]]</f>
        <v>0</v>
      </c>
      <c r="J688" s="19" t="str">
        <f ca="1">IF(AND(Tableau253[[#This Row],[Dates de destruction]]&lt;YEAR(TODAY()),NOT(ISBLANK(Tableau253[[#This Row],[Dates du document]]))),"Oui","")</f>
        <v/>
      </c>
      <c r="K688" s="17"/>
      <c r="L688" s="17"/>
      <c r="M688" s="63" t="str">
        <f t="shared" si="10"/>
        <v/>
      </c>
      <c r="N688" s="3"/>
      <c r="O688" s="68"/>
    </row>
    <row r="689" spans="1:15" ht="18.75" x14ac:dyDescent="0.25">
      <c r="A689" s="3"/>
      <c r="B689" s="34"/>
      <c r="C689" s="35"/>
      <c r="D689" s="34"/>
      <c r="E689" s="3"/>
      <c r="F689" s="3"/>
      <c r="G689" s="3"/>
      <c r="H689" s="37"/>
      <c r="I689" s="25">
        <f>Tableau253[[#This Row],[Dates du document]]+Tableau253[[#This Row],[DUA]]</f>
        <v>0</v>
      </c>
      <c r="J689" s="19" t="str">
        <f ca="1">IF(AND(Tableau253[[#This Row],[Dates de destruction]]&lt;YEAR(TODAY()),NOT(ISBLANK(Tableau253[[#This Row],[Dates du document]]))),"Oui","")</f>
        <v/>
      </c>
      <c r="K689" s="17"/>
      <c r="L689" s="17"/>
      <c r="M689" s="63" t="str">
        <f t="shared" si="10"/>
        <v/>
      </c>
      <c r="N689" s="3"/>
      <c r="O689" s="68"/>
    </row>
    <row r="690" spans="1:15" ht="18.75" x14ac:dyDescent="0.25">
      <c r="A690" s="3"/>
      <c r="B690" s="34"/>
      <c r="C690" s="35"/>
      <c r="D690" s="34"/>
      <c r="E690" s="3"/>
      <c r="F690" s="3"/>
      <c r="G690" s="3"/>
      <c r="H690" s="37"/>
      <c r="I690" s="25">
        <f>Tableau253[[#This Row],[Dates du document]]+Tableau253[[#This Row],[DUA]]</f>
        <v>0</v>
      </c>
      <c r="J690" s="19" t="str">
        <f ca="1">IF(AND(Tableau253[[#This Row],[Dates de destruction]]&lt;YEAR(TODAY()),NOT(ISBLANK(Tableau253[[#This Row],[Dates du document]]))),"Oui","")</f>
        <v/>
      </c>
      <c r="K690" s="17"/>
      <c r="L690" s="17"/>
      <c r="M690" s="63" t="str">
        <f t="shared" si="10"/>
        <v/>
      </c>
      <c r="N690" s="3"/>
      <c r="O690" s="68"/>
    </row>
    <row r="691" spans="1:15" ht="18.75" x14ac:dyDescent="0.25">
      <c r="A691" s="3"/>
      <c r="B691" s="34"/>
      <c r="C691" s="35"/>
      <c r="D691" s="34"/>
      <c r="E691" s="3"/>
      <c r="F691" s="3"/>
      <c r="G691" s="3"/>
      <c r="H691" s="37"/>
      <c r="I691" s="25">
        <f>Tableau253[[#This Row],[Dates du document]]+Tableau253[[#This Row],[DUA]]</f>
        <v>0</v>
      </c>
      <c r="J691" s="19" t="str">
        <f ca="1">IF(AND(Tableau253[[#This Row],[Dates de destruction]]&lt;YEAR(TODAY()),NOT(ISBLANK(Tableau253[[#This Row],[Dates du document]]))),"Oui","")</f>
        <v/>
      </c>
      <c r="K691" s="17"/>
      <c r="L691" s="17"/>
      <c r="M691" s="63" t="str">
        <f t="shared" si="10"/>
        <v/>
      </c>
      <c r="N691" s="3"/>
      <c r="O691" s="68"/>
    </row>
    <row r="692" spans="1:15" ht="18.75" x14ac:dyDescent="0.25">
      <c r="A692" s="3"/>
      <c r="B692" s="34"/>
      <c r="C692" s="35"/>
      <c r="D692" s="34"/>
      <c r="E692" s="3"/>
      <c r="F692" s="3"/>
      <c r="G692" s="3"/>
      <c r="H692" s="37"/>
      <c r="I692" s="25">
        <f>Tableau253[[#This Row],[Dates du document]]+Tableau253[[#This Row],[DUA]]</f>
        <v>0</v>
      </c>
      <c r="J692" s="19" t="str">
        <f ca="1">IF(AND(Tableau253[[#This Row],[Dates de destruction]]&lt;YEAR(TODAY()),NOT(ISBLANK(Tableau253[[#This Row],[Dates du document]]))),"Oui","")</f>
        <v/>
      </c>
      <c r="K692" s="17"/>
      <c r="L692" s="17"/>
      <c r="M692" s="63" t="str">
        <f t="shared" si="10"/>
        <v/>
      </c>
      <c r="N692" s="3"/>
      <c r="O692" s="68"/>
    </row>
    <row r="693" spans="1:15" ht="18.75" x14ac:dyDescent="0.25">
      <c r="A693" s="3"/>
      <c r="B693" s="34"/>
      <c r="C693" s="35"/>
      <c r="D693" s="34"/>
      <c r="E693" s="3"/>
      <c r="F693" s="3"/>
      <c r="G693" s="3"/>
      <c r="H693" s="37"/>
      <c r="I693" s="25">
        <f>Tableau253[[#This Row],[Dates du document]]+Tableau253[[#This Row],[DUA]]</f>
        <v>0</v>
      </c>
      <c r="J693" s="19" t="str">
        <f ca="1">IF(AND(Tableau253[[#This Row],[Dates de destruction]]&lt;YEAR(TODAY()),NOT(ISBLANK(Tableau253[[#This Row],[Dates du document]]))),"Oui","")</f>
        <v/>
      </c>
      <c r="K693" s="17"/>
      <c r="L693" s="17"/>
      <c r="M693" s="63" t="str">
        <f t="shared" si="10"/>
        <v/>
      </c>
      <c r="N693" s="3"/>
      <c r="O693" s="68"/>
    </row>
    <row r="694" spans="1:15" ht="18.75" x14ac:dyDescent="0.25">
      <c r="A694" s="3"/>
      <c r="B694" s="34"/>
      <c r="C694" s="35"/>
      <c r="D694" s="34"/>
      <c r="E694" s="3"/>
      <c r="F694" s="3"/>
      <c r="G694" s="3"/>
      <c r="H694" s="37"/>
      <c r="I694" s="25">
        <f>Tableau253[[#This Row],[Dates du document]]+Tableau253[[#This Row],[DUA]]</f>
        <v>0</v>
      </c>
      <c r="J694" s="19" t="str">
        <f ca="1">IF(AND(Tableau253[[#This Row],[Dates de destruction]]&lt;YEAR(TODAY()),NOT(ISBLANK(Tableau253[[#This Row],[Dates du document]]))),"Oui","")</f>
        <v/>
      </c>
      <c r="K694" s="17"/>
      <c r="L694" s="17"/>
      <c r="M694" s="63" t="str">
        <f t="shared" si="10"/>
        <v/>
      </c>
      <c r="N694" s="3"/>
      <c r="O694" s="68"/>
    </row>
    <row r="695" spans="1:15" ht="18.75" x14ac:dyDescent="0.25">
      <c r="A695" s="3"/>
      <c r="B695" s="34"/>
      <c r="C695" s="35"/>
      <c r="D695" s="34"/>
      <c r="E695" s="3"/>
      <c r="F695" s="3"/>
      <c r="G695" s="3"/>
      <c r="H695" s="37"/>
      <c r="I695" s="25">
        <f>Tableau253[[#This Row],[Dates du document]]+Tableau253[[#This Row],[DUA]]</f>
        <v>0</v>
      </c>
      <c r="J695" s="19" t="str">
        <f ca="1">IF(AND(Tableau253[[#This Row],[Dates de destruction]]&lt;YEAR(TODAY()),NOT(ISBLANK(Tableau253[[#This Row],[Dates du document]]))),"Oui","")</f>
        <v/>
      </c>
      <c r="K695" s="17"/>
      <c r="L695" s="17"/>
      <c r="M695" s="63" t="str">
        <f t="shared" si="10"/>
        <v/>
      </c>
      <c r="N695" s="3"/>
      <c r="O695" s="68"/>
    </row>
    <row r="696" spans="1:15" ht="18.75" x14ac:dyDescent="0.25">
      <c r="A696" s="3"/>
      <c r="B696" s="34"/>
      <c r="C696" s="35"/>
      <c r="D696" s="34"/>
      <c r="E696" s="3"/>
      <c r="F696" s="3"/>
      <c r="G696" s="3"/>
      <c r="H696" s="37"/>
      <c r="I696" s="25">
        <f>Tableau253[[#This Row],[Dates du document]]+Tableau253[[#This Row],[DUA]]</f>
        <v>0</v>
      </c>
      <c r="J696" s="19" t="str">
        <f ca="1">IF(AND(Tableau253[[#This Row],[Dates de destruction]]&lt;YEAR(TODAY()),NOT(ISBLANK(Tableau253[[#This Row],[Dates du document]]))),"Oui","")</f>
        <v/>
      </c>
      <c r="K696" s="17"/>
      <c r="L696" s="17"/>
      <c r="M696" s="63" t="str">
        <f t="shared" si="10"/>
        <v/>
      </c>
      <c r="N696" s="3"/>
      <c r="O696" s="68"/>
    </row>
    <row r="697" spans="1:15" ht="18.75" x14ac:dyDescent="0.25">
      <c r="A697" s="3"/>
      <c r="B697" s="34"/>
      <c r="C697" s="35"/>
      <c r="D697" s="34"/>
      <c r="E697" s="3"/>
      <c r="F697" s="3"/>
      <c r="G697" s="3"/>
      <c r="H697" s="37"/>
      <c r="I697" s="25">
        <f>Tableau253[[#This Row],[Dates du document]]+Tableau253[[#This Row],[DUA]]</f>
        <v>0</v>
      </c>
      <c r="J697" s="19" t="str">
        <f ca="1">IF(AND(Tableau253[[#This Row],[Dates de destruction]]&lt;YEAR(TODAY()),NOT(ISBLANK(Tableau253[[#This Row],[Dates du document]]))),"Oui","")</f>
        <v/>
      </c>
      <c r="K697" s="17"/>
      <c r="L697" s="17"/>
      <c r="M697" s="63" t="str">
        <f t="shared" si="10"/>
        <v/>
      </c>
      <c r="N697" s="3"/>
      <c r="O697" s="68"/>
    </row>
    <row r="698" spans="1:15" ht="18.75" x14ac:dyDescent="0.25">
      <c r="A698" s="3"/>
      <c r="B698" s="34"/>
      <c r="C698" s="35"/>
      <c r="D698" s="34"/>
      <c r="E698" s="3"/>
      <c r="F698" s="3"/>
      <c r="G698" s="3"/>
      <c r="H698" s="37"/>
      <c r="I698" s="25">
        <f>Tableau253[[#This Row],[Dates du document]]+Tableau253[[#This Row],[DUA]]</f>
        <v>0</v>
      </c>
      <c r="J698" s="19" t="str">
        <f ca="1">IF(AND(Tableau253[[#This Row],[Dates de destruction]]&lt;YEAR(TODAY()),NOT(ISBLANK(Tableau253[[#This Row],[Dates du document]]))),"Oui","")</f>
        <v/>
      </c>
      <c r="K698" s="17"/>
      <c r="L698" s="17"/>
      <c r="M698" s="63" t="str">
        <f t="shared" si="10"/>
        <v/>
      </c>
      <c r="N698" s="3"/>
      <c r="O698" s="68"/>
    </row>
    <row r="699" spans="1:15" ht="18.75" x14ac:dyDescent="0.25">
      <c r="A699" s="3"/>
      <c r="B699" s="34"/>
      <c r="C699" s="35"/>
      <c r="D699" s="34"/>
      <c r="E699" s="3"/>
      <c r="F699" s="3"/>
      <c r="G699" s="3"/>
      <c r="H699" s="37"/>
      <c r="I699" s="25">
        <f>Tableau253[[#This Row],[Dates du document]]+Tableau253[[#This Row],[DUA]]</f>
        <v>0</v>
      </c>
      <c r="J699" s="19" t="str">
        <f ca="1">IF(AND(Tableau253[[#This Row],[Dates de destruction]]&lt;YEAR(TODAY()),NOT(ISBLANK(Tableau253[[#This Row],[Dates du document]]))),"Oui","")</f>
        <v/>
      </c>
      <c r="K699" s="17"/>
      <c r="L699" s="17"/>
      <c r="M699" s="63" t="str">
        <f t="shared" si="10"/>
        <v/>
      </c>
      <c r="N699" s="3"/>
      <c r="O699" s="68"/>
    </row>
    <row r="700" spans="1:15" ht="18.75" x14ac:dyDescent="0.25">
      <c r="A700" s="3"/>
      <c r="B700" s="34"/>
      <c r="C700" s="35"/>
      <c r="D700" s="34"/>
      <c r="E700" s="3"/>
      <c r="F700" s="3"/>
      <c r="G700" s="3"/>
      <c r="H700" s="37"/>
      <c r="I700" s="25">
        <f>Tableau253[[#This Row],[Dates du document]]+Tableau253[[#This Row],[DUA]]</f>
        <v>0</v>
      </c>
      <c r="J700" s="19" t="str">
        <f ca="1">IF(AND(Tableau253[[#This Row],[Dates de destruction]]&lt;YEAR(TODAY()),NOT(ISBLANK(Tableau253[[#This Row],[Dates du document]]))),"Oui","")</f>
        <v/>
      </c>
      <c r="K700" s="17"/>
      <c r="L700" s="17"/>
      <c r="M700" s="63" t="str">
        <f t="shared" si="10"/>
        <v/>
      </c>
      <c r="N700" s="3"/>
      <c r="O700" s="68"/>
    </row>
    <row r="701" spans="1:15" ht="18.75" x14ac:dyDescent="0.25">
      <c r="A701" s="3"/>
      <c r="B701" s="34"/>
      <c r="C701" s="35"/>
      <c r="D701" s="34"/>
      <c r="E701" s="3"/>
      <c r="F701" s="3"/>
      <c r="G701" s="3"/>
      <c r="H701" s="37"/>
      <c r="I701" s="25">
        <f>Tableau253[[#This Row],[Dates du document]]+Tableau253[[#This Row],[DUA]]</f>
        <v>0</v>
      </c>
      <c r="J701" s="19" t="str">
        <f ca="1">IF(AND(Tableau253[[#This Row],[Dates de destruction]]&lt;YEAR(TODAY()),NOT(ISBLANK(Tableau253[[#This Row],[Dates du document]]))),"Oui","")</f>
        <v/>
      </c>
      <c r="K701" s="17"/>
      <c r="L701" s="17"/>
      <c r="M701" s="63" t="str">
        <f t="shared" si="10"/>
        <v/>
      </c>
      <c r="N701" s="3"/>
      <c r="O701" s="68"/>
    </row>
    <row r="702" spans="1:15" ht="18.75" x14ac:dyDescent="0.25">
      <c r="A702" s="3"/>
      <c r="B702" s="34"/>
      <c r="C702" s="35"/>
      <c r="D702" s="34"/>
      <c r="E702" s="3"/>
      <c r="F702" s="3"/>
      <c r="G702" s="3"/>
      <c r="H702" s="37"/>
      <c r="I702" s="25">
        <f>Tableau253[[#This Row],[Dates du document]]+Tableau253[[#This Row],[DUA]]</f>
        <v>0</v>
      </c>
      <c r="J702" s="19" t="str">
        <f ca="1">IF(AND(Tableau253[[#This Row],[Dates de destruction]]&lt;YEAR(TODAY()),NOT(ISBLANK(Tableau253[[#This Row],[Dates du document]]))),"Oui","")</f>
        <v/>
      </c>
      <c r="K702" s="17"/>
      <c r="L702" s="17"/>
      <c r="M702" s="63" t="str">
        <f t="shared" si="10"/>
        <v/>
      </c>
      <c r="N702" s="3"/>
      <c r="O702" s="68"/>
    </row>
    <row r="703" spans="1:15" ht="18.75" x14ac:dyDescent="0.25">
      <c r="A703" s="3"/>
      <c r="B703" s="34"/>
      <c r="C703" s="35"/>
      <c r="D703" s="34"/>
      <c r="E703" s="3"/>
      <c r="F703" s="3"/>
      <c r="G703" s="3"/>
      <c r="H703" s="37"/>
      <c r="I703" s="25">
        <f>Tableau253[[#This Row],[Dates du document]]+Tableau253[[#This Row],[DUA]]</f>
        <v>0</v>
      </c>
      <c r="J703" s="19" t="str">
        <f ca="1">IF(AND(Tableau253[[#This Row],[Dates de destruction]]&lt;YEAR(TODAY()),NOT(ISBLANK(Tableau253[[#This Row],[Dates du document]]))),"Oui","")</f>
        <v/>
      </c>
      <c r="K703" s="17"/>
      <c r="L703" s="17"/>
      <c r="M703" s="63" t="str">
        <f t="shared" si="10"/>
        <v/>
      </c>
      <c r="N703" s="3"/>
      <c r="O703" s="68"/>
    </row>
    <row r="704" spans="1:15" ht="18.75" x14ac:dyDescent="0.25">
      <c r="A704" s="3"/>
      <c r="B704" s="34"/>
      <c r="C704" s="35"/>
      <c r="D704" s="34"/>
      <c r="E704" s="3"/>
      <c r="F704" s="3"/>
      <c r="G704" s="3"/>
      <c r="H704" s="37"/>
      <c r="I704" s="25">
        <f>Tableau253[[#This Row],[Dates du document]]+Tableau253[[#This Row],[DUA]]</f>
        <v>0</v>
      </c>
      <c r="J704" s="19" t="str">
        <f ca="1">IF(AND(Tableau253[[#This Row],[Dates de destruction]]&lt;YEAR(TODAY()),NOT(ISBLANK(Tableau253[[#This Row],[Dates du document]]))),"Oui","")</f>
        <v/>
      </c>
      <c r="K704" s="17"/>
      <c r="L704" s="17"/>
      <c r="M704" s="63" t="str">
        <f t="shared" si="10"/>
        <v/>
      </c>
      <c r="N704" s="3"/>
      <c r="O704" s="68"/>
    </row>
    <row r="705" spans="1:15" ht="18.75" x14ac:dyDescent="0.25">
      <c r="A705" s="3"/>
      <c r="B705" s="34"/>
      <c r="C705" s="35"/>
      <c r="D705" s="34"/>
      <c r="E705" s="3"/>
      <c r="F705" s="3"/>
      <c r="G705" s="3"/>
      <c r="H705" s="37"/>
      <c r="I705" s="25">
        <f>Tableau253[[#This Row],[Dates du document]]+Tableau253[[#This Row],[DUA]]</f>
        <v>0</v>
      </c>
      <c r="J705" s="19" t="str">
        <f ca="1">IF(AND(Tableau253[[#This Row],[Dates de destruction]]&lt;YEAR(TODAY()),NOT(ISBLANK(Tableau253[[#This Row],[Dates du document]]))),"Oui","")</f>
        <v/>
      </c>
      <c r="K705" s="17"/>
      <c r="L705" s="17"/>
      <c r="M705" s="63" t="str">
        <f t="shared" si="10"/>
        <v/>
      </c>
      <c r="N705" s="3"/>
      <c r="O705" s="68"/>
    </row>
    <row r="706" spans="1:15" ht="18.75" x14ac:dyDescent="0.25">
      <c r="A706" s="3"/>
      <c r="B706" s="34"/>
      <c r="C706" s="35"/>
      <c r="D706" s="34"/>
      <c r="E706" s="3"/>
      <c r="F706" s="3"/>
      <c r="G706" s="3"/>
      <c r="H706" s="37"/>
      <c r="I706" s="25">
        <f>Tableau253[[#This Row],[Dates du document]]+Tableau253[[#This Row],[DUA]]</f>
        <v>0</v>
      </c>
      <c r="J706" s="19" t="str">
        <f ca="1">IF(AND(Tableau253[[#This Row],[Dates de destruction]]&lt;YEAR(TODAY()),NOT(ISBLANK(Tableau253[[#This Row],[Dates du document]]))),"Oui","")</f>
        <v/>
      </c>
      <c r="K706" s="17"/>
      <c r="L706" s="17"/>
      <c r="M706" s="63" t="str">
        <f t="shared" si="10"/>
        <v/>
      </c>
      <c r="N706" s="3"/>
      <c r="O706" s="68"/>
    </row>
    <row r="707" spans="1:15" ht="18.75" x14ac:dyDescent="0.25">
      <c r="A707" s="3"/>
      <c r="B707" s="34"/>
      <c r="C707" s="35"/>
      <c r="D707" s="34"/>
      <c r="E707" s="3"/>
      <c r="F707" s="3"/>
      <c r="G707" s="3"/>
      <c r="H707" s="37"/>
      <c r="I707" s="25">
        <f>Tableau253[[#This Row],[Dates du document]]+Tableau253[[#This Row],[DUA]]</f>
        <v>0</v>
      </c>
      <c r="J707" s="19" t="str">
        <f ca="1">IF(AND(Tableau253[[#This Row],[Dates de destruction]]&lt;YEAR(TODAY()),NOT(ISBLANK(Tableau253[[#This Row],[Dates du document]]))),"Oui","")</f>
        <v/>
      </c>
      <c r="K707" s="17"/>
      <c r="L707" s="17"/>
      <c r="M707" s="63" t="str">
        <f t="shared" si="10"/>
        <v/>
      </c>
      <c r="N707" s="3"/>
      <c r="O707" s="68"/>
    </row>
    <row r="708" spans="1:15" ht="18.75" x14ac:dyDescent="0.25">
      <c r="A708" s="3"/>
      <c r="B708" s="34"/>
      <c r="C708" s="35"/>
      <c r="D708" s="34"/>
      <c r="E708" s="3"/>
      <c r="F708" s="3"/>
      <c r="G708" s="3"/>
      <c r="H708" s="37"/>
      <c r="I708" s="25">
        <f>Tableau253[[#This Row],[Dates du document]]+Tableau253[[#This Row],[DUA]]</f>
        <v>0</v>
      </c>
      <c r="J708" s="19" t="str">
        <f ca="1">IF(AND(Tableau253[[#This Row],[Dates de destruction]]&lt;YEAR(TODAY()),NOT(ISBLANK(Tableau253[[#This Row],[Dates du document]]))),"Oui","")</f>
        <v/>
      </c>
      <c r="K708" s="17"/>
      <c r="L708" s="17"/>
      <c r="M708" s="63" t="str">
        <f t="shared" si="10"/>
        <v/>
      </c>
      <c r="N708" s="3"/>
      <c r="O708" s="68"/>
    </row>
    <row r="709" spans="1:15" ht="18.75" x14ac:dyDescent="0.25">
      <c r="A709" s="3"/>
      <c r="B709" s="34"/>
      <c r="C709" s="35"/>
      <c r="D709" s="34"/>
      <c r="E709" s="3"/>
      <c r="F709" s="3"/>
      <c r="G709" s="3"/>
      <c r="H709" s="37"/>
      <c r="I709" s="25">
        <f>Tableau253[[#This Row],[Dates du document]]+Tableau253[[#This Row],[DUA]]</f>
        <v>0</v>
      </c>
      <c r="J709" s="19" t="str">
        <f ca="1">IF(AND(Tableau253[[#This Row],[Dates de destruction]]&lt;YEAR(TODAY()),NOT(ISBLANK(Tableau253[[#This Row],[Dates du document]]))),"Oui","")</f>
        <v/>
      </c>
      <c r="K709" s="17"/>
      <c r="L709" s="17"/>
      <c r="M709" s="63" t="str">
        <f t="shared" si="10"/>
        <v/>
      </c>
      <c r="N709" s="3"/>
      <c r="O709" s="68"/>
    </row>
    <row r="710" spans="1:15" ht="18.75" x14ac:dyDescent="0.25">
      <c r="A710" s="3"/>
      <c r="B710" s="34"/>
      <c r="C710" s="35"/>
      <c r="D710" s="34"/>
      <c r="E710" s="3"/>
      <c r="F710" s="3"/>
      <c r="G710" s="3"/>
      <c r="H710" s="37"/>
      <c r="I710" s="25">
        <f>Tableau253[[#This Row],[Dates du document]]+Tableau253[[#This Row],[DUA]]</f>
        <v>0</v>
      </c>
      <c r="J710" s="19" t="str">
        <f ca="1">IF(AND(Tableau253[[#This Row],[Dates de destruction]]&lt;YEAR(TODAY()),NOT(ISBLANK(Tableau253[[#This Row],[Dates du document]]))),"Oui","")</f>
        <v/>
      </c>
      <c r="K710" s="17"/>
      <c r="L710" s="17"/>
      <c r="M710" s="63" t="str">
        <f t="shared" si="10"/>
        <v/>
      </c>
      <c r="N710" s="3"/>
      <c r="O710" s="68"/>
    </row>
    <row r="711" spans="1:15" ht="18.75" x14ac:dyDescent="0.25">
      <c r="A711" s="3"/>
      <c r="B711" s="34"/>
      <c r="C711" s="35"/>
      <c r="D711" s="34"/>
      <c r="E711" s="3"/>
      <c r="F711" s="3"/>
      <c r="G711" s="3"/>
      <c r="H711" s="37"/>
      <c r="I711" s="25">
        <f>Tableau253[[#This Row],[Dates du document]]+Tableau253[[#This Row],[DUA]]</f>
        <v>0</v>
      </c>
      <c r="J711" s="19" t="str">
        <f ca="1">IF(AND(Tableau253[[#This Row],[Dates de destruction]]&lt;YEAR(TODAY()),NOT(ISBLANK(Tableau253[[#This Row],[Dates du document]]))),"Oui","")</f>
        <v/>
      </c>
      <c r="K711" s="17"/>
      <c r="L711" s="17"/>
      <c r="M711" s="63" t="str">
        <f t="shared" ref="M711:M774" si="11">IF($L711&lt;&gt;"","Oui","")</f>
        <v/>
      </c>
      <c r="N711" s="3"/>
      <c r="O711" s="68"/>
    </row>
    <row r="712" spans="1:15" ht="18.75" x14ac:dyDescent="0.25">
      <c r="A712" s="3"/>
      <c r="B712" s="34"/>
      <c r="C712" s="35"/>
      <c r="D712" s="34"/>
      <c r="E712" s="3"/>
      <c r="F712" s="3"/>
      <c r="G712" s="3"/>
      <c r="H712" s="37"/>
      <c r="I712" s="25">
        <f>Tableau253[[#This Row],[Dates du document]]+Tableau253[[#This Row],[DUA]]</f>
        <v>0</v>
      </c>
      <c r="J712" s="19" t="str">
        <f ca="1">IF(AND(Tableau253[[#This Row],[Dates de destruction]]&lt;YEAR(TODAY()),NOT(ISBLANK(Tableau253[[#This Row],[Dates du document]]))),"Oui","")</f>
        <v/>
      </c>
      <c r="K712" s="17"/>
      <c r="L712" s="17"/>
      <c r="M712" s="63" t="str">
        <f t="shared" si="11"/>
        <v/>
      </c>
      <c r="N712" s="3"/>
      <c r="O712" s="68"/>
    </row>
    <row r="713" spans="1:15" ht="18.75" x14ac:dyDescent="0.25">
      <c r="A713" s="3"/>
      <c r="B713" s="34"/>
      <c r="C713" s="35"/>
      <c r="D713" s="34"/>
      <c r="E713" s="3"/>
      <c r="F713" s="3"/>
      <c r="G713" s="3"/>
      <c r="H713" s="37"/>
      <c r="I713" s="25">
        <f>Tableau253[[#This Row],[Dates du document]]+Tableau253[[#This Row],[DUA]]</f>
        <v>0</v>
      </c>
      <c r="J713" s="19" t="str">
        <f ca="1">IF(AND(Tableau253[[#This Row],[Dates de destruction]]&lt;YEAR(TODAY()),NOT(ISBLANK(Tableau253[[#This Row],[Dates du document]]))),"Oui","")</f>
        <v/>
      </c>
      <c r="K713" s="17"/>
      <c r="L713" s="17"/>
      <c r="M713" s="63" t="str">
        <f t="shared" si="11"/>
        <v/>
      </c>
      <c r="N713" s="3"/>
      <c r="O713" s="68"/>
    </row>
    <row r="714" spans="1:15" ht="18.75" x14ac:dyDescent="0.25">
      <c r="A714" s="3"/>
      <c r="B714" s="34"/>
      <c r="C714" s="35"/>
      <c r="D714" s="34"/>
      <c r="E714" s="3"/>
      <c r="F714" s="3"/>
      <c r="G714" s="3"/>
      <c r="H714" s="37"/>
      <c r="I714" s="25">
        <f>Tableau253[[#This Row],[Dates du document]]+Tableau253[[#This Row],[DUA]]</f>
        <v>0</v>
      </c>
      <c r="J714" s="19" t="str">
        <f ca="1">IF(AND(Tableau253[[#This Row],[Dates de destruction]]&lt;YEAR(TODAY()),NOT(ISBLANK(Tableau253[[#This Row],[Dates du document]]))),"Oui","")</f>
        <v/>
      </c>
      <c r="K714" s="17"/>
      <c r="L714" s="17"/>
      <c r="M714" s="63" t="str">
        <f t="shared" si="11"/>
        <v/>
      </c>
      <c r="N714" s="3"/>
      <c r="O714" s="68"/>
    </row>
    <row r="715" spans="1:15" ht="18.75" x14ac:dyDescent="0.25">
      <c r="A715" s="3"/>
      <c r="B715" s="34"/>
      <c r="C715" s="35"/>
      <c r="D715" s="34"/>
      <c r="E715" s="3"/>
      <c r="F715" s="3"/>
      <c r="G715" s="3"/>
      <c r="H715" s="37"/>
      <c r="I715" s="25">
        <f>Tableau253[[#This Row],[Dates du document]]+Tableau253[[#This Row],[DUA]]</f>
        <v>0</v>
      </c>
      <c r="J715" s="19" t="str">
        <f ca="1">IF(AND(Tableau253[[#This Row],[Dates de destruction]]&lt;YEAR(TODAY()),NOT(ISBLANK(Tableau253[[#This Row],[Dates du document]]))),"Oui","")</f>
        <v/>
      </c>
      <c r="K715" s="17"/>
      <c r="L715" s="17"/>
      <c r="M715" s="63" t="str">
        <f t="shared" si="11"/>
        <v/>
      </c>
      <c r="N715" s="3"/>
      <c r="O715" s="68"/>
    </row>
    <row r="716" spans="1:15" ht="18.75" x14ac:dyDescent="0.25">
      <c r="A716" s="3"/>
      <c r="B716" s="34"/>
      <c r="C716" s="35"/>
      <c r="D716" s="34"/>
      <c r="E716" s="3"/>
      <c r="F716" s="3"/>
      <c r="G716" s="3"/>
      <c r="H716" s="37"/>
      <c r="I716" s="25">
        <f>Tableau253[[#This Row],[Dates du document]]+Tableau253[[#This Row],[DUA]]</f>
        <v>0</v>
      </c>
      <c r="J716" s="19" t="str">
        <f ca="1">IF(AND(Tableau253[[#This Row],[Dates de destruction]]&lt;YEAR(TODAY()),NOT(ISBLANK(Tableau253[[#This Row],[Dates du document]]))),"Oui","")</f>
        <v/>
      </c>
      <c r="K716" s="17"/>
      <c r="L716" s="17"/>
      <c r="M716" s="63" t="str">
        <f t="shared" si="11"/>
        <v/>
      </c>
      <c r="N716" s="3"/>
      <c r="O716" s="68"/>
    </row>
    <row r="717" spans="1:15" ht="18.75" x14ac:dyDescent="0.25">
      <c r="A717" s="3"/>
      <c r="B717" s="34"/>
      <c r="C717" s="35"/>
      <c r="D717" s="34"/>
      <c r="E717" s="3"/>
      <c r="F717" s="3"/>
      <c r="G717" s="3"/>
      <c r="H717" s="37"/>
      <c r="I717" s="25">
        <f>Tableau253[[#This Row],[Dates du document]]+Tableau253[[#This Row],[DUA]]</f>
        <v>0</v>
      </c>
      <c r="J717" s="19" t="str">
        <f ca="1">IF(AND(Tableau253[[#This Row],[Dates de destruction]]&lt;YEAR(TODAY()),NOT(ISBLANK(Tableau253[[#This Row],[Dates du document]]))),"Oui","")</f>
        <v/>
      </c>
      <c r="K717" s="17"/>
      <c r="L717" s="17"/>
      <c r="M717" s="63" t="str">
        <f t="shared" si="11"/>
        <v/>
      </c>
      <c r="N717" s="3"/>
      <c r="O717" s="68"/>
    </row>
    <row r="718" spans="1:15" ht="18.75" x14ac:dyDescent="0.25">
      <c r="A718" s="3"/>
      <c r="B718" s="34"/>
      <c r="C718" s="35"/>
      <c r="D718" s="34"/>
      <c r="E718" s="3"/>
      <c r="F718" s="3"/>
      <c r="G718" s="3"/>
      <c r="H718" s="37"/>
      <c r="I718" s="25">
        <f>Tableau253[[#This Row],[Dates du document]]+Tableau253[[#This Row],[DUA]]</f>
        <v>0</v>
      </c>
      <c r="J718" s="19" t="str">
        <f ca="1">IF(AND(Tableau253[[#This Row],[Dates de destruction]]&lt;YEAR(TODAY()),NOT(ISBLANK(Tableau253[[#This Row],[Dates du document]]))),"Oui","")</f>
        <v/>
      </c>
      <c r="K718" s="17"/>
      <c r="L718" s="17"/>
      <c r="M718" s="63" t="str">
        <f t="shared" si="11"/>
        <v/>
      </c>
      <c r="N718" s="3"/>
      <c r="O718" s="68"/>
    </row>
    <row r="719" spans="1:15" ht="18.75" x14ac:dyDescent="0.25">
      <c r="A719" s="3"/>
      <c r="B719" s="34"/>
      <c r="C719" s="35"/>
      <c r="D719" s="34"/>
      <c r="E719" s="3"/>
      <c r="F719" s="3"/>
      <c r="G719" s="3"/>
      <c r="H719" s="37"/>
      <c r="I719" s="25">
        <f>Tableau253[[#This Row],[Dates du document]]+Tableau253[[#This Row],[DUA]]</f>
        <v>0</v>
      </c>
      <c r="J719" s="19" t="str">
        <f ca="1">IF(AND(Tableau253[[#This Row],[Dates de destruction]]&lt;YEAR(TODAY()),NOT(ISBLANK(Tableau253[[#This Row],[Dates du document]]))),"Oui","")</f>
        <v/>
      </c>
      <c r="K719" s="17"/>
      <c r="L719" s="17"/>
      <c r="M719" s="63" t="str">
        <f t="shared" si="11"/>
        <v/>
      </c>
      <c r="N719" s="3"/>
      <c r="O719" s="68"/>
    </row>
    <row r="720" spans="1:15" ht="18.75" x14ac:dyDescent="0.25">
      <c r="A720" s="3"/>
      <c r="B720" s="34"/>
      <c r="C720" s="35"/>
      <c r="D720" s="34"/>
      <c r="E720" s="3"/>
      <c r="F720" s="3"/>
      <c r="G720" s="3"/>
      <c r="H720" s="37"/>
      <c r="I720" s="25">
        <f>Tableau253[[#This Row],[Dates du document]]+Tableau253[[#This Row],[DUA]]</f>
        <v>0</v>
      </c>
      <c r="J720" s="19" t="str">
        <f ca="1">IF(AND(Tableau253[[#This Row],[Dates de destruction]]&lt;YEAR(TODAY()),NOT(ISBLANK(Tableau253[[#This Row],[Dates du document]]))),"Oui","")</f>
        <v/>
      </c>
      <c r="K720" s="17"/>
      <c r="L720" s="17"/>
      <c r="M720" s="63" t="str">
        <f t="shared" si="11"/>
        <v/>
      </c>
      <c r="N720" s="3"/>
      <c r="O720" s="68"/>
    </row>
    <row r="721" spans="1:15" ht="18.75" x14ac:dyDescent="0.25">
      <c r="A721" s="3"/>
      <c r="B721" s="34"/>
      <c r="C721" s="35"/>
      <c r="D721" s="34"/>
      <c r="E721" s="3"/>
      <c r="F721" s="3"/>
      <c r="G721" s="3"/>
      <c r="H721" s="37"/>
      <c r="I721" s="25">
        <f>Tableau253[[#This Row],[Dates du document]]+Tableau253[[#This Row],[DUA]]</f>
        <v>0</v>
      </c>
      <c r="J721" s="19" t="str">
        <f ca="1">IF(AND(Tableau253[[#This Row],[Dates de destruction]]&lt;YEAR(TODAY()),NOT(ISBLANK(Tableau253[[#This Row],[Dates du document]]))),"Oui","")</f>
        <v/>
      </c>
      <c r="K721" s="17"/>
      <c r="L721" s="17"/>
      <c r="M721" s="63" t="str">
        <f t="shared" si="11"/>
        <v/>
      </c>
      <c r="N721" s="3"/>
      <c r="O721" s="68"/>
    </row>
    <row r="722" spans="1:15" ht="18.75" x14ac:dyDescent="0.25">
      <c r="A722" s="3"/>
      <c r="B722" s="34"/>
      <c r="C722" s="35"/>
      <c r="D722" s="34"/>
      <c r="E722" s="3"/>
      <c r="F722" s="3"/>
      <c r="G722" s="3"/>
      <c r="H722" s="37"/>
      <c r="I722" s="25">
        <f>Tableau253[[#This Row],[Dates du document]]+Tableau253[[#This Row],[DUA]]</f>
        <v>0</v>
      </c>
      <c r="J722" s="19" t="str">
        <f ca="1">IF(AND(Tableau253[[#This Row],[Dates de destruction]]&lt;YEAR(TODAY()),NOT(ISBLANK(Tableau253[[#This Row],[Dates du document]]))),"Oui","")</f>
        <v/>
      </c>
      <c r="K722" s="17"/>
      <c r="L722" s="17"/>
      <c r="M722" s="63" t="str">
        <f t="shared" si="11"/>
        <v/>
      </c>
      <c r="N722" s="3"/>
      <c r="O722" s="68"/>
    </row>
    <row r="723" spans="1:15" ht="18.75" x14ac:dyDescent="0.25">
      <c r="A723" s="3"/>
      <c r="B723" s="34"/>
      <c r="C723" s="35"/>
      <c r="D723" s="34"/>
      <c r="E723" s="3"/>
      <c r="F723" s="3"/>
      <c r="G723" s="3"/>
      <c r="H723" s="37"/>
      <c r="I723" s="25">
        <f>Tableau253[[#This Row],[Dates du document]]+Tableau253[[#This Row],[DUA]]</f>
        <v>0</v>
      </c>
      <c r="J723" s="19" t="str">
        <f ca="1">IF(AND(Tableau253[[#This Row],[Dates de destruction]]&lt;YEAR(TODAY()),NOT(ISBLANK(Tableau253[[#This Row],[Dates du document]]))),"Oui","")</f>
        <v/>
      </c>
      <c r="K723" s="17"/>
      <c r="L723" s="17"/>
      <c r="M723" s="63" t="str">
        <f t="shared" si="11"/>
        <v/>
      </c>
      <c r="N723" s="3"/>
      <c r="O723" s="68"/>
    </row>
    <row r="724" spans="1:15" ht="18.75" x14ac:dyDescent="0.25">
      <c r="A724" s="3"/>
      <c r="B724" s="34"/>
      <c r="C724" s="35"/>
      <c r="D724" s="34"/>
      <c r="E724" s="3"/>
      <c r="F724" s="3"/>
      <c r="G724" s="3"/>
      <c r="H724" s="37"/>
      <c r="I724" s="25">
        <f>Tableau253[[#This Row],[Dates du document]]+Tableau253[[#This Row],[DUA]]</f>
        <v>0</v>
      </c>
      <c r="J724" s="19" t="str">
        <f ca="1">IF(AND(Tableau253[[#This Row],[Dates de destruction]]&lt;YEAR(TODAY()),NOT(ISBLANK(Tableau253[[#This Row],[Dates du document]]))),"Oui","")</f>
        <v/>
      </c>
      <c r="K724" s="17"/>
      <c r="L724" s="17"/>
      <c r="M724" s="63" t="str">
        <f t="shared" si="11"/>
        <v/>
      </c>
      <c r="N724" s="3"/>
      <c r="O724" s="68"/>
    </row>
    <row r="725" spans="1:15" ht="18.75" x14ac:dyDescent="0.25">
      <c r="A725" s="3"/>
      <c r="B725" s="34"/>
      <c r="C725" s="35"/>
      <c r="D725" s="34"/>
      <c r="E725" s="3"/>
      <c r="F725" s="3"/>
      <c r="G725" s="3"/>
      <c r="H725" s="37"/>
      <c r="I725" s="25">
        <f>Tableau253[[#This Row],[Dates du document]]+Tableau253[[#This Row],[DUA]]</f>
        <v>0</v>
      </c>
      <c r="J725" s="19" t="str">
        <f ca="1">IF(AND(Tableau253[[#This Row],[Dates de destruction]]&lt;YEAR(TODAY()),NOT(ISBLANK(Tableau253[[#This Row],[Dates du document]]))),"Oui","")</f>
        <v/>
      </c>
      <c r="K725" s="17"/>
      <c r="L725" s="17"/>
      <c r="M725" s="63" t="str">
        <f t="shared" si="11"/>
        <v/>
      </c>
      <c r="N725" s="3"/>
      <c r="O725" s="68"/>
    </row>
    <row r="726" spans="1:15" ht="18.75" x14ac:dyDescent="0.25">
      <c r="A726" s="3"/>
      <c r="B726" s="34"/>
      <c r="C726" s="35"/>
      <c r="D726" s="34"/>
      <c r="E726" s="3"/>
      <c r="F726" s="3"/>
      <c r="G726" s="3"/>
      <c r="H726" s="37"/>
      <c r="I726" s="25">
        <f>Tableau253[[#This Row],[Dates du document]]+Tableau253[[#This Row],[DUA]]</f>
        <v>0</v>
      </c>
      <c r="J726" s="19" t="str">
        <f ca="1">IF(AND(Tableau253[[#This Row],[Dates de destruction]]&lt;YEAR(TODAY()),NOT(ISBLANK(Tableau253[[#This Row],[Dates du document]]))),"Oui","")</f>
        <v/>
      </c>
      <c r="K726" s="17"/>
      <c r="L726" s="17"/>
      <c r="M726" s="63" t="str">
        <f t="shared" si="11"/>
        <v/>
      </c>
      <c r="N726" s="3"/>
      <c r="O726" s="68"/>
    </row>
    <row r="727" spans="1:15" ht="18.75" x14ac:dyDescent="0.25">
      <c r="A727" s="3"/>
      <c r="B727" s="34"/>
      <c r="C727" s="35"/>
      <c r="D727" s="34"/>
      <c r="E727" s="3"/>
      <c r="F727" s="3"/>
      <c r="G727" s="3"/>
      <c r="H727" s="37"/>
      <c r="I727" s="25">
        <f>Tableau253[[#This Row],[Dates du document]]+Tableau253[[#This Row],[DUA]]</f>
        <v>0</v>
      </c>
      <c r="J727" s="19" t="str">
        <f ca="1">IF(AND(Tableau253[[#This Row],[Dates de destruction]]&lt;YEAR(TODAY()),NOT(ISBLANK(Tableau253[[#This Row],[Dates du document]]))),"Oui","")</f>
        <v/>
      </c>
      <c r="K727" s="17"/>
      <c r="L727" s="17"/>
      <c r="M727" s="63" t="str">
        <f t="shared" si="11"/>
        <v/>
      </c>
      <c r="N727" s="3"/>
      <c r="O727" s="68"/>
    </row>
    <row r="728" spans="1:15" ht="18.75" x14ac:dyDescent="0.25">
      <c r="A728" s="3"/>
      <c r="B728" s="34"/>
      <c r="C728" s="35"/>
      <c r="D728" s="34"/>
      <c r="E728" s="3"/>
      <c r="F728" s="3"/>
      <c r="G728" s="3"/>
      <c r="H728" s="37"/>
      <c r="I728" s="25">
        <f>Tableau253[[#This Row],[Dates du document]]+Tableau253[[#This Row],[DUA]]</f>
        <v>0</v>
      </c>
      <c r="J728" s="19" t="str">
        <f ca="1">IF(AND(Tableau253[[#This Row],[Dates de destruction]]&lt;YEAR(TODAY()),NOT(ISBLANK(Tableau253[[#This Row],[Dates du document]]))),"Oui","")</f>
        <v/>
      </c>
      <c r="K728" s="17"/>
      <c r="L728" s="17"/>
      <c r="M728" s="63" t="str">
        <f t="shared" si="11"/>
        <v/>
      </c>
      <c r="N728" s="3"/>
      <c r="O728" s="68"/>
    </row>
    <row r="729" spans="1:15" ht="18.75" x14ac:dyDescent="0.25">
      <c r="A729" s="3"/>
      <c r="B729" s="34"/>
      <c r="C729" s="35"/>
      <c r="D729" s="34"/>
      <c r="E729" s="3"/>
      <c r="F729" s="3"/>
      <c r="G729" s="3"/>
      <c r="H729" s="37"/>
      <c r="I729" s="25">
        <f>Tableau253[[#This Row],[Dates du document]]+Tableau253[[#This Row],[DUA]]</f>
        <v>0</v>
      </c>
      <c r="J729" s="19" t="str">
        <f ca="1">IF(AND(Tableau253[[#This Row],[Dates de destruction]]&lt;YEAR(TODAY()),NOT(ISBLANK(Tableau253[[#This Row],[Dates du document]]))),"Oui","")</f>
        <v/>
      </c>
      <c r="K729" s="17"/>
      <c r="L729" s="17"/>
      <c r="M729" s="63" t="str">
        <f t="shared" si="11"/>
        <v/>
      </c>
      <c r="N729" s="3"/>
      <c r="O729" s="68"/>
    </row>
    <row r="730" spans="1:15" ht="18.75" x14ac:dyDescent="0.25">
      <c r="A730" s="3"/>
      <c r="B730" s="34"/>
      <c r="C730" s="35"/>
      <c r="D730" s="34"/>
      <c r="E730" s="3"/>
      <c r="F730" s="3"/>
      <c r="G730" s="3"/>
      <c r="H730" s="37"/>
      <c r="I730" s="25">
        <f>Tableau253[[#This Row],[Dates du document]]+Tableau253[[#This Row],[DUA]]</f>
        <v>0</v>
      </c>
      <c r="J730" s="19" t="str">
        <f ca="1">IF(AND(Tableau253[[#This Row],[Dates de destruction]]&lt;YEAR(TODAY()),NOT(ISBLANK(Tableau253[[#This Row],[Dates du document]]))),"Oui","")</f>
        <v/>
      </c>
      <c r="K730" s="17"/>
      <c r="L730" s="17"/>
      <c r="M730" s="63" t="str">
        <f t="shared" si="11"/>
        <v/>
      </c>
      <c r="N730" s="3"/>
      <c r="O730" s="68"/>
    </row>
    <row r="731" spans="1:15" ht="18.75" x14ac:dyDescent="0.25">
      <c r="A731" s="3"/>
      <c r="B731" s="34"/>
      <c r="C731" s="35"/>
      <c r="D731" s="34"/>
      <c r="E731" s="3"/>
      <c r="F731" s="3"/>
      <c r="G731" s="3"/>
      <c r="H731" s="37"/>
      <c r="I731" s="25">
        <f>Tableau253[[#This Row],[Dates du document]]+Tableau253[[#This Row],[DUA]]</f>
        <v>0</v>
      </c>
      <c r="J731" s="19" t="str">
        <f ca="1">IF(AND(Tableau253[[#This Row],[Dates de destruction]]&lt;YEAR(TODAY()),NOT(ISBLANK(Tableau253[[#This Row],[Dates du document]]))),"Oui","")</f>
        <v/>
      </c>
      <c r="K731" s="17"/>
      <c r="L731" s="17"/>
      <c r="M731" s="63" t="str">
        <f t="shared" si="11"/>
        <v/>
      </c>
      <c r="N731" s="3"/>
      <c r="O731" s="68"/>
    </row>
    <row r="732" spans="1:15" ht="18.75" x14ac:dyDescent="0.25">
      <c r="A732" s="3"/>
      <c r="B732" s="34"/>
      <c r="C732" s="35"/>
      <c r="D732" s="34"/>
      <c r="E732" s="3"/>
      <c r="F732" s="3"/>
      <c r="G732" s="3"/>
      <c r="H732" s="37"/>
      <c r="I732" s="25">
        <f>Tableau253[[#This Row],[Dates du document]]+Tableau253[[#This Row],[DUA]]</f>
        <v>0</v>
      </c>
      <c r="J732" s="19" t="str">
        <f ca="1">IF(AND(Tableau253[[#This Row],[Dates de destruction]]&lt;YEAR(TODAY()),NOT(ISBLANK(Tableau253[[#This Row],[Dates du document]]))),"Oui","")</f>
        <v/>
      </c>
      <c r="K732" s="17"/>
      <c r="L732" s="17"/>
      <c r="M732" s="63" t="str">
        <f t="shared" si="11"/>
        <v/>
      </c>
      <c r="N732" s="3"/>
      <c r="O732" s="68"/>
    </row>
    <row r="733" spans="1:15" ht="18.75" x14ac:dyDescent="0.25">
      <c r="A733" s="3"/>
      <c r="B733" s="34"/>
      <c r="C733" s="35"/>
      <c r="D733" s="34"/>
      <c r="E733" s="3"/>
      <c r="F733" s="3"/>
      <c r="G733" s="3"/>
      <c r="H733" s="37"/>
      <c r="I733" s="25">
        <f>Tableau253[[#This Row],[Dates du document]]+Tableau253[[#This Row],[DUA]]</f>
        <v>0</v>
      </c>
      <c r="J733" s="19" t="str">
        <f ca="1">IF(AND(Tableau253[[#This Row],[Dates de destruction]]&lt;YEAR(TODAY()),NOT(ISBLANK(Tableau253[[#This Row],[Dates du document]]))),"Oui","")</f>
        <v/>
      </c>
      <c r="K733" s="17"/>
      <c r="L733" s="17"/>
      <c r="M733" s="63" t="str">
        <f t="shared" si="11"/>
        <v/>
      </c>
      <c r="N733" s="3"/>
      <c r="O733" s="68"/>
    </row>
    <row r="734" spans="1:15" ht="18.75" x14ac:dyDescent="0.25">
      <c r="A734" s="3"/>
      <c r="B734" s="34"/>
      <c r="C734" s="35"/>
      <c r="D734" s="34"/>
      <c r="E734" s="3"/>
      <c r="F734" s="3"/>
      <c r="G734" s="3"/>
      <c r="H734" s="37"/>
      <c r="I734" s="25">
        <f>Tableau253[[#This Row],[Dates du document]]+Tableau253[[#This Row],[DUA]]</f>
        <v>0</v>
      </c>
      <c r="J734" s="19" t="str">
        <f ca="1">IF(AND(Tableau253[[#This Row],[Dates de destruction]]&lt;YEAR(TODAY()),NOT(ISBLANK(Tableau253[[#This Row],[Dates du document]]))),"Oui","")</f>
        <v/>
      </c>
      <c r="K734" s="17"/>
      <c r="L734" s="17"/>
      <c r="M734" s="63" t="str">
        <f t="shared" si="11"/>
        <v/>
      </c>
      <c r="N734" s="3"/>
      <c r="O734" s="68"/>
    </row>
    <row r="735" spans="1:15" ht="18.75" x14ac:dyDescent="0.25">
      <c r="A735" s="3"/>
      <c r="B735" s="34"/>
      <c r="C735" s="35"/>
      <c r="D735" s="34"/>
      <c r="E735" s="3"/>
      <c r="F735" s="3"/>
      <c r="G735" s="3"/>
      <c r="H735" s="37"/>
      <c r="I735" s="25">
        <f>Tableau253[[#This Row],[Dates du document]]+Tableau253[[#This Row],[DUA]]</f>
        <v>0</v>
      </c>
      <c r="J735" s="19" t="str">
        <f ca="1">IF(AND(Tableau253[[#This Row],[Dates de destruction]]&lt;YEAR(TODAY()),NOT(ISBLANK(Tableau253[[#This Row],[Dates du document]]))),"Oui","")</f>
        <v/>
      </c>
      <c r="K735" s="17"/>
      <c r="L735" s="17"/>
      <c r="M735" s="63" t="str">
        <f t="shared" si="11"/>
        <v/>
      </c>
      <c r="N735" s="3"/>
      <c r="O735" s="68"/>
    </row>
    <row r="736" spans="1:15" ht="18.75" x14ac:dyDescent="0.25">
      <c r="A736" s="3"/>
      <c r="B736" s="34"/>
      <c r="C736" s="35"/>
      <c r="D736" s="34"/>
      <c r="E736" s="3"/>
      <c r="F736" s="3"/>
      <c r="G736" s="3"/>
      <c r="H736" s="37"/>
      <c r="I736" s="25">
        <f>Tableau253[[#This Row],[Dates du document]]+Tableau253[[#This Row],[DUA]]</f>
        <v>0</v>
      </c>
      <c r="J736" s="19" t="str">
        <f ca="1">IF(AND(Tableau253[[#This Row],[Dates de destruction]]&lt;YEAR(TODAY()),NOT(ISBLANK(Tableau253[[#This Row],[Dates du document]]))),"Oui","")</f>
        <v/>
      </c>
      <c r="K736" s="17"/>
      <c r="L736" s="17"/>
      <c r="M736" s="63" t="str">
        <f t="shared" si="11"/>
        <v/>
      </c>
      <c r="N736" s="3"/>
      <c r="O736" s="68"/>
    </row>
    <row r="737" spans="1:15" ht="18.75" x14ac:dyDescent="0.25">
      <c r="A737" s="3"/>
      <c r="B737" s="34"/>
      <c r="C737" s="35"/>
      <c r="D737" s="34"/>
      <c r="E737" s="3"/>
      <c r="F737" s="3"/>
      <c r="G737" s="3"/>
      <c r="H737" s="37"/>
      <c r="I737" s="25">
        <f>Tableau253[[#This Row],[Dates du document]]+Tableau253[[#This Row],[DUA]]</f>
        <v>0</v>
      </c>
      <c r="J737" s="19" t="str">
        <f ca="1">IF(AND(Tableau253[[#This Row],[Dates de destruction]]&lt;YEAR(TODAY()),NOT(ISBLANK(Tableau253[[#This Row],[Dates du document]]))),"Oui","")</f>
        <v/>
      </c>
      <c r="K737" s="17"/>
      <c r="L737" s="17"/>
      <c r="M737" s="63" t="str">
        <f t="shared" si="11"/>
        <v/>
      </c>
      <c r="N737" s="3"/>
      <c r="O737" s="68"/>
    </row>
    <row r="738" spans="1:15" ht="18.75" x14ac:dyDescent="0.25">
      <c r="A738" s="3"/>
      <c r="B738" s="34"/>
      <c r="C738" s="35"/>
      <c r="D738" s="34"/>
      <c r="E738" s="3"/>
      <c r="F738" s="3"/>
      <c r="G738" s="3"/>
      <c r="H738" s="37"/>
      <c r="I738" s="25">
        <f>Tableau253[[#This Row],[Dates du document]]+Tableau253[[#This Row],[DUA]]</f>
        <v>0</v>
      </c>
      <c r="J738" s="19" t="str">
        <f ca="1">IF(AND(Tableau253[[#This Row],[Dates de destruction]]&lt;YEAR(TODAY()),NOT(ISBLANK(Tableau253[[#This Row],[Dates du document]]))),"Oui","")</f>
        <v/>
      </c>
      <c r="K738" s="17"/>
      <c r="L738" s="17"/>
      <c r="M738" s="63" t="str">
        <f t="shared" si="11"/>
        <v/>
      </c>
      <c r="N738" s="3"/>
      <c r="O738" s="68"/>
    </row>
    <row r="739" spans="1:15" ht="18.75" x14ac:dyDescent="0.25">
      <c r="A739" s="3"/>
      <c r="B739" s="34"/>
      <c r="C739" s="35"/>
      <c r="D739" s="34"/>
      <c r="E739" s="3"/>
      <c r="F739" s="3"/>
      <c r="G739" s="3"/>
      <c r="H739" s="37"/>
      <c r="I739" s="25">
        <f>Tableau253[[#This Row],[Dates du document]]+Tableau253[[#This Row],[DUA]]</f>
        <v>0</v>
      </c>
      <c r="J739" s="19" t="str">
        <f ca="1">IF(AND(Tableau253[[#This Row],[Dates de destruction]]&lt;YEAR(TODAY()),NOT(ISBLANK(Tableau253[[#This Row],[Dates du document]]))),"Oui","")</f>
        <v/>
      </c>
      <c r="K739" s="17"/>
      <c r="L739" s="17"/>
      <c r="M739" s="63" t="str">
        <f t="shared" si="11"/>
        <v/>
      </c>
      <c r="N739" s="3"/>
      <c r="O739" s="68"/>
    </row>
    <row r="740" spans="1:15" ht="18.75" x14ac:dyDescent="0.25">
      <c r="A740" s="3"/>
      <c r="B740" s="34"/>
      <c r="C740" s="35"/>
      <c r="D740" s="34"/>
      <c r="E740" s="3"/>
      <c r="F740" s="3"/>
      <c r="G740" s="3"/>
      <c r="H740" s="37"/>
      <c r="I740" s="25">
        <f>Tableau253[[#This Row],[Dates du document]]+Tableau253[[#This Row],[DUA]]</f>
        <v>0</v>
      </c>
      <c r="J740" s="19" t="str">
        <f ca="1">IF(AND(Tableau253[[#This Row],[Dates de destruction]]&lt;YEAR(TODAY()),NOT(ISBLANK(Tableau253[[#This Row],[Dates du document]]))),"Oui","")</f>
        <v/>
      </c>
      <c r="K740" s="17"/>
      <c r="L740" s="17"/>
      <c r="M740" s="63" t="str">
        <f t="shared" si="11"/>
        <v/>
      </c>
      <c r="N740" s="3"/>
      <c r="O740" s="68"/>
    </row>
    <row r="741" spans="1:15" ht="18.75" x14ac:dyDescent="0.25">
      <c r="A741" s="3"/>
      <c r="B741" s="34"/>
      <c r="C741" s="35"/>
      <c r="D741" s="34"/>
      <c r="E741" s="3"/>
      <c r="F741" s="3"/>
      <c r="G741" s="3"/>
      <c r="H741" s="37"/>
      <c r="I741" s="25">
        <f>Tableau253[[#This Row],[Dates du document]]+Tableau253[[#This Row],[DUA]]</f>
        <v>0</v>
      </c>
      <c r="J741" s="19" t="str">
        <f ca="1">IF(AND(Tableau253[[#This Row],[Dates de destruction]]&lt;YEAR(TODAY()),NOT(ISBLANK(Tableau253[[#This Row],[Dates du document]]))),"Oui","")</f>
        <v/>
      </c>
      <c r="K741" s="17"/>
      <c r="L741" s="17"/>
      <c r="M741" s="63" t="str">
        <f t="shared" si="11"/>
        <v/>
      </c>
      <c r="N741" s="3"/>
      <c r="O741" s="68"/>
    </row>
    <row r="742" spans="1:15" ht="18.75" x14ac:dyDescent="0.25">
      <c r="A742" s="3"/>
      <c r="B742" s="34"/>
      <c r="C742" s="35"/>
      <c r="D742" s="34"/>
      <c r="E742" s="3"/>
      <c r="F742" s="3"/>
      <c r="G742" s="3"/>
      <c r="H742" s="37"/>
      <c r="I742" s="25">
        <f>Tableau253[[#This Row],[Dates du document]]+Tableau253[[#This Row],[DUA]]</f>
        <v>0</v>
      </c>
      <c r="J742" s="19" t="str">
        <f ca="1">IF(AND(Tableau253[[#This Row],[Dates de destruction]]&lt;YEAR(TODAY()),NOT(ISBLANK(Tableau253[[#This Row],[Dates du document]]))),"Oui","")</f>
        <v/>
      </c>
      <c r="K742" s="17"/>
      <c r="L742" s="17"/>
      <c r="M742" s="63" t="str">
        <f t="shared" si="11"/>
        <v/>
      </c>
      <c r="N742" s="3"/>
      <c r="O742" s="68"/>
    </row>
    <row r="743" spans="1:15" ht="18.75" x14ac:dyDescent="0.25">
      <c r="A743" s="3"/>
      <c r="B743" s="34"/>
      <c r="C743" s="35"/>
      <c r="D743" s="34"/>
      <c r="E743" s="3"/>
      <c r="F743" s="3"/>
      <c r="G743" s="3"/>
      <c r="H743" s="37"/>
      <c r="I743" s="25">
        <f>Tableau253[[#This Row],[Dates du document]]+Tableau253[[#This Row],[DUA]]</f>
        <v>0</v>
      </c>
      <c r="J743" s="19" t="str">
        <f ca="1">IF(AND(Tableau253[[#This Row],[Dates de destruction]]&lt;YEAR(TODAY()),NOT(ISBLANK(Tableau253[[#This Row],[Dates du document]]))),"Oui","")</f>
        <v/>
      </c>
      <c r="K743" s="17"/>
      <c r="L743" s="17"/>
      <c r="M743" s="63" t="str">
        <f t="shared" si="11"/>
        <v/>
      </c>
      <c r="N743" s="3"/>
      <c r="O743" s="68"/>
    </row>
    <row r="744" spans="1:15" ht="18.75" x14ac:dyDescent="0.25">
      <c r="A744" s="3"/>
      <c r="B744" s="34"/>
      <c r="C744" s="35"/>
      <c r="D744" s="34"/>
      <c r="E744" s="3"/>
      <c r="F744" s="3"/>
      <c r="G744" s="3"/>
      <c r="H744" s="37"/>
      <c r="I744" s="25">
        <f>Tableau253[[#This Row],[Dates du document]]+Tableau253[[#This Row],[DUA]]</f>
        <v>0</v>
      </c>
      <c r="J744" s="19" t="str">
        <f ca="1">IF(AND(Tableau253[[#This Row],[Dates de destruction]]&lt;YEAR(TODAY()),NOT(ISBLANK(Tableau253[[#This Row],[Dates du document]]))),"Oui","")</f>
        <v/>
      </c>
      <c r="K744" s="17"/>
      <c r="L744" s="17"/>
      <c r="M744" s="63" t="str">
        <f t="shared" si="11"/>
        <v/>
      </c>
      <c r="N744" s="3"/>
      <c r="O744" s="68"/>
    </row>
    <row r="745" spans="1:15" ht="18.75" x14ac:dyDescent="0.25">
      <c r="A745" s="3"/>
      <c r="B745" s="34"/>
      <c r="C745" s="35"/>
      <c r="D745" s="34"/>
      <c r="E745" s="3"/>
      <c r="F745" s="3"/>
      <c r="G745" s="3"/>
      <c r="H745" s="37"/>
      <c r="I745" s="25">
        <f>Tableau253[[#This Row],[Dates du document]]+Tableau253[[#This Row],[DUA]]</f>
        <v>0</v>
      </c>
      <c r="J745" s="19" t="str">
        <f ca="1">IF(AND(Tableau253[[#This Row],[Dates de destruction]]&lt;YEAR(TODAY()),NOT(ISBLANK(Tableau253[[#This Row],[Dates du document]]))),"Oui","")</f>
        <v/>
      </c>
      <c r="K745" s="17"/>
      <c r="L745" s="17"/>
      <c r="M745" s="63" t="str">
        <f t="shared" si="11"/>
        <v/>
      </c>
      <c r="N745" s="3"/>
      <c r="O745" s="68"/>
    </row>
    <row r="746" spans="1:15" ht="18.75" x14ac:dyDescent="0.25">
      <c r="A746" s="3"/>
      <c r="B746" s="34"/>
      <c r="C746" s="35"/>
      <c r="D746" s="34"/>
      <c r="E746" s="3"/>
      <c r="F746" s="3"/>
      <c r="G746" s="3"/>
      <c r="H746" s="37"/>
      <c r="I746" s="25">
        <f>Tableau253[[#This Row],[Dates du document]]+Tableau253[[#This Row],[DUA]]</f>
        <v>0</v>
      </c>
      <c r="J746" s="19" t="str">
        <f ca="1">IF(AND(Tableau253[[#This Row],[Dates de destruction]]&lt;YEAR(TODAY()),NOT(ISBLANK(Tableau253[[#This Row],[Dates du document]]))),"Oui","")</f>
        <v/>
      </c>
      <c r="K746" s="17"/>
      <c r="L746" s="17"/>
      <c r="M746" s="63" t="str">
        <f t="shared" si="11"/>
        <v/>
      </c>
      <c r="N746" s="3"/>
      <c r="O746" s="68"/>
    </row>
    <row r="747" spans="1:15" ht="18.75" x14ac:dyDescent="0.25">
      <c r="A747" s="3"/>
      <c r="B747" s="34"/>
      <c r="C747" s="35"/>
      <c r="D747" s="34"/>
      <c r="E747" s="3"/>
      <c r="F747" s="3"/>
      <c r="G747" s="3"/>
      <c r="H747" s="37"/>
      <c r="I747" s="25">
        <f>Tableau253[[#This Row],[Dates du document]]+Tableau253[[#This Row],[DUA]]</f>
        <v>0</v>
      </c>
      <c r="J747" s="19" t="str">
        <f ca="1">IF(AND(Tableau253[[#This Row],[Dates de destruction]]&lt;YEAR(TODAY()),NOT(ISBLANK(Tableau253[[#This Row],[Dates du document]]))),"Oui","")</f>
        <v/>
      </c>
      <c r="K747" s="17"/>
      <c r="L747" s="17"/>
      <c r="M747" s="63" t="str">
        <f t="shared" si="11"/>
        <v/>
      </c>
      <c r="N747" s="3"/>
      <c r="O747" s="68"/>
    </row>
    <row r="748" spans="1:15" ht="18.75" x14ac:dyDescent="0.25">
      <c r="A748" s="3"/>
      <c r="B748" s="34"/>
      <c r="C748" s="35"/>
      <c r="D748" s="34"/>
      <c r="E748" s="3"/>
      <c r="F748" s="3"/>
      <c r="G748" s="3"/>
      <c r="H748" s="37"/>
      <c r="I748" s="25">
        <f>Tableau253[[#This Row],[Dates du document]]+Tableau253[[#This Row],[DUA]]</f>
        <v>0</v>
      </c>
      <c r="J748" s="19" t="str">
        <f ca="1">IF(AND(Tableau253[[#This Row],[Dates de destruction]]&lt;YEAR(TODAY()),NOT(ISBLANK(Tableau253[[#This Row],[Dates du document]]))),"Oui","")</f>
        <v/>
      </c>
      <c r="K748" s="17"/>
      <c r="L748" s="17"/>
      <c r="M748" s="63" t="str">
        <f t="shared" si="11"/>
        <v/>
      </c>
      <c r="N748" s="3"/>
      <c r="O748" s="68"/>
    </row>
    <row r="749" spans="1:15" ht="18.75" x14ac:dyDescent="0.25">
      <c r="A749" s="3"/>
      <c r="B749" s="34"/>
      <c r="C749" s="35"/>
      <c r="D749" s="34"/>
      <c r="E749" s="3"/>
      <c r="F749" s="3"/>
      <c r="G749" s="3"/>
      <c r="H749" s="37"/>
      <c r="I749" s="25">
        <f>Tableau253[[#This Row],[Dates du document]]+Tableau253[[#This Row],[DUA]]</f>
        <v>0</v>
      </c>
      <c r="J749" s="19" t="str">
        <f ca="1">IF(AND(Tableau253[[#This Row],[Dates de destruction]]&lt;YEAR(TODAY()),NOT(ISBLANK(Tableau253[[#This Row],[Dates du document]]))),"Oui","")</f>
        <v/>
      </c>
      <c r="K749" s="17"/>
      <c r="L749" s="17"/>
      <c r="M749" s="63" t="str">
        <f t="shared" si="11"/>
        <v/>
      </c>
      <c r="N749" s="3"/>
      <c r="O749" s="68"/>
    </row>
    <row r="750" spans="1:15" ht="18.75" x14ac:dyDescent="0.25">
      <c r="A750" s="3"/>
      <c r="B750" s="34"/>
      <c r="C750" s="35"/>
      <c r="D750" s="34"/>
      <c r="E750" s="3"/>
      <c r="F750" s="3"/>
      <c r="G750" s="3"/>
      <c r="H750" s="37"/>
      <c r="I750" s="25">
        <f>Tableau253[[#This Row],[Dates du document]]+Tableau253[[#This Row],[DUA]]</f>
        <v>0</v>
      </c>
      <c r="J750" s="19" t="str">
        <f ca="1">IF(AND(Tableau253[[#This Row],[Dates de destruction]]&lt;YEAR(TODAY()),NOT(ISBLANK(Tableau253[[#This Row],[Dates du document]]))),"Oui","")</f>
        <v/>
      </c>
      <c r="K750" s="17"/>
      <c r="L750" s="17"/>
      <c r="M750" s="63" t="str">
        <f t="shared" si="11"/>
        <v/>
      </c>
      <c r="N750" s="3"/>
      <c r="O750" s="68"/>
    </row>
    <row r="751" spans="1:15" ht="18.75" x14ac:dyDescent="0.25">
      <c r="A751" s="3"/>
      <c r="B751" s="34"/>
      <c r="C751" s="35"/>
      <c r="D751" s="34"/>
      <c r="E751" s="3"/>
      <c r="F751" s="3"/>
      <c r="G751" s="3"/>
      <c r="H751" s="37"/>
      <c r="I751" s="25">
        <f>Tableau253[[#This Row],[Dates du document]]+Tableau253[[#This Row],[DUA]]</f>
        <v>0</v>
      </c>
      <c r="J751" s="19" t="str">
        <f ca="1">IF(AND(Tableau253[[#This Row],[Dates de destruction]]&lt;YEAR(TODAY()),NOT(ISBLANK(Tableau253[[#This Row],[Dates du document]]))),"Oui","")</f>
        <v/>
      </c>
      <c r="K751" s="17"/>
      <c r="L751" s="17"/>
      <c r="M751" s="63" t="str">
        <f t="shared" si="11"/>
        <v/>
      </c>
      <c r="N751" s="3"/>
      <c r="O751" s="68"/>
    </row>
    <row r="752" spans="1:15" ht="18.75" x14ac:dyDescent="0.25">
      <c r="A752" s="3"/>
      <c r="B752" s="34"/>
      <c r="C752" s="35"/>
      <c r="D752" s="34"/>
      <c r="E752" s="3"/>
      <c r="F752" s="3"/>
      <c r="G752" s="3"/>
      <c r="H752" s="37"/>
      <c r="I752" s="25">
        <f>Tableau253[[#This Row],[Dates du document]]+Tableau253[[#This Row],[DUA]]</f>
        <v>0</v>
      </c>
      <c r="J752" s="19" t="str">
        <f ca="1">IF(AND(Tableau253[[#This Row],[Dates de destruction]]&lt;YEAR(TODAY()),NOT(ISBLANK(Tableau253[[#This Row],[Dates du document]]))),"Oui","")</f>
        <v/>
      </c>
      <c r="K752" s="17"/>
      <c r="L752" s="17"/>
      <c r="M752" s="63" t="str">
        <f t="shared" si="11"/>
        <v/>
      </c>
      <c r="N752" s="3"/>
      <c r="O752" s="68"/>
    </row>
    <row r="753" spans="1:15" ht="18.75" x14ac:dyDescent="0.25">
      <c r="A753" s="3"/>
      <c r="B753" s="34"/>
      <c r="C753" s="35"/>
      <c r="D753" s="34"/>
      <c r="E753" s="3"/>
      <c r="F753" s="3"/>
      <c r="G753" s="3"/>
      <c r="H753" s="37"/>
      <c r="I753" s="25">
        <f>Tableau253[[#This Row],[Dates du document]]+Tableau253[[#This Row],[DUA]]</f>
        <v>0</v>
      </c>
      <c r="J753" s="19" t="str">
        <f ca="1">IF(AND(Tableau253[[#This Row],[Dates de destruction]]&lt;YEAR(TODAY()),NOT(ISBLANK(Tableau253[[#This Row],[Dates du document]]))),"Oui","")</f>
        <v/>
      </c>
      <c r="K753" s="17"/>
      <c r="L753" s="17"/>
      <c r="M753" s="63" t="str">
        <f t="shared" si="11"/>
        <v/>
      </c>
      <c r="N753" s="3"/>
      <c r="O753" s="68"/>
    </row>
    <row r="754" spans="1:15" ht="18.75" x14ac:dyDescent="0.25">
      <c r="A754" s="3"/>
      <c r="B754" s="34"/>
      <c r="C754" s="35"/>
      <c r="D754" s="34"/>
      <c r="E754" s="3"/>
      <c r="F754" s="3"/>
      <c r="G754" s="3"/>
      <c r="H754" s="37"/>
      <c r="I754" s="25">
        <f>Tableau253[[#This Row],[Dates du document]]+Tableau253[[#This Row],[DUA]]</f>
        <v>0</v>
      </c>
      <c r="J754" s="19" t="str">
        <f ca="1">IF(AND(Tableau253[[#This Row],[Dates de destruction]]&lt;YEAR(TODAY()),NOT(ISBLANK(Tableau253[[#This Row],[Dates du document]]))),"Oui","")</f>
        <v/>
      </c>
      <c r="K754" s="17"/>
      <c r="L754" s="17"/>
      <c r="M754" s="63" t="str">
        <f t="shared" si="11"/>
        <v/>
      </c>
      <c r="N754" s="3"/>
      <c r="O754" s="68"/>
    </row>
    <row r="755" spans="1:15" ht="18.75" x14ac:dyDescent="0.25">
      <c r="A755" s="3"/>
      <c r="B755" s="34"/>
      <c r="C755" s="35"/>
      <c r="D755" s="34"/>
      <c r="E755" s="3"/>
      <c r="F755" s="3"/>
      <c r="G755" s="3"/>
      <c r="H755" s="37"/>
      <c r="I755" s="25">
        <f>Tableau253[[#This Row],[Dates du document]]+Tableau253[[#This Row],[DUA]]</f>
        <v>0</v>
      </c>
      <c r="J755" s="19" t="str">
        <f ca="1">IF(AND(Tableau253[[#This Row],[Dates de destruction]]&lt;YEAR(TODAY()),NOT(ISBLANK(Tableau253[[#This Row],[Dates du document]]))),"Oui","")</f>
        <v/>
      </c>
      <c r="K755" s="17"/>
      <c r="L755" s="17"/>
      <c r="M755" s="63" t="str">
        <f t="shared" si="11"/>
        <v/>
      </c>
      <c r="N755" s="3"/>
      <c r="O755" s="68"/>
    </row>
    <row r="756" spans="1:15" ht="18.75" x14ac:dyDescent="0.25">
      <c r="A756" s="3"/>
      <c r="B756" s="34"/>
      <c r="C756" s="35"/>
      <c r="D756" s="34"/>
      <c r="E756" s="3"/>
      <c r="F756" s="3"/>
      <c r="G756" s="3"/>
      <c r="H756" s="37"/>
      <c r="I756" s="25">
        <f>Tableau253[[#This Row],[Dates du document]]+Tableau253[[#This Row],[DUA]]</f>
        <v>0</v>
      </c>
      <c r="J756" s="19" t="str">
        <f ca="1">IF(AND(Tableau253[[#This Row],[Dates de destruction]]&lt;YEAR(TODAY()),NOT(ISBLANK(Tableau253[[#This Row],[Dates du document]]))),"Oui","")</f>
        <v/>
      </c>
      <c r="K756" s="17"/>
      <c r="L756" s="17"/>
      <c r="M756" s="63" t="str">
        <f t="shared" si="11"/>
        <v/>
      </c>
      <c r="N756" s="3"/>
      <c r="O756" s="68"/>
    </row>
    <row r="757" spans="1:15" ht="18.75" x14ac:dyDescent="0.25">
      <c r="A757" s="3"/>
      <c r="B757" s="34"/>
      <c r="C757" s="35"/>
      <c r="D757" s="34"/>
      <c r="E757" s="3"/>
      <c r="F757" s="3"/>
      <c r="G757" s="3"/>
      <c r="H757" s="37"/>
      <c r="I757" s="25">
        <f>Tableau253[[#This Row],[Dates du document]]+Tableau253[[#This Row],[DUA]]</f>
        <v>0</v>
      </c>
      <c r="J757" s="19" t="str">
        <f ca="1">IF(AND(Tableau253[[#This Row],[Dates de destruction]]&lt;YEAR(TODAY()),NOT(ISBLANK(Tableau253[[#This Row],[Dates du document]]))),"Oui","")</f>
        <v/>
      </c>
      <c r="K757" s="17"/>
      <c r="L757" s="17"/>
      <c r="M757" s="63" t="str">
        <f t="shared" si="11"/>
        <v/>
      </c>
      <c r="N757" s="3"/>
      <c r="O757" s="68"/>
    </row>
    <row r="758" spans="1:15" ht="18.75" x14ac:dyDescent="0.25">
      <c r="A758" s="3"/>
      <c r="B758" s="34"/>
      <c r="C758" s="35"/>
      <c r="D758" s="34"/>
      <c r="E758" s="3"/>
      <c r="F758" s="3"/>
      <c r="G758" s="3"/>
      <c r="H758" s="37"/>
      <c r="I758" s="25">
        <f>Tableau253[[#This Row],[Dates du document]]+Tableau253[[#This Row],[DUA]]</f>
        <v>0</v>
      </c>
      <c r="J758" s="19" t="str">
        <f ca="1">IF(AND(Tableau253[[#This Row],[Dates de destruction]]&lt;YEAR(TODAY()),NOT(ISBLANK(Tableau253[[#This Row],[Dates du document]]))),"Oui","")</f>
        <v/>
      </c>
      <c r="K758" s="17"/>
      <c r="L758" s="17"/>
      <c r="M758" s="63" t="str">
        <f t="shared" si="11"/>
        <v/>
      </c>
      <c r="N758" s="3"/>
      <c r="O758" s="68"/>
    </row>
    <row r="759" spans="1:15" ht="18.75" x14ac:dyDescent="0.25">
      <c r="A759" s="3"/>
      <c r="B759" s="34"/>
      <c r="C759" s="35"/>
      <c r="D759" s="34"/>
      <c r="E759" s="3"/>
      <c r="F759" s="3"/>
      <c r="G759" s="3"/>
      <c r="H759" s="37"/>
      <c r="I759" s="25">
        <f>Tableau253[[#This Row],[Dates du document]]+Tableau253[[#This Row],[DUA]]</f>
        <v>0</v>
      </c>
      <c r="J759" s="19" t="str">
        <f ca="1">IF(AND(Tableau253[[#This Row],[Dates de destruction]]&lt;YEAR(TODAY()),NOT(ISBLANK(Tableau253[[#This Row],[Dates du document]]))),"Oui","")</f>
        <v/>
      </c>
      <c r="K759" s="17"/>
      <c r="L759" s="17"/>
      <c r="M759" s="63" t="str">
        <f t="shared" si="11"/>
        <v/>
      </c>
      <c r="N759" s="3"/>
      <c r="O759" s="68"/>
    </row>
    <row r="760" spans="1:15" ht="18.75" x14ac:dyDescent="0.25">
      <c r="A760" s="3"/>
      <c r="B760" s="34"/>
      <c r="C760" s="35"/>
      <c r="D760" s="34"/>
      <c r="E760" s="3"/>
      <c r="F760" s="3"/>
      <c r="G760" s="3"/>
      <c r="H760" s="37"/>
      <c r="I760" s="25">
        <f>Tableau253[[#This Row],[Dates du document]]+Tableau253[[#This Row],[DUA]]</f>
        <v>0</v>
      </c>
      <c r="J760" s="19" t="str">
        <f ca="1">IF(AND(Tableau253[[#This Row],[Dates de destruction]]&lt;YEAR(TODAY()),NOT(ISBLANK(Tableau253[[#This Row],[Dates du document]]))),"Oui","")</f>
        <v/>
      </c>
      <c r="K760" s="17"/>
      <c r="L760" s="17"/>
      <c r="M760" s="63" t="str">
        <f t="shared" si="11"/>
        <v/>
      </c>
      <c r="N760" s="3"/>
      <c r="O760" s="68"/>
    </row>
    <row r="761" spans="1:15" ht="18.75" x14ac:dyDescent="0.25">
      <c r="A761" s="3"/>
      <c r="B761" s="34"/>
      <c r="C761" s="35"/>
      <c r="D761" s="34"/>
      <c r="E761" s="3"/>
      <c r="F761" s="3"/>
      <c r="G761" s="3"/>
      <c r="H761" s="37"/>
      <c r="I761" s="25">
        <f>Tableau253[[#This Row],[Dates du document]]+Tableau253[[#This Row],[DUA]]</f>
        <v>0</v>
      </c>
      <c r="J761" s="19" t="str">
        <f ca="1">IF(AND(Tableau253[[#This Row],[Dates de destruction]]&lt;YEAR(TODAY()),NOT(ISBLANK(Tableau253[[#This Row],[Dates du document]]))),"Oui","")</f>
        <v/>
      </c>
      <c r="K761" s="17"/>
      <c r="L761" s="17"/>
      <c r="M761" s="63" t="str">
        <f t="shared" si="11"/>
        <v/>
      </c>
      <c r="N761" s="3"/>
      <c r="O761" s="68"/>
    </row>
    <row r="762" spans="1:15" ht="18.75" x14ac:dyDescent="0.25">
      <c r="A762" s="3"/>
      <c r="B762" s="34"/>
      <c r="C762" s="35"/>
      <c r="D762" s="34"/>
      <c r="E762" s="3"/>
      <c r="F762" s="3"/>
      <c r="G762" s="3"/>
      <c r="H762" s="37"/>
      <c r="I762" s="25">
        <f>Tableau253[[#This Row],[Dates du document]]+Tableau253[[#This Row],[DUA]]</f>
        <v>0</v>
      </c>
      <c r="J762" s="19" t="str">
        <f ca="1">IF(AND(Tableau253[[#This Row],[Dates de destruction]]&lt;YEAR(TODAY()),NOT(ISBLANK(Tableau253[[#This Row],[Dates du document]]))),"Oui","")</f>
        <v/>
      </c>
      <c r="K762" s="17"/>
      <c r="L762" s="17"/>
      <c r="M762" s="63" t="str">
        <f t="shared" si="11"/>
        <v/>
      </c>
      <c r="N762" s="3"/>
      <c r="O762" s="68"/>
    </row>
    <row r="763" spans="1:15" ht="18.75" x14ac:dyDescent="0.25">
      <c r="A763" s="3"/>
      <c r="B763" s="34"/>
      <c r="C763" s="35"/>
      <c r="D763" s="34"/>
      <c r="E763" s="3"/>
      <c r="F763" s="3"/>
      <c r="G763" s="3"/>
      <c r="H763" s="37"/>
      <c r="I763" s="25">
        <f>Tableau253[[#This Row],[Dates du document]]+Tableau253[[#This Row],[DUA]]</f>
        <v>0</v>
      </c>
      <c r="J763" s="19" t="str">
        <f ca="1">IF(AND(Tableau253[[#This Row],[Dates de destruction]]&lt;YEAR(TODAY()),NOT(ISBLANK(Tableau253[[#This Row],[Dates du document]]))),"Oui","")</f>
        <v/>
      </c>
      <c r="K763" s="17"/>
      <c r="L763" s="17"/>
      <c r="M763" s="63" t="str">
        <f t="shared" si="11"/>
        <v/>
      </c>
      <c r="N763" s="3"/>
      <c r="O763" s="68"/>
    </row>
    <row r="764" spans="1:15" ht="18.75" x14ac:dyDescent="0.25">
      <c r="A764" s="3"/>
      <c r="B764" s="34"/>
      <c r="C764" s="35"/>
      <c r="D764" s="34"/>
      <c r="E764" s="3"/>
      <c r="F764" s="3"/>
      <c r="G764" s="3"/>
      <c r="H764" s="37"/>
      <c r="I764" s="25">
        <f>Tableau253[[#This Row],[Dates du document]]+Tableau253[[#This Row],[DUA]]</f>
        <v>0</v>
      </c>
      <c r="J764" s="19" t="str">
        <f ca="1">IF(AND(Tableau253[[#This Row],[Dates de destruction]]&lt;YEAR(TODAY()),NOT(ISBLANK(Tableau253[[#This Row],[Dates du document]]))),"Oui","")</f>
        <v/>
      </c>
      <c r="K764" s="17"/>
      <c r="L764" s="17"/>
      <c r="M764" s="63" t="str">
        <f t="shared" si="11"/>
        <v/>
      </c>
      <c r="N764" s="3"/>
      <c r="O764" s="68"/>
    </row>
    <row r="765" spans="1:15" ht="18.75" x14ac:dyDescent="0.25">
      <c r="A765" s="3"/>
      <c r="B765" s="34"/>
      <c r="C765" s="35"/>
      <c r="D765" s="34"/>
      <c r="E765" s="3"/>
      <c r="F765" s="3"/>
      <c r="G765" s="3"/>
      <c r="H765" s="37"/>
      <c r="I765" s="25">
        <f>Tableau253[[#This Row],[Dates du document]]+Tableau253[[#This Row],[DUA]]</f>
        <v>0</v>
      </c>
      <c r="J765" s="19" t="str">
        <f ca="1">IF(AND(Tableau253[[#This Row],[Dates de destruction]]&lt;YEAR(TODAY()),NOT(ISBLANK(Tableau253[[#This Row],[Dates du document]]))),"Oui","")</f>
        <v/>
      </c>
      <c r="K765" s="17"/>
      <c r="L765" s="17"/>
      <c r="M765" s="63" t="str">
        <f t="shared" si="11"/>
        <v/>
      </c>
      <c r="N765" s="3"/>
      <c r="O765" s="68"/>
    </row>
    <row r="766" spans="1:15" ht="18.75" x14ac:dyDescent="0.25">
      <c r="A766" s="3"/>
      <c r="B766" s="34"/>
      <c r="C766" s="35"/>
      <c r="D766" s="34"/>
      <c r="E766" s="3"/>
      <c r="F766" s="3"/>
      <c r="G766" s="3"/>
      <c r="H766" s="37"/>
      <c r="I766" s="25">
        <f>Tableau253[[#This Row],[Dates du document]]+Tableau253[[#This Row],[DUA]]</f>
        <v>0</v>
      </c>
      <c r="J766" s="19" t="str">
        <f ca="1">IF(AND(Tableau253[[#This Row],[Dates de destruction]]&lt;YEAR(TODAY()),NOT(ISBLANK(Tableau253[[#This Row],[Dates du document]]))),"Oui","")</f>
        <v/>
      </c>
      <c r="K766" s="17"/>
      <c r="L766" s="17"/>
      <c r="M766" s="63" t="str">
        <f t="shared" si="11"/>
        <v/>
      </c>
      <c r="N766" s="3"/>
      <c r="O766" s="68"/>
    </row>
    <row r="767" spans="1:15" ht="18.75" x14ac:dyDescent="0.25">
      <c r="A767" s="3"/>
      <c r="B767" s="34"/>
      <c r="C767" s="35"/>
      <c r="D767" s="34"/>
      <c r="E767" s="3"/>
      <c r="F767" s="3"/>
      <c r="G767" s="3"/>
      <c r="H767" s="37"/>
      <c r="I767" s="25">
        <f>Tableau253[[#This Row],[Dates du document]]+Tableau253[[#This Row],[DUA]]</f>
        <v>0</v>
      </c>
      <c r="J767" s="19" t="str">
        <f ca="1">IF(AND(Tableau253[[#This Row],[Dates de destruction]]&lt;YEAR(TODAY()),NOT(ISBLANK(Tableau253[[#This Row],[Dates du document]]))),"Oui","")</f>
        <v/>
      </c>
      <c r="K767" s="17"/>
      <c r="L767" s="17"/>
      <c r="M767" s="63" t="str">
        <f t="shared" si="11"/>
        <v/>
      </c>
      <c r="N767" s="3"/>
      <c r="O767" s="68"/>
    </row>
    <row r="768" spans="1:15" ht="18.75" x14ac:dyDescent="0.25">
      <c r="A768" s="34"/>
      <c r="B768" s="34"/>
      <c r="C768" s="35"/>
      <c r="D768" s="34"/>
      <c r="E768" s="34"/>
      <c r="F768" s="34"/>
      <c r="G768" s="34"/>
      <c r="H768" s="37"/>
      <c r="I768" s="25">
        <f>Tableau253[[#This Row],[Dates du document]]+Tableau253[[#This Row],[DUA]]</f>
        <v>0</v>
      </c>
      <c r="J768" s="19" t="str">
        <f ca="1">IF(AND(Tableau253[[#This Row],[Dates de destruction]]&lt;YEAR(TODAY()),NOT(ISBLANK(Tableau253[[#This Row],[Dates du document]]))),"Oui","")</f>
        <v/>
      </c>
      <c r="K768" s="17"/>
      <c r="L768" s="17"/>
      <c r="M768" s="63" t="str">
        <f t="shared" si="11"/>
        <v/>
      </c>
      <c r="N768" s="3"/>
      <c r="O768" s="68"/>
    </row>
    <row r="769" spans="1:15" ht="18.75" x14ac:dyDescent="0.25">
      <c r="A769" s="3"/>
      <c r="B769" s="34"/>
      <c r="C769" s="35"/>
      <c r="D769" s="34"/>
      <c r="E769" s="3"/>
      <c r="F769" s="3"/>
      <c r="G769" s="3"/>
      <c r="H769" s="37"/>
      <c r="I769" s="25">
        <f>Tableau253[[#This Row],[Dates du document]]+Tableau253[[#This Row],[DUA]]</f>
        <v>0</v>
      </c>
      <c r="J769" s="19" t="str">
        <f ca="1">IF(AND(Tableau253[[#This Row],[Dates de destruction]]&lt;YEAR(TODAY()),NOT(ISBLANK(Tableau253[[#This Row],[Dates du document]]))),"Oui","")</f>
        <v/>
      </c>
      <c r="K769" s="17"/>
      <c r="L769" s="17"/>
      <c r="M769" s="63" t="str">
        <f t="shared" si="11"/>
        <v/>
      </c>
      <c r="N769" s="3"/>
      <c r="O769" s="68"/>
    </row>
    <row r="770" spans="1:15" ht="18.75" x14ac:dyDescent="0.25">
      <c r="A770" s="3"/>
      <c r="B770" s="34"/>
      <c r="C770" s="35"/>
      <c r="D770" s="34"/>
      <c r="E770" s="3"/>
      <c r="F770" s="3"/>
      <c r="G770" s="3"/>
      <c r="H770" s="37"/>
      <c r="I770" s="25">
        <f>Tableau253[[#This Row],[Dates du document]]+Tableau253[[#This Row],[DUA]]</f>
        <v>0</v>
      </c>
      <c r="J770" s="19" t="str">
        <f ca="1">IF(AND(Tableau253[[#This Row],[Dates de destruction]]&lt;YEAR(TODAY()),NOT(ISBLANK(Tableau253[[#This Row],[Dates du document]]))),"Oui","")</f>
        <v/>
      </c>
      <c r="K770" s="17"/>
      <c r="L770" s="17"/>
      <c r="M770" s="63" t="str">
        <f t="shared" si="11"/>
        <v/>
      </c>
      <c r="N770" s="3"/>
      <c r="O770" s="68"/>
    </row>
    <row r="771" spans="1:15" ht="18.75" x14ac:dyDescent="0.25">
      <c r="A771" s="3"/>
      <c r="B771" s="34"/>
      <c r="C771" s="35"/>
      <c r="D771" s="34"/>
      <c r="E771" s="3"/>
      <c r="F771" s="3"/>
      <c r="G771" s="3"/>
      <c r="H771" s="37"/>
      <c r="I771" s="25">
        <f>Tableau253[[#This Row],[Dates du document]]+Tableau253[[#This Row],[DUA]]</f>
        <v>0</v>
      </c>
      <c r="J771" s="19" t="str">
        <f ca="1">IF(AND(Tableau253[[#This Row],[Dates de destruction]]&lt;YEAR(TODAY()),NOT(ISBLANK(Tableau253[[#This Row],[Dates du document]]))),"Oui","")</f>
        <v/>
      </c>
      <c r="K771" s="17"/>
      <c r="L771" s="17"/>
      <c r="M771" s="63" t="str">
        <f t="shared" si="11"/>
        <v/>
      </c>
      <c r="N771" s="3"/>
      <c r="O771" s="68"/>
    </row>
    <row r="772" spans="1:15" ht="18.75" x14ac:dyDescent="0.25">
      <c r="A772" s="34"/>
      <c r="B772" s="34"/>
      <c r="C772" s="35"/>
      <c r="D772" s="34"/>
      <c r="E772" s="34"/>
      <c r="F772" s="34"/>
      <c r="G772" s="34"/>
      <c r="H772" s="37"/>
      <c r="I772" s="25">
        <f>Tableau253[[#This Row],[Dates du document]]+Tableau253[[#This Row],[DUA]]</f>
        <v>0</v>
      </c>
      <c r="J772" s="19" t="str">
        <f ca="1">IF(AND(Tableau253[[#This Row],[Dates de destruction]]&lt;YEAR(TODAY()),NOT(ISBLANK(Tableau253[[#This Row],[Dates du document]]))),"Oui","")</f>
        <v/>
      </c>
      <c r="K772" s="17"/>
      <c r="L772" s="17"/>
      <c r="M772" s="63" t="str">
        <f t="shared" si="11"/>
        <v/>
      </c>
      <c r="N772" s="3"/>
      <c r="O772" s="68"/>
    </row>
    <row r="773" spans="1:15" ht="18.75" x14ac:dyDescent="0.25">
      <c r="A773" s="34"/>
      <c r="B773" s="34"/>
      <c r="C773" s="35"/>
      <c r="D773" s="34"/>
      <c r="E773" s="34"/>
      <c r="F773" s="34"/>
      <c r="G773" s="34"/>
      <c r="H773" s="37"/>
      <c r="I773" s="25">
        <f>Tableau253[[#This Row],[Dates du document]]+Tableau253[[#This Row],[DUA]]</f>
        <v>0</v>
      </c>
      <c r="J773" s="19" t="str">
        <f ca="1">IF(AND(Tableau253[[#This Row],[Dates de destruction]]&lt;YEAR(TODAY()),NOT(ISBLANK(Tableau253[[#This Row],[Dates du document]]))),"Oui","")</f>
        <v/>
      </c>
      <c r="K773" s="17"/>
      <c r="L773" s="17"/>
      <c r="M773" s="63" t="str">
        <f t="shared" si="11"/>
        <v/>
      </c>
      <c r="N773" s="3"/>
      <c r="O773" s="68"/>
    </row>
    <row r="774" spans="1:15" ht="18.75" x14ac:dyDescent="0.25">
      <c r="A774" s="34"/>
      <c r="B774" s="34"/>
      <c r="C774" s="35"/>
      <c r="D774" s="34"/>
      <c r="E774" s="34"/>
      <c r="F774" s="34"/>
      <c r="G774" s="34"/>
      <c r="H774" s="37"/>
      <c r="I774" s="25">
        <f>Tableau253[[#This Row],[Dates du document]]+Tableau253[[#This Row],[DUA]]</f>
        <v>0</v>
      </c>
      <c r="J774" s="19" t="str">
        <f ca="1">IF(AND(Tableau253[[#This Row],[Dates de destruction]]&lt;YEAR(TODAY()),NOT(ISBLANK(Tableau253[[#This Row],[Dates du document]]))),"Oui","")</f>
        <v/>
      </c>
      <c r="K774" s="17"/>
      <c r="L774" s="17"/>
      <c r="M774" s="63" t="str">
        <f t="shared" si="11"/>
        <v/>
      </c>
      <c r="N774" s="3"/>
      <c r="O774" s="68"/>
    </row>
    <row r="775" spans="1:15" ht="18.75" x14ac:dyDescent="0.25">
      <c r="A775" s="34"/>
      <c r="B775" s="34"/>
      <c r="C775" s="35"/>
      <c r="D775" s="34"/>
      <c r="E775" s="34"/>
      <c r="F775" s="34"/>
      <c r="G775" s="34"/>
      <c r="H775" s="37"/>
      <c r="I775" s="25">
        <f>Tableau253[[#This Row],[Dates du document]]+Tableau253[[#This Row],[DUA]]</f>
        <v>0</v>
      </c>
      <c r="J775" s="19" t="str">
        <f ca="1">IF(AND(Tableau253[[#This Row],[Dates de destruction]]&lt;YEAR(TODAY()),NOT(ISBLANK(Tableau253[[#This Row],[Dates du document]]))),"Oui","")</f>
        <v/>
      </c>
      <c r="K775" s="17"/>
      <c r="L775" s="17"/>
      <c r="M775" s="63" t="str">
        <f t="shared" ref="M775:M838" si="12">IF($L775&lt;&gt;"","Oui","")</f>
        <v/>
      </c>
      <c r="N775" s="3"/>
      <c r="O775" s="68"/>
    </row>
    <row r="776" spans="1:15" ht="18.75" x14ac:dyDescent="0.25">
      <c r="A776" s="34"/>
      <c r="B776" s="34"/>
      <c r="C776" s="35"/>
      <c r="D776" s="34"/>
      <c r="E776" s="34"/>
      <c r="F776" s="34"/>
      <c r="G776" s="34"/>
      <c r="H776" s="37"/>
      <c r="I776" s="25">
        <f>Tableau253[[#This Row],[Dates du document]]+Tableau253[[#This Row],[DUA]]</f>
        <v>0</v>
      </c>
      <c r="J776" s="19" t="str">
        <f ca="1">IF(AND(Tableau253[[#This Row],[Dates de destruction]]&lt;YEAR(TODAY()),NOT(ISBLANK(Tableau253[[#This Row],[Dates du document]]))),"Oui","")</f>
        <v/>
      </c>
      <c r="K776" s="17"/>
      <c r="L776" s="17"/>
      <c r="M776" s="63" t="str">
        <f t="shared" si="12"/>
        <v/>
      </c>
      <c r="N776" s="3"/>
      <c r="O776" s="68"/>
    </row>
    <row r="777" spans="1:15" ht="18.75" x14ac:dyDescent="0.25">
      <c r="A777" s="34"/>
      <c r="B777" s="34"/>
      <c r="C777" s="35"/>
      <c r="D777" s="34"/>
      <c r="E777" s="34"/>
      <c r="F777" s="34"/>
      <c r="G777" s="34"/>
      <c r="H777" s="37"/>
      <c r="I777" s="25">
        <f>Tableau253[[#This Row],[Dates du document]]+Tableau253[[#This Row],[DUA]]</f>
        <v>0</v>
      </c>
      <c r="J777" s="19" t="str">
        <f ca="1">IF(AND(Tableau253[[#This Row],[Dates de destruction]]&lt;YEAR(TODAY()),NOT(ISBLANK(Tableau253[[#This Row],[Dates du document]]))),"Oui","")</f>
        <v/>
      </c>
      <c r="K777" s="17"/>
      <c r="L777" s="17"/>
      <c r="M777" s="63" t="str">
        <f t="shared" si="12"/>
        <v/>
      </c>
      <c r="N777" s="3"/>
      <c r="O777" s="68"/>
    </row>
    <row r="778" spans="1:15" ht="18.75" x14ac:dyDescent="0.25">
      <c r="A778" s="34"/>
      <c r="B778" s="34"/>
      <c r="C778" s="35"/>
      <c r="D778" s="34"/>
      <c r="E778" s="34"/>
      <c r="F778" s="34"/>
      <c r="G778" s="34"/>
      <c r="H778" s="37"/>
      <c r="I778" s="25">
        <f>Tableau253[[#This Row],[Dates du document]]+Tableau253[[#This Row],[DUA]]</f>
        <v>0</v>
      </c>
      <c r="J778" s="19" t="str">
        <f ca="1">IF(AND(Tableau253[[#This Row],[Dates de destruction]]&lt;YEAR(TODAY()),NOT(ISBLANK(Tableau253[[#This Row],[Dates du document]]))),"Oui","")</f>
        <v/>
      </c>
      <c r="K778" s="17"/>
      <c r="L778" s="17"/>
      <c r="M778" s="63" t="str">
        <f t="shared" si="12"/>
        <v/>
      </c>
      <c r="N778" s="3"/>
      <c r="O778" s="68"/>
    </row>
    <row r="779" spans="1:15" ht="18.75" x14ac:dyDescent="0.25">
      <c r="A779" s="34"/>
      <c r="B779" s="34"/>
      <c r="C779" s="35"/>
      <c r="D779" s="34"/>
      <c r="E779" s="34"/>
      <c r="F779" s="34"/>
      <c r="G779" s="34"/>
      <c r="H779" s="37"/>
      <c r="I779" s="25">
        <f>Tableau253[[#This Row],[Dates du document]]+Tableau253[[#This Row],[DUA]]</f>
        <v>0</v>
      </c>
      <c r="J779" s="19" t="str">
        <f ca="1">IF(AND(Tableau253[[#This Row],[Dates de destruction]]&lt;YEAR(TODAY()),NOT(ISBLANK(Tableau253[[#This Row],[Dates du document]]))),"Oui","")</f>
        <v/>
      </c>
      <c r="K779" s="17"/>
      <c r="L779" s="17"/>
      <c r="M779" s="63" t="str">
        <f t="shared" si="12"/>
        <v/>
      </c>
      <c r="N779" s="3"/>
      <c r="O779" s="68"/>
    </row>
    <row r="780" spans="1:15" ht="18.75" x14ac:dyDescent="0.25">
      <c r="A780" s="34"/>
      <c r="B780" s="34"/>
      <c r="C780" s="35"/>
      <c r="D780" s="34"/>
      <c r="E780" s="34"/>
      <c r="F780" s="34"/>
      <c r="G780" s="34"/>
      <c r="H780" s="37"/>
      <c r="I780" s="25">
        <f>Tableau253[[#This Row],[Dates du document]]+Tableau253[[#This Row],[DUA]]</f>
        <v>0</v>
      </c>
      <c r="J780" s="19" t="str">
        <f ca="1">IF(AND(Tableau253[[#This Row],[Dates de destruction]]&lt;YEAR(TODAY()),NOT(ISBLANK(Tableau253[[#This Row],[Dates du document]]))),"Oui","")</f>
        <v/>
      </c>
      <c r="K780" s="17"/>
      <c r="L780" s="17"/>
      <c r="M780" s="63" t="str">
        <f t="shared" si="12"/>
        <v/>
      </c>
      <c r="N780" s="3"/>
      <c r="O780" s="68"/>
    </row>
    <row r="781" spans="1:15" ht="18.75" x14ac:dyDescent="0.25">
      <c r="A781" s="34"/>
      <c r="B781" s="34"/>
      <c r="C781" s="35"/>
      <c r="D781" s="34"/>
      <c r="E781" s="34"/>
      <c r="F781" s="34"/>
      <c r="G781" s="34"/>
      <c r="H781" s="37"/>
      <c r="I781" s="25">
        <f>Tableau253[[#This Row],[Dates du document]]+Tableau253[[#This Row],[DUA]]</f>
        <v>0</v>
      </c>
      <c r="J781" s="19" t="str">
        <f ca="1">IF(AND(Tableau253[[#This Row],[Dates de destruction]]&lt;YEAR(TODAY()),NOT(ISBLANK(Tableau253[[#This Row],[Dates du document]]))),"Oui","")</f>
        <v/>
      </c>
      <c r="K781" s="17"/>
      <c r="L781" s="17"/>
      <c r="M781" s="63" t="str">
        <f t="shared" si="12"/>
        <v/>
      </c>
      <c r="N781" s="3"/>
      <c r="O781" s="68"/>
    </row>
    <row r="782" spans="1:15" ht="18.75" x14ac:dyDescent="0.25">
      <c r="A782" s="3"/>
      <c r="B782" s="34"/>
      <c r="C782" s="35"/>
      <c r="D782" s="34"/>
      <c r="E782" s="3"/>
      <c r="F782" s="3"/>
      <c r="G782" s="3"/>
      <c r="H782" s="37"/>
      <c r="I782" s="25">
        <f>Tableau253[[#This Row],[Dates du document]]+Tableau253[[#This Row],[DUA]]</f>
        <v>0</v>
      </c>
      <c r="J782" s="19" t="str">
        <f ca="1">IF(AND(Tableau253[[#This Row],[Dates de destruction]]&lt;YEAR(TODAY()),NOT(ISBLANK(Tableau253[[#This Row],[Dates du document]]))),"Oui","")</f>
        <v/>
      </c>
      <c r="K782" s="17"/>
      <c r="L782" s="17"/>
      <c r="M782" s="63" t="str">
        <f t="shared" si="12"/>
        <v/>
      </c>
      <c r="N782" s="3"/>
      <c r="O782" s="68"/>
    </row>
    <row r="783" spans="1:15" ht="18.75" x14ac:dyDescent="0.25">
      <c r="A783" s="3"/>
      <c r="B783" s="34"/>
      <c r="C783" s="35"/>
      <c r="D783" s="34"/>
      <c r="E783" s="3"/>
      <c r="F783" s="3"/>
      <c r="G783" s="3"/>
      <c r="H783" s="37"/>
      <c r="I783" s="25">
        <f>Tableau253[[#This Row],[Dates du document]]+Tableau253[[#This Row],[DUA]]</f>
        <v>0</v>
      </c>
      <c r="J783" s="19" t="str">
        <f ca="1">IF(AND(Tableau253[[#This Row],[Dates de destruction]]&lt;YEAR(TODAY()),NOT(ISBLANK(Tableau253[[#This Row],[Dates du document]]))),"Oui","")</f>
        <v/>
      </c>
      <c r="K783" s="17"/>
      <c r="L783" s="17"/>
      <c r="M783" s="63" t="str">
        <f t="shared" si="12"/>
        <v/>
      </c>
      <c r="N783" s="3"/>
      <c r="O783" s="68"/>
    </row>
    <row r="784" spans="1:15" ht="18.75" x14ac:dyDescent="0.25">
      <c r="A784" s="3"/>
      <c r="B784" s="34"/>
      <c r="C784" s="35"/>
      <c r="D784" s="34"/>
      <c r="E784" s="3"/>
      <c r="F784" s="3"/>
      <c r="G784" s="3"/>
      <c r="H784" s="37"/>
      <c r="I784" s="25">
        <f>Tableau253[[#This Row],[Dates du document]]+Tableau253[[#This Row],[DUA]]</f>
        <v>0</v>
      </c>
      <c r="J784" s="19" t="str">
        <f ca="1">IF(AND(Tableau253[[#This Row],[Dates de destruction]]&lt;YEAR(TODAY()),NOT(ISBLANK(Tableau253[[#This Row],[Dates du document]]))),"Oui","")</f>
        <v/>
      </c>
      <c r="K784" s="17"/>
      <c r="L784" s="17"/>
      <c r="M784" s="63" t="str">
        <f t="shared" si="12"/>
        <v/>
      </c>
      <c r="N784" s="3"/>
      <c r="O784" s="68"/>
    </row>
    <row r="785" spans="1:15" ht="18.75" x14ac:dyDescent="0.25">
      <c r="A785" s="3"/>
      <c r="B785" s="34"/>
      <c r="C785" s="35"/>
      <c r="D785" s="34"/>
      <c r="E785" s="3"/>
      <c r="F785" s="3"/>
      <c r="G785" s="3"/>
      <c r="H785" s="37"/>
      <c r="I785" s="25">
        <f>Tableau253[[#This Row],[Dates du document]]+Tableau253[[#This Row],[DUA]]</f>
        <v>0</v>
      </c>
      <c r="J785" s="19" t="str">
        <f ca="1">IF(AND(Tableau253[[#This Row],[Dates de destruction]]&lt;YEAR(TODAY()),NOT(ISBLANK(Tableau253[[#This Row],[Dates du document]]))),"Oui","")</f>
        <v/>
      </c>
      <c r="K785" s="17"/>
      <c r="L785" s="17"/>
      <c r="M785" s="63" t="str">
        <f t="shared" si="12"/>
        <v/>
      </c>
      <c r="N785" s="3"/>
      <c r="O785" s="68"/>
    </row>
    <row r="786" spans="1:15" ht="18.75" x14ac:dyDescent="0.25">
      <c r="A786" s="3"/>
      <c r="B786" s="34"/>
      <c r="C786" s="35"/>
      <c r="D786" s="34"/>
      <c r="E786" s="3"/>
      <c r="F786" s="3"/>
      <c r="G786" s="3"/>
      <c r="H786" s="37"/>
      <c r="I786" s="25">
        <f>Tableau253[[#This Row],[Dates du document]]+Tableau253[[#This Row],[DUA]]</f>
        <v>0</v>
      </c>
      <c r="J786" s="19" t="str">
        <f ca="1">IF(AND(Tableau253[[#This Row],[Dates de destruction]]&lt;YEAR(TODAY()),NOT(ISBLANK(Tableau253[[#This Row],[Dates du document]]))),"Oui","")</f>
        <v/>
      </c>
      <c r="K786" s="17"/>
      <c r="L786" s="17"/>
      <c r="M786" s="63" t="str">
        <f t="shared" si="12"/>
        <v/>
      </c>
      <c r="N786" s="3"/>
      <c r="O786" s="68"/>
    </row>
    <row r="787" spans="1:15" ht="18.75" x14ac:dyDescent="0.25">
      <c r="A787" s="3"/>
      <c r="B787" s="34"/>
      <c r="C787" s="35"/>
      <c r="D787" s="34"/>
      <c r="E787" s="3"/>
      <c r="F787" s="3"/>
      <c r="G787" s="3"/>
      <c r="H787" s="37"/>
      <c r="I787" s="25">
        <f>Tableau253[[#This Row],[Dates du document]]+Tableau253[[#This Row],[DUA]]</f>
        <v>0</v>
      </c>
      <c r="J787" s="19" t="str">
        <f ca="1">IF(AND(Tableau253[[#This Row],[Dates de destruction]]&lt;YEAR(TODAY()),NOT(ISBLANK(Tableau253[[#This Row],[Dates du document]]))),"Oui","")</f>
        <v/>
      </c>
      <c r="K787" s="17"/>
      <c r="L787" s="17"/>
      <c r="M787" s="63" t="str">
        <f t="shared" si="12"/>
        <v/>
      </c>
      <c r="N787" s="3"/>
      <c r="O787" s="68"/>
    </row>
    <row r="788" spans="1:15" ht="18.75" x14ac:dyDescent="0.25">
      <c r="A788" s="3"/>
      <c r="B788" s="34"/>
      <c r="C788" s="35"/>
      <c r="D788" s="34"/>
      <c r="E788" s="3"/>
      <c r="F788" s="3"/>
      <c r="G788" s="3"/>
      <c r="H788" s="37"/>
      <c r="I788" s="25">
        <f>Tableau253[[#This Row],[Dates du document]]+Tableau253[[#This Row],[DUA]]</f>
        <v>0</v>
      </c>
      <c r="J788" s="19" t="str">
        <f ca="1">IF(AND(Tableau253[[#This Row],[Dates de destruction]]&lt;YEAR(TODAY()),NOT(ISBLANK(Tableau253[[#This Row],[Dates du document]]))),"Oui","")</f>
        <v/>
      </c>
      <c r="K788" s="17"/>
      <c r="L788" s="17"/>
      <c r="M788" s="63" t="str">
        <f t="shared" si="12"/>
        <v/>
      </c>
      <c r="N788" s="3"/>
      <c r="O788" s="68"/>
    </row>
    <row r="789" spans="1:15" ht="18.75" x14ac:dyDescent="0.25">
      <c r="A789" s="3"/>
      <c r="B789" s="34"/>
      <c r="C789" s="35"/>
      <c r="D789" s="34"/>
      <c r="E789" s="3"/>
      <c r="F789" s="3"/>
      <c r="G789" s="3"/>
      <c r="H789" s="37"/>
      <c r="I789" s="25">
        <f>Tableau253[[#This Row],[Dates du document]]+Tableau253[[#This Row],[DUA]]</f>
        <v>0</v>
      </c>
      <c r="J789" s="19" t="str">
        <f ca="1">IF(AND(Tableau253[[#This Row],[Dates de destruction]]&lt;YEAR(TODAY()),NOT(ISBLANK(Tableau253[[#This Row],[Dates du document]]))),"Oui","")</f>
        <v/>
      </c>
      <c r="K789" s="17"/>
      <c r="L789" s="17"/>
      <c r="M789" s="63" t="str">
        <f t="shared" si="12"/>
        <v/>
      </c>
      <c r="N789" s="3"/>
      <c r="O789" s="68"/>
    </row>
    <row r="790" spans="1:15" ht="18.75" x14ac:dyDescent="0.25">
      <c r="A790" s="3"/>
      <c r="B790" s="34"/>
      <c r="C790" s="35"/>
      <c r="D790" s="34"/>
      <c r="E790" s="3"/>
      <c r="F790" s="3"/>
      <c r="G790" s="3"/>
      <c r="H790" s="37"/>
      <c r="I790" s="25">
        <f>Tableau253[[#This Row],[Dates du document]]+Tableau253[[#This Row],[DUA]]</f>
        <v>0</v>
      </c>
      <c r="J790" s="19" t="str">
        <f ca="1">IF(AND(Tableau253[[#This Row],[Dates de destruction]]&lt;YEAR(TODAY()),NOT(ISBLANK(Tableau253[[#This Row],[Dates du document]]))),"Oui","")</f>
        <v/>
      </c>
      <c r="K790" s="17"/>
      <c r="L790" s="17"/>
      <c r="M790" s="63" t="str">
        <f t="shared" si="12"/>
        <v/>
      </c>
      <c r="N790" s="3"/>
      <c r="O790" s="68"/>
    </row>
    <row r="791" spans="1:15" ht="18.75" x14ac:dyDescent="0.25">
      <c r="A791" s="3"/>
      <c r="B791" s="34"/>
      <c r="C791" s="35"/>
      <c r="D791" s="34"/>
      <c r="E791" s="3"/>
      <c r="F791" s="3"/>
      <c r="G791" s="3"/>
      <c r="H791" s="37"/>
      <c r="I791" s="25">
        <f>Tableau253[[#This Row],[Dates du document]]+Tableau253[[#This Row],[DUA]]</f>
        <v>0</v>
      </c>
      <c r="J791" s="19" t="str">
        <f ca="1">IF(AND(Tableau253[[#This Row],[Dates de destruction]]&lt;YEAR(TODAY()),NOT(ISBLANK(Tableau253[[#This Row],[Dates du document]]))),"Oui","")</f>
        <v/>
      </c>
      <c r="K791" s="17"/>
      <c r="L791" s="17"/>
      <c r="M791" s="63" t="str">
        <f t="shared" si="12"/>
        <v/>
      </c>
      <c r="N791" s="3"/>
      <c r="O791" s="68"/>
    </row>
    <row r="792" spans="1:15" ht="18.75" x14ac:dyDescent="0.25">
      <c r="A792" s="3"/>
      <c r="B792" s="34"/>
      <c r="C792" s="35"/>
      <c r="D792" s="34"/>
      <c r="E792" s="3"/>
      <c r="F792" s="3"/>
      <c r="G792" s="3"/>
      <c r="H792" s="37"/>
      <c r="I792" s="25">
        <f>Tableau253[[#This Row],[Dates du document]]+Tableau253[[#This Row],[DUA]]</f>
        <v>0</v>
      </c>
      <c r="J792" s="19" t="str">
        <f ca="1">IF(AND(Tableau253[[#This Row],[Dates de destruction]]&lt;YEAR(TODAY()),NOT(ISBLANK(Tableau253[[#This Row],[Dates du document]]))),"Oui","")</f>
        <v/>
      </c>
      <c r="K792" s="17"/>
      <c r="L792" s="17"/>
      <c r="M792" s="63" t="str">
        <f t="shared" si="12"/>
        <v/>
      </c>
      <c r="N792" s="3"/>
      <c r="O792" s="68"/>
    </row>
    <row r="793" spans="1:15" ht="18.75" x14ac:dyDescent="0.25">
      <c r="A793" s="3"/>
      <c r="B793" s="34"/>
      <c r="C793" s="35"/>
      <c r="D793" s="34"/>
      <c r="E793" s="3"/>
      <c r="F793" s="3"/>
      <c r="G793" s="3"/>
      <c r="H793" s="37"/>
      <c r="I793" s="25">
        <f>Tableau253[[#This Row],[Dates du document]]+Tableau253[[#This Row],[DUA]]</f>
        <v>0</v>
      </c>
      <c r="J793" s="19" t="str">
        <f ca="1">IF(AND(Tableau253[[#This Row],[Dates de destruction]]&lt;YEAR(TODAY()),NOT(ISBLANK(Tableau253[[#This Row],[Dates du document]]))),"Oui","")</f>
        <v/>
      </c>
      <c r="K793" s="17"/>
      <c r="L793" s="17"/>
      <c r="M793" s="63" t="str">
        <f t="shared" si="12"/>
        <v/>
      </c>
      <c r="N793" s="3"/>
      <c r="O793" s="68"/>
    </row>
    <row r="794" spans="1:15" ht="18.75" x14ac:dyDescent="0.25">
      <c r="A794" s="3"/>
      <c r="B794" s="34"/>
      <c r="C794" s="35"/>
      <c r="D794" s="34"/>
      <c r="E794" s="3"/>
      <c r="F794" s="3"/>
      <c r="G794" s="3"/>
      <c r="H794" s="37"/>
      <c r="I794" s="25">
        <f>Tableau253[[#This Row],[Dates du document]]+Tableau253[[#This Row],[DUA]]</f>
        <v>0</v>
      </c>
      <c r="J794" s="19" t="str">
        <f ca="1">IF(AND(Tableau253[[#This Row],[Dates de destruction]]&lt;YEAR(TODAY()),NOT(ISBLANK(Tableau253[[#This Row],[Dates du document]]))),"Oui","")</f>
        <v/>
      </c>
      <c r="K794" s="17"/>
      <c r="L794" s="17"/>
      <c r="M794" s="63" t="str">
        <f t="shared" si="12"/>
        <v/>
      </c>
      <c r="N794" s="3"/>
      <c r="O794" s="68"/>
    </row>
    <row r="795" spans="1:15" ht="18.75" x14ac:dyDescent="0.25">
      <c r="A795" s="3"/>
      <c r="B795" s="34"/>
      <c r="C795" s="35"/>
      <c r="D795" s="34"/>
      <c r="E795" s="3"/>
      <c r="F795" s="3"/>
      <c r="G795" s="3"/>
      <c r="H795" s="37"/>
      <c r="I795" s="25">
        <f>Tableau253[[#This Row],[Dates du document]]+Tableau253[[#This Row],[DUA]]</f>
        <v>0</v>
      </c>
      <c r="J795" s="19" t="str">
        <f ca="1">IF(AND(Tableau253[[#This Row],[Dates de destruction]]&lt;YEAR(TODAY()),NOT(ISBLANK(Tableau253[[#This Row],[Dates du document]]))),"Oui","")</f>
        <v/>
      </c>
      <c r="K795" s="17"/>
      <c r="L795" s="17"/>
      <c r="M795" s="63" t="str">
        <f t="shared" si="12"/>
        <v/>
      </c>
      <c r="N795" s="3"/>
      <c r="O795" s="68"/>
    </row>
    <row r="796" spans="1:15" ht="18.75" x14ac:dyDescent="0.25">
      <c r="A796" s="3"/>
      <c r="B796" s="34"/>
      <c r="C796" s="35"/>
      <c r="D796" s="34"/>
      <c r="E796" s="3"/>
      <c r="F796" s="3"/>
      <c r="G796" s="3"/>
      <c r="H796" s="37"/>
      <c r="I796" s="25">
        <f>Tableau253[[#This Row],[Dates du document]]+Tableau253[[#This Row],[DUA]]</f>
        <v>0</v>
      </c>
      <c r="J796" s="19" t="str">
        <f ca="1">IF(AND(Tableau253[[#This Row],[Dates de destruction]]&lt;YEAR(TODAY()),NOT(ISBLANK(Tableau253[[#This Row],[Dates du document]]))),"Oui","")</f>
        <v/>
      </c>
      <c r="K796" s="17"/>
      <c r="L796" s="17"/>
      <c r="M796" s="63" t="str">
        <f t="shared" si="12"/>
        <v/>
      </c>
      <c r="N796" s="3"/>
      <c r="O796" s="68"/>
    </row>
    <row r="797" spans="1:15" ht="18.75" x14ac:dyDescent="0.25">
      <c r="A797" s="3"/>
      <c r="B797" s="34"/>
      <c r="C797" s="35"/>
      <c r="D797" s="34"/>
      <c r="E797" s="3"/>
      <c r="F797" s="3"/>
      <c r="G797" s="3"/>
      <c r="H797" s="37"/>
      <c r="I797" s="25">
        <f>Tableau253[[#This Row],[Dates du document]]+Tableau253[[#This Row],[DUA]]</f>
        <v>0</v>
      </c>
      <c r="J797" s="19" t="str">
        <f ca="1">IF(AND(Tableau253[[#This Row],[Dates de destruction]]&lt;YEAR(TODAY()),NOT(ISBLANK(Tableau253[[#This Row],[Dates du document]]))),"Oui","")</f>
        <v/>
      </c>
      <c r="K797" s="17"/>
      <c r="L797" s="17"/>
      <c r="M797" s="63" t="str">
        <f t="shared" si="12"/>
        <v/>
      </c>
      <c r="N797" s="3"/>
      <c r="O797" s="68"/>
    </row>
    <row r="798" spans="1:15" ht="18.75" x14ac:dyDescent="0.25">
      <c r="A798" s="3"/>
      <c r="B798" s="34"/>
      <c r="C798" s="35"/>
      <c r="D798" s="34"/>
      <c r="E798" s="3"/>
      <c r="F798" s="3"/>
      <c r="G798" s="3"/>
      <c r="H798" s="37"/>
      <c r="I798" s="25">
        <f>Tableau253[[#This Row],[Dates du document]]+Tableau253[[#This Row],[DUA]]</f>
        <v>0</v>
      </c>
      <c r="J798" s="19" t="str">
        <f ca="1">IF(AND(Tableau253[[#This Row],[Dates de destruction]]&lt;YEAR(TODAY()),NOT(ISBLANK(Tableau253[[#This Row],[Dates du document]]))),"Oui","")</f>
        <v/>
      </c>
      <c r="K798" s="17"/>
      <c r="L798" s="17"/>
      <c r="M798" s="63" t="str">
        <f t="shared" si="12"/>
        <v/>
      </c>
      <c r="N798" s="3"/>
      <c r="O798" s="68"/>
    </row>
    <row r="799" spans="1:15" ht="18.75" x14ac:dyDescent="0.25">
      <c r="A799" s="3"/>
      <c r="B799" s="34"/>
      <c r="C799" s="35"/>
      <c r="D799" s="34"/>
      <c r="E799" s="3"/>
      <c r="F799" s="3"/>
      <c r="G799" s="3"/>
      <c r="H799" s="37"/>
      <c r="I799" s="25">
        <f>Tableau253[[#This Row],[Dates du document]]+Tableau253[[#This Row],[DUA]]</f>
        <v>0</v>
      </c>
      <c r="J799" s="19" t="str">
        <f ca="1">IF(AND(Tableau253[[#This Row],[Dates de destruction]]&lt;YEAR(TODAY()),NOT(ISBLANK(Tableau253[[#This Row],[Dates du document]]))),"Oui","")</f>
        <v/>
      </c>
      <c r="K799" s="17"/>
      <c r="L799" s="17"/>
      <c r="M799" s="63" t="str">
        <f t="shared" si="12"/>
        <v/>
      </c>
      <c r="N799" s="3"/>
      <c r="O799" s="68"/>
    </row>
    <row r="800" spans="1:15" ht="18.75" x14ac:dyDescent="0.25">
      <c r="A800" s="3"/>
      <c r="B800" s="34"/>
      <c r="C800" s="35"/>
      <c r="D800" s="34"/>
      <c r="E800" s="3"/>
      <c r="F800" s="3"/>
      <c r="G800" s="3"/>
      <c r="H800" s="37"/>
      <c r="I800" s="25">
        <f>Tableau253[[#This Row],[Dates du document]]+Tableau253[[#This Row],[DUA]]</f>
        <v>0</v>
      </c>
      <c r="J800" s="19" t="str">
        <f ca="1">IF(AND(Tableau253[[#This Row],[Dates de destruction]]&lt;YEAR(TODAY()),NOT(ISBLANK(Tableau253[[#This Row],[Dates du document]]))),"Oui","")</f>
        <v/>
      </c>
      <c r="K800" s="17"/>
      <c r="L800" s="17"/>
      <c r="M800" s="63" t="str">
        <f t="shared" si="12"/>
        <v/>
      </c>
      <c r="N800" s="3"/>
      <c r="O800" s="68"/>
    </row>
    <row r="801" spans="1:15" ht="18.75" x14ac:dyDescent="0.25">
      <c r="A801" s="34"/>
      <c r="B801" s="34"/>
      <c r="C801" s="35"/>
      <c r="D801" s="34"/>
      <c r="E801" s="34"/>
      <c r="F801" s="34"/>
      <c r="G801" s="34"/>
      <c r="H801" s="37"/>
      <c r="I801" s="25">
        <f>Tableau253[[#This Row],[Dates du document]]+Tableau253[[#This Row],[DUA]]</f>
        <v>0</v>
      </c>
      <c r="J801" s="19" t="str">
        <f ca="1">IF(AND(Tableau253[[#This Row],[Dates de destruction]]&lt;YEAR(TODAY()),NOT(ISBLANK(Tableau253[[#This Row],[Dates du document]]))),"Oui","")</f>
        <v/>
      </c>
      <c r="K801" s="17"/>
      <c r="L801" s="17"/>
      <c r="M801" s="63" t="str">
        <f t="shared" si="12"/>
        <v/>
      </c>
      <c r="N801" s="3"/>
      <c r="O801" s="68"/>
    </row>
    <row r="802" spans="1:15" ht="18.75" x14ac:dyDescent="0.25">
      <c r="A802" s="34"/>
      <c r="B802" s="34"/>
      <c r="C802" s="35"/>
      <c r="D802" s="34"/>
      <c r="E802" s="34"/>
      <c r="F802" s="34"/>
      <c r="G802" s="34"/>
      <c r="H802" s="37"/>
      <c r="I802" s="25">
        <f>Tableau253[[#This Row],[Dates du document]]+Tableau253[[#This Row],[DUA]]</f>
        <v>0</v>
      </c>
      <c r="J802" s="19" t="str">
        <f ca="1">IF(AND(Tableau253[[#This Row],[Dates de destruction]]&lt;YEAR(TODAY()),NOT(ISBLANK(Tableau253[[#This Row],[Dates du document]]))),"Oui","")</f>
        <v/>
      </c>
      <c r="K802" s="17"/>
      <c r="L802" s="17"/>
      <c r="M802" s="63" t="str">
        <f t="shared" si="12"/>
        <v/>
      </c>
      <c r="N802" s="3"/>
      <c r="O802" s="68"/>
    </row>
    <row r="803" spans="1:15" ht="18.75" x14ac:dyDescent="0.25">
      <c r="A803" s="34"/>
      <c r="B803" s="34"/>
      <c r="C803" s="35"/>
      <c r="D803" s="34"/>
      <c r="E803" s="34"/>
      <c r="F803" s="34"/>
      <c r="G803" s="34"/>
      <c r="H803" s="37"/>
      <c r="I803" s="25">
        <f>Tableau253[[#This Row],[Dates du document]]+Tableau253[[#This Row],[DUA]]</f>
        <v>0</v>
      </c>
      <c r="J803" s="19" t="str">
        <f ca="1">IF(AND(Tableau253[[#This Row],[Dates de destruction]]&lt;YEAR(TODAY()),NOT(ISBLANK(Tableau253[[#This Row],[Dates du document]]))),"Oui","")</f>
        <v/>
      </c>
      <c r="K803" s="17"/>
      <c r="L803" s="17"/>
      <c r="M803" s="63" t="str">
        <f t="shared" si="12"/>
        <v/>
      </c>
      <c r="N803" s="3"/>
      <c r="O803" s="68"/>
    </row>
    <row r="804" spans="1:15" ht="18.75" x14ac:dyDescent="0.25">
      <c r="A804" s="34"/>
      <c r="B804" s="34"/>
      <c r="C804" s="35"/>
      <c r="D804" s="34"/>
      <c r="E804" s="34"/>
      <c r="F804" s="34"/>
      <c r="G804" s="34"/>
      <c r="H804" s="37"/>
      <c r="I804" s="25">
        <f>Tableau253[[#This Row],[Dates du document]]+Tableau253[[#This Row],[DUA]]</f>
        <v>0</v>
      </c>
      <c r="J804" s="19" t="str">
        <f ca="1">IF(AND(Tableau253[[#This Row],[Dates de destruction]]&lt;YEAR(TODAY()),NOT(ISBLANK(Tableau253[[#This Row],[Dates du document]]))),"Oui","")</f>
        <v/>
      </c>
      <c r="K804" s="17"/>
      <c r="L804" s="17"/>
      <c r="M804" s="63" t="str">
        <f t="shared" si="12"/>
        <v/>
      </c>
      <c r="N804" s="3"/>
      <c r="O804" s="68"/>
    </row>
    <row r="805" spans="1:15" ht="18.75" x14ac:dyDescent="0.25">
      <c r="A805" s="34"/>
      <c r="B805" s="34"/>
      <c r="C805" s="35"/>
      <c r="D805" s="34"/>
      <c r="E805" s="34"/>
      <c r="F805" s="34"/>
      <c r="G805" s="34"/>
      <c r="H805" s="37"/>
      <c r="I805" s="25">
        <f>Tableau253[[#This Row],[Dates du document]]+Tableau253[[#This Row],[DUA]]</f>
        <v>0</v>
      </c>
      <c r="J805" s="19" t="str">
        <f ca="1">IF(AND(Tableau253[[#This Row],[Dates de destruction]]&lt;YEAR(TODAY()),NOT(ISBLANK(Tableau253[[#This Row],[Dates du document]]))),"Oui","")</f>
        <v/>
      </c>
      <c r="K805" s="17"/>
      <c r="L805" s="17"/>
      <c r="M805" s="63" t="str">
        <f t="shared" si="12"/>
        <v/>
      </c>
      <c r="N805" s="3"/>
      <c r="O805" s="68"/>
    </row>
    <row r="806" spans="1:15" ht="18.75" x14ac:dyDescent="0.25">
      <c r="A806" s="34"/>
      <c r="B806" s="34"/>
      <c r="C806" s="35"/>
      <c r="D806" s="34"/>
      <c r="E806" s="34"/>
      <c r="F806" s="34"/>
      <c r="G806" s="34"/>
      <c r="H806" s="37"/>
      <c r="I806" s="25">
        <f>Tableau253[[#This Row],[Dates du document]]+Tableau253[[#This Row],[DUA]]</f>
        <v>0</v>
      </c>
      <c r="J806" s="19" t="str">
        <f ca="1">IF(AND(Tableau253[[#This Row],[Dates de destruction]]&lt;YEAR(TODAY()),NOT(ISBLANK(Tableau253[[#This Row],[Dates du document]]))),"Oui","")</f>
        <v/>
      </c>
      <c r="K806" s="17"/>
      <c r="L806" s="17"/>
      <c r="M806" s="63" t="str">
        <f t="shared" si="12"/>
        <v/>
      </c>
      <c r="N806" s="3"/>
      <c r="O806" s="68"/>
    </row>
    <row r="807" spans="1:15" ht="18.75" x14ac:dyDescent="0.25">
      <c r="A807" s="34"/>
      <c r="B807" s="34"/>
      <c r="C807" s="35"/>
      <c r="D807" s="34"/>
      <c r="E807" s="34"/>
      <c r="F807" s="34"/>
      <c r="G807" s="34"/>
      <c r="H807" s="37"/>
      <c r="I807" s="25">
        <f>Tableau253[[#This Row],[Dates du document]]+Tableau253[[#This Row],[DUA]]</f>
        <v>0</v>
      </c>
      <c r="J807" s="19" t="str">
        <f ca="1">IF(AND(Tableau253[[#This Row],[Dates de destruction]]&lt;YEAR(TODAY()),NOT(ISBLANK(Tableau253[[#This Row],[Dates du document]]))),"Oui","")</f>
        <v/>
      </c>
      <c r="K807" s="17"/>
      <c r="L807" s="17"/>
      <c r="M807" s="63" t="str">
        <f t="shared" si="12"/>
        <v/>
      </c>
      <c r="N807" s="3"/>
      <c r="O807" s="68"/>
    </row>
    <row r="808" spans="1:15" ht="18.75" x14ac:dyDescent="0.25">
      <c r="A808" s="34"/>
      <c r="B808" s="34"/>
      <c r="C808" s="35"/>
      <c r="D808" s="34"/>
      <c r="E808" s="34"/>
      <c r="F808" s="34"/>
      <c r="G808" s="34"/>
      <c r="H808" s="37"/>
      <c r="I808" s="25">
        <f>Tableau253[[#This Row],[Dates du document]]+Tableau253[[#This Row],[DUA]]</f>
        <v>0</v>
      </c>
      <c r="J808" s="19" t="str">
        <f ca="1">IF(AND(Tableau253[[#This Row],[Dates de destruction]]&lt;YEAR(TODAY()),NOT(ISBLANK(Tableau253[[#This Row],[Dates du document]]))),"Oui","")</f>
        <v/>
      </c>
      <c r="K808" s="17"/>
      <c r="L808" s="17"/>
      <c r="M808" s="63" t="str">
        <f t="shared" si="12"/>
        <v/>
      </c>
      <c r="N808" s="3"/>
      <c r="O808" s="68"/>
    </row>
    <row r="809" spans="1:15" ht="18.75" x14ac:dyDescent="0.25">
      <c r="A809" s="34"/>
      <c r="B809" s="34"/>
      <c r="C809" s="35"/>
      <c r="D809" s="34"/>
      <c r="E809" s="34"/>
      <c r="F809" s="34"/>
      <c r="G809" s="34"/>
      <c r="H809" s="37"/>
      <c r="I809" s="25">
        <f>Tableau253[[#This Row],[Dates du document]]+Tableau253[[#This Row],[DUA]]</f>
        <v>0</v>
      </c>
      <c r="J809" s="19" t="str">
        <f ca="1">IF(AND(Tableau253[[#This Row],[Dates de destruction]]&lt;YEAR(TODAY()),NOT(ISBLANK(Tableau253[[#This Row],[Dates du document]]))),"Oui","")</f>
        <v/>
      </c>
      <c r="K809" s="17"/>
      <c r="L809" s="17"/>
      <c r="M809" s="63" t="str">
        <f t="shared" si="12"/>
        <v/>
      </c>
      <c r="N809" s="3"/>
      <c r="O809" s="68"/>
    </row>
    <row r="810" spans="1:15" ht="18.75" x14ac:dyDescent="0.25">
      <c r="A810" s="34"/>
      <c r="B810" s="34"/>
      <c r="C810" s="35"/>
      <c r="D810" s="34"/>
      <c r="E810" s="34"/>
      <c r="F810" s="34"/>
      <c r="G810" s="34"/>
      <c r="H810" s="37"/>
      <c r="I810" s="25">
        <f>Tableau253[[#This Row],[Dates du document]]+Tableau253[[#This Row],[DUA]]</f>
        <v>0</v>
      </c>
      <c r="J810" s="19" t="str">
        <f ca="1">IF(AND(Tableau253[[#This Row],[Dates de destruction]]&lt;YEAR(TODAY()),NOT(ISBLANK(Tableau253[[#This Row],[Dates du document]]))),"Oui","")</f>
        <v/>
      </c>
      <c r="K810" s="17"/>
      <c r="L810" s="17"/>
      <c r="M810" s="63" t="str">
        <f t="shared" si="12"/>
        <v/>
      </c>
      <c r="N810" s="3"/>
      <c r="O810" s="68"/>
    </row>
    <row r="811" spans="1:15" ht="18.75" x14ac:dyDescent="0.25">
      <c r="A811" s="34"/>
      <c r="B811" s="34"/>
      <c r="C811" s="35"/>
      <c r="D811" s="34"/>
      <c r="E811" s="34"/>
      <c r="F811" s="34"/>
      <c r="G811" s="34"/>
      <c r="H811" s="37"/>
      <c r="I811" s="25">
        <f>Tableau253[[#This Row],[Dates du document]]+Tableau253[[#This Row],[DUA]]</f>
        <v>0</v>
      </c>
      <c r="J811" s="19" t="str">
        <f ca="1">IF(AND(Tableau253[[#This Row],[Dates de destruction]]&lt;YEAR(TODAY()),NOT(ISBLANK(Tableau253[[#This Row],[Dates du document]]))),"Oui","")</f>
        <v/>
      </c>
      <c r="K811" s="17"/>
      <c r="L811" s="17"/>
      <c r="M811" s="63" t="str">
        <f t="shared" si="12"/>
        <v/>
      </c>
      <c r="N811" s="3"/>
      <c r="O811" s="68"/>
    </row>
    <row r="812" spans="1:15" ht="18.75" x14ac:dyDescent="0.25">
      <c r="A812" s="34"/>
      <c r="B812" s="34"/>
      <c r="C812" s="35"/>
      <c r="D812" s="34"/>
      <c r="E812" s="34"/>
      <c r="F812" s="34"/>
      <c r="G812" s="34"/>
      <c r="H812" s="37"/>
      <c r="I812" s="25">
        <f>Tableau253[[#This Row],[Dates du document]]+Tableau253[[#This Row],[DUA]]</f>
        <v>0</v>
      </c>
      <c r="J812" s="19" t="str">
        <f ca="1">IF(AND(Tableau253[[#This Row],[Dates de destruction]]&lt;YEAR(TODAY()),NOT(ISBLANK(Tableau253[[#This Row],[Dates du document]]))),"Oui","")</f>
        <v/>
      </c>
      <c r="K812" s="17"/>
      <c r="L812" s="17"/>
      <c r="M812" s="63" t="str">
        <f t="shared" si="12"/>
        <v/>
      </c>
      <c r="N812" s="3"/>
      <c r="O812" s="68"/>
    </row>
    <row r="813" spans="1:15" ht="18.75" x14ac:dyDescent="0.25">
      <c r="A813" s="34"/>
      <c r="B813" s="34"/>
      <c r="C813" s="35"/>
      <c r="D813" s="34"/>
      <c r="E813" s="34"/>
      <c r="F813" s="34"/>
      <c r="G813" s="34"/>
      <c r="H813" s="37"/>
      <c r="I813" s="25">
        <f>Tableau253[[#This Row],[Dates du document]]+Tableau253[[#This Row],[DUA]]</f>
        <v>0</v>
      </c>
      <c r="J813" s="19" t="str">
        <f ca="1">IF(AND(Tableau253[[#This Row],[Dates de destruction]]&lt;YEAR(TODAY()),NOT(ISBLANK(Tableau253[[#This Row],[Dates du document]]))),"Oui","")</f>
        <v/>
      </c>
      <c r="K813" s="17"/>
      <c r="L813" s="17"/>
      <c r="M813" s="63" t="str">
        <f t="shared" si="12"/>
        <v/>
      </c>
      <c r="N813" s="3"/>
      <c r="O813" s="68"/>
    </row>
    <row r="814" spans="1:15" ht="18.75" x14ac:dyDescent="0.25">
      <c r="A814" s="34"/>
      <c r="B814" s="34"/>
      <c r="C814" s="35"/>
      <c r="D814" s="34"/>
      <c r="E814" s="34"/>
      <c r="F814" s="34"/>
      <c r="G814" s="34"/>
      <c r="H814" s="37"/>
      <c r="I814" s="25">
        <f>Tableau253[[#This Row],[Dates du document]]+Tableau253[[#This Row],[DUA]]</f>
        <v>0</v>
      </c>
      <c r="J814" s="19" t="str">
        <f ca="1">IF(AND(Tableau253[[#This Row],[Dates de destruction]]&lt;YEAR(TODAY()),NOT(ISBLANK(Tableau253[[#This Row],[Dates du document]]))),"Oui","")</f>
        <v/>
      </c>
      <c r="K814" s="17"/>
      <c r="L814" s="17"/>
      <c r="M814" s="63" t="str">
        <f t="shared" si="12"/>
        <v/>
      </c>
      <c r="N814" s="3"/>
      <c r="O814" s="68"/>
    </row>
    <row r="815" spans="1:15" ht="18.75" x14ac:dyDescent="0.25">
      <c r="A815" s="3"/>
      <c r="B815" s="34"/>
      <c r="C815" s="35"/>
      <c r="D815" s="34"/>
      <c r="E815" s="3"/>
      <c r="F815" s="3"/>
      <c r="G815" s="3"/>
      <c r="H815" s="37"/>
      <c r="I815" s="25">
        <f>Tableau253[[#This Row],[Dates du document]]+Tableau253[[#This Row],[DUA]]</f>
        <v>0</v>
      </c>
      <c r="J815" s="19" t="str">
        <f ca="1">IF(AND(Tableau253[[#This Row],[Dates de destruction]]&lt;YEAR(TODAY()),NOT(ISBLANK(Tableau253[[#This Row],[Dates du document]]))),"Oui","")</f>
        <v/>
      </c>
      <c r="K815" s="17"/>
      <c r="L815" s="17"/>
      <c r="M815" s="63" t="str">
        <f t="shared" si="12"/>
        <v/>
      </c>
      <c r="N815" s="3"/>
      <c r="O815" s="68"/>
    </row>
    <row r="816" spans="1:15" ht="18.75" x14ac:dyDescent="0.25">
      <c r="A816" s="3"/>
      <c r="B816" s="34"/>
      <c r="C816" s="35"/>
      <c r="D816" s="34"/>
      <c r="E816" s="3"/>
      <c r="F816" s="3"/>
      <c r="G816" s="3"/>
      <c r="H816" s="37"/>
      <c r="I816" s="25">
        <f>Tableau253[[#This Row],[Dates du document]]+Tableau253[[#This Row],[DUA]]</f>
        <v>0</v>
      </c>
      <c r="J816" s="19" t="str">
        <f ca="1">IF(AND(Tableau253[[#This Row],[Dates de destruction]]&lt;YEAR(TODAY()),NOT(ISBLANK(Tableau253[[#This Row],[Dates du document]]))),"Oui","")</f>
        <v/>
      </c>
      <c r="K816" s="17"/>
      <c r="L816" s="17"/>
      <c r="M816" s="63" t="str">
        <f t="shared" si="12"/>
        <v/>
      </c>
      <c r="N816" s="3"/>
      <c r="O816" s="68"/>
    </row>
    <row r="817" spans="1:15" ht="18.75" x14ac:dyDescent="0.25">
      <c r="A817" s="3"/>
      <c r="B817" s="34"/>
      <c r="C817" s="35"/>
      <c r="D817" s="34"/>
      <c r="E817" s="3"/>
      <c r="F817" s="3"/>
      <c r="G817" s="3"/>
      <c r="H817" s="37"/>
      <c r="I817" s="25">
        <f>Tableau253[[#This Row],[Dates du document]]+Tableau253[[#This Row],[DUA]]</f>
        <v>0</v>
      </c>
      <c r="J817" s="19" t="str">
        <f ca="1">IF(AND(Tableau253[[#This Row],[Dates de destruction]]&lt;YEAR(TODAY()),NOT(ISBLANK(Tableau253[[#This Row],[Dates du document]]))),"Oui","")</f>
        <v/>
      </c>
      <c r="K817" s="17"/>
      <c r="L817" s="17"/>
      <c r="M817" s="63" t="str">
        <f t="shared" si="12"/>
        <v/>
      </c>
      <c r="N817" s="3"/>
      <c r="O817" s="68"/>
    </row>
    <row r="818" spans="1:15" ht="18.75" x14ac:dyDescent="0.25">
      <c r="A818" s="3"/>
      <c r="B818" s="34"/>
      <c r="C818" s="35"/>
      <c r="D818" s="34"/>
      <c r="E818" s="3"/>
      <c r="F818" s="3"/>
      <c r="G818" s="3"/>
      <c r="H818" s="37"/>
      <c r="I818" s="25">
        <f>Tableau253[[#This Row],[Dates du document]]+Tableau253[[#This Row],[DUA]]</f>
        <v>0</v>
      </c>
      <c r="J818" s="19" t="str">
        <f ca="1">IF(AND(Tableau253[[#This Row],[Dates de destruction]]&lt;YEAR(TODAY()),NOT(ISBLANK(Tableau253[[#This Row],[Dates du document]]))),"Oui","")</f>
        <v/>
      </c>
      <c r="K818" s="17"/>
      <c r="L818" s="17"/>
      <c r="M818" s="63" t="str">
        <f t="shared" si="12"/>
        <v/>
      </c>
      <c r="N818" s="3"/>
      <c r="O818" s="68"/>
    </row>
    <row r="819" spans="1:15" ht="18.75" x14ac:dyDescent="0.25">
      <c r="A819" s="3"/>
      <c r="B819" s="34"/>
      <c r="C819" s="35"/>
      <c r="D819" s="34"/>
      <c r="E819" s="3"/>
      <c r="F819" s="3"/>
      <c r="G819" s="3"/>
      <c r="H819" s="37"/>
      <c r="I819" s="25">
        <f>Tableau253[[#This Row],[Dates du document]]+Tableau253[[#This Row],[DUA]]</f>
        <v>0</v>
      </c>
      <c r="J819" s="19" t="str">
        <f ca="1">IF(AND(Tableau253[[#This Row],[Dates de destruction]]&lt;YEAR(TODAY()),NOT(ISBLANK(Tableau253[[#This Row],[Dates du document]]))),"Oui","")</f>
        <v/>
      </c>
      <c r="K819" s="17"/>
      <c r="L819" s="17"/>
      <c r="M819" s="63" t="str">
        <f t="shared" si="12"/>
        <v/>
      </c>
      <c r="N819" s="3"/>
      <c r="O819" s="68"/>
    </row>
    <row r="820" spans="1:15" ht="18.75" x14ac:dyDescent="0.25">
      <c r="A820" s="3"/>
      <c r="B820" s="34"/>
      <c r="C820" s="35"/>
      <c r="D820" s="34"/>
      <c r="E820" s="3"/>
      <c r="F820" s="3"/>
      <c r="G820" s="3"/>
      <c r="H820" s="37"/>
      <c r="I820" s="25">
        <f>Tableau253[[#This Row],[Dates du document]]+Tableau253[[#This Row],[DUA]]</f>
        <v>0</v>
      </c>
      <c r="J820" s="19" t="str">
        <f ca="1">IF(AND(Tableau253[[#This Row],[Dates de destruction]]&lt;YEAR(TODAY()),NOT(ISBLANK(Tableau253[[#This Row],[Dates du document]]))),"Oui","")</f>
        <v/>
      </c>
      <c r="K820" s="17"/>
      <c r="L820" s="17"/>
      <c r="M820" s="63" t="str">
        <f t="shared" si="12"/>
        <v/>
      </c>
      <c r="N820" s="3"/>
      <c r="O820" s="68"/>
    </row>
    <row r="821" spans="1:15" ht="18.75" x14ac:dyDescent="0.25">
      <c r="A821" s="3"/>
      <c r="B821" s="34"/>
      <c r="C821" s="35"/>
      <c r="D821" s="34"/>
      <c r="E821" s="3"/>
      <c r="F821" s="3"/>
      <c r="G821" s="3"/>
      <c r="H821" s="37"/>
      <c r="I821" s="25">
        <f>Tableau253[[#This Row],[Dates du document]]+Tableau253[[#This Row],[DUA]]</f>
        <v>0</v>
      </c>
      <c r="J821" s="19" t="str">
        <f ca="1">IF(AND(Tableau253[[#This Row],[Dates de destruction]]&lt;YEAR(TODAY()),NOT(ISBLANK(Tableau253[[#This Row],[Dates du document]]))),"Oui","")</f>
        <v/>
      </c>
      <c r="K821" s="17"/>
      <c r="L821" s="17"/>
      <c r="M821" s="63" t="str">
        <f t="shared" si="12"/>
        <v/>
      </c>
      <c r="N821" s="3"/>
      <c r="O821" s="68"/>
    </row>
    <row r="822" spans="1:15" ht="18.75" x14ac:dyDescent="0.25">
      <c r="A822" s="3"/>
      <c r="B822" s="34"/>
      <c r="C822" s="35"/>
      <c r="D822" s="34"/>
      <c r="E822" s="3"/>
      <c r="F822" s="3"/>
      <c r="G822" s="3"/>
      <c r="H822" s="37"/>
      <c r="I822" s="25">
        <f>Tableau253[[#This Row],[Dates du document]]+Tableau253[[#This Row],[DUA]]</f>
        <v>0</v>
      </c>
      <c r="J822" s="19" t="str">
        <f ca="1">IF(AND(Tableau253[[#This Row],[Dates de destruction]]&lt;YEAR(TODAY()),NOT(ISBLANK(Tableau253[[#This Row],[Dates du document]]))),"Oui","")</f>
        <v/>
      </c>
      <c r="K822" s="17"/>
      <c r="L822" s="17"/>
      <c r="M822" s="63" t="str">
        <f t="shared" si="12"/>
        <v/>
      </c>
      <c r="N822" s="3"/>
      <c r="O822" s="68"/>
    </row>
    <row r="823" spans="1:15" ht="18.75" x14ac:dyDescent="0.25">
      <c r="A823" s="3"/>
      <c r="B823" s="34"/>
      <c r="C823" s="35"/>
      <c r="D823" s="34"/>
      <c r="E823" s="3"/>
      <c r="F823" s="3"/>
      <c r="G823" s="3"/>
      <c r="H823" s="37"/>
      <c r="I823" s="25">
        <f>Tableau253[[#This Row],[Dates du document]]+Tableau253[[#This Row],[DUA]]</f>
        <v>0</v>
      </c>
      <c r="J823" s="19" t="str">
        <f ca="1">IF(AND(Tableau253[[#This Row],[Dates de destruction]]&lt;YEAR(TODAY()),NOT(ISBLANK(Tableau253[[#This Row],[Dates du document]]))),"Oui","")</f>
        <v/>
      </c>
      <c r="K823" s="17"/>
      <c r="L823" s="17"/>
      <c r="M823" s="63" t="str">
        <f t="shared" si="12"/>
        <v/>
      </c>
      <c r="N823" s="3"/>
      <c r="O823" s="68"/>
    </row>
    <row r="824" spans="1:15" ht="18.75" x14ac:dyDescent="0.25">
      <c r="A824" s="3"/>
      <c r="B824" s="34"/>
      <c r="C824" s="35"/>
      <c r="D824" s="34"/>
      <c r="E824" s="3"/>
      <c r="F824" s="3"/>
      <c r="G824" s="3"/>
      <c r="H824" s="37"/>
      <c r="I824" s="25">
        <f>Tableau253[[#This Row],[Dates du document]]+Tableau253[[#This Row],[DUA]]</f>
        <v>0</v>
      </c>
      <c r="J824" s="19" t="str">
        <f ca="1">IF(AND(Tableau253[[#This Row],[Dates de destruction]]&lt;YEAR(TODAY()),NOT(ISBLANK(Tableau253[[#This Row],[Dates du document]]))),"Oui","")</f>
        <v/>
      </c>
      <c r="K824" s="17"/>
      <c r="L824" s="17"/>
      <c r="M824" s="63" t="str">
        <f t="shared" si="12"/>
        <v/>
      </c>
      <c r="N824" s="3"/>
      <c r="O824" s="68"/>
    </row>
    <row r="825" spans="1:15" ht="18.75" x14ac:dyDescent="0.25">
      <c r="A825" s="3"/>
      <c r="B825" s="34"/>
      <c r="C825" s="35"/>
      <c r="D825" s="34"/>
      <c r="E825" s="3"/>
      <c r="F825" s="3"/>
      <c r="G825" s="3"/>
      <c r="H825" s="37"/>
      <c r="I825" s="25">
        <f>Tableau253[[#This Row],[Dates du document]]+Tableau253[[#This Row],[DUA]]</f>
        <v>0</v>
      </c>
      <c r="J825" s="19" t="str">
        <f ca="1">IF(AND(Tableau253[[#This Row],[Dates de destruction]]&lt;YEAR(TODAY()),NOT(ISBLANK(Tableau253[[#This Row],[Dates du document]]))),"Oui","")</f>
        <v/>
      </c>
      <c r="K825" s="17"/>
      <c r="L825" s="17"/>
      <c r="M825" s="63" t="str">
        <f t="shared" si="12"/>
        <v/>
      </c>
      <c r="N825" s="3"/>
      <c r="O825" s="68"/>
    </row>
    <row r="826" spans="1:15" ht="18.75" x14ac:dyDescent="0.25">
      <c r="A826" s="3"/>
      <c r="B826" s="34"/>
      <c r="C826" s="35"/>
      <c r="D826" s="34"/>
      <c r="E826" s="3"/>
      <c r="F826" s="3"/>
      <c r="G826" s="3"/>
      <c r="H826" s="37"/>
      <c r="I826" s="25">
        <f>Tableau253[[#This Row],[Dates du document]]+Tableau253[[#This Row],[DUA]]</f>
        <v>0</v>
      </c>
      <c r="J826" s="19" t="str">
        <f ca="1">IF(AND(Tableau253[[#This Row],[Dates de destruction]]&lt;YEAR(TODAY()),NOT(ISBLANK(Tableau253[[#This Row],[Dates du document]]))),"Oui","")</f>
        <v/>
      </c>
      <c r="K826" s="17"/>
      <c r="L826" s="17"/>
      <c r="M826" s="63" t="str">
        <f t="shared" si="12"/>
        <v/>
      </c>
      <c r="N826" s="3"/>
      <c r="O826" s="68"/>
    </row>
    <row r="827" spans="1:15" ht="18.75" x14ac:dyDescent="0.25">
      <c r="A827" s="3"/>
      <c r="B827" s="34"/>
      <c r="C827" s="35"/>
      <c r="D827" s="34"/>
      <c r="E827" s="3"/>
      <c r="F827" s="3"/>
      <c r="G827" s="3"/>
      <c r="H827" s="37"/>
      <c r="I827" s="25">
        <f>Tableau253[[#This Row],[Dates du document]]+Tableau253[[#This Row],[DUA]]</f>
        <v>0</v>
      </c>
      <c r="J827" s="19" t="str">
        <f ca="1">IF(AND(Tableau253[[#This Row],[Dates de destruction]]&lt;YEAR(TODAY()),NOT(ISBLANK(Tableau253[[#This Row],[Dates du document]]))),"Oui","")</f>
        <v/>
      </c>
      <c r="K827" s="17"/>
      <c r="L827" s="17"/>
      <c r="M827" s="63" t="str">
        <f t="shared" si="12"/>
        <v/>
      </c>
      <c r="N827" s="3"/>
      <c r="O827" s="68"/>
    </row>
    <row r="828" spans="1:15" ht="18.75" x14ac:dyDescent="0.25">
      <c r="A828" s="3"/>
      <c r="B828" s="34"/>
      <c r="C828" s="35"/>
      <c r="D828" s="34"/>
      <c r="E828" s="3"/>
      <c r="F828" s="3"/>
      <c r="G828" s="3"/>
      <c r="H828" s="37"/>
      <c r="I828" s="25">
        <f>Tableau253[[#This Row],[Dates du document]]+Tableau253[[#This Row],[DUA]]</f>
        <v>0</v>
      </c>
      <c r="J828" s="19" t="str">
        <f ca="1">IF(AND(Tableau253[[#This Row],[Dates de destruction]]&lt;YEAR(TODAY()),NOT(ISBLANK(Tableau253[[#This Row],[Dates du document]]))),"Oui","")</f>
        <v/>
      </c>
      <c r="K828" s="17"/>
      <c r="L828" s="17"/>
      <c r="M828" s="63" t="str">
        <f t="shared" si="12"/>
        <v/>
      </c>
      <c r="N828" s="3"/>
      <c r="O828" s="68"/>
    </row>
    <row r="829" spans="1:15" ht="18.75" x14ac:dyDescent="0.25">
      <c r="A829" s="3"/>
      <c r="B829" s="34"/>
      <c r="C829" s="35"/>
      <c r="D829" s="34"/>
      <c r="E829" s="3"/>
      <c r="F829" s="3"/>
      <c r="G829" s="3"/>
      <c r="H829" s="37"/>
      <c r="I829" s="25">
        <f>Tableau253[[#This Row],[Dates du document]]+Tableau253[[#This Row],[DUA]]</f>
        <v>0</v>
      </c>
      <c r="J829" s="19" t="str">
        <f ca="1">IF(AND(Tableau253[[#This Row],[Dates de destruction]]&lt;YEAR(TODAY()),NOT(ISBLANK(Tableau253[[#This Row],[Dates du document]]))),"Oui","")</f>
        <v/>
      </c>
      <c r="K829" s="17"/>
      <c r="L829" s="17"/>
      <c r="M829" s="63" t="str">
        <f t="shared" si="12"/>
        <v/>
      </c>
      <c r="N829" s="3"/>
      <c r="O829" s="68"/>
    </row>
    <row r="830" spans="1:15" ht="18.75" x14ac:dyDescent="0.25">
      <c r="A830" s="3"/>
      <c r="B830" s="34"/>
      <c r="C830" s="35"/>
      <c r="D830" s="34"/>
      <c r="E830" s="3"/>
      <c r="F830" s="3"/>
      <c r="G830" s="3"/>
      <c r="H830" s="37"/>
      <c r="I830" s="25">
        <f>Tableau253[[#This Row],[Dates du document]]+Tableau253[[#This Row],[DUA]]</f>
        <v>0</v>
      </c>
      <c r="J830" s="19" t="str">
        <f ca="1">IF(AND(Tableau253[[#This Row],[Dates de destruction]]&lt;YEAR(TODAY()),NOT(ISBLANK(Tableau253[[#This Row],[Dates du document]]))),"Oui","")</f>
        <v/>
      </c>
      <c r="K830" s="17"/>
      <c r="L830" s="17"/>
      <c r="M830" s="63" t="str">
        <f t="shared" si="12"/>
        <v/>
      </c>
      <c r="N830" s="3"/>
      <c r="O830" s="68"/>
    </row>
    <row r="831" spans="1:15" ht="18.75" x14ac:dyDescent="0.25">
      <c r="A831" s="3"/>
      <c r="B831" s="34"/>
      <c r="C831" s="35"/>
      <c r="D831" s="34"/>
      <c r="E831" s="3"/>
      <c r="F831" s="3"/>
      <c r="G831" s="3"/>
      <c r="H831" s="37"/>
      <c r="I831" s="25">
        <f>Tableau253[[#This Row],[Dates du document]]+Tableau253[[#This Row],[DUA]]</f>
        <v>0</v>
      </c>
      <c r="J831" s="19" t="str">
        <f ca="1">IF(AND(Tableau253[[#This Row],[Dates de destruction]]&lt;YEAR(TODAY()),NOT(ISBLANK(Tableau253[[#This Row],[Dates du document]]))),"Oui","")</f>
        <v/>
      </c>
      <c r="K831" s="17"/>
      <c r="L831" s="17"/>
      <c r="M831" s="63" t="str">
        <f t="shared" si="12"/>
        <v/>
      </c>
      <c r="N831" s="3"/>
      <c r="O831" s="68"/>
    </row>
    <row r="832" spans="1:15" ht="18.75" x14ac:dyDescent="0.25">
      <c r="A832" s="3"/>
      <c r="B832" s="34"/>
      <c r="C832" s="35"/>
      <c r="D832" s="34"/>
      <c r="E832" s="3"/>
      <c r="F832" s="3"/>
      <c r="G832" s="3"/>
      <c r="H832" s="37"/>
      <c r="I832" s="25">
        <f>Tableau253[[#This Row],[Dates du document]]+Tableau253[[#This Row],[DUA]]</f>
        <v>0</v>
      </c>
      <c r="J832" s="19" t="str">
        <f ca="1">IF(AND(Tableau253[[#This Row],[Dates de destruction]]&lt;YEAR(TODAY()),NOT(ISBLANK(Tableau253[[#This Row],[Dates du document]]))),"Oui","")</f>
        <v/>
      </c>
      <c r="K832" s="17"/>
      <c r="L832" s="17"/>
      <c r="M832" s="63" t="str">
        <f t="shared" si="12"/>
        <v/>
      </c>
      <c r="N832" s="3"/>
      <c r="O832" s="68"/>
    </row>
    <row r="833" spans="1:15" ht="18.75" x14ac:dyDescent="0.25">
      <c r="A833" s="3"/>
      <c r="B833" s="34"/>
      <c r="C833" s="35"/>
      <c r="D833" s="34"/>
      <c r="E833" s="3"/>
      <c r="F833" s="3"/>
      <c r="G833" s="3"/>
      <c r="H833" s="37"/>
      <c r="I833" s="25">
        <f>Tableau253[[#This Row],[Dates du document]]+Tableau253[[#This Row],[DUA]]</f>
        <v>0</v>
      </c>
      <c r="J833" s="19" t="str">
        <f ca="1">IF(AND(Tableau253[[#This Row],[Dates de destruction]]&lt;YEAR(TODAY()),NOT(ISBLANK(Tableau253[[#This Row],[Dates du document]]))),"Oui","")</f>
        <v/>
      </c>
      <c r="K833" s="17"/>
      <c r="L833" s="17"/>
      <c r="M833" s="63" t="str">
        <f t="shared" si="12"/>
        <v/>
      </c>
      <c r="N833" s="3"/>
      <c r="O833" s="68"/>
    </row>
    <row r="834" spans="1:15" ht="18.75" x14ac:dyDescent="0.25">
      <c r="A834" s="3"/>
      <c r="B834" s="34"/>
      <c r="C834" s="35"/>
      <c r="D834" s="34"/>
      <c r="E834" s="3"/>
      <c r="F834" s="3"/>
      <c r="G834" s="3"/>
      <c r="H834" s="37"/>
      <c r="I834" s="25">
        <f>Tableau253[[#This Row],[Dates du document]]+Tableau253[[#This Row],[DUA]]</f>
        <v>0</v>
      </c>
      <c r="J834" s="19" t="str">
        <f ca="1">IF(AND(Tableau253[[#This Row],[Dates de destruction]]&lt;YEAR(TODAY()),NOT(ISBLANK(Tableau253[[#This Row],[Dates du document]]))),"Oui","")</f>
        <v/>
      </c>
      <c r="K834" s="17"/>
      <c r="L834" s="17"/>
      <c r="M834" s="63" t="str">
        <f t="shared" si="12"/>
        <v/>
      </c>
      <c r="N834" s="3"/>
      <c r="O834" s="68"/>
    </row>
    <row r="835" spans="1:15" ht="18.75" x14ac:dyDescent="0.25">
      <c r="A835" s="3"/>
      <c r="B835" s="34"/>
      <c r="C835" s="35"/>
      <c r="D835" s="34"/>
      <c r="E835" s="3"/>
      <c r="F835" s="3"/>
      <c r="G835" s="3"/>
      <c r="H835" s="37"/>
      <c r="I835" s="25">
        <f>Tableau253[[#This Row],[Dates du document]]+Tableau253[[#This Row],[DUA]]</f>
        <v>0</v>
      </c>
      <c r="J835" s="19" t="str">
        <f ca="1">IF(AND(Tableau253[[#This Row],[Dates de destruction]]&lt;YEAR(TODAY()),NOT(ISBLANK(Tableau253[[#This Row],[Dates du document]]))),"Oui","")</f>
        <v/>
      </c>
      <c r="K835" s="17"/>
      <c r="L835" s="17"/>
      <c r="M835" s="63" t="str">
        <f t="shared" si="12"/>
        <v/>
      </c>
      <c r="N835" s="3"/>
      <c r="O835" s="68"/>
    </row>
    <row r="836" spans="1:15" ht="18.75" x14ac:dyDescent="0.25">
      <c r="A836" s="3"/>
      <c r="B836" s="34"/>
      <c r="C836" s="35"/>
      <c r="D836" s="34"/>
      <c r="E836" s="3"/>
      <c r="F836" s="3"/>
      <c r="G836" s="3"/>
      <c r="H836" s="37"/>
      <c r="I836" s="25">
        <f>Tableau253[[#This Row],[Dates du document]]+Tableau253[[#This Row],[DUA]]</f>
        <v>0</v>
      </c>
      <c r="J836" s="19" t="str">
        <f ca="1">IF(AND(Tableau253[[#This Row],[Dates de destruction]]&lt;YEAR(TODAY()),NOT(ISBLANK(Tableau253[[#This Row],[Dates du document]]))),"Oui","")</f>
        <v/>
      </c>
      <c r="K836" s="17"/>
      <c r="L836" s="17"/>
      <c r="M836" s="63" t="str">
        <f t="shared" si="12"/>
        <v/>
      </c>
      <c r="N836" s="3"/>
      <c r="O836" s="68"/>
    </row>
    <row r="837" spans="1:15" ht="18.75" x14ac:dyDescent="0.25">
      <c r="A837" s="3"/>
      <c r="B837" s="34"/>
      <c r="C837" s="35"/>
      <c r="D837" s="34"/>
      <c r="E837" s="3"/>
      <c r="F837" s="3"/>
      <c r="G837" s="3"/>
      <c r="H837" s="37"/>
      <c r="I837" s="25">
        <f>Tableau253[[#This Row],[Dates du document]]+Tableau253[[#This Row],[DUA]]</f>
        <v>0</v>
      </c>
      <c r="J837" s="19" t="str">
        <f ca="1">IF(AND(Tableau253[[#This Row],[Dates de destruction]]&lt;YEAR(TODAY()),NOT(ISBLANK(Tableau253[[#This Row],[Dates du document]]))),"Oui","")</f>
        <v/>
      </c>
      <c r="K837" s="17"/>
      <c r="L837" s="17"/>
      <c r="M837" s="63" t="str">
        <f t="shared" si="12"/>
        <v/>
      </c>
      <c r="N837" s="3"/>
      <c r="O837" s="68"/>
    </row>
    <row r="838" spans="1:15" ht="18.75" x14ac:dyDescent="0.25">
      <c r="A838" s="34"/>
      <c r="B838" s="34"/>
      <c r="C838" s="35"/>
      <c r="D838" s="34"/>
      <c r="E838" s="34"/>
      <c r="F838" s="34"/>
      <c r="G838" s="34"/>
      <c r="H838" s="37"/>
      <c r="I838" s="25">
        <f>Tableau253[[#This Row],[Dates du document]]+Tableau253[[#This Row],[DUA]]</f>
        <v>0</v>
      </c>
      <c r="J838" s="19" t="str">
        <f ca="1">IF(AND(Tableau253[[#This Row],[Dates de destruction]]&lt;YEAR(TODAY()),NOT(ISBLANK(Tableau253[[#This Row],[Dates du document]]))),"Oui","")</f>
        <v/>
      </c>
      <c r="K838" s="17"/>
      <c r="L838" s="17"/>
      <c r="M838" s="63" t="str">
        <f t="shared" si="12"/>
        <v/>
      </c>
      <c r="N838" s="3"/>
      <c r="O838" s="68"/>
    </row>
    <row r="839" spans="1:15" ht="18.75" x14ac:dyDescent="0.25">
      <c r="A839" s="34"/>
      <c r="B839" s="34"/>
      <c r="C839" s="35"/>
      <c r="D839" s="34"/>
      <c r="E839" s="34"/>
      <c r="F839" s="34"/>
      <c r="G839" s="34"/>
      <c r="H839" s="37"/>
      <c r="I839" s="25">
        <f>Tableau253[[#This Row],[Dates du document]]+Tableau253[[#This Row],[DUA]]</f>
        <v>0</v>
      </c>
      <c r="J839" s="19" t="str">
        <f ca="1">IF(AND(Tableau253[[#This Row],[Dates de destruction]]&lt;YEAR(TODAY()),NOT(ISBLANK(Tableau253[[#This Row],[Dates du document]]))),"Oui","")</f>
        <v/>
      </c>
      <c r="K839" s="17"/>
      <c r="L839" s="17"/>
      <c r="M839" s="63" t="str">
        <f t="shared" ref="M839:M902" si="13">IF($L839&lt;&gt;"","Oui","")</f>
        <v/>
      </c>
      <c r="N839" s="3"/>
      <c r="O839" s="68"/>
    </row>
    <row r="840" spans="1:15" ht="18.75" x14ac:dyDescent="0.25">
      <c r="A840" s="3"/>
      <c r="B840" s="34"/>
      <c r="C840" s="35"/>
      <c r="D840" s="34"/>
      <c r="E840" s="3"/>
      <c r="F840" s="3"/>
      <c r="G840" s="3"/>
      <c r="H840" s="37"/>
      <c r="I840" s="25">
        <f>Tableau253[[#This Row],[Dates du document]]+Tableau253[[#This Row],[DUA]]</f>
        <v>0</v>
      </c>
      <c r="J840" s="19" t="str">
        <f ca="1">IF(AND(Tableau253[[#This Row],[Dates de destruction]]&lt;YEAR(TODAY()),NOT(ISBLANK(Tableau253[[#This Row],[Dates du document]]))),"Oui","")</f>
        <v/>
      </c>
      <c r="K840" s="17"/>
      <c r="L840" s="17"/>
      <c r="M840" s="63" t="str">
        <f t="shared" si="13"/>
        <v/>
      </c>
      <c r="N840" s="3"/>
      <c r="O840" s="68"/>
    </row>
    <row r="841" spans="1:15" ht="18.75" x14ac:dyDescent="0.25">
      <c r="A841" s="3"/>
      <c r="B841" s="34"/>
      <c r="C841" s="35"/>
      <c r="D841" s="34"/>
      <c r="E841" s="3"/>
      <c r="F841" s="3"/>
      <c r="G841" s="3"/>
      <c r="H841" s="37"/>
      <c r="I841" s="25">
        <f>Tableau253[[#This Row],[Dates du document]]+Tableau253[[#This Row],[DUA]]</f>
        <v>0</v>
      </c>
      <c r="J841" s="19" t="str">
        <f ca="1">IF(AND(Tableau253[[#This Row],[Dates de destruction]]&lt;YEAR(TODAY()),NOT(ISBLANK(Tableau253[[#This Row],[Dates du document]]))),"Oui","")</f>
        <v/>
      </c>
      <c r="K841" s="17"/>
      <c r="L841" s="17"/>
      <c r="M841" s="63" t="str">
        <f t="shared" si="13"/>
        <v/>
      </c>
      <c r="N841" s="3"/>
      <c r="O841" s="68"/>
    </row>
    <row r="842" spans="1:15" ht="18.75" x14ac:dyDescent="0.25">
      <c r="A842" s="3"/>
      <c r="B842" s="34"/>
      <c r="C842" s="35"/>
      <c r="D842" s="34"/>
      <c r="E842" s="3"/>
      <c r="F842" s="3"/>
      <c r="G842" s="3"/>
      <c r="H842" s="37"/>
      <c r="I842" s="25">
        <f>Tableau253[[#This Row],[Dates du document]]+Tableau253[[#This Row],[DUA]]</f>
        <v>0</v>
      </c>
      <c r="J842" s="19" t="str">
        <f ca="1">IF(AND(Tableau253[[#This Row],[Dates de destruction]]&lt;YEAR(TODAY()),NOT(ISBLANK(Tableau253[[#This Row],[Dates du document]]))),"Oui","")</f>
        <v/>
      </c>
      <c r="K842" s="17"/>
      <c r="L842" s="17"/>
      <c r="M842" s="63" t="str">
        <f t="shared" si="13"/>
        <v/>
      </c>
      <c r="N842" s="3"/>
      <c r="O842" s="68"/>
    </row>
    <row r="843" spans="1:15" ht="18.75" x14ac:dyDescent="0.25">
      <c r="A843" s="3"/>
      <c r="B843" s="34"/>
      <c r="C843" s="35"/>
      <c r="D843" s="34"/>
      <c r="E843" s="3"/>
      <c r="F843" s="3"/>
      <c r="G843" s="3"/>
      <c r="H843" s="37"/>
      <c r="I843" s="25">
        <f>Tableau253[[#This Row],[Dates du document]]+Tableau253[[#This Row],[DUA]]</f>
        <v>0</v>
      </c>
      <c r="J843" s="19" t="str">
        <f ca="1">IF(AND(Tableau253[[#This Row],[Dates de destruction]]&lt;YEAR(TODAY()),NOT(ISBLANK(Tableau253[[#This Row],[Dates du document]]))),"Oui","")</f>
        <v/>
      </c>
      <c r="K843" s="17"/>
      <c r="L843" s="17"/>
      <c r="M843" s="63" t="str">
        <f t="shared" si="13"/>
        <v/>
      </c>
      <c r="N843" s="3"/>
      <c r="O843" s="68"/>
    </row>
    <row r="844" spans="1:15" ht="18.75" x14ac:dyDescent="0.25">
      <c r="A844" s="3"/>
      <c r="B844" s="34"/>
      <c r="C844" s="35"/>
      <c r="D844" s="34"/>
      <c r="E844" s="3"/>
      <c r="F844" s="3"/>
      <c r="G844" s="3"/>
      <c r="H844" s="37"/>
      <c r="I844" s="25">
        <f>Tableau253[[#This Row],[Dates du document]]+Tableau253[[#This Row],[DUA]]</f>
        <v>0</v>
      </c>
      <c r="J844" s="19" t="str">
        <f ca="1">IF(AND(Tableau253[[#This Row],[Dates de destruction]]&lt;YEAR(TODAY()),NOT(ISBLANK(Tableau253[[#This Row],[Dates du document]]))),"Oui","")</f>
        <v/>
      </c>
      <c r="K844" s="17"/>
      <c r="L844" s="17"/>
      <c r="M844" s="63" t="str">
        <f t="shared" si="13"/>
        <v/>
      </c>
      <c r="N844" s="3"/>
      <c r="O844" s="68"/>
    </row>
    <row r="845" spans="1:15" ht="18.75" x14ac:dyDescent="0.25">
      <c r="A845" s="3"/>
      <c r="B845" s="34"/>
      <c r="C845" s="35"/>
      <c r="D845" s="34"/>
      <c r="E845" s="3"/>
      <c r="F845" s="3"/>
      <c r="G845" s="3"/>
      <c r="H845" s="37"/>
      <c r="I845" s="25">
        <f>Tableau253[[#This Row],[Dates du document]]+Tableau253[[#This Row],[DUA]]</f>
        <v>0</v>
      </c>
      <c r="J845" s="19" t="str">
        <f ca="1">IF(AND(Tableau253[[#This Row],[Dates de destruction]]&lt;YEAR(TODAY()),NOT(ISBLANK(Tableau253[[#This Row],[Dates du document]]))),"Oui","")</f>
        <v/>
      </c>
      <c r="K845" s="17"/>
      <c r="L845" s="17"/>
      <c r="M845" s="63" t="str">
        <f t="shared" si="13"/>
        <v/>
      </c>
      <c r="N845" s="3"/>
      <c r="O845" s="68"/>
    </row>
    <row r="846" spans="1:15" ht="18.75" x14ac:dyDescent="0.25">
      <c r="A846" s="3"/>
      <c r="B846" s="34"/>
      <c r="C846" s="35"/>
      <c r="D846" s="34"/>
      <c r="E846" s="3"/>
      <c r="F846" s="3"/>
      <c r="G846" s="3"/>
      <c r="H846" s="37"/>
      <c r="I846" s="25">
        <f>Tableau253[[#This Row],[Dates du document]]+Tableau253[[#This Row],[DUA]]</f>
        <v>0</v>
      </c>
      <c r="J846" s="19" t="str">
        <f ca="1">IF(AND(Tableau253[[#This Row],[Dates de destruction]]&lt;YEAR(TODAY()),NOT(ISBLANK(Tableau253[[#This Row],[Dates du document]]))),"Oui","")</f>
        <v/>
      </c>
      <c r="K846" s="17"/>
      <c r="L846" s="17"/>
      <c r="M846" s="63" t="str">
        <f t="shared" si="13"/>
        <v/>
      </c>
      <c r="N846" s="3"/>
      <c r="O846" s="68"/>
    </row>
    <row r="847" spans="1:15" ht="18.75" x14ac:dyDescent="0.25">
      <c r="A847" s="3"/>
      <c r="B847" s="34"/>
      <c r="C847" s="35"/>
      <c r="D847" s="34"/>
      <c r="E847" s="3"/>
      <c r="F847" s="3"/>
      <c r="G847" s="3"/>
      <c r="H847" s="37"/>
      <c r="I847" s="25">
        <f>Tableau253[[#This Row],[Dates du document]]+Tableau253[[#This Row],[DUA]]</f>
        <v>0</v>
      </c>
      <c r="J847" s="19" t="str">
        <f ca="1">IF(AND(Tableau253[[#This Row],[Dates de destruction]]&lt;YEAR(TODAY()),NOT(ISBLANK(Tableau253[[#This Row],[Dates du document]]))),"Oui","")</f>
        <v/>
      </c>
      <c r="K847" s="17"/>
      <c r="L847" s="17"/>
      <c r="M847" s="63" t="str">
        <f t="shared" si="13"/>
        <v/>
      </c>
      <c r="N847" s="3"/>
      <c r="O847" s="68"/>
    </row>
    <row r="848" spans="1:15" ht="18.75" x14ac:dyDescent="0.25">
      <c r="A848" s="3"/>
      <c r="B848" s="34"/>
      <c r="C848" s="35"/>
      <c r="D848" s="34"/>
      <c r="E848" s="3"/>
      <c r="F848" s="3"/>
      <c r="G848" s="3"/>
      <c r="H848" s="37"/>
      <c r="I848" s="25">
        <f>Tableau253[[#This Row],[Dates du document]]+Tableau253[[#This Row],[DUA]]</f>
        <v>0</v>
      </c>
      <c r="J848" s="19" t="str">
        <f ca="1">IF(AND(Tableau253[[#This Row],[Dates de destruction]]&lt;YEAR(TODAY()),NOT(ISBLANK(Tableau253[[#This Row],[Dates du document]]))),"Oui","")</f>
        <v/>
      </c>
      <c r="K848" s="17"/>
      <c r="L848" s="17"/>
      <c r="M848" s="63" t="str">
        <f t="shared" si="13"/>
        <v/>
      </c>
      <c r="N848" s="3"/>
      <c r="O848" s="68"/>
    </row>
    <row r="849" spans="1:15" ht="18.75" x14ac:dyDescent="0.25">
      <c r="A849" s="3"/>
      <c r="B849" s="34"/>
      <c r="C849" s="35"/>
      <c r="D849" s="34"/>
      <c r="E849" s="3"/>
      <c r="F849" s="3"/>
      <c r="G849" s="3"/>
      <c r="H849" s="37"/>
      <c r="I849" s="25">
        <f>Tableau253[[#This Row],[Dates du document]]+Tableau253[[#This Row],[DUA]]</f>
        <v>0</v>
      </c>
      <c r="J849" s="19" t="str">
        <f ca="1">IF(AND(Tableau253[[#This Row],[Dates de destruction]]&lt;YEAR(TODAY()),NOT(ISBLANK(Tableau253[[#This Row],[Dates du document]]))),"Oui","")</f>
        <v/>
      </c>
      <c r="K849" s="17"/>
      <c r="L849" s="17"/>
      <c r="M849" s="63" t="str">
        <f t="shared" si="13"/>
        <v/>
      </c>
      <c r="N849" s="3"/>
      <c r="O849" s="68"/>
    </row>
    <row r="850" spans="1:15" ht="18.75" x14ac:dyDescent="0.25">
      <c r="A850" s="3"/>
      <c r="B850" s="34"/>
      <c r="C850" s="35"/>
      <c r="D850" s="34"/>
      <c r="E850" s="3"/>
      <c r="F850" s="3"/>
      <c r="G850" s="3"/>
      <c r="H850" s="37"/>
      <c r="I850" s="25">
        <f>Tableau253[[#This Row],[Dates du document]]+Tableau253[[#This Row],[DUA]]</f>
        <v>0</v>
      </c>
      <c r="J850" s="19" t="str">
        <f ca="1">IF(AND(Tableau253[[#This Row],[Dates de destruction]]&lt;YEAR(TODAY()),NOT(ISBLANK(Tableau253[[#This Row],[Dates du document]]))),"Oui","")</f>
        <v/>
      </c>
      <c r="K850" s="17"/>
      <c r="L850" s="17"/>
      <c r="M850" s="63" t="str">
        <f t="shared" si="13"/>
        <v/>
      </c>
      <c r="N850" s="3"/>
      <c r="O850" s="68"/>
    </row>
    <row r="851" spans="1:15" ht="18.75" x14ac:dyDescent="0.25">
      <c r="A851" s="3"/>
      <c r="B851" s="34"/>
      <c r="C851" s="35"/>
      <c r="D851" s="34"/>
      <c r="E851" s="3"/>
      <c r="F851" s="3"/>
      <c r="G851" s="3"/>
      <c r="H851" s="37"/>
      <c r="I851" s="25">
        <f>Tableau253[[#This Row],[Dates du document]]+Tableau253[[#This Row],[DUA]]</f>
        <v>0</v>
      </c>
      <c r="J851" s="19" t="str">
        <f ca="1">IF(AND(Tableau253[[#This Row],[Dates de destruction]]&lt;YEAR(TODAY()),NOT(ISBLANK(Tableau253[[#This Row],[Dates du document]]))),"Oui","")</f>
        <v/>
      </c>
      <c r="K851" s="17"/>
      <c r="L851" s="17"/>
      <c r="M851" s="63" t="str">
        <f t="shared" si="13"/>
        <v/>
      </c>
      <c r="N851" s="3"/>
      <c r="O851" s="68"/>
    </row>
    <row r="852" spans="1:15" ht="18.75" x14ac:dyDescent="0.25">
      <c r="A852" s="3"/>
      <c r="B852" s="34"/>
      <c r="C852" s="35"/>
      <c r="D852" s="34"/>
      <c r="E852" s="3"/>
      <c r="F852" s="3"/>
      <c r="G852" s="3"/>
      <c r="H852" s="37"/>
      <c r="I852" s="25">
        <f>Tableau253[[#This Row],[Dates du document]]+Tableau253[[#This Row],[DUA]]</f>
        <v>0</v>
      </c>
      <c r="J852" s="19" t="str">
        <f ca="1">IF(AND(Tableau253[[#This Row],[Dates de destruction]]&lt;YEAR(TODAY()),NOT(ISBLANK(Tableau253[[#This Row],[Dates du document]]))),"Oui","")</f>
        <v/>
      </c>
      <c r="K852" s="17"/>
      <c r="L852" s="17"/>
      <c r="M852" s="63" t="str">
        <f t="shared" si="13"/>
        <v/>
      </c>
      <c r="N852" s="3"/>
      <c r="O852" s="68"/>
    </row>
    <row r="853" spans="1:15" ht="18.75" x14ac:dyDescent="0.25">
      <c r="A853" s="3"/>
      <c r="B853" s="34"/>
      <c r="C853" s="35"/>
      <c r="D853" s="34"/>
      <c r="E853" s="3"/>
      <c r="F853" s="3"/>
      <c r="G853" s="3"/>
      <c r="H853" s="37"/>
      <c r="I853" s="25">
        <f>Tableau253[[#This Row],[Dates du document]]+Tableau253[[#This Row],[DUA]]</f>
        <v>0</v>
      </c>
      <c r="J853" s="19" t="str">
        <f ca="1">IF(AND(Tableau253[[#This Row],[Dates de destruction]]&lt;YEAR(TODAY()),NOT(ISBLANK(Tableau253[[#This Row],[Dates du document]]))),"Oui","")</f>
        <v/>
      </c>
      <c r="K853" s="17"/>
      <c r="L853" s="17"/>
      <c r="M853" s="63" t="str">
        <f t="shared" si="13"/>
        <v/>
      </c>
      <c r="N853" s="3"/>
      <c r="O853" s="68"/>
    </row>
    <row r="854" spans="1:15" ht="18.75" x14ac:dyDescent="0.25">
      <c r="A854" s="34"/>
      <c r="B854" s="34"/>
      <c r="C854" s="35"/>
      <c r="D854" s="34"/>
      <c r="E854" s="34"/>
      <c r="F854" s="34"/>
      <c r="G854" s="34"/>
      <c r="H854" s="37"/>
      <c r="I854" s="25">
        <f>Tableau253[[#This Row],[Dates du document]]+Tableau253[[#This Row],[DUA]]</f>
        <v>0</v>
      </c>
      <c r="J854" s="19" t="str">
        <f ca="1">IF(AND(Tableau253[[#This Row],[Dates de destruction]]&lt;YEAR(TODAY()),NOT(ISBLANK(Tableau253[[#This Row],[Dates du document]]))),"Oui","")</f>
        <v/>
      </c>
      <c r="K854" s="17"/>
      <c r="L854" s="17"/>
      <c r="M854" s="63" t="str">
        <f t="shared" si="13"/>
        <v/>
      </c>
      <c r="N854" s="3"/>
      <c r="O854" s="68"/>
    </row>
    <row r="855" spans="1:15" ht="18.75" x14ac:dyDescent="0.25">
      <c r="A855" s="3"/>
      <c r="B855" s="34"/>
      <c r="C855" s="35"/>
      <c r="D855" s="34"/>
      <c r="E855" s="3"/>
      <c r="F855" s="3"/>
      <c r="G855" s="3"/>
      <c r="H855" s="37"/>
      <c r="I855" s="25">
        <f>Tableau253[[#This Row],[Dates du document]]+Tableau253[[#This Row],[DUA]]</f>
        <v>0</v>
      </c>
      <c r="J855" s="19" t="str">
        <f ca="1">IF(AND(Tableau253[[#This Row],[Dates de destruction]]&lt;YEAR(TODAY()),NOT(ISBLANK(Tableau253[[#This Row],[Dates du document]]))),"Oui","")</f>
        <v/>
      </c>
      <c r="K855" s="17"/>
      <c r="L855" s="17"/>
      <c r="M855" s="63" t="str">
        <f t="shared" si="13"/>
        <v/>
      </c>
      <c r="N855" s="3"/>
      <c r="O855" s="68"/>
    </row>
    <row r="856" spans="1:15" ht="18.75" x14ac:dyDescent="0.25">
      <c r="A856" s="3"/>
      <c r="B856" s="34"/>
      <c r="C856" s="35"/>
      <c r="D856" s="34"/>
      <c r="E856" s="3"/>
      <c r="F856" s="3"/>
      <c r="G856" s="3"/>
      <c r="H856" s="37"/>
      <c r="I856" s="25">
        <f>Tableau253[[#This Row],[Dates du document]]+Tableau253[[#This Row],[DUA]]</f>
        <v>0</v>
      </c>
      <c r="J856" s="19" t="str">
        <f ca="1">IF(AND(Tableau253[[#This Row],[Dates de destruction]]&lt;YEAR(TODAY()),NOT(ISBLANK(Tableau253[[#This Row],[Dates du document]]))),"Oui","")</f>
        <v/>
      </c>
      <c r="K856" s="17"/>
      <c r="L856" s="17"/>
      <c r="M856" s="63" t="str">
        <f t="shared" si="13"/>
        <v/>
      </c>
      <c r="N856" s="3"/>
      <c r="O856" s="68"/>
    </row>
    <row r="857" spans="1:15" ht="18.75" x14ac:dyDescent="0.25">
      <c r="A857" s="3"/>
      <c r="B857" s="34"/>
      <c r="C857" s="35"/>
      <c r="D857" s="34"/>
      <c r="E857" s="3"/>
      <c r="F857" s="3"/>
      <c r="G857" s="3"/>
      <c r="H857" s="37"/>
      <c r="I857" s="25">
        <f>Tableau253[[#This Row],[Dates du document]]+Tableau253[[#This Row],[DUA]]</f>
        <v>0</v>
      </c>
      <c r="J857" s="19" t="str">
        <f ca="1">IF(AND(Tableau253[[#This Row],[Dates de destruction]]&lt;YEAR(TODAY()),NOT(ISBLANK(Tableau253[[#This Row],[Dates du document]]))),"Oui","")</f>
        <v/>
      </c>
      <c r="K857" s="17"/>
      <c r="L857" s="17"/>
      <c r="M857" s="63" t="str">
        <f t="shared" si="13"/>
        <v/>
      </c>
      <c r="N857" s="3"/>
      <c r="O857" s="68"/>
    </row>
    <row r="858" spans="1:15" ht="18.75" x14ac:dyDescent="0.25">
      <c r="A858" s="3"/>
      <c r="B858" s="34"/>
      <c r="C858" s="35"/>
      <c r="D858" s="34"/>
      <c r="E858" s="3"/>
      <c r="F858" s="3"/>
      <c r="G858" s="3"/>
      <c r="H858" s="37"/>
      <c r="I858" s="25">
        <f>Tableau253[[#This Row],[Dates du document]]+Tableau253[[#This Row],[DUA]]</f>
        <v>0</v>
      </c>
      <c r="J858" s="19" t="str">
        <f ca="1">IF(AND(Tableau253[[#This Row],[Dates de destruction]]&lt;YEAR(TODAY()),NOT(ISBLANK(Tableau253[[#This Row],[Dates du document]]))),"Oui","")</f>
        <v/>
      </c>
      <c r="K858" s="17"/>
      <c r="L858" s="17"/>
      <c r="M858" s="63" t="str">
        <f t="shared" si="13"/>
        <v/>
      </c>
      <c r="N858" s="3"/>
      <c r="O858" s="68"/>
    </row>
    <row r="859" spans="1:15" ht="18.75" x14ac:dyDescent="0.25">
      <c r="A859" s="3"/>
      <c r="B859" s="34"/>
      <c r="C859" s="35"/>
      <c r="D859" s="34"/>
      <c r="E859" s="3"/>
      <c r="F859" s="3"/>
      <c r="G859" s="3"/>
      <c r="H859" s="37"/>
      <c r="I859" s="25">
        <f>Tableau253[[#This Row],[Dates du document]]+Tableau253[[#This Row],[DUA]]</f>
        <v>0</v>
      </c>
      <c r="J859" s="19" t="str">
        <f ca="1">IF(AND(Tableau253[[#This Row],[Dates de destruction]]&lt;YEAR(TODAY()),NOT(ISBLANK(Tableau253[[#This Row],[Dates du document]]))),"Oui","")</f>
        <v/>
      </c>
      <c r="K859" s="17"/>
      <c r="L859" s="17"/>
      <c r="M859" s="63" t="str">
        <f t="shared" si="13"/>
        <v/>
      </c>
      <c r="N859" s="3"/>
      <c r="O859" s="68"/>
    </row>
    <row r="860" spans="1:15" ht="18.75" x14ac:dyDescent="0.25">
      <c r="A860" s="3"/>
      <c r="B860" s="34"/>
      <c r="C860" s="35"/>
      <c r="D860" s="34"/>
      <c r="E860" s="3"/>
      <c r="F860" s="3"/>
      <c r="G860" s="3"/>
      <c r="H860" s="37"/>
      <c r="I860" s="25">
        <f>Tableau253[[#This Row],[Dates du document]]+Tableau253[[#This Row],[DUA]]</f>
        <v>0</v>
      </c>
      <c r="J860" s="19" t="str">
        <f ca="1">IF(AND(Tableau253[[#This Row],[Dates de destruction]]&lt;YEAR(TODAY()),NOT(ISBLANK(Tableau253[[#This Row],[Dates du document]]))),"Oui","")</f>
        <v/>
      </c>
      <c r="K860" s="17"/>
      <c r="L860" s="17"/>
      <c r="M860" s="63" t="str">
        <f t="shared" si="13"/>
        <v/>
      </c>
      <c r="N860" s="3"/>
      <c r="O860" s="68"/>
    </row>
    <row r="861" spans="1:15" ht="18.75" x14ac:dyDescent="0.25">
      <c r="A861" s="3"/>
      <c r="B861" s="34"/>
      <c r="C861" s="35"/>
      <c r="D861" s="34"/>
      <c r="E861" s="3"/>
      <c r="F861" s="3"/>
      <c r="G861" s="3"/>
      <c r="H861" s="37"/>
      <c r="I861" s="25">
        <f>Tableau253[[#This Row],[Dates du document]]+Tableau253[[#This Row],[DUA]]</f>
        <v>0</v>
      </c>
      <c r="J861" s="19" t="str">
        <f ca="1">IF(AND(Tableau253[[#This Row],[Dates de destruction]]&lt;YEAR(TODAY()),NOT(ISBLANK(Tableau253[[#This Row],[Dates du document]]))),"Oui","")</f>
        <v/>
      </c>
      <c r="K861" s="17"/>
      <c r="L861" s="17"/>
      <c r="M861" s="63" t="str">
        <f t="shared" si="13"/>
        <v/>
      </c>
      <c r="N861" s="3"/>
      <c r="O861" s="68"/>
    </row>
    <row r="862" spans="1:15" ht="18.75" x14ac:dyDescent="0.25">
      <c r="A862" s="34"/>
      <c r="B862" s="34"/>
      <c r="C862" s="35"/>
      <c r="D862" s="34"/>
      <c r="E862" s="34"/>
      <c r="F862" s="34"/>
      <c r="G862" s="34"/>
      <c r="H862" s="37"/>
      <c r="I862" s="25">
        <f>Tableau253[[#This Row],[Dates du document]]+Tableau253[[#This Row],[DUA]]</f>
        <v>0</v>
      </c>
      <c r="J862" s="19" t="str">
        <f ca="1">IF(AND(Tableau253[[#This Row],[Dates de destruction]]&lt;YEAR(TODAY()),NOT(ISBLANK(Tableau253[[#This Row],[Dates du document]]))),"Oui","")</f>
        <v/>
      </c>
      <c r="K862" s="17"/>
      <c r="L862" s="17"/>
      <c r="M862" s="63" t="str">
        <f t="shared" si="13"/>
        <v/>
      </c>
      <c r="N862" s="3"/>
      <c r="O862" s="68"/>
    </row>
    <row r="863" spans="1:15" ht="18.75" x14ac:dyDescent="0.25">
      <c r="A863" s="3"/>
      <c r="B863" s="34"/>
      <c r="C863" s="35"/>
      <c r="D863" s="34"/>
      <c r="E863" s="3"/>
      <c r="F863" s="3"/>
      <c r="G863" s="3"/>
      <c r="H863" s="37"/>
      <c r="I863" s="25">
        <f>Tableau253[[#This Row],[Dates du document]]+Tableau253[[#This Row],[DUA]]</f>
        <v>0</v>
      </c>
      <c r="J863" s="19" t="str">
        <f ca="1">IF(AND(Tableau253[[#This Row],[Dates de destruction]]&lt;YEAR(TODAY()),NOT(ISBLANK(Tableau253[[#This Row],[Dates du document]]))),"Oui","")</f>
        <v/>
      </c>
      <c r="K863" s="17"/>
      <c r="L863" s="17"/>
      <c r="M863" s="63" t="str">
        <f t="shared" si="13"/>
        <v/>
      </c>
      <c r="N863" s="3"/>
      <c r="O863" s="68"/>
    </row>
    <row r="864" spans="1:15" ht="18.75" x14ac:dyDescent="0.25">
      <c r="A864" s="3"/>
      <c r="B864" s="34"/>
      <c r="C864" s="35"/>
      <c r="D864" s="34"/>
      <c r="E864" s="3"/>
      <c r="F864" s="3"/>
      <c r="G864" s="3"/>
      <c r="H864" s="37"/>
      <c r="I864" s="25">
        <f>Tableau253[[#This Row],[Dates du document]]+Tableau253[[#This Row],[DUA]]</f>
        <v>0</v>
      </c>
      <c r="J864" s="19" t="str">
        <f ca="1">IF(AND(Tableau253[[#This Row],[Dates de destruction]]&lt;YEAR(TODAY()),NOT(ISBLANK(Tableau253[[#This Row],[Dates du document]]))),"Oui","")</f>
        <v/>
      </c>
      <c r="K864" s="17"/>
      <c r="L864" s="17"/>
      <c r="M864" s="63" t="str">
        <f t="shared" si="13"/>
        <v/>
      </c>
      <c r="N864" s="3"/>
      <c r="O864" s="68"/>
    </row>
    <row r="865" spans="1:15" ht="18.75" x14ac:dyDescent="0.25">
      <c r="A865" s="3"/>
      <c r="B865" s="34"/>
      <c r="C865" s="35"/>
      <c r="D865" s="34"/>
      <c r="E865" s="3"/>
      <c r="F865" s="3"/>
      <c r="G865" s="3"/>
      <c r="H865" s="37"/>
      <c r="I865" s="25">
        <f>Tableau253[[#This Row],[Dates du document]]+Tableau253[[#This Row],[DUA]]</f>
        <v>0</v>
      </c>
      <c r="J865" s="19" t="str">
        <f ca="1">IF(AND(Tableau253[[#This Row],[Dates de destruction]]&lt;YEAR(TODAY()),NOT(ISBLANK(Tableau253[[#This Row],[Dates du document]]))),"Oui","")</f>
        <v/>
      </c>
      <c r="K865" s="17"/>
      <c r="L865" s="17"/>
      <c r="M865" s="63" t="str">
        <f t="shared" si="13"/>
        <v/>
      </c>
      <c r="N865" s="3"/>
      <c r="O865" s="68"/>
    </row>
    <row r="866" spans="1:15" ht="18.75" x14ac:dyDescent="0.25">
      <c r="A866" s="3"/>
      <c r="B866" s="34"/>
      <c r="C866" s="35"/>
      <c r="D866" s="34"/>
      <c r="E866" s="3"/>
      <c r="F866" s="3"/>
      <c r="G866" s="3"/>
      <c r="H866" s="37"/>
      <c r="I866" s="25">
        <f>Tableau253[[#This Row],[Dates du document]]+Tableau253[[#This Row],[DUA]]</f>
        <v>0</v>
      </c>
      <c r="J866" s="19" t="str">
        <f ca="1">IF(AND(Tableau253[[#This Row],[Dates de destruction]]&lt;YEAR(TODAY()),NOT(ISBLANK(Tableau253[[#This Row],[Dates du document]]))),"Oui","")</f>
        <v/>
      </c>
      <c r="K866" s="17"/>
      <c r="L866" s="17"/>
      <c r="M866" s="63" t="str">
        <f t="shared" si="13"/>
        <v/>
      </c>
      <c r="N866" s="3"/>
      <c r="O866" s="68"/>
    </row>
    <row r="867" spans="1:15" ht="18.75" x14ac:dyDescent="0.25">
      <c r="A867" s="3"/>
      <c r="B867" s="34"/>
      <c r="C867" s="35"/>
      <c r="D867" s="34"/>
      <c r="E867" s="3"/>
      <c r="F867" s="3"/>
      <c r="G867" s="3"/>
      <c r="H867" s="37"/>
      <c r="I867" s="25">
        <f>Tableau253[[#This Row],[Dates du document]]+Tableau253[[#This Row],[DUA]]</f>
        <v>0</v>
      </c>
      <c r="J867" s="19" t="str">
        <f ca="1">IF(AND(Tableau253[[#This Row],[Dates de destruction]]&lt;YEAR(TODAY()),NOT(ISBLANK(Tableau253[[#This Row],[Dates du document]]))),"Oui","")</f>
        <v/>
      </c>
      <c r="K867" s="17"/>
      <c r="L867" s="17"/>
      <c r="M867" s="63" t="str">
        <f t="shared" si="13"/>
        <v/>
      </c>
      <c r="N867" s="3"/>
      <c r="O867" s="68"/>
    </row>
    <row r="868" spans="1:15" ht="18.75" x14ac:dyDescent="0.25">
      <c r="A868" s="3"/>
      <c r="B868" s="34"/>
      <c r="C868" s="35"/>
      <c r="D868" s="34"/>
      <c r="E868" s="3"/>
      <c r="F868" s="3"/>
      <c r="G868" s="3"/>
      <c r="H868" s="37"/>
      <c r="I868" s="25">
        <f>Tableau253[[#This Row],[Dates du document]]+Tableau253[[#This Row],[DUA]]</f>
        <v>0</v>
      </c>
      <c r="J868" s="19" t="str">
        <f ca="1">IF(AND(Tableau253[[#This Row],[Dates de destruction]]&lt;YEAR(TODAY()),NOT(ISBLANK(Tableau253[[#This Row],[Dates du document]]))),"Oui","")</f>
        <v/>
      </c>
      <c r="K868" s="17"/>
      <c r="L868" s="17"/>
      <c r="M868" s="63" t="str">
        <f t="shared" si="13"/>
        <v/>
      </c>
      <c r="N868" s="3"/>
      <c r="O868" s="68"/>
    </row>
    <row r="869" spans="1:15" ht="18.75" x14ac:dyDescent="0.25">
      <c r="A869" s="3"/>
      <c r="B869" s="34"/>
      <c r="C869" s="35"/>
      <c r="D869" s="34"/>
      <c r="E869" s="3"/>
      <c r="F869" s="3"/>
      <c r="G869" s="3"/>
      <c r="H869" s="37"/>
      <c r="I869" s="25">
        <f>Tableau253[[#This Row],[Dates du document]]+Tableau253[[#This Row],[DUA]]</f>
        <v>0</v>
      </c>
      <c r="J869" s="19" t="str">
        <f ca="1">IF(AND(Tableau253[[#This Row],[Dates de destruction]]&lt;YEAR(TODAY()),NOT(ISBLANK(Tableau253[[#This Row],[Dates du document]]))),"Oui","")</f>
        <v/>
      </c>
      <c r="K869" s="17"/>
      <c r="L869" s="17"/>
      <c r="M869" s="63" t="str">
        <f t="shared" si="13"/>
        <v/>
      </c>
      <c r="N869" s="3"/>
      <c r="O869" s="68"/>
    </row>
    <row r="870" spans="1:15" ht="18.75" x14ac:dyDescent="0.25">
      <c r="A870" s="3"/>
      <c r="B870" s="34"/>
      <c r="C870" s="35"/>
      <c r="D870" s="34"/>
      <c r="E870" s="3"/>
      <c r="F870" s="3"/>
      <c r="G870" s="3"/>
      <c r="H870" s="37"/>
      <c r="I870" s="25">
        <f>Tableau253[[#This Row],[Dates du document]]+Tableau253[[#This Row],[DUA]]</f>
        <v>0</v>
      </c>
      <c r="J870" s="19" t="str">
        <f ca="1">IF(AND(Tableau253[[#This Row],[Dates de destruction]]&lt;YEAR(TODAY()),NOT(ISBLANK(Tableau253[[#This Row],[Dates du document]]))),"Oui","")</f>
        <v/>
      </c>
      <c r="K870" s="17"/>
      <c r="L870" s="17"/>
      <c r="M870" s="63" t="str">
        <f t="shared" si="13"/>
        <v/>
      </c>
      <c r="N870" s="3"/>
      <c r="O870" s="68"/>
    </row>
    <row r="871" spans="1:15" ht="18.75" x14ac:dyDescent="0.25">
      <c r="A871" s="34"/>
      <c r="B871" s="34"/>
      <c r="C871" s="35"/>
      <c r="D871" s="34"/>
      <c r="E871" s="34"/>
      <c r="F871" s="34"/>
      <c r="G871" s="34"/>
      <c r="H871" s="37"/>
      <c r="I871" s="25">
        <f>Tableau253[[#This Row],[Dates du document]]+Tableau253[[#This Row],[DUA]]</f>
        <v>0</v>
      </c>
      <c r="J871" s="19" t="str">
        <f ca="1">IF(AND(Tableau253[[#This Row],[Dates de destruction]]&lt;YEAR(TODAY()),NOT(ISBLANK(Tableau253[[#This Row],[Dates du document]]))),"Oui","")</f>
        <v/>
      </c>
      <c r="K871" s="17"/>
      <c r="L871" s="17"/>
      <c r="M871" s="63" t="str">
        <f t="shared" si="13"/>
        <v/>
      </c>
      <c r="N871" s="3"/>
      <c r="O871" s="68"/>
    </row>
    <row r="872" spans="1:15" ht="18.75" x14ac:dyDescent="0.25">
      <c r="A872" s="3"/>
      <c r="B872" s="34"/>
      <c r="C872" s="35"/>
      <c r="D872" s="34"/>
      <c r="E872" s="3"/>
      <c r="F872" s="3"/>
      <c r="G872" s="3"/>
      <c r="H872" s="37"/>
      <c r="I872" s="25">
        <f>Tableau253[[#This Row],[Dates du document]]+Tableau253[[#This Row],[DUA]]</f>
        <v>0</v>
      </c>
      <c r="J872" s="19" t="str">
        <f ca="1">IF(AND(Tableau253[[#This Row],[Dates de destruction]]&lt;YEAR(TODAY()),NOT(ISBLANK(Tableau253[[#This Row],[Dates du document]]))),"Oui","")</f>
        <v/>
      </c>
      <c r="K872" s="17"/>
      <c r="L872" s="17"/>
      <c r="M872" s="63" t="str">
        <f t="shared" si="13"/>
        <v/>
      </c>
      <c r="N872" s="3"/>
      <c r="O872" s="68"/>
    </row>
    <row r="873" spans="1:15" ht="18.75" x14ac:dyDescent="0.25">
      <c r="A873" s="3"/>
      <c r="B873" s="34"/>
      <c r="C873" s="35"/>
      <c r="D873" s="34"/>
      <c r="E873" s="3"/>
      <c r="F873" s="3"/>
      <c r="G873" s="3"/>
      <c r="H873" s="37"/>
      <c r="I873" s="25">
        <f>Tableau253[[#This Row],[Dates du document]]+Tableau253[[#This Row],[DUA]]</f>
        <v>0</v>
      </c>
      <c r="J873" s="19" t="str">
        <f ca="1">IF(AND(Tableau253[[#This Row],[Dates de destruction]]&lt;YEAR(TODAY()),NOT(ISBLANK(Tableau253[[#This Row],[Dates du document]]))),"Oui","")</f>
        <v/>
      </c>
      <c r="K873" s="17"/>
      <c r="L873" s="17"/>
      <c r="M873" s="63" t="str">
        <f t="shared" si="13"/>
        <v/>
      </c>
      <c r="N873" s="3"/>
      <c r="O873" s="68"/>
    </row>
    <row r="874" spans="1:15" ht="18.75" x14ac:dyDescent="0.25">
      <c r="A874" s="3"/>
      <c r="B874" s="34"/>
      <c r="C874" s="35"/>
      <c r="D874" s="34"/>
      <c r="E874" s="3"/>
      <c r="F874" s="3"/>
      <c r="G874" s="3"/>
      <c r="H874" s="37"/>
      <c r="I874" s="25">
        <f>Tableau253[[#This Row],[Dates du document]]+Tableau253[[#This Row],[DUA]]</f>
        <v>0</v>
      </c>
      <c r="J874" s="19" t="str">
        <f ca="1">IF(AND(Tableau253[[#This Row],[Dates de destruction]]&lt;YEAR(TODAY()),NOT(ISBLANK(Tableau253[[#This Row],[Dates du document]]))),"Oui","")</f>
        <v/>
      </c>
      <c r="K874" s="17"/>
      <c r="L874" s="17"/>
      <c r="M874" s="63" t="str">
        <f t="shared" si="13"/>
        <v/>
      </c>
      <c r="N874" s="3"/>
      <c r="O874" s="68"/>
    </row>
    <row r="875" spans="1:15" ht="18.75" x14ac:dyDescent="0.25">
      <c r="A875" s="3"/>
      <c r="B875" s="34"/>
      <c r="C875" s="35"/>
      <c r="D875" s="34"/>
      <c r="E875" s="3"/>
      <c r="F875" s="3"/>
      <c r="G875" s="3"/>
      <c r="H875" s="37"/>
      <c r="I875" s="25">
        <f>Tableau253[[#This Row],[Dates du document]]+Tableau253[[#This Row],[DUA]]</f>
        <v>0</v>
      </c>
      <c r="J875" s="19" t="str">
        <f ca="1">IF(AND(Tableau253[[#This Row],[Dates de destruction]]&lt;YEAR(TODAY()),NOT(ISBLANK(Tableau253[[#This Row],[Dates du document]]))),"Oui","")</f>
        <v/>
      </c>
      <c r="K875" s="17"/>
      <c r="L875" s="17"/>
      <c r="M875" s="63" t="str">
        <f t="shared" si="13"/>
        <v/>
      </c>
      <c r="N875" s="3"/>
      <c r="O875" s="68"/>
    </row>
    <row r="876" spans="1:15" ht="18.75" x14ac:dyDescent="0.25">
      <c r="A876" s="3"/>
      <c r="B876" s="34"/>
      <c r="C876" s="35"/>
      <c r="D876" s="34"/>
      <c r="E876" s="3"/>
      <c r="F876" s="3"/>
      <c r="G876" s="3"/>
      <c r="H876" s="37"/>
      <c r="I876" s="25">
        <f>Tableau253[[#This Row],[Dates du document]]+Tableau253[[#This Row],[DUA]]</f>
        <v>0</v>
      </c>
      <c r="J876" s="19" t="str">
        <f ca="1">IF(AND(Tableau253[[#This Row],[Dates de destruction]]&lt;YEAR(TODAY()),NOT(ISBLANK(Tableau253[[#This Row],[Dates du document]]))),"Oui","")</f>
        <v/>
      </c>
      <c r="K876" s="17"/>
      <c r="L876" s="17"/>
      <c r="M876" s="63" t="str">
        <f t="shared" si="13"/>
        <v/>
      </c>
      <c r="N876" s="3"/>
      <c r="O876" s="68"/>
    </row>
    <row r="877" spans="1:15" ht="18.75" x14ac:dyDescent="0.25">
      <c r="A877" s="3"/>
      <c r="B877" s="34"/>
      <c r="C877" s="35"/>
      <c r="D877" s="34"/>
      <c r="E877" s="3"/>
      <c r="F877" s="3"/>
      <c r="G877" s="3"/>
      <c r="H877" s="37"/>
      <c r="I877" s="25">
        <f>Tableau253[[#This Row],[Dates du document]]+Tableau253[[#This Row],[DUA]]</f>
        <v>0</v>
      </c>
      <c r="J877" s="19" t="str">
        <f ca="1">IF(AND(Tableau253[[#This Row],[Dates de destruction]]&lt;YEAR(TODAY()),NOT(ISBLANK(Tableau253[[#This Row],[Dates du document]]))),"Oui","")</f>
        <v/>
      </c>
      <c r="K877" s="17"/>
      <c r="L877" s="17"/>
      <c r="M877" s="63" t="str">
        <f t="shared" si="13"/>
        <v/>
      </c>
      <c r="N877" s="3"/>
      <c r="O877" s="68"/>
    </row>
    <row r="878" spans="1:15" ht="18.75" x14ac:dyDescent="0.25">
      <c r="A878" s="3"/>
      <c r="B878" s="34"/>
      <c r="C878" s="35"/>
      <c r="D878" s="34"/>
      <c r="E878" s="3"/>
      <c r="F878" s="3"/>
      <c r="G878" s="3"/>
      <c r="H878" s="37"/>
      <c r="I878" s="25">
        <f>Tableau253[[#This Row],[Dates du document]]+Tableau253[[#This Row],[DUA]]</f>
        <v>0</v>
      </c>
      <c r="J878" s="19" t="str">
        <f ca="1">IF(AND(Tableau253[[#This Row],[Dates de destruction]]&lt;YEAR(TODAY()),NOT(ISBLANK(Tableau253[[#This Row],[Dates du document]]))),"Oui","")</f>
        <v/>
      </c>
      <c r="K878" s="17"/>
      <c r="L878" s="17"/>
      <c r="M878" s="63" t="str">
        <f t="shared" si="13"/>
        <v/>
      </c>
      <c r="N878" s="3"/>
      <c r="O878" s="68"/>
    </row>
    <row r="879" spans="1:15" ht="18.75" x14ac:dyDescent="0.25">
      <c r="A879" s="3"/>
      <c r="B879" s="34"/>
      <c r="C879" s="35"/>
      <c r="D879" s="34"/>
      <c r="E879" s="3"/>
      <c r="F879" s="3"/>
      <c r="G879" s="3"/>
      <c r="H879" s="37"/>
      <c r="I879" s="25">
        <f>Tableau253[[#This Row],[Dates du document]]+Tableau253[[#This Row],[DUA]]</f>
        <v>0</v>
      </c>
      <c r="J879" s="19" t="str">
        <f ca="1">IF(AND(Tableau253[[#This Row],[Dates de destruction]]&lt;YEAR(TODAY()),NOT(ISBLANK(Tableau253[[#This Row],[Dates du document]]))),"Oui","")</f>
        <v/>
      </c>
      <c r="K879" s="17"/>
      <c r="L879" s="17"/>
      <c r="M879" s="63" t="str">
        <f t="shared" si="13"/>
        <v/>
      </c>
      <c r="N879" s="3"/>
      <c r="O879" s="68"/>
    </row>
    <row r="880" spans="1:15" ht="18.75" x14ac:dyDescent="0.25">
      <c r="A880" s="3"/>
      <c r="B880" s="34"/>
      <c r="C880" s="35"/>
      <c r="D880" s="34"/>
      <c r="E880" s="3"/>
      <c r="F880" s="3"/>
      <c r="G880" s="3"/>
      <c r="H880" s="37"/>
      <c r="I880" s="25">
        <f>Tableau253[[#This Row],[Dates du document]]+Tableau253[[#This Row],[DUA]]</f>
        <v>0</v>
      </c>
      <c r="J880" s="19" t="str">
        <f ca="1">IF(AND(Tableau253[[#This Row],[Dates de destruction]]&lt;YEAR(TODAY()),NOT(ISBLANK(Tableau253[[#This Row],[Dates du document]]))),"Oui","")</f>
        <v/>
      </c>
      <c r="K880" s="17"/>
      <c r="L880" s="17"/>
      <c r="M880" s="63" t="str">
        <f t="shared" si="13"/>
        <v/>
      </c>
      <c r="N880" s="3"/>
      <c r="O880" s="68"/>
    </row>
    <row r="881" spans="1:15" ht="18.75" x14ac:dyDescent="0.25">
      <c r="A881" s="3"/>
      <c r="B881" s="34"/>
      <c r="C881" s="35"/>
      <c r="D881" s="34"/>
      <c r="E881" s="3"/>
      <c r="F881" s="3"/>
      <c r="G881" s="3"/>
      <c r="H881" s="37"/>
      <c r="I881" s="25">
        <f>Tableau253[[#This Row],[Dates du document]]+Tableau253[[#This Row],[DUA]]</f>
        <v>0</v>
      </c>
      <c r="J881" s="19" t="str">
        <f ca="1">IF(AND(Tableau253[[#This Row],[Dates de destruction]]&lt;YEAR(TODAY()),NOT(ISBLANK(Tableau253[[#This Row],[Dates du document]]))),"Oui","")</f>
        <v/>
      </c>
      <c r="K881" s="17"/>
      <c r="L881" s="17"/>
      <c r="M881" s="63" t="str">
        <f t="shared" si="13"/>
        <v/>
      </c>
      <c r="N881" s="3"/>
      <c r="O881" s="68"/>
    </row>
    <row r="882" spans="1:15" ht="18.75" x14ac:dyDescent="0.25">
      <c r="A882" s="3"/>
      <c r="B882" s="34"/>
      <c r="C882" s="35"/>
      <c r="D882" s="34"/>
      <c r="E882" s="3"/>
      <c r="F882" s="3"/>
      <c r="G882" s="3"/>
      <c r="H882" s="37"/>
      <c r="I882" s="25">
        <f>Tableau253[[#This Row],[Dates du document]]+Tableau253[[#This Row],[DUA]]</f>
        <v>0</v>
      </c>
      <c r="J882" s="19" t="str">
        <f ca="1">IF(AND(Tableau253[[#This Row],[Dates de destruction]]&lt;YEAR(TODAY()),NOT(ISBLANK(Tableau253[[#This Row],[Dates du document]]))),"Oui","")</f>
        <v/>
      </c>
      <c r="K882" s="17"/>
      <c r="L882" s="17"/>
      <c r="M882" s="63" t="str">
        <f t="shared" si="13"/>
        <v/>
      </c>
      <c r="N882" s="3"/>
      <c r="O882" s="68"/>
    </row>
    <row r="883" spans="1:15" ht="18.75" x14ac:dyDescent="0.25">
      <c r="A883" s="3"/>
      <c r="B883" s="34"/>
      <c r="C883" s="35"/>
      <c r="D883" s="34"/>
      <c r="E883" s="3"/>
      <c r="F883" s="3"/>
      <c r="G883" s="3"/>
      <c r="H883" s="37"/>
      <c r="I883" s="25">
        <f>Tableau253[[#This Row],[Dates du document]]+Tableau253[[#This Row],[DUA]]</f>
        <v>0</v>
      </c>
      <c r="J883" s="19" t="str">
        <f ca="1">IF(AND(Tableau253[[#This Row],[Dates de destruction]]&lt;YEAR(TODAY()),NOT(ISBLANK(Tableau253[[#This Row],[Dates du document]]))),"Oui","")</f>
        <v/>
      </c>
      <c r="K883" s="17"/>
      <c r="L883" s="17"/>
      <c r="M883" s="63" t="str">
        <f t="shared" si="13"/>
        <v/>
      </c>
      <c r="N883" s="3"/>
      <c r="O883" s="68"/>
    </row>
    <row r="884" spans="1:15" ht="18.75" x14ac:dyDescent="0.25">
      <c r="A884" s="3"/>
      <c r="B884" s="34"/>
      <c r="C884" s="35"/>
      <c r="D884" s="34"/>
      <c r="E884" s="3"/>
      <c r="F884" s="3"/>
      <c r="G884" s="3"/>
      <c r="H884" s="37"/>
      <c r="I884" s="25">
        <f>Tableau253[[#This Row],[Dates du document]]+Tableau253[[#This Row],[DUA]]</f>
        <v>0</v>
      </c>
      <c r="J884" s="19" t="str">
        <f ca="1">IF(AND(Tableau253[[#This Row],[Dates de destruction]]&lt;YEAR(TODAY()),NOT(ISBLANK(Tableau253[[#This Row],[Dates du document]]))),"Oui","")</f>
        <v/>
      </c>
      <c r="K884" s="17"/>
      <c r="L884" s="17"/>
      <c r="M884" s="63" t="str">
        <f t="shared" si="13"/>
        <v/>
      </c>
      <c r="N884" s="3"/>
      <c r="O884" s="68"/>
    </row>
    <row r="885" spans="1:15" ht="18.75" x14ac:dyDescent="0.25">
      <c r="A885" s="3"/>
      <c r="B885" s="34"/>
      <c r="C885" s="35"/>
      <c r="D885" s="34"/>
      <c r="E885" s="3"/>
      <c r="F885" s="3"/>
      <c r="G885" s="3"/>
      <c r="H885" s="37"/>
      <c r="I885" s="25">
        <f>Tableau253[[#This Row],[Dates du document]]+Tableau253[[#This Row],[DUA]]</f>
        <v>0</v>
      </c>
      <c r="J885" s="19" t="str">
        <f ca="1">IF(AND(Tableau253[[#This Row],[Dates de destruction]]&lt;YEAR(TODAY()),NOT(ISBLANK(Tableau253[[#This Row],[Dates du document]]))),"Oui","")</f>
        <v/>
      </c>
      <c r="K885" s="17"/>
      <c r="L885" s="17"/>
      <c r="M885" s="63" t="str">
        <f t="shared" si="13"/>
        <v/>
      </c>
      <c r="N885" s="3"/>
      <c r="O885" s="68"/>
    </row>
    <row r="886" spans="1:15" ht="18.75" x14ac:dyDescent="0.25">
      <c r="A886" s="3"/>
      <c r="B886" s="34"/>
      <c r="C886" s="35"/>
      <c r="D886" s="34"/>
      <c r="E886" s="3"/>
      <c r="F886" s="3"/>
      <c r="G886" s="3"/>
      <c r="H886" s="37"/>
      <c r="I886" s="25">
        <f>Tableau253[[#This Row],[Dates du document]]+Tableau253[[#This Row],[DUA]]</f>
        <v>0</v>
      </c>
      <c r="J886" s="19" t="str">
        <f ca="1">IF(AND(Tableau253[[#This Row],[Dates de destruction]]&lt;YEAR(TODAY()),NOT(ISBLANK(Tableau253[[#This Row],[Dates du document]]))),"Oui","")</f>
        <v/>
      </c>
      <c r="K886" s="17"/>
      <c r="L886" s="17"/>
      <c r="M886" s="63" t="str">
        <f t="shared" si="13"/>
        <v/>
      </c>
      <c r="N886" s="3"/>
      <c r="O886" s="68"/>
    </row>
    <row r="887" spans="1:15" ht="18.75" x14ac:dyDescent="0.25">
      <c r="A887" s="34"/>
      <c r="B887" s="34"/>
      <c r="C887" s="35"/>
      <c r="D887" s="34"/>
      <c r="E887" s="34"/>
      <c r="F887" s="34"/>
      <c r="G887" s="34"/>
      <c r="H887" s="37"/>
      <c r="I887" s="25">
        <f>Tableau253[[#This Row],[Dates du document]]+Tableau253[[#This Row],[DUA]]</f>
        <v>0</v>
      </c>
      <c r="J887" s="19" t="str">
        <f ca="1">IF(AND(Tableau253[[#This Row],[Dates de destruction]]&lt;YEAR(TODAY()),NOT(ISBLANK(Tableau253[[#This Row],[Dates du document]]))),"Oui","")</f>
        <v/>
      </c>
      <c r="K887" s="17"/>
      <c r="L887" s="17"/>
      <c r="M887" s="63" t="str">
        <f t="shared" si="13"/>
        <v/>
      </c>
      <c r="N887" s="3"/>
      <c r="O887" s="68"/>
    </row>
    <row r="888" spans="1:15" ht="18.75" x14ac:dyDescent="0.25">
      <c r="A888" s="3"/>
      <c r="B888" s="34"/>
      <c r="C888" s="35"/>
      <c r="D888" s="34"/>
      <c r="E888" s="3"/>
      <c r="F888" s="3"/>
      <c r="G888" s="3"/>
      <c r="H888" s="37"/>
      <c r="I888" s="25">
        <f>Tableau253[[#This Row],[Dates du document]]+Tableau253[[#This Row],[DUA]]</f>
        <v>0</v>
      </c>
      <c r="J888" s="19" t="str">
        <f ca="1">IF(AND(Tableau253[[#This Row],[Dates de destruction]]&lt;YEAR(TODAY()),NOT(ISBLANK(Tableau253[[#This Row],[Dates du document]]))),"Oui","")</f>
        <v/>
      </c>
      <c r="K888" s="17"/>
      <c r="L888" s="17"/>
      <c r="M888" s="63" t="str">
        <f t="shared" si="13"/>
        <v/>
      </c>
      <c r="N888" s="3"/>
      <c r="O888" s="68"/>
    </row>
    <row r="889" spans="1:15" ht="18.75" x14ac:dyDescent="0.25">
      <c r="A889" s="3"/>
      <c r="B889" s="34"/>
      <c r="C889" s="35"/>
      <c r="D889" s="34"/>
      <c r="E889" s="3"/>
      <c r="F889" s="3"/>
      <c r="G889" s="3"/>
      <c r="H889" s="37"/>
      <c r="I889" s="25">
        <f>Tableau253[[#This Row],[Dates du document]]+Tableau253[[#This Row],[DUA]]</f>
        <v>0</v>
      </c>
      <c r="J889" s="19" t="str">
        <f ca="1">IF(AND(Tableau253[[#This Row],[Dates de destruction]]&lt;YEAR(TODAY()),NOT(ISBLANK(Tableau253[[#This Row],[Dates du document]]))),"Oui","")</f>
        <v/>
      </c>
      <c r="K889" s="17"/>
      <c r="L889" s="17"/>
      <c r="M889" s="63" t="str">
        <f t="shared" si="13"/>
        <v/>
      </c>
      <c r="N889" s="3"/>
      <c r="O889" s="68"/>
    </row>
    <row r="890" spans="1:15" ht="18.75" x14ac:dyDescent="0.25">
      <c r="A890" s="3"/>
      <c r="B890" s="34"/>
      <c r="C890" s="35"/>
      <c r="D890" s="34"/>
      <c r="E890" s="3"/>
      <c r="F890" s="3"/>
      <c r="G890" s="3"/>
      <c r="H890" s="37"/>
      <c r="I890" s="25">
        <f>Tableau253[[#This Row],[Dates du document]]+Tableau253[[#This Row],[DUA]]</f>
        <v>0</v>
      </c>
      <c r="J890" s="19" t="str">
        <f ca="1">IF(AND(Tableau253[[#This Row],[Dates de destruction]]&lt;YEAR(TODAY()),NOT(ISBLANK(Tableau253[[#This Row],[Dates du document]]))),"Oui","")</f>
        <v/>
      </c>
      <c r="K890" s="17"/>
      <c r="L890" s="17"/>
      <c r="M890" s="63" t="str">
        <f t="shared" si="13"/>
        <v/>
      </c>
      <c r="N890" s="3"/>
      <c r="O890" s="68"/>
    </row>
    <row r="891" spans="1:15" ht="18.75" x14ac:dyDescent="0.25">
      <c r="A891" s="3"/>
      <c r="B891" s="34"/>
      <c r="C891" s="35"/>
      <c r="D891" s="34"/>
      <c r="E891" s="3"/>
      <c r="F891" s="3"/>
      <c r="G891" s="3"/>
      <c r="H891" s="37"/>
      <c r="I891" s="25">
        <f>Tableau253[[#This Row],[Dates du document]]+Tableau253[[#This Row],[DUA]]</f>
        <v>0</v>
      </c>
      <c r="J891" s="19" t="str">
        <f ca="1">IF(AND(Tableau253[[#This Row],[Dates de destruction]]&lt;YEAR(TODAY()),NOT(ISBLANK(Tableau253[[#This Row],[Dates du document]]))),"Oui","")</f>
        <v/>
      </c>
      <c r="K891" s="17"/>
      <c r="L891" s="17"/>
      <c r="M891" s="63" t="str">
        <f t="shared" si="13"/>
        <v/>
      </c>
      <c r="N891" s="3"/>
      <c r="O891" s="68"/>
    </row>
    <row r="892" spans="1:15" ht="18.75" x14ac:dyDescent="0.25">
      <c r="A892" s="3"/>
      <c r="B892" s="34"/>
      <c r="C892" s="35"/>
      <c r="D892" s="34"/>
      <c r="E892" s="3"/>
      <c r="F892" s="3"/>
      <c r="G892" s="3"/>
      <c r="H892" s="37"/>
      <c r="I892" s="25">
        <f>Tableau253[[#This Row],[Dates du document]]+Tableau253[[#This Row],[DUA]]</f>
        <v>0</v>
      </c>
      <c r="J892" s="19" t="str">
        <f ca="1">IF(AND(Tableau253[[#This Row],[Dates de destruction]]&lt;YEAR(TODAY()),NOT(ISBLANK(Tableau253[[#This Row],[Dates du document]]))),"Oui","")</f>
        <v/>
      </c>
      <c r="K892" s="17"/>
      <c r="L892" s="17"/>
      <c r="M892" s="63" t="str">
        <f t="shared" si="13"/>
        <v/>
      </c>
      <c r="N892" s="3"/>
      <c r="O892" s="68"/>
    </row>
    <row r="893" spans="1:15" ht="18.75" x14ac:dyDescent="0.25">
      <c r="A893" s="3"/>
      <c r="B893" s="34"/>
      <c r="C893" s="35"/>
      <c r="D893" s="34"/>
      <c r="E893" s="3"/>
      <c r="F893" s="3"/>
      <c r="G893" s="3"/>
      <c r="H893" s="37"/>
      <c r="I893" s="25">
        <f>Tableau253[[#This Row],[Dates du document]]+Tableau253[[#This Row],[DUA]]</f>
        <v>0</v>
      </c>
      <c r="J893" s="19" t="str">
        <f ca="1">IF(AND(Tableau253[[#This Row],[Dates de destruction]]&lt;YEAR(TODAY()),NOT(ISBLANK(Tableau253[[#This Row],[Dates du document]]))),"Oui","")</f>
        <v/>
      </c>
      <c r="K893" s="17"/>
      <c r="L893" s="17"/>
      <c r="M893" s="63" t="str">
        <f t="shared" si="13"/>
        <v/>
      </c>
      <c r="N893" s="3"/>
      <c r="O893" s="68"/>
    </row>
    <row r="894" spans="1:15" ht="18.75" x14ac:dyDescent="0.25">
      <c r="A894" s="3"/>
      <c r="B894" s="34"/>
      <c r="C894" s="35"/>
      <c r="D894" s="34"/>
      <c r="E894" s="3"/>
      <c r="F894" s="3"/>
      <c r="G894" s="3"/>
      <c r="H894" s="37"/>
      <c r="I894" s="25">
        <f>Tableau253[[#This Row],[Dates du document]]+Tableau253[[#This Row],[DUA]]</f>
        <v>0</v>
      </c>
      <c r="J894" s="19" t="str">
        <f ca="1">IF(AND(Tableau253[[#This Row],[Dates de destruction]]&lt;YEAR(TODAY()),NOT(ISBLANK(Tableau253[[#This Row],[Dates du document]]))),"Oui","")</f>
        <v/>
      </c>
      <c r="K894" s="17"/>
      <c r="L894" s="17"/>
      <c r="M894" s="63" t="str">
        <f t="shared" si="13"/>
        <v/>
      </c>
      <c r="N894" s="3"/>
      <c r="O894" s="68"/>
    </row>
    <row r="895" spans="1:15" ht="18.75" x14ac:dyDescent="0.25">
      <c r="A895" s="3"/>
      <c r="B895" s="34"/>
      <c r="C895" s="35"/>
      <c r="D895" s="34"/>
      <c r="E895" s="3"/>
      <c r="F895" s="3"/>
      <c r="G895" s="3"/>
      <c r="H895" s="37"/>
      <c r="I895" s="25">
        <f>Tableau253[[#This Row],[Dates du document]]+Tableau253[[#This Row],[DUA]]</f>
        <v>0</v>
      </c>
      <c r="J895" s="19" t="str">
        <f ca="1">IF(AND(Tableau253[[#This Row],[Dates de destruction]]&lt;YEAR(TODAY()),NOT(ISBLANK(Tableau253[[#This Row],[Dates du document]]))),"Oui","")</f>
        <v/>
      </c>
      <c r="K895" s="17"/>
      <c r="L895" s="17"/>
      <c r="M895" s="63" t="str">
        <f t="shared" si="13"/>
        <v/>
      </c>
      <c r="N895" s="3"/>
      <c r="O895" s="68"/>
    </row>
    <row r="896" spans="1:15" ht="18.75" x14ac:dyDescent="0.25">
      <c r="A896" s="3"/>
      <c r="B896" s="34"/>
      <c r="C896" s="35"/>
      <c r="D896" s="34"/>
      <c r="E896" s="3"/>
      <c r="F896" s="3"/>
      <c r="G896" s="3"/>
      <c r="H896" s="37"/>
      <c r="I896" s="25">
        <f>Tableau253[[#This Row],[Dates du document]]+Tableau253[[#This Row],[DUA]]</f>
        <v>0</v>
      </c>
      <c r="J896" s="19" t="str">
        <f ca="1">IF(AND(Tableau253[[#This Row],[Dates de destruction]]&lt;YEAR(TODAY()),NOT(ISBLANK(Tableau253[[#This Row],[Dates du document]]))),"Oui","")</f>
        <v/>
      </c>
      <c r="K896" s="17"/>
      <c r="L896" s="17"/>
      <c r="M896" s="63" t="str">
        <f t="shared" si="13"/>
        <v/>
      </c>
      <c r="N896" s="3"/>
      <c r="O896" s="68"/>
    </row>
    <row r="897" spans="1:15" ht="18.75" x14ac:dyDescent="0.25">
      <c r="A897" s="3"/>
      <c r="B897" s="34"/>
      <c r="C897" s="35"/>
      <c r="D897" s="34"/>
      <c r="E897" s="3"/>
      <c r="F897" s="3"/>
      <c r="G897" s="3"/>
      <c r="H897" s="37"/>
      <c r="I897" s="25">
        <f>Tableau253[[#This Row],[Dates du document]]+Tableau253[[#This Row],[DUA]]</f>
        <v>0</v>
      </c>
      <c r="J897" s="19" t="str">
        <f ca="1">IF(AND(Tableau253[[#This Row],[Dates de destruction]]&lt;YEAR(TODAY()),NOT(ISBLANK(Tableau253[[#This Row],[Dates du document]]))),"Oui","")</f>
        <v/>
      </c>
      <c r="K897" s="17"/>
      <c r="L897" s="17"/>
      <c r="M897" s="63" t="str">
        <f t="shared" si="13"/>
        <v/>
      </c>
      <c r="N897" s="3"/>
      <c r="O897" s="68"/>
    </row>
    <row r="898" spans="1:15" ht="18.75" x14ac:dyDescent="0.25">
      <c r="A898" s="3"/>
      <c r="B898" s="34"/>
      <c r="C898" s="35"/>
      <c r="D898" s="34"/>
      <c r="E898" s="3"/>
      <c r="F898" s="3"/>
      <c r="G898" s="3"/>
      <c r="H898" s="37"/>
      <c r="I898" s="25">
        <f>Tableau253[[#This Row],[Dates du document]]+Tableau253[[#This Row],[DUA]]</f>
        <v>0</v>
      </c>
      <c r="J898" s="19" t="str">
        <f ca="1">IF(AND(Tableau253[[#This Row],[Dates de destruction]]&lt;YEAR(TODAY()),NOT(ISBLANK(Tableau253[[#This Row],[Dates du document]]))),"Oui","")</f>
        <v/>
      </c>
      <c r="K898" s="17"/>
      <c r="L898" s="17"/>
      <c r="M898" s="63" t="str">
        <f t="shared" si="13"/>
        <v/>
      </c>
      <c r="N898" s="3"/>
      <c r="O898" s="68"/>
    </row>
    <row r="899" spans="1:15" ht="18.75" x14ac:dyDescent="0.25">
      <c r="A899" s="3"/>
      <c r="B899" s="34"/>
      <c r="C899" s="35"/>
      <c r="D899" s="34"/>
      <c r="E899" s="3"/>
      <c r="F899" s="3"/>
      <c r="G899" s="3"/>
      <c r="H899" s="37"/>
      <c r="I899" s="25">
        <f>Tableau253[[#This Row],[Dates du document]]+Tableau253[[#This Row],[DUA]]</f>
        <v>0</v>
      </c>
      <c r="J899" s="19" t="str">
        <f ca="1">IF(AND(Tableau253[[#This Row],[Dates de destruction]]&lt;YEAR(TODAY()),NOT(ISBLANK(Tableau253[[#This Row],[Dates du document]]))),"Oui","")</f>
        <v/>
      </c>
      <c r="K899" s="17"/>
      <c r="L899" s="17"/>
      <c r="M899" s="63" t="str">
        <f t="shared" si="13"/>
        <v/>
      </c>
      <c r="N899" s="3"/>
      <c r="O899" s="68"/>
    </row>
    <row r="900" spans="1:15" ht="18.75" x14ac:dyDescent="0.25">
      <c r="A900" s="3"/>
      <c r="B900" s="34"/>
      <c r="C900" s="35"/>
      <c r="D900" s="34"/>
      <c r="E900" s="3"/>
      <c r="F900" s="3"/>
      <c r="G900" s="3"/>
      <c r="H900" s="37"/>
      <c r="I900" s="25">
        <f>Tableau253[[#This Row],[Dates du document]]+Tableau253[[#This Row],[DUA]]</f>
        <v>0</v>
      </c>
      <c r="J900" s="19" t="str">
        <f ca="1">IF(AND(Tableau253[[#This Row],[Dates de destruction]]&lt;YEAR(TODAY()),NOT(ISBLANK(Tableau253[[#This Row],[Dates du document]]))),"Oui","")</f>
        <v/>
      </c>
      <c r="K900" s="17"/>
      <c r="L900" s="17"/>
      <c r="M900" s="63" t="str">
        <f t="shared" si="13"/>
        <v/>
      </c>
      <c r="N900" s="3"/>
      <c r="O900" s="68"/>
    </row>
    <row r="901" spans="1:15" ht="18.75" x14ac:dyDescent="0.25">
      <c r="A901" s="3"/>
      <c r="B901" s="34"/>
      <c r="C901" s="35"/>
      <c r="D901" s="34"/>
      <c r="E901" s="3"/>
      <c r="F901" s="3"/>
      <c r="G901" s="3"/>
      <c r="H901" s="37"/>
      <c r="I901" s="25">
        <f>Tableau253[[#This Row],[Dates du document]]+Tableau253[[#This Row],[DUA]]</f>
        <v>0</v>
      </c>
      <c r="J901" s="19" t="str">
        <f ca="1">IF(AND(Tableau253[[#This Row],[Dates de destruction]]&lt;YEAR(TODAY()),NOT(ISBLANK(Tableau253[[#This Row],[Dates du document]]))),"Oui","")</f>
        <v/>
      </c>
      <c r="K901" s="17"/>
      <c r="L901" s="17"/>
      <c r="M901" s="63" t="str">
        <f t="shared" si="13"/>
        <v/>
      </c>
      <c r="N901" s="3"/>
      <c r="O901" s="68"/>
    </row>
    <row r="902" spans="1:15" ht="18.75" x14ac:dyDescent="0.25">
      <c r="A902" s="3"/>
      <c r="B902" s="34"/>
      <c r="C902" s="35"/>
      <c r="D902" s="34"/>
      <c r="E902" s="3"/>
      <c r="F902" s="3"/>
      <c r="G902" s="3"/>
      <c r="H902" s="37"/>
      <c r="I902" s="25">
        <f>Tableau253[[#This Row],[Dates du document]]+Tableau253[[#This Row],[DUA]]</f>
        <v>0</v>
      </c>
      <c r="J902" s="19" t="str">
        <f ca="1">IF(AND(Tableau253[[#This Row],[Dates de destruction]]&lt;YEAR(TODAY()),NOT(ISBLANK(Tableau253[[#This Row],[Dates du document]]))),"Oui","")</f>
        <v/>
      </c>
      <c r="K902" s="17"/>
      <c r="L902" s="17"/>
      <c r="M902" s="63" t="str">
        <f t="shared" si="13"/>
        <v/>
      </c>
      <c r="N902" s="3"/>
      <c r="O902" s="68"/>
    </row>
    <row r="903" spans="1:15" ht="18.75" x14ac:dyDescent="0.25">
      <c r="A903" s="3"/>
      <c r="B903" s="34"/>
      <c r="C903" s="35"/>
      <c r="D903" s="34"/>
      <c r="E903" s="3"/>
      <c r="F903" s="3"/>
      <c r="G903" s="3"/>
      <c r="H903" s="37"/>
      <c r="I903" s="25">
        <f>Tableau253[[#This Row],[Dates du document]]+Tableau253[[#This Row],[DUA]]</f>
        <v>0</v>
      </c>
      <c r="J903" s="19" t="str">
        <f ca="1">IF(AND(Tableau253[[#This Row],[Dates de destruction]]&lt;YEAR(TODAY()),NOT(ISBLANK(Tableau253[[#This Row],[Dates du document]]))),"Oui","")</f>
        <v/>
      </c>
      <c r="K903" s="17"/>
      <c r="L903" s="17"/>
      <c r="M903" s="63" t="str">
        <f t="shared" ref="M903:M966" si="14">IF($L903&lt;&gt;"","Oui","")</f>
        <v/>
      </c>
      <c r="N903" s="3"/>
      <c r="O903" s="68"/>
    </row>
    <row r="904" spans="1:15" ht="18.75" x14ac:dyDescent="0.25">
      <c r="A904" s="3"/>
      <c r="B904" s="34"/>
      <c r="C904" s="35"/>
      <c r="D904" s="34"/>
      <c r="E904" s="3"/>
      <c r="F904" s="3"/>
      <c r="G904" s="3"/>
      <c r="H904" s="37"/>
      <c r="I904" s="25">
        <f>Tableau253[[#This Row],[Dates du document]]+Tableau253[[#This Row],[DUA]]</f>
        <v>0</v>
      </c>
      <c r="J904" s="19" t="str">
        <f ca="1">IF(AND(Tableau253[[#This Row],[Dates de destruction]]&lt;YEAR(TODAY()),NOT(ISBLANK(Tableau253[[#This Row],[Dates du document]]))),"Oui","")</f>
        <v/>
      </c>
      <c r="K904" s="17"/>
      <c r="L904" s="17"/>
      <c r="M904" s="63" t="str">
        <f t="shared" si="14"/>
        <v/>
      </c>
      <c r="N904" s="3"/>
      <c r="O904" s="68"/>
    </row>
    <row r="905" spans="1:15" ht="18.75" x14ac:dyDescent="0.25">
      <c r="A905" s="3"/>
      <c r="B905" s="34"/>
      <c r="C905" s="35"/>
      <c r="D905" s="34"/>
      <c r="E905" s="3"/>
      <c r="F905" s="3"/>
      <c r="G905" s="3"/>
      <c r="H905" s="37"/>
      <c r="I905" s="25">
        <f>Tableau253[[#This Row],[Dates du document]]+Tableau253[[#This Row],[DUA]]</f>
        <v>0</v>
      </c>
      <c r="J905" s="19" t="str">
        <f ca="1">IF(AND(Tableau253[[#This Row],[Dates de destruction]]&lt;YEAR(TODAY()),NOT(ISBLANK(Tableau253[[#This Row],[Dates du document]]))),"Oui","")</f>
        <v/>
      </c>
      <c r="K905" s="17"/>
      <c r="L905" s="17"/>
      <c r="M905" s="63" t="str">
        <f t="shared" si="14"/>
        <v/>
      </c>
      <c r="N905" s="3"/>
      <c r="O905" s="68"/>
    </row>
    <row r="906" spans="1:15" ht="18.75" x14ac:dyDescent="0.25">
      <c r="A906" s="3"/>
      <c r="B906" s="34"/>
      <c r="C906" s="35"/>
      <c r="D906" s="34"/>
      <c r="E906" s="3"/>
      <c r="F906" s="3"/>
      <c r="G906" s="3"/>
      <c r="H906" s="37"/>
      <c r="I906" s="25">
        <f>Tableau253[[#This Row],[Dates du document]]+Tableau253[[#This Row],[DUA]]</f>
        <v>0</v>
      </c>
      <c r="J906" s="19" t="str">
        <f ca="1">IF(AND(Tableau253[[#This Row],[Dates de destruction]]&lt;YEAR(TODAY()),NOT(ISBLANK(Tableau253[[#This Row],[Dates du document]]))),"Oui","")</f>
        <v/>
      </c>
      <c r="K906" s="17"/>
      <c r="L906" s="17"/>
      <c r="M906" s="63" t="str">
        <f t="shared" si="14"/>
        <v/>
      </c>
      <c r="N906" s="3"/>
      <c r="O906" s="68"/>
    </row>
    <row r="907" spans="1:15" ht="18.75" x14ac:dyDescent="0.25">
      <c r="A907" s="3"/>
      <c r="B907" s="34"/>
      <c r="C907" s="35"/>
      <c r="D907" s="34"/>
      <c r="E907" s="3"/>
      <c r="F907" s="3"/>
      <c r="G907" s="3"/>
      <c r="H907" s="37"/>
      <c r="I907" s="25">
        <f>Tableau253[[#This Row],[Dates du document]]+Tableau253[[#This Row],[DUA]]</f>
        <v>0</v>
      </c>
      <c r="J907" s="19" t="str">
        <f ca="1">IF(AND(Tableau253[[#This Row],[Dates de destruction]]&lt;YEAR(TODAY()),NOT(ISBLANK(Tableau253[[#This Row],[Dates du document]]))),"Oui","")</f>
        <v/>
      </c>
      <c r="K907" s="17"/>
      <c r="L907" s="17"/>
      <c r="M907" s="63" t="str">
        <f t="shared" si="14"/>
        <v/>
      </c>
      <c r="N907" s="3"/>
      <c r="O907" s="68"/>
    </row>
    <row r="908" spans="1:15" ht="18.75" x14ac:dyDescent="0.25">
      <c r="A908" s="3"/>
      <c r="B908" s="34"/>
      <c r="C908" s="35"/>
      <c r="D908" s="34"/>
      <c r="E908" s="3"/>
      <c r="F908" s="3"/>
      <c r="G908" s="3"/>
      <c r="H908" s="37"/>
      <c r="I908" s="25">
        <f>Tableau253[[#This Row],[Dates du document]]+Tableau253[[#This Row],[DUA]]</f>
        <v>0</v>
      </c>
      <c r="J908" s="19" t="str">
        <f ca="1">IF(AND(Tableau253[[#This Row],[Dates de destruction]]&lt;YEAR(TODAY()),NOT(ISBLANK(Tableau253[[#This Row],[Dates du document]]))),"Oui","")</f>
        <v/>
      </c>
      <c r="K908" s="17"/>
      <c r="L908" s="17"/>
      <c r="M908" s="63" t="str">
        <f t="shared" si="14"/>
        <v/>
      </c>
      <c r="N908" s="3"/>
      <c r="O908" s="68"/>
    </row>
    <row r="909" spans="1:15" ht="18.75" x14ac:dyDescent="0.25">
      <c r="A909" s="3"/>
      <c r="B909" s="34"/>
      <c r="C909" s="35"/>
      <c r="D909" s="34"/>
      <c r="E909" s="3"/>
      <c r="F909" s="3"/>
      <c r="G909" s="3"/>
      <c r="H909" s="37"/>
      <c r="I909" s="25">
        <f>Tableau253[[#This Row],[Dates du document]]+Tableau253[[#This Row],[DUA]]</f>
        <v>0</v>
      </c>
      <c r="J909" s="19" t="str">
        <f ca="1">IF(AND(Tableau253[[#This Row],[Dates de destruction]]&lt;YEAR(TODAY()),NOT(ISBLANK(Tableau253[[#This Row],[Dates du document]]))),"Oui","")</f>
        <v/>
      </c>
      <c r="K909" s="17"/>
      <c r="L909" s="17"/>
      <c r="M909" s="63" t="str">
        <f t="shared" si="14"/>
        <v/>
      </c>
      <c r="N909" s="3"/>
      <c r="O909" s="68"/>
    </row>
    <row r="910" spans="1:15" ht="18.75" x14ac:dyDescent="0.25">
      <c r="A910" s="3"/>
      <c r="B910" s="34"/>
      <c r="C910" s="35"/>
      <c r="D910" s="34"/>
      <c r="E910" s="3"/>
      <c r="F910" s="3"/>
      <c r="G910" s="3"/>
      <c r="H910" s="37"/>
      <c r="I910" s="25">
        <f>Tableau253[[#This Row],[Dates du document]]+Tableau253[[#This Row],[DUA]]</f>
        <v>0</v>
      </c>
      <c r="J910" s="19" t="str">
        <f ca="1">IF(AND(Tableau253[[#This Row],[Dates de destruction]]&lt;YEAR(TODAY()),NOT(ISBLANK(Tableau253[[#This Row],[Dates du document]]))),"Oui","")</f>
        <v/>
      </c>
      <c r="K910" s="17"/>
      <c r="L910" s="17"/>
      <c r="M910" s="63" t="str">
        <f t="shared" si="14"/>
        <v/>
      </c>
      <c r="N910" s="3"/>
      <c r="O910" s="68"/>
    </row>
    <row r="911" spans="1:15" ht="18.75" x14ac:dyDescent="0.25">
      <c r="A911" s="3"/>
      <c r="B911" s="34"/>
      <c r="C911" s="35"/>
      <c r="D911" s="34"/>
      <c r="E911" s="3"/>
      <c r="F911" s="3"/>
      <c r="G911" s="3"/>
      <c r="H911" s="37"/>
      <c r="I911" s="25">
        <f>Tableau253[[#This Row],[Dates du document]]+Tableau253[[#This Row],[DUA]]</f>
        <v>0</v>
      </c>
      <c r="J911" s="19" t="str">
        <f ca="1">IF(AND(Tableau253[[#This Row],[Dates de destruction]]&lt;YEAR(TODAY()),NOT(ISBLANK(Tableau253[[#This Row],[Dates du document]]))),"Oui","")</f>
        <v/>
      </c>
      <c r="K911" s="17"/>
      <c r="L911" s="17"/>
      <c r="M911" s="63" t="str">
        <f t="shared" si="14"/>
        <v/>
      </c>
      <c r="N911" s="3"/>
      <c r="O911" s="68"/>
    </row>
    <row r="912" spans="1:15" ht="18.75" x14ac:dyDescent="0.25">
      <c r="A912" s="3"/>
      <c r="B912" s="34"/>
      <c r="C912" s="35"/>
      <c r="D912" s="34"/>
      <c r="E912" s="3"/>
      <c r="F912" s="3"/>
      <c r="G912" s="3"/>
      <c r="H912" s="37"/>
      <c r="I912" s="25">
        <f>Tableau253[[#This Row],[Dates du document]]+Tableau253[[#This Row],[DUA]]</f>
        <v>0</v>
      </c>
      <c r="J912" s="19" t="str">
        <f ca="1">IF(AND(Tableau253[[#This Row],[Dates de destruction]]&lt;YEAR(TODAY()),NOT(ISBLANK(Tableau253[[#This Row],[Dates du document]]))),"Oui","")</f>
        <v/>
      </c>
      <c r="K912" s="17"/>
      <c r="L912" s="17"/>
      <c r="M912" s="63" t="str">
        <f t="shared" si="14"/>
        <v/>
      </c>
      <c r="N912" s="3"/>
      <c r="O912" s="68"/>
    </row>
    <row r="913" spans="1:15" ht="18.75" x14ac:dyDescent="0.25">
      <c r="A913" s="3"/>
      <c r="B913" s="34"/>
      <c r="C913" s="35"/>
      <c r="D913" s="34"/>
      <c r="E913" s="3"/>
      <c r="F913" s="3"/>
      <c r="G913" s="3"/>
      <c r="H913" s="37"/>
      <c r="I913" s="25">
        <f>Tableau253[[#This Row],[Dates du document]]+Tableau253[[#This Row],[DUA]]</f>
        <v>0</v>
      </c>
      <c r="J913" s="19" t="str">
        <f ca="1">IF(AND(Tableau253[[#This Row],[Dates de destruction]]&lt;YEAR(TODAY()),NOT(ISBLANK(Tableau253[[#This Row],[Dates du document]]))),"Oui","")</f>
        <v/>
      </c>
      <c r="K913" s="17"/>
      <c r="L913" s="17"/>
      <c r="M913" s="63" t="str">
        <f t="shared" si="14"/>
        <v/>
      </c>
      <c r="N913" s="3"/>
      <c r="O913" s="68"/>
    </row>
    <row r="914" spans="1:15" ht="18.75" x14ac:dyDescent="0.25">
      <c r="A914" s="3"/>
      <c r="B914" s="34"/>
      <c r="C914" s="35"/>
      <c r="D914" s="34"/>
      <c r="E914" s="3"/>
      <c r="F914" s="3"/>
      <c r="G914" s="3"/>
      <c r="H914" s="37"/>
      <c r="I914" s="25">
        <f>Tableau253[[#This Row],[Dates du document]]+Tableau253[[#This Row],[DUA]]</f>
        <v>0</v>
      </c>
      <c r="J914" s="19" t="str">
        <f ca="1">IF(AND(Tableau253[[#This Row],[Dates de destruction]]&lt;YEAR(TODAY()),NOT(ISBLANK(Tableau253[[#This Row],[Dates du document]]))),"Oui","")</f>
        <v/>
      </c>
      <c r="K914" s="17"/>
      <c r="L914" s="17"/>
      <c r="M914" s="63" t="str">
        <f t="shared" si="14"/>
        <v/>
      </c>
      <c r="N914" s="3"/>
      <c r="O914" s="68"/>
    </row>
    <row r="915" spans="1:15" ht="18.75" x14ac:dyDescent="0.25">
      <c r="A915" s="3"/>
      <c r="B915" s="34"/>
      <c r="C915" s="35"/>
      <c r="D915" s="34"/>
      <c r="E915" s="3"/>
      <c r="F915" s="3"/>
      <c r="G915" s="3"/>
      <c r="H915" s="37"/>
      <c r="I915" s="25">
        <f>Tableau253[[#This Row],[Dates du document]]+Tableau253[[#This Row],[DUA]]</f>
        <v>0</v>
      </c>
      <c r="J915" s="19" t="str">
        <f ca="1">IF(AND(Tableau253[[#This Row],[Dates de destruction]]&lt;YEAR(TODAY()),NOT(ISBLANK(Tableau253[[#This Row],[Dates du document]]))),"Oui","")</f>
        <v/>
      </c>
      <c r="K915" s="17"/>
      <c r="L915" s="17"/>
      <c r="M915" s="63" t="str">
        <f t="shared" si="14"/>
        <v/>
      </c>
      <c r="N915" s="3"/>
      <c r="O915" s="68"/>
    </row>
    <row r="916" spans="1:15" ht="18.75" x14ac:dyDescent="0.25">
      <c r="A916" s="3"/>
      <c r="B916" s="34"/>
      <c r="C916" s="35"/>
      <c r="D916" s="34"/>
      <c r="E916" s="3"/>
      <c r="F916" s="3"/>
      <c r="G916" s="3"/>
      <c r="H916" s="37"/>
      <c r="I916" s="25">
        <f>Tableau253[[#This Row],[Dates du document]]+Tableau253[[#This Row],[DUA]]</f>
        <v>0</v>
      </c>
      <c r="J916" s="19" t="str">
        <f ca="1">IF(AND(Tableau253[[#This Row],[Dates de destruction]]&lt;YEAR(TODAY()),NOT(ISBLANK(Tableau253[[#This Row],[Dates du document]]))),"Oui","")</f>
        <v/>
      </c>
      <c r="K916" s="17"/>
      <c r="L916" s="17"/>
      <c r="M916" s="63" t="str">
        <f t="shared" si="14"/>
        <v/>
      </c>
      <c r="N916" s="3"/>
      <c r="O916" s="68"/>
    </row>
    <row r="917" spans="1:15" ht="18.75" x14ac:dyDescent="0.25">
      <c r="A917" s="3"/>
      <c r="B917" s="34"/>
      <c r="C917" s="35"/>
      <c r="D917" s="34"/>
      <c r="E917" s="3"/>
      <c r="F917" s="3"/>
      <c r="G917" s="3"/>
      <c r="H917" s="37"/>
      <c r="I917" s="25">
        <f>Tableau253[[#This Row],[Dates du document]]+Tableau253[[#This Row],[DUA]]</f>
        <v>0</v>
      </c>
      <c r="J917" s="19" t="str">
        <f ca="1">IF(AND(Tableau253[[#This Row],[Dates de destruction]]&lt;YEAR(TODAY()),NOT(ISBLANK(Tableau253[[#This Row],[Dates du document]]))),"Oui","")</f>
        <v/>
      </c>
      <c r="K917" s="17"/>
      <c r="L917" s="17"/>
      <c r="M917" s="63" t="str">
        <f t="shared" si="14"/>
        <v/>
      </c>
      <c r="N917" s="3"/>
      <c r="O917" s="68"/>
    </row>
    <row r="918" spans="1:15" ht="18.75" x14ac:dyDescent="0.25">
      <c r="A918" s="3"/>
      <c r="B918" s="34"/>
      <c r="C918" s="35"/>
      <c r="D918" s="34"/>
      <c r="E918" s="3"/>
      <c r="F918" s="3"/>
      <c r="G918" s="3"/>
      <c r="H918" s="37"/>
      <c r="I918" s="25">
        <f>Tableau253[[#This Row],[Dates du document]]+Tableau253[[#This Row],[DUA]]</f>
        <v>0</v>
      </c>
      <c r="J918" s="19" t="str">
        <f ca="1">IF(AND(Tableau253[[#This Row],[Dates de destruction]]&lt;YEAR(TODAY()),NOT(ISBLANK(Tableau253[[#This Row],[Dates du document]]))),"Oui","")</f>
        <v/>
      </c>
      <c r="K918" s="17"/>
      <c r="L918" s="17"/>
      <c r="M918" s="63" t="str">
        <f t="shared" si="14"/>
        <v/>
      </c>
      <c r="N918" s="3"/>
      <c r="O918" s="68"/>
    </row>
    <row r="919" spans="1:15" ht="18.75" x14ac:dyDescent="0.25">
      <c r="A919" s="3"/>
      <c r="B919" s="34"/>
      <c r="C919" s="35"/>
      <c r="D919" s="34"/>
      <c r="E919" s="3"/>
      <c r="F919" s="3"/>
      <c r="G919" s="3"/>
      <c r="H919" s="37"/>
      <c r="I919" s="25">
        <f>Tableau253[[#This Row],[Dates du document]]+Tableau253[[#This Row],[DUA]]</f>
        <v>0</v>
      </c>
      <c r="J919" s="19" t="str">
        <f ca="1">IF(AND(Tableau253[[#This Row],[Dates de destruction]]&lt;YEAR(TODAY()),NOT(ISBLANK(Tableau253[[#This Row],[Dates du document]]))),"Oui","")</f>
        <v/>
      </c>
      <c r="K919" s="17"/>
      <c r="L919" s="17"/>
      <c r="M919" s="63" t="str">
        <f t="shared" si="14"/>
        <v/>
      </c>
      <c r="N919" s="3"/>
      <c r="O919" s="68"/>
    </row>
    <row r="920" spans="1:15" ht="18.75" x14ac:dyDescent="0.25">
      <c r="A920" s="3"/>
      <c r="B920" s="34"/>
      <c r="C920" s="35"/>
      <c r="D920" s="34"/>
      <c r="E920" s="3"/>
      <c r="F920" s="3"/>
      <c r="G920" s="3"/>
      <c r="H920" s="37"/>
      <c r="I920" s="25">
        <f>Tableau253[[#This Row],[Dates du document]]+Tableau253[[#This Row],[DUA]]</f>
        <v>0</v>
      </c>
      <c r="J920" s="19" t="str">
        <f ca="1">IF(AND(Tableau253[[#This Row],[Dates de destruction]]&lt;YEAR(TODAY()),NOT(ISBLANK(Tableau253[[#This Row],[Dates du document]]))),"Oui","")</f>
        <v/>
      </c>
      <c r="K920" s="17"/>
      <c r="L920" s="17"/>
      <c r="M920" s="63" t="str">
        <f t="shared" si="14"/>
        <v/>
      </c>
      <c r="N920" s="3"/>
      <c r="O920" s="68"/>
    </row>
    <row r="921" spans="1:15" ht="18.75" x14ac:dyDescent="0.25">
      <c r="A921" s="3"/>
      <c r="B921" s="34"/>
      <c r="C921" s="35"/>
      <c r="D921" s="34"/>
      <c r="E921" s="3"/>
      <c r="F921" s="3"/>
      <c r="G921" s="3"/>
      <c r="H921" s="37"/>
      <c r="I921" s="25">
        <f>Tableau253[[#This Row],[Dates du document]]+Tableau253[[#This Row],[DUA]]</f>
        <v>0</v>
      </c>
      <c r="J921" s="19" t="str">
        <f ca="1">IF(AND(Tableau253[[#This Row],[Dates de destruction]]&lt;YEAR(TODAY()),NOT(ISBLANK(Tableau253[[#This Row],[Dates du document]]))),"Oui","")</f>
        <v/>
      </c>
      <c r="K921" s="17"/>
      <c r="L921" s="17"/>
      <c r="M921" s="63" t="str">
        <f t="shared" si="14"/>
        <v/>
      </c>
      <c r="N921" s="3"/>
      <c r="O921" s="68"/>
    </row>
    <row r="922" spans="1:15" ht="18.75" x14ac:dyDescent="0.25">
      <c r="A922" s="3"/>
      <c r="B922" s="34"/>
      <c r="C922" s="35"/>
      <c r="D922" s="34"/>
      <c r="E922" s="3"/>
      <c r="F922" s="3"/>
      <c r="G922" s="3"/>
      <c r="H922" s="37"/>
      <c r="I922" s="25">
        <f>Tableau253[[#This Row],[Dates du document]]+Tableau253[[#This Row],[DUA]]</f>
        <v>0</v>
      </c>
      <c r="J922" s="19" t="str">
        <f ca="1">IF(AND(Tableau253[[#This Row],[Dates de destruction]]&lt;YEAR(TODAY()),NOT(ISBLANK(Tableau253[[#This Row],[Dates du document]]))),"Oui","")</f>
        <v/>
      </c>
      <c r="K922" s="17"/>
      <c r="L922" s="17"/>
      <c r="M922" s="63" t="str">
        <f t="shared" si="14"/>
        <v/>
      </c>
      <c r="N922" s="3"/>
      <c r="O922" s="68"/>
    </row>
    <row r="923" spans="1:15" ht="18.75" x14ac:dyDescent="0.25">
      <c r="A923" s="3"/>
      <c r="B923" s="34"/>
      <c r="C923" s="35"/>
      <c r="D923" s="34"/>
      <c r="E923" s="3"/>
      <c r="F923" s="3"/>
      <c r="G923" s="3"/>
      <c r="H923" s="37"/>
      <c r="I923" s="25">
        <f>Tableau253[[#This Row],[Dates du document]]+Tableau253[[#This Row],[DUA]]</f>
        <v>0</v>
      </c>
      <c r="J923" s="19" t="str">
        <f ca="1">IF(AND(Tableau253[[#This Row],[Dates de destruction]]&lt;YEAR(TODAY()),NOT(ISBLANK(Tableau253[[#This Row],[Dates du document]]))),"Oui","")</f>
        <v/>
      </c>
      <c r="K923" s="17"/>
      <c r="L923" s="17"/>
      <c r="M923" s="63" t="str">
        <f t="shared" si="14"/>
        <v/>
      </c>
      <c r="N923" s="3"/>
      <c r="O923" s="68"/>
    </row>
    <row r="924" spans="1:15" ht="18.75" x14ac:dyDescent="0.25">
      <c r="A924" s="3"/>
      <c r="B924" s="34"/>
      <c r="C924" s="35"/>
      <c r="D924" s="34"/>
      <c r="E924" s="3"/>
      <c r="F924" s="3"/>
      <c r="G924" s="3"/>
      <c r="H924" s="37"/>
      <c r="I924" s="25">
        <f>Tableau253[[#This Row],[Dates du document]]+Tableau253[[#This Row],[DUA]]</f>
        <v>0</v>
      </c>
      <c r="J924" s="19" t="str">
        <f ca="1">IF(AND(Tableau253[[#This Row],[Dates de destruction]]&lt;YEAR(TODAY()),NOT(ISBLANK(Tableau253[[#This Row],[Dates du document]]))),"Oui","")</f>
        <v/>
      </c>
      <c r="K924" s="17"/>
      <c r="L924" s="17"/>
      <c r="M924" s="63" t="str">
        <f t="shared" si="14"/>
        <v/>
      </c>
      <c r="N924" s="3"/>
      <c r="O924" s="68"/>
    </row>
    <row r="925" spans="1:15" ht="18.75" x14ac:dyDescent="0.25">
      <c r="A925" s="3"/>
      <c r="B925" s="34"/>
      <c r="C925" s="35"/>
      <c r="D925" s="34"/>
      <c r="E925" s="3"/>
      <c r="F925" s="3"/>
      <c r="G925" s="3"/>
      <c r="H925" s="37"/>
      <c r="I925" s="25">
        <f>Tableau253[[#This Row],[Dates du document]]+Tableau253[[#This Row],[DUA]]</f>
        <v>0</v>
      </c>
      <c r="J925" s="19" t="str">
        <f ca="1">IF(AND(Tableau253[[#This Row],[Dates de destruction]]&lt;YEAR(TODAY()),NOT(ISBLANK(Tableau253[[#This Row],[Dates du document]]))),"Oui","")</f>
        <v/>
      </c>
      <c r="K925" s="17"/>
      <c r="L925" s="17"/>
      <c r="M925" s="63" t="str">
        <f t="shared" si="14"/>
        <v/>
      </c>
      <c r="N925" s="3"/>
      <c r="O925" s="68"/>
    </row>
    <row r="926" spans="1:15" ht="18.75" x14ac:dyDescent="0.25">
      <c r="A926" s="3"/>
      <c r="B926" s="34"/>
      <c r="C926" s="35"/>
      <c r="D926" s="34"/>
      <c r="E926" s="3"/>
      <c r="F926" s="3"/>
      <c r="G926" s="3"/>
      <c r="H926" s="37"/>
      <c r="I926" s="25">
        <f>Tableau253[[#This Row],[Dates du document]]+Tableau253[[#This Row],[DUA]]</f>
        <v>0</v>
      </c>
      <c r="J926" s="19" t="str">
        <f ca="1">IF(AND(Tableau253[[#This Row],[Dates de destruction]]&lt;YEAR(TODAY()),NOT(ISBLANK(Tableau253[[#This Row],[Dates du document]]))),"Oui","")</f>
        <v/>
      </c>
      <c r="K926" s="17"/>
      <c r="L926" s="17"/>
      <c r="M926" s="63" t="str">
        <f t="shared" si="14"/>
        <v/>
      </c>
      <c r="N926" s="3"/>
      <c r="O926" s="68"/>
    </row>
    <row r="927" spans="1:15" ht="18.75" x14ac:dyDescent="0.25">
      <c r="A927" s="3"/>
      <c r="B927" s="34"/>
      <c r="C927" s="35"/>
      <c r="D927" s="34"/>
      <c r="E927" s="3"/>
      <c r="F927" s="3"/>
      <c r="G927" s="3"/>
      <c r="H927" s="37"/>
      <c r="I927" s="25">
        <f>Tableau253[[#This Row],[Dates du document]]+Tableau253[[#This Row],[DUA]]</f>
        <v>0</v>
      </c>
      <c r="J927" s="19" t="str">
        <f ca="1">IF(AND(Tableau253[[#This Row],[Dates de destruction]]&lt;YEAR(TODAY()),NOT(ISBLANK(Tableau253[[#This Row],[Dates du document]]))),"Oui","")</f>
        <v/>
      </c>
      <c r="K927" s="17"/>
      <c r="L927" s="17"/>
      <c r="M927" s="63" t="str">
        <f t="shared" si="14"/>
        <v/>
      </c>
      <c r="N927" s="3"/>
      <c r="O927" s="68"/>
    </row>
    <row r="928" spans="1:15" ht="18.75" x14ac:dyDescent="0.25">
      <c r="A928" s="3"/>
      <c r="B928" s="34"/>
      <c r="C928" s="35"/>
      <c r="D928" s="34"/>
      <c r="E928" s="3"/>
      <c r="F928" s="3"/>
      <c r="G928" s="3"/>
      <c r="H928" s="37"/>
      <c r="I928" s="25">
        <f>Tableau253[[#This Row],[Dates du document]]+Tableau253[[#This Row],[DUA]]</f>
        <v>0</v>
      </c>
      <c r="J928" s="19" t="str">
        <f ca="1">IF(AND(Tableau253[[#This Row],[Dates de destruction]]&lt;YEAR(TODAY()),NOT(ISBLANK(Tableau253[[#This Row],[Dates du document]]))),"Oui","")</f>
        <v/>
      </c>
      <c r="K928" s="17"/>
      <c r="L928" s="17"/>
      <c r="M928" s="63" t="str">
        <f t="shared" si="14"/>
        <v/>
      </c>
      <c r="N928" s="3"/>
      <c r="O928" s="68"/>
    </row>
    <row r="929" spans="1:15" ht="18.75" x14ac:dyDescent="0.25">
      <c r="A929" s="3"/>
      <c r="B929" s="34"/>
      <c r="C929" s="35"/>
      <c r="D929" s="34"/>
      <c r="E929" s="3"/>
      <c r="F929" s="3"/>
      <c r="G929" s="3"/>
      <c r="H929" s="37"/>
      <c r="I929" s="25">
        <f>Tableau253[[#This Row],[Dates du document]]+Tableau253[[#This Row],[DUA]]</f>
        <v>0</v>
      </c>
      <c r="J929" s="19" t="str">
        <f ca="1">IF(AND(Tableau253[[#This Row],[Dates de destruction]]&lt;YEAR(TODAY()),NOT(ISBLANK(Tableau253[[#This Row],[Dates du document]]))),"Oui","")</f>
        <v/>
      </c>
      <c r="K929" s="17"/>
      <c r="L929" s="17"/>
      <c r="M929" s="63" t="str">
        <f t="shared" si="14"/>
        <v/>
      </c>
      <c r="N929" s="3"/>
      <c r="O929" s="68"/>
    </row>
    <row r="930" spans="1:15" ht="18.75" x14ac:dyDescent="0.25">
      <c r="A930" s="3"/>
      <c r="B930" s="34"/>
      <c r="C930" s="35"/>
      <c r="D930" s="34"/>
      <c r="E930" s="3"/>
      <c r="F930" s="3"/>
      <c r="G930" s="3"/>
      <c r="H930" s="37"/>
      <c r="I930" s="25">
        <f>Tableau253[[#This Row],[Dates du document]]+Tableau253[[#This Row],[DUA]]</f>
        <v>0</v>
      </c>
      <c r="J930" s="19" t="str">
        <f ca="1">IF(AND(Tableau253[[#This Row],[Dates de destruction]]&lt;YEAR(TODAY()),NOT(ISBLANK(Tableau253[[#This Row],[Dates du document]]))),"Oui","")</f>
        <v/>
      </c>
      <c r="K930" s="17"/>
      <c r="L930" s="17"/>
      <c r="M930" s="63" t="str">
        <f t="shared" si="14"/>
        <v/>
      </c>
      <c r="N930" s="3"/>
      <c r="O930" s="68"/>
    </row>
    <row r="931" spans="1:15" ht="18.75" x14ac:dyDescent="0.25">
      <c r="A931" s="3"/>
      <c r="B931" s="34"/>
      <c r="C931" s="35"/>
      <c r="D931" s="34"/>
      <c r="E931" s="3"/>
      <c r="F931" s="3"/>
      <c r="G931" s="3"/>
      <c r="H931" s="37"/>
      <c r="I931" s="25">
        <f>Tableau253[[#This Row],[Dates du document]]+Tableau253[[#This Row],[DUA]]</f>
        <v>0</v>
      </c>
      <c r="J931" s="19" t="str">
        <f ca="1">IF(AND(Tableau253[[#This Row],[Dates de destruction]]&lt;YEAR(TODAY()),NOT(ISBLANK(Tableau253[[#This Row],[Dates du document]]))),"Oui","")</f>
        <v/>
      </c>
      <c r="K931" s="17"/>
      <c r="L931" s="17"/>
      <c r="M931" s="63" t="str">
        <f t="shared" si="14"/>
        <v/>
      </c>
      <c r="N931" s="3"/>
      <c r="O931" s="68"/>
    </row>
    <row r="932" spans="1:15" ht="18.75" x14ac:dyDescent="0.25">
      <c r="A932" s="3"/>
      <c r="B932" s="34"/>
      <c r="C932" s="35"/>
      <c r="D932" s="34"/>
      <c r="E932" s="3"/>
      <c r="F932" s="3"/>
      <c r="G932" s="3"/>
      <c r="H932" s="37"/>
      <c r="I932" s="25">
        <f>Tableau253[[#This Row],[Dates du document]]+Tableau253[[#This Row],[DUA]]</f>
        <v>0</v>
      </c>
      <c r="J932" s="19" t="str">
        <f ca="1">IF(AND(Tableau253[[#This Row],[Dates de destruction]]&lt;YEAR(TODAY()),NOT(ISBLANK(Tableau253[[#This Row],[Dates du document]]))),"Oui","")</f>
        <v/>
      </c>
      <c r="K932" s="17"/>
      <c r="L932" s="17"/>
      <c r="M932" s="63" t="str">
        <f t="shared" si="14"/>
        <v/>
      </c>
      <c r="N932" s="3"/>
      <c r="O932" s="68"/>
    </row>
    <row r="933" spans="1:15" ht="18.75" x14ac:dyDescent="0.25">
      <c r="A933" s="3"/>
      <c r="B933" s="34"/>
      <c r="C933" s="35"/>
      <c r="D933" s="34"/>
      <c r="E933" s="3"/>
      <c r="F933" s="3"/>
      <c r="G933" s="3"/>
      <c r="H933" s="37"/>
      <c r="I933" s="25">
        <f>Tableau253[[#This Row],[Dates du document]]+Tableau253[[#This Row],[DUA]]</f>
        <v>0</v>
      </c>
      <c r="J933" s="19" t="str">
        <f ca="1">IF(AND(Tableau253[[#This Row],[Dates de destruction]]&lt;YEAR(TODAY()),NOT(ISBLANK(Tableau253[[#This Row],[Dates du document]]))),"Oui","")</f>
        <v/>
      </c>
      <c r="K933" s="17"/>
      <c r="L933" s="17"/>
      <c r="M933" s="63" t="str">
        <f t="shared" si="14"/>
        <v/>
      </c>
      <c r="N933" s="3"/>
      <c r="O933" s="68"/>
    </row>
    <row r="934" spans="1:15" ht="18.75" x14ac:dyDescent="0.25">
      <c r="A934" s="3"/>
      <c r="B934" s="34"/>
      <c r="C934" s="35"/>
      <c r="D934" s="34"/>
      <c r="E934" s="3"/>
      <c r="F934" s="3"/>
      <c r="G934" s="3"/>
      <c r="H934" s="37"/>
      <c r="I934" s="25">
        <f>Tableau253[[#This Row],[Dates du document]]+Tableau253[[#This Row],[DUA]]</f>
        <v>0</v>
      </c>
      <c r="J934" s="19" t="str">
        <f ca="1">IF(AND(Tableau253[[#This Row],[Dates de destruction]]&lt;YEAR(TODAY()),NOT(ISBLANK(Tableau253[[#This Row],[Dates du document]]))),"Oui","")</f>
        <v/>
      </c>
      <c r="K934" s="17"/>
      <c r="L934" s="17"/>
      <c r="M934" s="63" t="str">
        <f t="shared" si="14"/>
        <v/>
      </c>
      <c r="N934" s="3"/>
      <c r="O934" s="68"/>
    </row>
    <row r="935" spans="1:15" ht="18.75" x14ac:dyDescent="0.25">
      <c r="A935" s="3"/>
      <c r="B935" s="34"/>
      <c r="C935" s="35"/>
      <c r="D935" s="34"/>
      <c r="E935" s="3"/>
      <c r="F935" s="3"/>
      <c r="G935" s="3"/>
      <c r="H935" s="37"/>
      <c r="I935" s="25">
        <f>Tableau253[[#This Row],[Dates du document]]+Tableau253[[#This Row],[DUA]]</f>
        <v>0</v>
      </c>
      <c r="J935" s="19" t="str">
        <f ca="1">IF(AND(Tableau253[[#This Row],[Dates de destruction]]&lt;YEAR(TODAY()),NOT(ISBLANK(Tableau253[[#This Row],[Dates du document]]))),"Oui","")</f>
        <v/>
      </c>
      <c r="K935" s="17"/>
      <c r="L935" s="17"/>
      <c r="M935" s="63" t="str">
        <f t="shared" si="14"/>
        <v/>
      </c>
      <c r="N935" s="3"/>
      <c r="O935" s="68"/>
    </row>
    <row r="936" spans="1:15" ht="18.75" x14ac:dyDescent="0.25">
      <c r="A936" s="3"/>
      <c r="B936" s="34"/>
      <c r="C936" s="35"/>
      <c r="D936" s="34"/>
      <c r="E936" s="3"/>
      <c r="F936" s="3"/>
      <c r="G936" s="3"/>
      <c r="H936" s="37"/>
      <c r="I936" s="25">
        <f>Tableau253[[#This Row],[Dates du document]]+Tableau253[[#This Row],[DUA]]</f>
        <v>0</v>
      </c>
      <c r="J936" s="19" t="str">
        <f ca="1">IF(AND(Tableau253[[#This Row],[Dates de destruction]]&lt;YEAR(TODAY()),NOT(ISBLANK(Tableau253[[#This Row],[Dates du document]]))),"Oui","")</f>
        <v/>
      </c>
      <c r="K936" s="17"/>
      <c r="L936" s="17"/>
      <c r="M936" s="63" t="str">
        <f t="shared" si="14"/>
        <v/>
      </c>
      <c r="N936" s="3"/>
      <c r="O936" s="68"/>
    </row>
    <row r="937" spans="1:15" ht="18.75" x14ac:dyDescent="0.25">
      <c r="A937" s="34"/>
      <c r="B937" s="34"/>
      <c r="C937" s="35"/>
      <c r="D937" s="34"/>
      <c r="E937" s="34"/>
      <c r="F937" s="34"/>
      <c r="G937" s="34"/>
      <c r="H937" s="37"/>
      <c r="I937" s="25">
        <f>Tableau253[[#This Row],[Dates du document]]+Tableau253[[#This Row],[DUA]]</f>
        <v>0</v>
      </c>
      <c r="J937" s="19" t="str">
        <f ca="1">IF(AND(Tableau253[[#This Row],[Dates de destruction]]&lt;YEAR(TODAY()),NOT(ISBLANK(Tableau253[[#This Row],[Dates du document]]))),"Oui","")</f>
        <v/>
      </c>
      <c r="K937" s="17"/>
      <c r="L937" s="17"/>
      <c r="M937" s="63" t="str">
        <f t="shared" si="14"/>
        <v/>
      </c>
      <c r="N937" s="3"/>
      <c r="O937" s="68"/>
    </row>
    <row r="938" spans="1:15" ht="18.75" x14ac:dyDescent="0.25">
      <c r="A938" s="34"/>
      <c r="B938" s="34"/>
      <c r="C938" s="35"/>
      <c r="D938" s="34"/>
      <c r="E938" s="34"/>
      <c r="F938" s="34"/>
      <c r="G938" s="34"/>
      <c r="H938" s="37"/>
      <c r="I938" s="25">
        <f>Tableau253[[#This Row],[Dates du document]]+Tableau253[[#This Row],[DUA]]</f>
        <v>0</v>
      </c>
      <c r="J938" s="19" t="str">
        <f ca="1">IF(AND(Tableau253[[#This Row],[Dates de destruction]]&lt;YEAR(TODAY()),NOT(ISBLANK(Tableau253[[#This Row],[Dates du document]]))),"Oui","")</f>
        <v/>
      </c>
      <c r="K938" s="17"/>
      <c r="L938" s="17"/>
      <c r="M938" s="63" t="str">
        <f t="shared" si="14"/>
        <v/>
      </c>
      <c r="N938" s="3"/>
      <c r="O938" s="68"/>
    </row>
    <row r="939" spans="1:15" ht="18.75" x14ac:dyDescent="0.25">
      <c r="A939" s="34"/>
      <c r="B939" s="34"/>
      <c r="C939" s="35"/>
      <c r="D939" s="34"/>
      <c r="E939" s="34"/>
      <c r="F939" s="34"/>
      <c r="G939" s="34"/>
      <c r="H939" s="37"/>
      <c r="I939" s="25">
        <f>Tableau253[[#This Row],[Dates du document]]+Tableau253[[#This Row],[DUA]]</f>
        <v>0</v>
      </c>
      <c r="J939" s="19" t="str">
        <f ca="1">IF(AND(Tableau253[[#This Row],[Dates de destruction]]&lt;YEAR(TODAY()),NOT(ISBLANK(Tableau253[[#This Row],[Dates du document]]))),"Oui","")</f>
        <v/>
      </c>
      <c r="K939" s="17"/>
      <c r="L939" s="17"/>
      <c r="M939" s="63" t="str">
        <f t="shared" si="14"/>
        <v/>
      </c>
      <c r="N939" s="3"/>
      <c r="O939" s="68"/>
    </row>
    <row r="940" spans="1:15" ht="18.75" x14ac:dyDescent="0.25">
      <c r="A940" s="3"/>
      <c r="B940" s="34"/>
      <c r="C940" s="35"/>
      <c r="D940" s="34"/>
      <c r="E940" s="3"/>
      <c r="F940" s="3"/>
      <c r="G940" s="3"/>
      <c r="H940" s="37"/>
      <c r="I940" s="25">
        <f>Tableau253[[#This Row],[Dates du document]]+Tableau253[[#This Row],[DUA]]</f>
        <v>0</v>
      </c>
      <c r="J940" s="19" t="str">
        <f ca="1">IF(AND(Tableau253[[#This Row],[Dates de destruction]]&lt;YEAR(TODAY()),NOT(ISBLANK(Tableau253[[#This Row],[Dates du document]]))),"Oui","")</f>
        <v/>
      </c>
      <c r="K940" s="17"/>
      <c r="L940" s="17"/>
      <c r="M940" s="63" t="str">
        <f t="shared" si="14"/>
        <v/>
      </c>
      <c r="N940" s="3"/>
      <c r="O940" s="68"/>
    </row>
    <row r="941" spans="1:15" ht="18.75" x14ac:dyDescent="0.25">
      <c r="A941" s="3"/>
      <c r="B941" s="34"/>
      <c r="C941" s="35"/>
      <c r="D941" s="34"/>
      <c r="E941" s="3"/>
      <c r="F941" s="3"/>
      <c r="G941" s="3"/>
      <c r="H941" s="37"/>
      <c r="I941" s="25">
        <f>Tableau253[[#This Row],[Dates du document]]+Tableau253[[#This Row],[DUA]]</f>
        <v>0</v>
      </c>
      <c r="J941" s="19" t="str">
        <f ca="1">IF(AND(Tableau253[[#This Row],[Dates de destruction]]&lt;YEAR(TODAY()),NOT(ISBLANK(Tableau253[[#This Row],[Dates du document]]))),"Oui","")</f>
        <v/>
      </c>
      <c r="K941" s="17"/>
      <c r="L941" s="17"/>
      <c r="M941" s="63" t="str">
        <f t="shared" si="14"/>
        <v/>
      </c>
      <c r="N941" s="3"/>
      <c r="O941" s="68"/>
    </row>
    <row r="942" spans="1:15" ht="18.75" x14ac:dyDescent="0.25">
      <c r="A942" s="3"/>
      <c r="B942" s="34"/>
      <c r="C942" s="35"/>
      <c r="D942" s="34"/>
      <c r="E942" s="3"/>
      <c r="F942" s="3"/>
      <c r="G942" s="3"/>
      <c r="H942" s="37"/>
      <c r="I942" s="25">
        <f>Tableau253[[#This Row],[Dates du document]]+Tableau253[[#This Row],[DUA]]</f>
        <v>0</v>
      </c>
      <c r="J942" s="19" t="str">
        <f ca="1">IF(AND(Tableau253[[#This Row],[Dates de destruction]]&lt;YEAR(TODAY()),NOT(ISBLANK(Tableau253[[#This Row],[Dates du document]]))),"Oui","")</f>
        <v/>
      </c>
      <c r="K942" s="17"/>
      <c r="L942" s="17"/>
      <c r="M942" s="63" t="str">
        <f t="shared" si="14"/>
        <v/>
      </c>
      <c r="N942" s="3"/>
      <c r="O942" s="68"/>
    </row>
    <row r="943" spans="1:15" ht="18.75" x14ac:dyDescent="0.25">
      <c r="A943" s="3"/>
      <c r="B943" s="34"/>
      <c r="C943" s="35"/>
      <c r="D943" s="34"/>
      <c r="E943" s="3"/>
      <c r="F943" s="3"/>
      <c r="G943" s="3"/>
      <c r="H943" s="37"/>
      <c r="I943" s="25">
        <f>Tableau253[[#This Row],[Dates du document]]+Tableau253[[#This Row],[DUA]]</f>
        <v>0</v>
      </c>
      <c r="J943" s="19" t="str">
        <f ca="1">IF(AND(Tableau253[[#This Row],[Dates de destruction]]&lt;YEAR(TODAY()),NOT(ISBLANK(Tableau253[[#This Row],[Dates du document]]))),"Oui","")</f>
        <v/>
      </c>
      <c r="K943" s="17"/>
      <c r="L943" s="17"/>
      <c r="M943" s="63" t="str">
        <f t="shared" si="14"/>
        <v/>
      </c>
      <c r="N943" s="3"/>
      <c r="O943" s="68"/>
    </row>
    <row r="944" spans="1:15" ht="18.75" x14ac:dyDescent="0.25">
      <c r="A944" s="3"/>
      <c r="B944" s="34"/>
      <c r="C944" s="35"/>
      <c r="D944" s="34"/>
      <c r="E944" s="3"/>
      <c r="F944" s="3"/>
      <c r="G944" s="3"/>
      <c r="H944" s="37"/>
      <c r="I944" s="25">
        <f>Tableau253[[#This Row],[Dates du document]]+Tableau253[[#This Row],[DUA]]</f>
        <v>0</v>
      </c>
      <c r="J944" s="19" t="str">
        <f ca="1">IF(AND(Tableau253[[#This Row],[Dates de destruction]]&lt;YEAR(TODAY()),NOT(ISBLANK(Tableau253[[#This Row],[Dates du document]]))),"Oui","")</f>
        <v/>
      </c>
      <c r="K944" s="17"/>
      <c r="L944" s="17"/>
      <c r="M944" s="63" t="str">
        <f t="shared" si="14"/>
        <v/>
      </c>
      <c r="N944" s="3"/>
      <c r="O944" s="68"/>
    </row>
    <row r="945" spans="1:15" ht="18.75" x14ac:dyDescent="0.25">
      <c r="A945" s="3"/>
      <c r="B945" s="34"/>
      <c r="C945" s="35"/>
      <c r="D945" s="34"/>
      <c r="E945" s="3"/>
      <c r="F945" s="3"/>
      <c r="G945" s="3"/>
      <c r="H945" s="37"/>
      <c r="I945" s="25">
        <f>Tableau253[[#This Row],[Dates du document]]+Tableau253[[#This Row],[DUA]]</f>
        <v>0</v>
      </c>
      <c r="J945" s="19" t="str">
        <f ca="1">IF(AND(Tableau253[[#This Row],[Dates de destruction]]&lt;YEAR(TODAY()),NOT(ISBLANK(Tableau253[[#This Row],[Dates du document]]))),"Oui","")</f>
        <v/>
      </c>
      <c r="K945" s="17"/>
      <c r="L945" s="17"/>
      <c r="M945" s="63" t="str">
        <f t="shared" si="14"/>
        <v/>
      </c>
      <c r="N945" s="3"/>
      <c r="O945" s="68"/>
    </row>
    <row r="946" spans="1:15" ht="18.75" x14ac:dyDescent="0.25">
      <c r="A946" s="3"/>
      <c r="B946" s="34"/>
      <c r="C946" s="35"/>
      <c r="D946" s="34"/>
      <c r="E946" s="3"/>
      <c r="F946" s="3"/>
      <c r="G946" s="3"/>
      <c r="H946" s="37"/>
      <c r="I946" s="25">
        <f>Tableau253[[#This Row],[Dates du document]]+Tableau253[[#This Row],[DUA]]</f>
        <v>0</v>
      </c>
      <c r="J946" s="19" t="str">
        <f ca="1">IF(AND(Tableau253[[#This Row],[Dates de destruction]]&lt;YEAR(TODAY()),NOT(ISBLANK(Tableau253[[#This Row],[Dates du document]]))),"Oui","")</f>
        <v/>
      </c>
      <c r="K946" s="17"/>
      <c r="L946" s="17"/>
      <c r="M946" s="63" t="str">
        <f t="shared" si="14"/>
        <v/>
      </c>
      <c r="N946" s="3"/>
      <c r="O946" s="68"/>
    </row>
    <row r="947" spans="1:15" ht="18.75" x14ac:dyDescent="0.25">
      <c r="A947" s="3"/>
      <c r="B947" s="34"/>
      <c r="C947" s="35"/>
      <c r="D947" s="34"/>
      <c r="E947" s="3"/>
      <c r="F947" s="3"/>
      <c r="G947" s="3"/>
      <c r="H947" s="37"/>
      <c r="I947" s="25">
        <f>Tableau253[[#This Row],[Dates du document]]+Tableau253[[#This Row],[DUA]]</f>
        <v>0</v>
      </c>
      <c r="J947" s="19" t="str">
        <f ca="1">IF(AND(Tableau253[[#This Row],[Dates de destruction]]&lt;YEAR(TODAY()),NOT(ISBLANK(Tableau253[[#This Row],[Dates du document]]))),"Oui","")</f>
        <v/>
      </c>
      <c r="K947" s="17"/>
      <c r="L947" s="17"/>
      <c r="M947" s="63" t="str">
        <f t="shared" si="14"/>
        <v/>
      </c>
      <c r="N947" s="3"/>
      <c r="O947" s="68"/>
    </row>
    <row r="948" spans="1:15" ht="18.75" x14ac:dyDescent="0.25">
      <c r="A948" s="34"/>
      <c r="B948" s="34"/>
      <c r="C948" s="35"/>
      <c r="D948" s="34"/>
      <c r="E948" s="34"/>
      <c r="F948" s="34"/>
      <c r="G948" s="34"/>
      <c r="H948" s="37"/>
      <c r="I948" s="25">
        <f>Tableau253[[#This Row],[Dates du document]]+Tableau253[[#This Row],[DUA]]</f>
        <v>0</v>
      </c>
      <c r="J948" s="19" t="str">
        <f ca="1">IF(AND(Tableau253[[#This Row],[Dates de destruction]]&lt;YEAR(TODAY()),NOT(ISBLANK(Tableau253[[#This Row],[Dates du document]]))),"Oui","")</f>
        <v/>
      </c>
      <c r="K948" s="17"/>
      <c r="L948" s="17"/>
      <c r="M948" s="63" t="str">
        <f t="shared" si="14"/>
        <v/>
      </c>
      <c r="N948" s="3"/>
      <c r="O948" s="68"/>
    </row>
    <row r="949" spans="1:15" ht="18.75" x14ac:dyDescent="0.25">
      <c r="A949" s="34"/>
      <c r="B949" s="34"/>
      <c r="C949" s="35"/>
      <c r="D949" s="34"/>
      <c r="E949" s="34"/>
      <c r="F949" s="34"/>
      <c r="G949" s="34"/>
      <c r="H949" s="37"/>
      <c r="I949" s="25">
        <f>Tableau253[[#This Row],[Dates du document]]+Tableau253[[#This Row],[DUA]]</f>
        <v>0</v>
      </c>
      <c r="J949" s="19" t="str">
        <f ca="1">IF(AND(Tableau253[[#This Row],[Dates de destruction]]&lt;YEAR(TODAY()),NOT(ISBLANK(Tableau253[[#This Row],[Dates du document]]))),"Oui","")</f>
        <v/>
      </c>
      <c r="K949" s="17"/>
      <c r="L949" s="17"/>
      <c r="M949" s="63" t="str">
        <f t="shared" si="14"/>
        <v/>
      </c>
      <c r="N949" s="3"/>
      <c r="O949" s="68"/>
    </row>
    <row r="950" spans="1:15" ht="18.75" x14ac:dyDescent="0.25">
      <c r="A950" s="3"/>
      <c r="B950" s="34"/>
      <c r="C950" s="35"/>
      <c r="D950" s="34"/>
      <c r="E950" s="3"/>
      <c r="F950" s="3"/>
      <c r="G950" s="3"/>
      <c r="H950" s="37"/>
      <c r="I950" s="25">
        <f>Tableau253[[#This Row],[Dates du document]]+Tableau253[[#This Row],[DUA]]</f>
        <v>0</v>
      </c>
      <c r="J950" s="19" t="str">
        <f ca="1">IF(AND(Tableau253[[#This Row],[Dates de destruction]]&lt;YEAR(TODAY()),NOT(ISBLANK(Tableau253[[#This Row],[Dates du document]]))),"Oui","")</f>
        <v/>
      </c>
      <c r="K950" s="17"/>
      <c r="L950" s="17"/>
      <c r="M950" s="63" t="str">
        <f t="shared" si="14"/>
        <v/>
      </c>
      <c r="N950" s="3"/>
      <c r="O950" s="68"/>
    </row>
    <row r="951" spans="1:15" ht="18.75" x14ac:dyDescent="0.25">
      <c r="A951" s="3"/>
      <c r="B951" s="34"/>
      <c r="C951" s="35"/>
      <c r="D951" s="34"/>
      <c r="E951" s="3"/>
      <c r="F951" s="3"/>
      <c r="G951" s="3"/>
      <c r="H951" s="37"/>
      <c r="I951" s="25">
        <f>Tableau253[[#This Row],[Dates du document]]+Tableau253[[#This Row],[DUA]]</f>
        <v>0</v>
      </c>
      <c r="J951" s="19" t="str">
        <f ca="1">IF(AND(Tableau253[[#This Row],[Dates de destruction]]&lt;YEAR(TODAY()),NOT(ISBLANK(Tableau253[[#This Row],[Dates du document]]))),"Oui","")</f>
        <v/>
      </c>
      <c r="K951" s="17"/>
      <c r="L951" s="17"/>
      <c r="M951" s="63" t="str">
        <f t="shared" si="14"/>
        <v/>
      </c>
      <c r="N951" s="3"/>
      <c r="O951" s="68"/>
    </row>
    <row r="952" spans="1:15" ht="18.75" x14ac:dyDescent="0.25">
      <c r="A952" s="34"/>
      <c r="B952" s="34"/>
      <c r="C952" s="35"/>
      <c r="D952" s="34"/>
      <c r="E952" s="34"/>
      <c r="F952" s="34"/>
      <c r="G952" s="34"/>
      <c r="H952" s="37"/>
      <c r="I952" s="25">
        <f>Tableau253[[#This Row],[Dates du document]]+Tableau253[[#This Row],[DUA]]</f>
        <v>0</v>
      </c>
      <c r="J952" s="19" t="str">
        <f ca="1">IF(AND(Tableau253[[#This Row],[Dates de destruction]]&lt;YEAR(TODAY()),NOT(ISBLANK(Tableau253[[#This Row],[Dates du document]]))),"Oui","")</f>
        <v/>
      </c>
      <c r="K952" s="17"/>
      <c r="L952" s="17"/>
      <c r="M952" s="63" t="str">
        <f t="shared" si="14"/>
        <v/>
      </c>
      <c r="N952" s="3"/>
      <c r="O952" s="68"/>
    </row>
    <row r="953" spans="1:15" ht="18.75" x14ac:dyDescent="0.25">
      <c r="A953" s="3"/>
      <c r="B953" s="34"/>
      <c r="C953" s="35"/>
      <c r="D953" s="34"/>
      <c r="E953" s="3"/>
      <c r="F953" s="3"/>
      <c r="G953" s="3"/>
      <c r="H953" s="37"/>
      <c r="I953" s="25">
        <f>Tableau253[[#This Row],[Dates du document]]+Tableau253[[#This Row],[DUA]]</f>
        <v>0</v>
      </c>
      <c r="J953" s="19" t="str">
        <f ca="1">IF(AND(Tableau253[[#This Row],[Dates de destruction]]&lt;YEAR(TODAY()),NOT(ISBLANK(Tableau253[[#This Row],[Dates du document]]))),"Oui","")</f>
        <v/>
      </c>
      <c r="K953" s="17"/>
      <c r="L953" s="17"/>
      <c r="M953" s="63" t="str">
        <f t="shared" si="14"/>
        <v/>
      </c>
      <c r="N953" s="3"/>
      <c r="O953" s="68"/>
    </row>
    <row r="954" spans="1:15" ht="18.75" x14ac:dyDescent="0.25">
      <c r="A954" s="3"/>
      <c r="B954" s="34"/>
      <c r="C954" s="35"/>
      <c r="D954" s="34"/>
      <c r="E954" s="3"/>
      <c r="F954" s="3"/>
      <c r="G954" s="3"/>
      <c r="H954" s="37"/>
      <c r="I954" s="25">
        <f>Tableau253[[#This Row],[Dates du document]]+Tableau253[[#This Row],[DUA]]</f>
        <v>0</v>
      </c>
      <c r="J954" s="19" t="str">
        <f ca="1">IF(AND(Tableau253[[#This Row],[Dates de destruction]]&lt;YEAR(TODAY()),NOT(ISBLANK(Tableau253[[#This Row],[Dates du document]]))),"Oui","")</f>
        <v/>
      </c>
      <c r="K954" s="17"/>
      <c r="L954" s="17"/>
      <c r="M954" s="63" t="str">
        <f t="shared" si="14"/>
        <v/>
      </c>
      <c r="N954" s="3"/>
      <c r="O954" s="68"/>
    </row>
    <row r="955" spans="1:15" ht="18.75" x14ac:dyDescent="0.25">
      <c r="A955" s="3"/>
      <c r="B955" s="34"/>
      <c r="C955" s="35"/>
      <c r="D955" s="34"/>
      <c r="E955" s="3"/>
      <c r="F955" s="3"/>
      <c r="G955" s="3"/>
      <c r="H955" s="37"/>
      <c r="I955" s="25">
        <f>Tableau253[[#This Row],[Dates du document]]+Tableau253[[#This Row],[DUA]]</f>
        <v>0</v>
      </c>
      <c r="J955" s="19" t="str">
        <f ca="1">IF(AND(Tableau253[[#This Row],[Dates de destruction]]&lt;YEAR(TODAY()),NOT(ISBLANK(Tableau253[[#This Row],[Dates du document]]))),"Oui","")</f>
        <v/>
      </c>
      <c r="K955" s="17"/>
      <c r="L955" s="17"/>
      <c r="M955" s="63" t="str">
        <f t="shared" si="14"/>
        <v/>
      </c>
      <c r="N955" s="3"/>
      <c r="O955" s="68"/>
    </row>
    <row r="956" spans="1:15" ht="18.75" x14ac:dyDescent="0.25">
      <c r="A956" s="3"/>
      <c r="B956" s="34"/>
      <c r="C956" s="35"/>
      <c r="D956" s="34"/>
      <c r="E956" s="3"/>
      <c r="F956" s="3"/>
      <c r="G956" s="3"/>
      <c r="H956" s="37"/>
      <c r="I956" s="25">
        <f>Tableau253[[#This Row],[Dates du document]]+Tableau253[[#This Row],[DUA]]</f>
        <v>0</v>
      </c>
      <c r="J956" s="19" t="str">
        <f ca="1">IF(AND(Tableau253[[#This Row],[Dates de destruction]]&lt;YEAR(TODAY()),NOT(ISBLANK(Tableau253[[#This Row],[Dates du document]]))),"Oui","")</f>
        <v/>
      </c>
      <c r="K956" s="17"/>
      <c r="L956" s="17"/>
      <c r="M956" s="63" t="str">
        <f t="shared" si="14"/>
        <v/>
      </c>
      <c r="N956" s="3"/>
      <c r="O956" s="68"/>
    </row>
    <row r="957" spans="1:15" ht="18.75" x14ac:dyDescent="0.25">
      <c r="A957" s="3"/>
      <c r="B957" s="34"/>
      <c r="C957" s="35"/>
      <c r="D957" s="34"/>
      <c r="E957" s="3"/>
      <c r="F957" s="3"/>
      <c r="G957" s="3"/>
      <c r="H957" s="37"/>
      <c r="I957" s="25">
        <f>Tableau253[[#This Row],[Dates du document]]+Tableau253[[#This Row],[DUA]]</f>
        <v>0</v>
      </c>
      <c r="J957" s="19" t="str">
        <f ca="1">IF(AND(Tableau253[[#This Row],[Dates de destruction]]&lt;YEAR(TODAY()),NOT(ISBLANK(Tableau253[[#This Row],[Dates du document]]))),"Oui","")</f>
        <v/>
      </c>
      <c r="K957" s="17"/>
      <c r="L957" s="17"/>
      <c r="M957" s="63" t="str">
        <f t="shared" si="14"/>
        <v/>
      </c>
      <c r="N957" s="3"/>
      <c r="O957" s="68"/>
    </row>
    <row r="958" spans="1:15" ht="18.75" x14ac:dyDescent="0.25">
      <c r="A958" s="3"/>
      <c r="B958" s="34"/>
      <c r="C958" s="35"/>
      <c r="D958" s="34"/>
      <c r="E958" s="3"/>
      <c r="F958" s="3"/>
      <c r="G958" s="3"/>
      <c r="H958" s="37"/>
      <c r="I958" s="25">
        <f>Tableau253[[#This Row],[Dates du document]]+Tableau253[[#This Row],[DUA]]</f>
        <v>0</v>
      </c>
      <c r="J958" s="19" t="str">
        <f ca="1">IF(AND(Tableau253[[#This Row],[Dates de destruction]]&lt;YEAR(TODAY()),NOT(ISBLANK(Tableau253[[#This Row],[Dates du document]]))),"Oui","")</f>
        <v/>
      </c>
      <c r="K958" s="17"/>
      <c r="L958" s="17"/>
      <c r="M958" s="63" t="str">
        <f t="shared" si="14"/>
        <v/>
      </c>
      <c r="N958" s="3"/>
      <c r="O958" s="68"/>
    </row>
    <row r="959" spans="1:15" ht="18.75" x14ac:dyDescent="0.25">
      <c r="A959" s="3"/>
      <c r="B959" s="34"/>
      <c r="C959" s="35"/>
      <c r="D959" s="34"/>
      <c r="E959" s="3"/>
      <c r="F959" s="3"/>
      <c r="G959" s="3"/>
      <c r="H959" s="37"/>
      <c r="I959" s="25">
        <f>Tableau253[[#This Row],[Dates du document]]+Tableau253[[#This Row],[DUA]]</f>
        <v>0</v>
      </c>
      <c r="J959" s="19" t="str">
        <f ca="1">IF(AND(Tableau253[[#This Row],[Dates de destruction]]&lt;YEAR(TODAY()),NOT(ISBLANK(Tableau253[[#This Row],[Dates du document]]))),"Oui","")</f>
        <v/>
      </c>
      <c r="K959" s="17"/>
      <c r="L959" s="17"/>
      <c r="M959" s="63" t="str">
        <f t="shared" si="14"/>
        <v/>
      </c>
      <c r="N959" s="3"/>
      <c r="O959" s="68"/>
    </row>
    <row r="960" spans="1:15" ht="18.75" x14ac:dyDescent="0.25">
      <c r="A960" s="3"/>
      <c r="B960" s="34"/>
      <c r="C960" s="35"/>
      <c r="D960" s="34"/>
      <c r="E960" s="3"/>
      <c r="F960" s="3"/>
      <c r="G960" s="3"/>
      <c r="H960" s="37"/>
      <c r="I960" s="25">
        <f>Tableau253[[#This Row],[Dates du document]]+Tableau253[[#This Row],[DUA]]</f>
        <v>0</v>
      </c>
      <c r="J960" s="19" t="str">
        <f ca="1">IF(AND(Tableau253[[#This Row],[Dates de destruction]]&lt;YEAR(TODAY()),NOT(ISBLANK(Tableau253[[#This Row],[Dates du document]]))),"Oui","")</f>
        <v/>
      </c>
      <c r="K960" s="17"/>
      <c r="L960" s="17"/>
      <c r="M960" s="63" t="str">
        <f t="shared" si="14"/>
        <v/>
      </c>
      <c r="N960" s="3"/>
      <c r="O960" s="68"/>
    </row>
    <row r="961" spans="1:15" ht="18.75" x14ac:dyDescent="0.25">
      <c r="A961" s="3"/>
      <c r="B961" s="34"/>
      <c r="C961" s="35"/>
      <c r="D961" s="34"/>
      <c r="E961" s="3"/>
      <c r="F961" s="3"/>
      <c r="G961" s="3"/>
      <c r="H961" s="37"/>
      <c r="I961" s="25">
        <f>Tableau253[[#This Row],[Dates du document]]+Tableau253[[#This Row],[DUA]]</f>
        <v>0</v>
      </c>
      <c r="J961" s="19" t="str">
        <f ca="1">IF(AND(Tableau253[[#This Row],[Dates de destruction]]&lt;YEAR(TODAY()),NOT(ISBLANK(Tableau253[[#This Row],[Dates du document]]))),"Oui","")</f>
        <v/>
      </c>
      <c r="K961" s="17"/>
      <c r="L961" s="17"/>
      <c r="M961" s="63" t="str">
        <f t="shared" si="14"/>
        <v/>
      </c>
      <c r="N961" s="3"/>
      <c r="O961" s="68"/>
    </row>
    <row r="962" spans="1:15" ht="18.75" x14ac:dyDescent="0.25">
      <c r="A962" s="3"/>
      <c r="B962" s="34"/>
      <c r="C962" s="35"/>
      <c r="D962" s="34"/>
      <c r="E962" s="3"/>
      <c r="F962" s="3"/>
      <c r="G962" s="3"/>
      <c r="H962" s="37"/>
      <c r="I962" s="25">
        <f>Tableau253[[#This Row],[Dates du document]]+Tableau253[[#This Row],[DUA]]</f>
        <v>0</v>
      </c>
      <c r="J962" s="19" t="str">
        <f ca="1">IF(AND(Tableau253[[#This Row],[Dates de destruction]]&lt;YEAR(TODAY()),NOT(ISBLANK(Tableau253[[#This Row],[Dates du document]]))),"Oui","")</f>
        <v/>
      </c>
      <c r="K962" s="17"/>
      <c r="L962" s="17"/>
      <c r="M962" s="63" t="str">
        <f t="shared" si="14"/>
        <v/>
      </c>
      <c r="N962" s="3"/>
      <c r="O962" s="68"/>
    </row>
    <row r="963" spans="1:15" ht="18.75" x14ac:dyDescent="0.25">
      <c r="A963" s="3"/>
      <c r="B963" s="34"/>
      <c r="C963" s="35"/>
      <c r="D963" s="34"/>
      <c r="E963" s="3"/>
      <c r="F963" s="3"/>
      <c r="G963" s="3"/>
      <c r="H963" s="37"/>
      <c r="I963" s="25">
        <f>Tableau253[[#This Row],[Dates du document]]+Tableau253[[#This Row],[DUA]]</f>
        <v>0</v>
      </c>
      <c r="J963" s="19" t="str">
        <f ca="1">IF(AND(Tableau253[[#This Row],[Dates de destruction]]&lt;YEAR(TODAY()),NOT(ISBLANK(Tableau253[[#This Row],[Dates du document]]))),"Oui","")</f>
        <v/>
      </c>
      <c r="K963" s="17"/>
      <c r="L963" s="17"/>
      <c r="M963" s="63" t="str">
        <f t="shared" si="14"/>
        <v/>
      </c>
      <c r="N963" s="3"/>
      <c r="O963" s="68"/>
    </row>
    <row r="964" spans="1:15" ht="18.75" x14ac:dyDescent="0.25">
      <c r="A964" s="3"/>
      <c r="B964" s="34"/>
      <c r="C964" s="35"/>
      <c r="D964" s="34"/>
      <c r="E964" s="3"/>
      <c r="F964" s="3"/>
      <c r="G964" s="3"/>
      <c r="H964" s="37"/>
      <c r="I964" s="25">
        <f>Tableau253[[#This Row],[Dates du document]]+Tableau253[[#This Row],[DUA]]</f>
        <v>0</v>
      </c>
      <c r="J964" s="19" t="str">
        <f ca="1">IF(AND(Tableau253[[#This Row],[Dates de destruction]]&lt;YEAR(TODAY()),NOT(ISBLANK(Tableau253[[#This Row],[Dates du document]]))),"Oui","")</f>
        <v/>
      </c>
      <c r="K964" s="17"/>
      <c r="L964" s="17"/>
      <c r="M964" s="63" t="str">
        <f t="shared" si="14"/>
        <v/>
      </c>
      <c r="N964" s="3"/>
      <c r="O964" s="68"/>
    </row>
    <row r="965" spans="1:15" ht="18.75" x14ac:dyDescent="0.25">
      <c r="A965" s="3"/>
      <c r="B965" s="34"/>
      <c r="C965" s="35"/>
      <c r="D965" s="34"/>
      <c r="E965" s="3"/>
      <c r="F965" s="3"/>
      <c r="G965" s="3"/>
      <c r="H965" s="37"/>
      <c r="I965" s="25">
        <f>Tableau253[[#This Row],[Dates du document]]+Tableau253[[#This Row],[DUA]]</f>
        <v>0</v>
      </c>
      <c r="J965" s="19" t="str">
        <f ca="1">IF(AND(Tableau253[[#This Row],[Dates de destruction]]&lt;YEAR(TODAY()),NOT(ISBLANK(Tableau253[[#This Row],[Dates du document]]))),"Oui","")</f>
        <v/>
      </c>
      <c r="K965" s="17"/>
      <c r="L965" s="17"/>
      <c r="M965" s="63" t="str">
        <f t="shared" si="14"/>
        <v/>
      </c>
      <c r="N965" s="3"/>
      <c r="O965" s="68"/>
    </row>
    <row r="966" spans="1:15" ht="18.75" x14ac:dyDescent="0.25">
      <c r="A966" s="3"/>
      <c r="B966" s="34"/>
      <c r="C966" s="35"/>
      <c r="D966" s="34"/>
      <c r="E966" s="3"/>
      <c r="F966" s="3"/>
      <c r="G966" s="3"/>
      <c r="H966" s="37"/>
      <c r="I966" s="25">
        <f>Tableau253[[#This Row],[Dates du document]]+Tableau253[[#This Row],[DUA]]</f>
        <v>0</v>
      </c>
      <c r="J966" s="19" t="str">
        <f ca="1">IF(AND(Tableau253[[#This Row],[Dates de destruction]]&lt;YEAR(TODAY()),NOT(ISBLANK(Tableau253[[#This Row],[Dates du document]]))),"Oui","")</f>
        <v/>
      </c>
      <c r="K966" s="17"/>
      <c r="L966" s="17"/>
      <c r="M966" s="63" t="str">
        <f t="shared" si="14"/>
        <v/>
      </c>
      <c r="N966" s="3"/>
      <c r="O966" s="68"/>
    </row>
    <row r="967" spans="1:15" ht="18.75" x14ac:dyDescent="0.25">
      <c r="A967" s="3"/>
      <c r="B967" s="34"/>
      <c r="C967" s="35"/>
      <c r="D967" s="34"/>
      <c r="E967" s="3"/>
      <c r="F967" s="3"/>
      <c r="G967" s="3"/>
      <c r="H967" s="37"/>
      <c r="I967" s="25">
        <f>Tableau253[[#This Row],[Dates du document]]+Tableau253[[#This Row],[DUA]]</f>
        <v>0</v>
      </c>
      <c r="J967" s="19" t="str">
        <f ca="1">IF(AND(Tableau253[[#This Row],[Dates de destruction]]&lt;YEAR(TODAY()),NOT(ISBLANK(Tableau253[[#This Row],[Dates du document]]))),"Oui","")</f>
        <v/>
      </c>
      <c r="K967" s="17"/>
      <c r="L967" s="17"/>
      <c r="M967" s="63" t="str">
        <f t="shared" ref="M967:M1030" si="15">IF($L967&lt;&gt;"","Oui","")</f>
        <v/>
      </c>
      <c r="N967" s="3"/>
      <c r="O967" s="68"/>
    </row>
    <row r="968" spans="1:15" ht="18.75" x14ac:dyDescent="0.25">
      <c r="A968" s="34"/>
      <c r="B968" s="34"/>
      <c r="C968" s="35"/>
      <c r="D968" s="34"/>
      <c r="E968" s="34"/>
      <c r="F968" s="34"/>
      <c r="G968" s="34"/>
      <c r="H968" s="37"/>
      <c r="I968" s="25">
        <f>Tableau253[[#This Row],[Dates du document]]+Tableau253[[#This Row],[DUA]]</f>
        <v>0</v>
      </c>
      <c r="J968" s="19" t="str">
        <f ca="1">IF(AND(Tableau253[[#This Row],[Dates de destruction]]&lt;YEAR(TODAY()),NOT(ISBLANK(Tableau253[[#This Row],[Dates du document]]))),"Oui","")</f>
        <v/>
      </c>
      <c r="K968" s="17"/>
      <c r="L968" s="17"/>
      <c r="M968" s="63" t="str">
        <f t="shared" si="15"/>
        <v/>
      </c>
      <c r="N968" s="3"/>
      <c r="O968" s="68"/>
    </row>
    <row r="969" spans="1:15" ht="18.75" x14ac:dyDescent="0.25">
      <c r="A969" s="3"/>
      <c r="B969" s="34"/>
      <c r="C969" s="35"/>
      <c r="D969" s="34"/>
      <c r="E969" s="3"/>
      <c r="F969" s="3"/>
      <c r="G969" s="3"/>
      <c r="H969" s="37"/>
      <c r="I969" s="25">
        <f>Tableau253[[#This Row],[Dates du document]]+Tableau253[[#This Row],[DUA]]</f>
        <v>0</v>
      </c>
      <c r="J969" s="19" t="str">
        <f ca="1">IF(AND(Tableau253[[#This Row],[Dates de destruction]]&lt;YEAR(TODAY()),NOT(ISBLANK(Tableau253[[#This Row],[Dates du document]]))),"Oui","")</f>
        <v/>
      </c>
      <c r="K969" s="17"/>
      <c r="L969" s="17"/>
      <c r="M969" s="63" t="str">
        <f t="shared" si="15"/>
        <v/>
      </c>
      <c r="N969" s="3"/>
      <c r="O969" s="68"/>
    </row>
    <row r="970" spans="1:15" ht="18.75" x14ac:dyDescent="0.25">
      <c r="A970" s="3"/>
      <c r="B970" s="34"/>
      <c r="C970" s="35"/>
      <c r="D970" s="34"/>
      <c r="E970" s="3"/>
      <c r="F970" s="3"/>
      <c r="G970" s="3"/>
      <c r="H970" s="37"/>
      <c r="I970" s="25">
        <f>Tableau253[[#This Row],[Dates du document]]+Tableau253[[#This Row],[DUA]]</f>
        <v>0</v>
      </c>
      <c r="J970" s="19" t="str">
        <f ca="1">IF(AND(Tableau253[[#This Row],[Dates de destruction]]&lt;YEAR(TODAY()),NOT(ISBLANK(Tableau253[[#This Row],[Dates du document]]))),"Oui","")</f>
        <v/>
      </c>
      <c r="K970" s="17"/>
      <c r="L970" s="17"/>
      <c r="M970" s="63" t="str">
        <f t="shared" si="15"/>
        <v/>
      </c>
      <c r="N970" s="3"/>
      <c r="O970" s="68"/>
    </row>
    <row r="971" spans="1:15" ht="18.75" x14ac:dyDescent="0.25">
      <c r="A971" s="3"/>
      <c r="B971" s="34"/>
      <c r="C971" s="35"/>
      <c r="D971" s="34"/>
      <c r="E971" s="3"/>
      <c r="F971" s="3"/>
      <c r="G971" s="3"/>
      <c r="H971" s="37"/>
      <c r="I971" s="25">
        <f>Tableau253[[#This Row],[Dates du document]]+Tableau253[[#This Row],[DUA]]</f>
        <v>0</v>
      </c>
      <c r="J971" s="19" t="str">
        <f ca="1">IF(AND(Tableau253[[#This Row],[Dates de destruction]]&lt;YEAR(TODAY()),NOT(ISBLANK(Tableau253[[#This Row],[Dates du document]]))),"Oui","")</f>
        <v/>
      </c>
      <c r="K971" s="17"/>
      <c r="L971" s="17"/>
      <c r="M971" s="63" t="str">
        <f t="shared" si="15"/>
        <v/>
      </c>
      <c r="N971" s="3"/>
      <c r="O971" s="68"/>
    </row>
    <row r="972" spans="1:15" ht="18.75" x14ac:dyDescent="0.25">
      <c r="A972" s="3"/>
      <c r="B972" s="34"/>
      <c r="C972" s="35"/>
      <c r="D972" s="34"/>
      <c r="E972" s="3"/>
      <c r="F972" s="3"/>
      <c r="G972" s="3"/>
      <c r="H972" s="37"/>
      <c r="I972" s="25">
        <f>Tableau253[[#This Row],[Dates du document]]+Tableau253[[#This Row],[DUA]]</f>
        <v>0</v>
      </c>
      <c r="J972" s="19" t="str">
        <f ca="1">IF(AND(Tableau253[[#This Row],[Dates de destruction]]&lt;YEAR(TODAY()),NOT(ISBLANK(Tableau253[[#This Row],[Dates du document]]))),"Oui","")</f>
        <v/>
      </c>
      <c r="K972" s="17"/>
      <c r="L972" s="17"/>
      <c r="M972" s="63" t="str">
        <f t="shared" si="15"/>
        <v/>
      </c>
      <c r="N972" s="3"/>
      <c r="O972" s="68"/>
    </row>
    <row r="973" spans="1:15" ht="18.75" x14ac:dyDescent="0.25">
      <c r="A973" s="3"/>
      <c r="B973" s="34"/>
      <c r="C973" s="35"/>
      <c r="D973" s="34"/>
      <c r="E973" s="3"/>
      <c r="F973" s="3"/>
      <c r="G973" s="3"/>
      <c r="H973" s="37"/>
      <c r="I973" s="25">
        <f>Tableau253[[#This Row],[Dates du document]]+Tableau253[[#This Row],[DUA]]</f>
        <v>0</v>
      </c>
      <c r="J973" s="19" t="str">
        <f ca="1">IF(AND(Tableau253[[#This Row],[Dates de destruction]]&lt;YEAR(TODAY()),NOT(ISBLANK(Tableau253[[#This Row],[Dates du document]]))),"Oui","")</f>
        <v/>
      </c>
      <c r="K973" s="17"/>
      <c r="L973" s="17"/>
      <c r="M973" s="63" t="str">
        <f t="shared" si="15"/>
        <v/>
      </c>
      <c r="N973" s="3"/>
      <c r="O973" s="68"/>
    </row>
    <row r="974" spans="1:15" ht="18.75" x14ac:dyDescent="0.25">
      <c r="A974" s="3"/>
      <c r="B974" s="34"/>
      <c r="C974" s="35"/>
      <c r="D974" s="34"/>
      <c r="E974" s="3"/>
      <c r="F974" s="3"/>
      <c r="G974" s="3"/>
      <c r="H974" s="37"/>
      <c r="I974" s="25">
        <f>Tableau253[[#This Row],[Dates du document]]+Tableau253[[#This Row],[DUA]]</f>
        <v>0</v>
      </c>
      <c r="J974" s="19" t="str">
        <f ca="1">IF(AND(Tableau253[[#This Row],[Dates de destruction]]&lt;YEAR(TODAY()),NOT(ISBLANK(Tableau253[[#This Row],[Dates du document]]))),"Oui","")</f>
        <v/>
      </c>
      <c r="K974" s="17"/>
      <c r="L974" s="17"/>
      <c r="M974" s="63" t="str">
        <f t="shared" si="15"/>
        <v/>
      </c>
      <c r="N974" s="3"/>
      <c r="O974" s="68"/>
    </row>
    <row r="975" spans="1:15" ht="18.75" x14ac:dyDescent="0.25">
      <c r="A975" s="3"/>
      <c r="B975" s="34"/>
      <c r="C975" s="35"/>
      <c r="D975" s="34"/>
      <c r="E975" s="3"/>
      <c r="F975" s="3"/>
      <c r="G975" s="3"/>
      <c r="H975" s="37"/>
      <c r="I975" s="25">
        <f>Tableau253[[#This Row],[Dates du document]]+Tableau253[[#This Row],[DUA]]</f>
        <v>0</v>
      </c>
      <c r="J975" s="19" t="str">
        <f ca="1">IF(AND(Tableau253[[#This Row],[Dates de destruction]]&lt;YEAR(TODAY()),NOT(ISBLANK(Tableau253[[#This Row],[Dates du document]]))),"Oui","")</f>
        <v/>
      </c>
      <c r="K975" s="17"/>
      <c r="L975" s="17"/>
      <c r="M975" s="63" t="str">
        <f t="shared" si="15"/>
        <v/>
      </c>
      <c r="N975" s="3"/>
      <c r="O975" s="68"/>
    </row>
    <row r="976" spans="1:15" ht="18.75" x14ac:dyDescent="0.25">
      <c r="A976" s="3"/>
      <c r="B976" s="34"/>
      <c r="C976" s="35"/>
      <c r="D976" s="34"/>
      <c r="E976" s="3"/>
      <c r="F976" s="3"/>
      <c r="G976" s="3"/>
      <c r="H976" s="37"/>
      <c r="I976" s="25">
        <f>Tableau253[[#This Row],[Dates du document]]+Tableau253[[#This Row],[DUA]]</f>
        <v>0</v>
      </c>
      <c r="J976" s="19" t="str">
        <f ca="1">IF(AND(Tableau253[[#This Row],[Dates de destruction]]&lt;YEAR(TODAY()),NOT(ISBLANK(Tableau253[[#This Row],[Dates du document]]))),"Oui","")</f>
        <v/>
      </c>
      <c r="K976" s="17"/>
      <c r="L976" s="17"/>
      <c r="M976" s="63" t="str">
        <f t="shared" si="15"/>
        <v/>
      </c>
      <c r="N976" s="3"/>
      <c r="O976" s="68"/>
    </row>
    <row r="977" spans="1:15" ht="18.75" x14ac:dyDescent="0.25">
      <c r="A977" s="3"/>
      <c r="B977" s="34"/>
      <c r="C977" s="35"/>
      <c r="D977" s="34"/>
      <c r="E977" s="3"/>
      <c r="F977" s="3"/>
      <c r="G977" s="3"/>
      <c r="H977" s="37"/>
      <c r="I977" s="25">
        <f>Tableau253[[#This Row],[Dates du document]]+Tableau253[[#This Row],[DUA]]</f>
        <v>0</v>
      </c>
      <c r="J977" s="19" t="str">
        <f ca="1">IF(AND(Tableau253[[#This Row],[Dates de destruction]]&lt;YEAR(TODAY()),NOT(ISBLANK(Tableau253[[#This Row],[Dates du document]]))),"Oui","")</f>
        <v/>
      </c>
      <c r="K977" s="17"/>
      <c r="L977" s="17"/>
      <c r="M977" s="63" t="str">
        <f t="shared" si="15"/>
        <v/>
      </c>
      <c r="N977" s="3"/>
      <c r="O977" s="68"/>
    </row>
    <row r="978" spans="1:15" ht="18.75" x14ac:dyDescent="0.25">
      <c r="A978" s="3"/>
      <c r="B978" s="34"/>
      <c r="C978" s="35"/>
      <c r="D978" s="34"/>
      <c r="E978" s="3"/>
      <c r="F978" s="3"/>
      <c r="G978" s="3"/>
      <c r="H978" s="37"/>
      <c r="I978" s="25">
        <f>Tableau253[[#This Row],[Dates du document]]+Tableau253[[#This Row],[DUA]]</f>
        <v>0</v>
      </c>
      <c r="J978" s="19" t="str">
        <f ca="1">IF(AND(Tableau253[[#This Row],[Dates de destruction]]&lt;YEAR(TODAY()),NOT(ISBLANK(Tableau253[[#This Row],[Dates du document]]))),"Oui","")</f>
        <v/>
      </c>
      <c r="K978" s="17"/>
      <c r="L978" s="17"/>
      <c r="M978" s="63" t="str">
        <f t="shared" si="15"/>
        <v/>
      </c>
      <c r="N978" s="3"/>
      <c r="O978" s="68"/>
    </row>
    <row r="979" spans="1:15" ht="18.75" x14ac:dyDescent="0.25">
      <c r="A979" s="3"/>
      <c r="B979" s="34"/>
      <c r="C979" s="35"/>
      <c r="D979" s="34"/>
      <c r="E979" s="3"/>
      <c r="F979" s="3"/>
      <c r="G979" s="3"/>
      <c r="H979" s="37"/>
      <c r="I979" s="25">
        <f>Tableau253[[#This Row],[Dates du document]]+Tableau253[[#This Row],[DUA]]</f>
        <v>0</v>
      </c>
      <c r="J979" s="19" t="str">
        <f ca="1">IF(AND(Tableau253[[#This Row],[Dates de destruction]]&lt;YEAR(TODAY()),NOT(ISBLANK(Tableau253[[#This Row],[Dates du document]]))),"Oui","")</f>
        <v/>
      </c>
      <c r="K979" s="17"/>
      <c r="L979" s="17"/>
      <c r="M979" s="63" t="str">
        <f t="shared" si="15"/>
        <v/>
      </c>
      <c r="N979" s="3"/>
      <c r="O979" s="68"/>
    </row>
    <row r="980" spans="1:15" ht="18.75" x14ac:dyDescent="0.25">
      <c r="A980" s="3"/>
      <c r="B980" s="34"/>
      <c r="C980" s="35"/>
      <c r="D980" s="34"/>
      <c r="E980" s="3"/>
      <c r="F980" s="3"/>
      <c r="G980" s="3"/>
      <c r="H980" s="37"/>
      <c r="I980" s="25">
        <f>Tableau253[[#This Row],[Dates du document]]+Tableau253[[#This Row],[DUA]]</f>
        <v>0</v>
      </c>
      <c r="J980" s="19" t="str">
        <f ca="1">IF(AND(Tableau253[[#This Row],[Dates de destruction]]&lt;YEAR(TODAY()),NOT(ISBLANK(Tableau253[[#This Row],[Dates du document]]))),"Oui","")</f>
        <v/>
      </c>
      <c r="K980" s="17"/>
      <c r="L980" s="17"/>
      <c r="M980" s="63" t="str">
        <f t="shared" si="15"/>
        <v/>
      </c>
      <c r="N980" s="3"/>
      <c r="O980" s="68"/>
    </row>
    <row r="981" spans="1:15" ht="18.75" x14ac:dyDescent="0.25">
      <c r="A981" s="3"/>
      <c r="B981" s="34"/>
      <c r="C981" s="35"/>
      <c r="D981" s="34"/>
      <c r="E981" s="3"/>
      <c r="F981" s="3"/>
      <c r="G981" s="3"/>
      <c r="H981" s="37"/>
      <c r="I981" s="25">
        <f>Tableau253[[#This Row],[Dates du document]]+Tableau253[[#This Row],[DUA]]</f>
        <v>0</v>
      </c>
      <c r="J981" s="19" t="str">
        <f ca="1">IF(AND(Tableau253[[#This Row],[Dates de destruction]]&lt;YEAR(TODAY()),NOT(ISBLANK(Tableau253[[#This Row],[Dates du document]]))),"Oui","")</f>
        <v/>
      </c>
      <c r="K981" s="17"/>
      <c r="L981" s="17"/>
      <c r="M981" s="63" t="str">
        <f t="shared" si="15"/>
        <v/>
      </c>
      <c r="N981" s="3"/>
      <c r="O981" s="68"/>
    </row>
    <row r="982" spans="1:15" ht="18.75" x14ac:dyDescent="0.25">
      <c r="A982" s="3"/>
      <c r="B982" s="34"/>
      <c r="C982" s="35"/>
      <c r="D982" s="34"/>
      <c r="E982" s="3"/>
      <c r="F982" s="3"/>
      <c r="G982" s="3"/>
      <c r="H982" s="37"/>
      <c r="I982" s="25">
        <f>Tableau253[[#This Row],[Dates du document]]+Tableau253[[#This Row],[DUA]]</f>
        <v>0</v>
      </c>
      <c r="J982" s="19" t="str">
        <f ca="1">IF(AND(Tableau253[[#This Row],[Dates de destruction]]&lt;YEAR(TODAY()),NOT(ISBLANK(Tableau253[[#This Row],[Dates du document]]))),"Oui","")</f>
        <v/>
      </c>
      <c r="K982" s="17"/>
      <c r="L982" s="17"/>
      <c r="M982" s="63" t="str">
        <f t="shared" si="15"/>
        <v/>
      </c>
      <c r="N982" s="3"/>
      <c r="O982" s="68"/>
    </row>
    <row r="983" spans="1:15" ht="18.75" x14ac:dyDescent="0.25">
      <c r="A983" s="3"/>
      <c r="B983" s="34"/>
      <c r="C983" s="35"/>
      <c r="D983" s="34"/>
      <c r="E983" s="3"/>
      <c r="F983" s="3"/>
      <c r="G983" s="3"/>
      <c r="H983" s="37"/>
      <c r="I983" s="25">
        <f>Tableau253[[#This Row],[Dates du document]]+Tableau253[[#This Row],[DUA]]</f>
        <v>0</v>
      </c>
      <c r="J983" s="19" t="str">
        <f ca="1">IF(AND(Tableau253[[#This Row],[Dates de destruction]]&lt;YEAR(TODAY()),NOT(ISBLANK(Tableau253[[#This Row],[Dates du document]]))),"Oui","")</f>
        <v/>
      </c>
      <c r="K983" s="17"/>
      <c r="L983" s="17"/>
      <c r="M983" s="63" t="str">
        <f t="shared" si="15"/>
        <v/>
      </c>
      <c r="N983" s="3"/>
      <c r="O983" s="68"/>
    </row>
    <row r="984" spans="1:15" ht="18.75" x14ac:dyDescent="0.25">
      <c r="A984" s="3"/>
      <c r="B984" s="34"/>
      <c r="C984" s="35"/>
      <c r="D984" s="34"/>
      <c r="E984" s="3"/>
      <c r="F984" s="3"/>
      <c r="G984" s="3"/>
      <c r="H984" s="37"/>
      <c r="I984" s="25">
        <f>Tableau253[[#This Row],[Dates du document]]+Tableau253[[#This Row],[DUA]]</f>
        <v>0</v>
      </c>
      <c r="J984" s="19" t="str">
        <f ca="1">IF(AND(Tableau253[[#This Row],[Dates de destruction]]&lt;YEAR(TODAY()),NOT(ISBLANK(Tableau253[[#This Row],[Dates du document]]))),"Oui","")</f>
        <v/>
      </c>
      <c r="K984" s="17"/>
      <c r="L984" s="17"/>
      <c r="M984" s="63" t="str">
        <f t="shared" si="15"/>
        <v/>
      </c>
      <c r="N984" s="3"/>
      <c r="O984" s="68"/>
    </row>
    <row r="985" spans="1:15" ht="18.75" x14ac:dyDescent="0.25">
      <c r="A985" s="3"/>
      <c r="B985" s="34"/>
      <c r="C985" s="35"/>
      <c r="D985" s="34"/>
      <c r="E985" s="3"/>
      <c r="F985" s="3"/>
      <c r="G985" s="3"/>
      <c r="H985" s="37"/>
      <c r="I985" s="25">
        <f>Tableau253[[#This Row],[Dates du document]]+Tableau253[[#This Row],[DUA]]</f>
        <v>0</v>
      </c>
      <c r="J985" s="19" t="str">
        <f ca="1">IF(AND(Tableau253[[#This Row],[Dates de destruction]]&lt;YEAR(TODAY()),NOT(ISBLANK(Tableau253[[#This Row],[Dates du document]]))),"Oui","")</f>
        <v/>
      </c>
      <c r="K985" s="17"/>
      <c r="L985" s="17"/>
      <c r="M985" s="63" t="str">
        <f t="shared" si="15"/>
        <v/>
      </c>
      <c r="N985" s="3"/>
      <c r="O985" s="68"/>
    </row>
    <row r="986" spans="1:15" ht="18.75" x14ac:dyDescent="0.25">
      <c r="A986" s="3"/>
      <c r="B986" s="34"/>
      <c r="C986" s="35"/>
      <c r="D986" s="34"/>
      <c r="E986" s="3"/>
      <c r="F986" s="3"/>
      <c r="G986" s="3"/>
      <c r="H986" s="37"/>
      <c r="I986" s="25">
        <f>Tableau253[[#This Row],[Dates du document]]+Tableau253[[#This Row],[DUA]]</f>
        <v>0</v>
      </c>
      <c r="J986" s="19" t="str">
        <f ca="1">IF(AND(Tableau253[[#This Row],[Dates de destruction]]&lt;YEAR(TODAY()),NOT(ISBLANK(Tableau253[[#This Row],[Dates du document]]))),"Oui","")</f>
        <v/>
      </c>
      <c r="K986" s="17"/>
      <c r="L986" s="17"/>
      <c r="M986" s="63" t="str">
        <f t="shared" si="15"/>
        <v/>
      </c>
      <c r="N986" s="3"/>
      <c r="O986" s="68"/>
    </row>
    <row r="987" spans="1:15" ht="18.75" x14ac:dyDescent="0.25">
      <c r="A987" s="3"/>
      <c r="B987" s="34"/>
      <c r="C987" s="35"/>
      <c r="D987" s="34"/>
      <c r="E987" s="3"/>
      <c r="F987" s="3"/>
      <c r="G987" s="3"/>
      <c r="H987" s="37"/>
      <c r="I987" s="25">
        <f>Tableau253[[#This Row],[Dates du document]]+Tableau253[[#This Row],[DUA]]</f>
        <v>0</v>
      </c>
      <c r="J987" s="19" t="str">
        <f ca="1">IF(AND(Tableau253[[#This Row],[Dates de destruction]]&lt;YEAR(TODAY()),NOT(ISBLANK(Tableau253[[#This Row],[Dates du document]]))),"Oui","")</f>
        <v/>
      </c>
      <c r="K987" s="17"/>
      <c r="L987" s="17"/>
      <c r="M987" s="63" t="str">
        <f t="shared" si="15"/>
        <v/>
      </c>
      <c r="N987" s="3"/>
      <c r="O987" s="68"/>
    </row>
    <row r="988" spans="1:15" ht="18.75" x14ac:dyDescent="0.25">
      <c r="A988" s="3"/>
      <c r="B988" s="34"/>
      <c r="C988" s="35"/>
      <c r="D988" s="34"/>
      <c r="E988" s="3"/>
      <c r="F988" s="3"/>
      <c r="G988" s="3"/>
      <c r="H988" s="37"/>
      <c r="I988" s="25">
        <f>Tableau253[[#This Row],[Dates du document]]+Tableau253[[#This Row],[DUA]]</f>
        <v>0</v>
      </c>
      <c r="J988" s="19" t="str">
        <f ca="1">IF(AND(Tableau253[[#This Row],[Dates de destruction]]&lt;YEAR(TODAY()),NOT(ISBLANK(Tableau253[[#This Row],[Dates du document]]))),"Oui","")</f>
        <v/>
      </c>
      <c r="K988" s="17"/>
      <c r="L988" s="17"/>
      <c r="M988" s="63" t="str">
        <f t="shared" si="15"/>
        <v/>
      </c>
      <c r="N988" s="3"/>
      <c r="O988" s="68"/>
    </row>
    <row r="989" spans="1:15" ht="18.75" x14ac:dyDescent="0.25">
      <c r="A989" s="3"/>
      <c r="B989" s="34"/>
      <c r="C989" s="35"/>
      <c r="D989" s="34"/>
      <c r="E989" s="3"/>
      <c r="F989" s="3"/>
      <c r="G989" s="3"/>
      <c r="H989" s="37"/>
      <c r="I989" s="25">
        <f>Tableau253[[#This Row],[Dates du document]]+Tableau253[[#This Row],[DUA]]</f>
        <v>0</v>
      </c>
      <c r="J989" s="19" t="str">
        <f ca="1">IF(AND(Tableau253[[#This Row],[Dates de destruction]]&lt;YEAR(TODAY()),NOT(ISBLANK(Tableau253[[#This Row],[Dates du document]]))),"Oui","")</f>
        <v/>
      </c>
      <c r="K989" s="17"/>
      <c r="L989" s="17"/>
      <c r="M989" s="63" t="str">
        <f t="shared" si="15"/>
        <v/>
      </c>
      <c r="N989" s="3"/>
      <c r="O989" s="68"/>
    </row>
    <row r="990" spans="1:15" ht="18.75" x14ac:dyDescent="0.25">
      <c r="A990" s="3"/>
      <c r="B990" s="34"/>
      <c r="C990" s="35"/>
      <c r="D990" s="34"/>
      <c r="E990" s="3"/>
      <c r="F990" s="3"/>
      <c r="G990" s="3"/>
      <c r="H990" s="37"/>
      <c r="I990" s="25">
        <f>Tableau253[[#This Row],[Dates du document]]+Tableau253[[#This Row],[DUA]]</f>
        <v>0</v>
      </c>
      <c r="J990" s="19" t="str">
        <f ca="1">IF(AND(Tableau253[[#This Row],[Dates de destruction]]&lt;YEAR(TODAY()),NOT(ISBLANK(Tableau253[[#This Row],[Dates du document]]))),"Oui","")</f>
        <v/>
      </c>
      <c r="K990" s="17"/>
      <c r="L990" s="17"/>
      <c r="M990" s="63" t="str">
        <f t="shared" si="15"/>
        <v/>
      </c>
      <c r="N990" s="3"/>
      <c r="O990" s="68"/>
    </row>
    <row r="991" spans="1:15" ht="18.75" x14ac:dyDescent="0.25">
      <c r="A991" s="3"/>
      <c r="B991" s="34"/>
      <c r="C991" s="35"/>
      <c r="D991" s="34"/>
      <c r="E991" s="3"/>
      <c r="F991" s="3"/>
      <c r="G991" s="3"/>
      <c r="H991" s="37"/>
      <c r="I991" s="25">
        <f>Tableau253[[#This Row],[Dates du document]]+Tableau253[[#This Row],[DUA]]</f>
        <v>0</v>
      </c>
      <c r="J991" s="19" t="str">
        <f ca="1">IF(AND(Tableau253[[#This Row],[Dates de destruction]]&lt;YEAR(TODAY()),NOT(ISBLANK(Tableau253[[#This Row],[Dates du document]]))),"Oui","")</f>
        <v/>
      </c>
      <c r="K991" s="17"/>
      <c r="L991" s="17"/>
      <c r="M991" s="63" t="str">
        <f t="shared" si="15"/>
        <v/>
      </c>
      <c r="N991" s="3"/>
      <c r="O991" s="68"/>
    </row>
    <row r="992" spans="1:15" ht="18.75" x14ac:dyDescent="0.25">
      <c r="A992" s="3"/>
      <c r="B992" s="34"/>
      <c r="C992" s="35"/>
      <c r="D992" s="34"/>
      <c r="E992" s="3"/>
      <c r="F992" s="3"/>
      <c r="G992" s="3"/>
      <c r="H992" s="37"/>
      <c r="I992" s="25">
        <f>Tableau253[[#This Row],[Dates du document]]+Tableau253[[#This Row],[DUA]]</f>
        <v>0</v>
      </c>
      <c r="J992" s="19" t="str">
        <f ca="1">IF(AND(Tableau253[[#This Row],[Dates de destruction]]&lt;YEAR(TODAY()),NOT(ISBLANK(Tableau253[[#This Row],[Dates du document]]))),"Oui","")</f>
        <v/>
      </c>
      <c r="K992" s="17"/>
      <c r="L992" s="17"/>
      <c r="M992" s="63" t="str">
        <f t="shared" si="15"/>
        <v/>
      </c>
      <c r="N992" s="3"/>
      <c r="O992" s="68"/>
    </row>
    <row r="993" spans="1:15" ht="18.75" x14ac:dyDescent="0.25">
      <c r="A993" s="3"/>
      <c r="B993" s="34"/>
      <c r="C993" s="35"/>
      <c r="D993" s="34"/>
      <c r="E993" s="3"/>
      <c r="F993" s="3"/>
      <c r="G993" s="3"/>
      <c r="H993" s="37"/>
      <c r="I993" s="25">
        <f>Tableau253[[#This Row],[Dates du document]]+Tableau253[[#This Row],[DUA]]</f>
        <v>0</v>
      </c>
      <c r="J993" s="19" t="str">
        <f ca="1">IF(AND(Tableau253[[#This Row],[Dates de destruction]]&lt;YEAR(TODAY()),NOT(ISBLANK(Tableau253[[#This Row],[Dates du document]]))),"Oui","")</f>
        <v/>
      </c>
      <c r="K993" s="17"/>
      <c r="L993" s="17"/>
      <c r="M993" s="63" t="str">
        <f t="shared" si="15"/>
        <v/>
      </c>
      <c r="N993" s="3"/>
      <c r="O993" s="68"/>
    </row>
    <row r="994" spans="1:15" ht="18.75" x14ac:dyDescent="0.25">
      <c r="A994" s="3"/>
      <c r="B994" s="34"/>
      <c r="C994" s="35"/>
      <c r="D994" s="34"/>
      <c r="E994" s="3"/>
      <c r="F994" s="3"/>
      <c r="G994" s="3"/>
      <c r="H994" s="37"/>
      <c r="I994" s="25">
        <f>Tableau253[[#This Row],[Dates du document]]+Tableau253[[#This Row],[DUA]]</f>
        <v>0</v>
      </c>
      <c r="J994" s="19" t="str">
        <f ca="1">IF(AND(Tableau253[[#This Row],[Dates de destruction]]&lt;YEAR(TODAY()),NOT(ISBLANK(Tableau253[[#This Row],[Dates du document]]))),"Oui","")</f>
        <v/>
      </c>
      <c r="K994" s="17"/>
      <c r="L994" s="17"/>
      <c r="M994" s="63" t="str">
        <f t="shared" si="15"/>
        <v/>
      </c>
      <c r="N994" s="3"/>
      <c r="O994" s="68"/>
    </row>
    <row r="995" spans="1:15" ht="18.75" x14ac:dyDescent="0.25">
      <c r="A995" s="3"/>
      <c r="B995" s="34"/>
      <c r="C995" s="35"/>
      <c r="D995" s="34"/>
      <c r="E995" s="3"/>
      <c r="F995" s="3"/>
      <c r="G995" s="3"/>
      <c r="H995" s="37"/>
      <c r="I995" s="25">
        <f>Tableau253[[#This Row],[Dates du document]]+Tableau253[[#This Row],[DUA]]</f>
        <v>0</v>
      </c>
      <c r="J995" s="19" t="str">
        <f ca="1">IF(AND(Tableau253[[#This Row],[Dates de destruction]]&lt;YEAR(TODAY()),NOT(ISBLANK(Tableau253[[#This Row],[Dates du document]]))),"Oui","")</f>
        <v/>
      </c>
      <c r="K995" s="17"/>
      <c r="L995" s="17"/>
      <c r="M995" s="63" t="str">
        <f t="shared" si="15"/>
        <v/>
      </c>
      <c r="N995" s="3"/>
      <c r="O995" s="68"/>
    </row>
    <row r="996" spans="1:15" ht="18.75" x14ac:dyDescent="0.25">
      <c r="A996" s="3"/>
      <c r="B996" s="34"/>
      <c r="C996" s="35"/>
      <c r="D996" s="34"/>
      <c r="E996" s="3"/>
      <c r="F996" s="3"/>
      <c r="G996" s="3"/>
      <c r="H996" s="37"/>
      <c r="I996" s="25">
        <f>Tableau253[[#This Row],[Dates du document]]+Tableau253[[#This Row],[DUA]]</f>
        <v>0</v>
      </c>
      <c r="J996" s="19" t="str">
        <f ca="1">IF(AND(Tableau253[[#This Row],[Dates de destruction]]&lt;YEAR(TODAY()),NOT(ISBLANK(Tableau253[[#This Row],[Dates du document]]))),"Oui","")</f>
        <v/>
      </c>
      <c r="K996" s="17"/>
      <c r="L996" s="17"/>
      <c r="M996" s="63" t="str">
        <f t="shared" si="15"/>
        <v/>
      </c>
      <c r="N996" s="3"/>
      <c r="O996" s="68"/>
    </row>
    <row r="997" spans="1:15" ht="18.75" x14ac:dyDescent="0.25">
      <c r="A997" s="3"/>
      <c r="B997" s="34"/>
      <c r="C997" s="35"/>
      <c r="D997" s="34"/>
      <c r="E997" s="3"/>
      <c r="F997" s="3"/>
      <c r="G997" s="3"/>
      <c r="H997" s="37"/>
      <c r="I997" s="25">
        <f>Tableau253[[#This Row],[Dates du document]]+Tableau253[[#This Row],[DUA]]</f>
        <v>0</v>
      </c>
      <c r="J997" s="19" t="str">
        <f ca="1">IF(AND(Tableau253[[#This Row],[Dates de destruction]]&lt;YEAR(TODAY()),NOT(ISBLANK(Tableau253[[#This Row],[Dates du document]]))),"Oui","")</f>
        <v/>
      </c>
      <c r="K997" s="17"/>
      <c r="L997" s="17"/>
      <c r="M997" s="63" t="str">
        <f t="shared" si="15"/>
        <v/>
      </c>
      <c r="N997" s="3"/>
      <c r="O997" s="68"/>
    </row>
    <row r="998" spans="1:15" ht="18.75" x14ac:dyDescent="0.25">
      <c r="A998" s="3"/>
      <c r="B998" s="34"/>
      <c r="C998" s="35"/>
      <c r="D998" s="34"/>
      <c r="E998" s="3"/>
      <c r="F998" s="3"/>
      <c r="G998" s="3"/>
      <c r="H998" s="37"/>
      <c r="I998" s="25">
        <f>Tableau253[[#This Row],[Dates du document]]+Tableau253[[#This Row],[DUA]]</f>
        <v>0</v>
      </c>
      <c r="J998" s="19" t="str">
        <f ca="1">IF(AND(Tableau253[[#This Row],[Dates de destruction]]&lt;YEAR(TODAY()),NOT(ISBLANK(Tableau253[[#This Row],[Dates du document]]))),"Oui","")</f>
        <v/>
      </c>
      <c r="K998" s="17"/>
      <c r="L998" s="17"/>
      <c r="M998" s="63" t="str">
        <f t="shared" si="15"/>
        <v/>
      </c>
      <c r="N998" s="3"/>
      <c r="O998" s="68"/>
    </row>
    <row r="999" spans="1:15" ht="18.75" x14ac:dyDescent="0.25">
      <c r="A999" s="3"/>
      <c r="B999" s="34"/>
      <c r="C999" s="35"/>
      <c r="D999" s="34"/>
      <c r="E999" s="3"/>
      <c r="F999" s="3"/>
      <c r="G999" s="3"/>
      <c r="H999" s="37"/>
      <c r="I999" s="25">
        <f>Tableau253[[#This Row],[Dates du document]]+Tableau253[[#This Row],[DUA]]</f>
        <v>0</v>
      </c>
      <c r="J999" s="19" t="str">
        <f ca="1">IF(AND(Tableau253[[#This Row],[Dates de destruction]]&lt;YEAR(TODAY()),NOT(ISBLANK(Tableau253[[#This Row],[Dates du document]]))),"Oui","")</f>
        <v/>
      </c>
      <c r="K999" s="17"/>
      <c r="L999" s="17"/>
      <c r="M999" s="63" t="str">
        <f t="shared" si="15"/>
        <v/>
      </c>
      <c r="N999" s="3"/>
      <c r="O999" s="68"/>
    </row>
    <row r="1000" spans="1:15" ht="18.75" x14ac:dyDescent="0.25">
      <c r="A1000" s="3"/>
      <c r="B1000" s="34"/>
      <c r="C1000" s="35"/>
      <c r="D1000" s="34"/>
      <c r="E1000" s="3"/>
      <c r="F1000" s="3"/>
      <c r="G1000" s="3"/>
      <c r="H1000" s="37"/>
      <c r="I1000" s="25">
        <f>Tableau253[[#This Row],[Dates du document]]+Tableau253[[#This Row],[DUA]]</f>
        <v>0</v>
      </c>
      <c r="J1000" s="19" t="str">
        <f ca="1">IF(AND(Tableau253[[#This Row],[Dates de destruction]]&lt;YEAR(TODAY()),NOT(ISBLANK(Tableau253[[#This Row],[Dates du document]]))),"Oui","")</f>
        <v/>
      </c>
      <c r="K1000" s="17"/>
      <c r="L1000" s="17"/>
      <c r="M1000" s="63" t="str">
        <f t="shared" si="15"/>
        <v/>
      </c>
      <c r="N1000" s="3"/>
      <c r="O1000" s="68"/>
    </row>
    <row r="1001" spans="1:15" ht="18.75" x14ac:dyDescent="0.25">
      <c r="A1001" s="3"/>
      <c r="B1001" s="34"/>
      <c r="C1001" s="35"/>
      <c r="D1001" s="34"/>
      <c r="E1001" s="3"/>
      <c r="F1001" s="3"/>
      <c r="G1001" s="3"/>
      <c r="H1001" s="37"/>
      <c r="I1001" s="25">
        <f>Tableau253[[#This Row],[Dates du document]]+Tableau253[[#This Row],[DUA]]</f>
        <v>0</v>
      </c>
      <c r="J1001" s="19" t="str">
        <f ca="1">IF(AND(Tableau253[[#This Row],[Dates de destruction]]&lt;YEAR(TODAY()),NOT(ISBLANK(Tableau253[[#This Row],[Dates du document]]))),"Oui","")</f>
        <v/>
      </c>
      <c r="K1001" s="17"/>
      <c r="L1001" s="17"/>
      <c r="M1001" s="63" t="str">
        <f t="shared" si="15"/>
        <v/>
      </c>
      <c r="N1001" s="3"/>
      <c r="O1001" s="68"/>
    </row>
    <row r="1002" spans="1:15" ht="18.75" x14ac:dyDescent="0.25">
      <c r="A1002" s="3"/>
      <c r="B1002" s="34"/>
      <c r="C1002" s="35"/>
      <c r="D1002" s="34"/>
      <c r="E1002" s="3"/>
      <c r="F1002" s="3"/>
      <c r="G1002" s="3"/>
      <c r="H1002" s="37"/>
      <c r="I1002" s="25">
        <f>Tableau253[[#This Row],[Dates du document]]+Tableau253[[#This Row],[DUA]]</f>
        <v>0</v>
      </c>
      <c r="J1002" s="19" t="str">
        <f ca="1">IF(AND(Tableau253[[#This Row],[Dates de destruction]]&lt;YEAR(TODAY()),NOT(ISBLANK(Tableau253[[#This Row],[Dates du document]]))),"Oui","")</f>
        <v/>
      </c>
      <c r="K1002" s="17"/>
      <c r="L1002" s="17"/>
      <c r="M1002" s="63" t="str">
        <f t="shared" si="15"/>
        <v/>
      </c>
      <c r="N1002" s="3"/>
      <c r="O1002" s="68"/>
    </row>
    <row r="1003" spans="1:15" ht="18.75" x14ac:dyDescent="0.25">
      <c r="A1003" s="34"/>
      <c r="B1003" s="34"/>
      <c r="C1003" s="35"/>
      <c r="D1003" s="34"/>
      <c r="E1003" s="34"/>
      <c r="F1003" s="34"/>
      <c r="G1003" s="34"/>
      <c r="H1003" s="37"/>
      <c r="I1003" s="25">
        <f>Tableau253[[#This Row],[Dates du document]]+Tableau253[[#This Row],[DUA]]</f>
        <v>0</v>
      </c>
      <c r="J1003" s="19" t="str">
        <f ca="1">IF(AND(Tableau253[[#This Row],[Dates de destruction]]&lt;YEAR(TODAY()),NOT(ISBLANK(Tableau253[[#This Row],[Dates du document]]))),"Oui","")</f>
        <v/>
      </c>
      <c r="K1003" s="17"/>
      <c r="L1003" s="17"/>
      <c r="M1003" s="63" t="str">
        <f t="shared" si="15"/>
        <v/>
      </c>
      <c r="N1003" s="3"/>
      <c r="O1003" s="68"/>
    </row>
    <row r="1004" spans="1:15" ht="18.75" x14ac:dyDescent="0.25">
      <c r="A1004" s="3"/>
      <c r="B1004" s="34"/>
      <c r="C1004" s="35"/>
      <c r="D1004" s="34"/>
      <c r="E1004" s="3"/>
      <c r="F1004" s="3"/>
      <c r="G1004" s="3"/>
      <c r="H1004" s="37"/>
      <c r="I1004" s="25">
        <f>Tableau253[[#This Row],[Dates du document]]+Tableau253[[#This Row],[DUA]]</f>
        <v>0</v>
      </c>
      <c r="J1004" s="19" t="str">
        <f ca="1">IF(AND(Tableau253[[#This Row],[Dates de destruction]]&lt;YEAR(TODAY()),NOT(ISBLANK(Tableau253[[#This Row],[Dates du document]]))),"Oui","")</f>
        <v/>
      </c>
      <c r="K1004" s="17"/>
      <c r="L1004" s="17"/>
      <c r="M1004" s="63" t="str">
        <f t="shared" si="15"/>
        <v/>
      </c>
      <c r="N1004" s="3"/>
      <c r="O1004" s="68"/>
    </row>
    <row r="1005" spans="1:15" ht="18.75" x14ac:dyDescent="0.25">
      <c r="A1005" s="3"/>
      <c r="B1005" s="34"/>
      <c r="C1005" s="35"/>
      <c r="D1005" s="34"/>
      <c r="E1005" s="3"/>
      <c r="F1005" s="3"/>
      <c r="G1005" s="3"/>
      <c r="H1005" s="37"/>
      <c r="I1005" s="25">
        <f>Tableau253[[#This Row],[Dates du document]]+Tableau253[[#This Row],[DUA]]</f>
        <v>0</v>
      </c>
      <c r="J1005" s="19" t="str">
        <f ca="1">IF(AND(Tableau253[[#This Row],[Dates de destruction]]&lt;YEAR(TODAY()),NOT(ISBLANK(Tableau253[[#This Row],[Dates du document]]))),"Oui","")</f>
        <v/>
      </c>
      <c r="K1005" s="17"/>
      <c r="L1005" s="17"/>
      <c r="M1005" s="63" t="str">
        <f t="shared" si="15"/>
        <v/>
      </c>
      <c r="N1005" s="3"/>
      <c r="O1005" s="68"/>
    </row>
    <row r="1006" spans="1:15" ht="18.75" x14ac:dyDescent="0.25">
      <c r="A1006" s="3"/>
      <c r="B1006" s="34"/>
      <c r="C1006" s="35"/>
      <c r="D1006" s="34"/>
      <c r="E1006" s="3"/>
      <c r="F1006" s="3"/>
      <c r="G1006" s="3"/>
      <c r="H1006" s="37"/>
      <c r="I1006" s="25">
        <f>Tableau253[[#This Row],[Dates du document]]+Tableau253[[#This Row],[DUA]]</f>
        <v>0</v>
      </c>
      <c r="J1006" s="19" t="str">
        <f ca="1">IF(AND(Tableau253[[#This Row],[Dates de destruction]]&lt;YEAR(TODAY()),NOT(ISBLANK(Tableau253[[#This Row],[Dates du document]]))),"Oui","")</f>
        <v/>
      </c>
      <c r="K1006" s="17"/>
      <c r="L1006" s="17"/>
      <c r="M1006" s="63" t="str">
        <f t="shared" si="15"/>
        <v/>
      </c>
      <c r="N1006" s="3"/>
      <c r="O1006" s="68"/>
    </row>
    <row r="1007" spans="1:15" ht="18.75" x14ac:dyDescent="0.25">
      <c r="A1007" s="3"/>
      <c r="B1007" s="34"/>
      <c r="C1007" s="35"/>
      <c r="D1007" s="34"/>
      <c r="E1007" s="3"/>
      <c r="F1007" s="3"/>
      <c r="G1007" s="3"/>
      <c r="H1007" s="37"/>
      <c r="I1007" s="25">
        <f>Tableau253[[#This Row],[Dates du document]]+Tableau253[[#This Row],[DUA]]</f>
        <v>0</v>
      </c>
      <c r="J1007" s="19" t="str">
        <f ca="1">IF(AND(Tableau253[[#This Row],[Dates de destruction]]&lt;YEAR(TODAY()),NOT(ISBLANK(Tableau253[[#This Row],[Dates du document]]))),"Oui","")</f>
        <v/>
      </c>
      <c r="K1007" s="17"/>
      <c r="L1007" s="17"/>
      <c r="M1007" s="63" t="str">
        <f t="shared" si="15"/>
        <v/>
      </c>
      <c r="N1007" s="3"/>
      <c r="O1007" s="68"/>
    </row>
    <row r="1008" spans="1:15" ht="18.75" x14ac:dyDescent="0.25">
      <c r="A1008" s="3"/>
      <c r="B1008" s="34"/>
      <c r="C1008" s="35"/>
      <c r="D1008" s="34"/>
      <c r="E1008" s="3"/>
      <c r="F1008" s="3"/>
      <c r="G1008" s="3"/>
      <c r="H1008" s="37"/>
      <c r="I1008" s="25">
        <f>Tableau253[[#This Row],[Dates du document]]+Tableau253[[#This Row],[DUA]]</f>
        <v>0</v>
      </c>
      <c r="J1008" s="19" t="str">
        <f ca="1">IF(AND(Tableau253[[#This Row],[Dates de destruction]]&lt;YEAR(TODAY()),NOT(ISBLANK(Tableau253[[#This Row],[Dates du document]]))),"Oui","")</f>
        <v/>
      </c>
      <c r="K1008" s="17"/>
      <c r="L1008" s="17"/>
      <c r="M1008" s="63" t="str">
        <f t="shared" si="15"/>
        <v/>
      </c>
      <c r="N1008" s="3"/>
      <c r="O1008" s="68"/>
    </row>
    <row r="1009" spans="1:15" ht="18.75" x14ac:dyDescent="0.25">
      <c r="A1009" s="3"/>
      <c r="B1009" s="34"/>
      <c r="C1009" s="35"/>
      <c r="D1009" s="34"/>
      <c r="E1009" s="3"/>
      <c r="F1009" s="3"/>
      <c r="G1009" s="3"/>
      <c r="H1009" s="37"/>
      <c r="I1009" s="25">
        <f>Tableau253[[#This Row],[Dates du document]]+Tableau253[[#This Row],[DUA]]</f>
        <v>0</v>
      </c>
      <c r="J1009" s="19" t="str">
        <f ca="1">IF(AND(Tableau253[[#This Row],[Dates de destruction]]&lt;YEAR(TODAY()),NOT(ISBLANK(Tableau253[[#This Row],[Dates du document]]))),"Oui","")</f>
        <v/>
      </c>
      <c r="K1009" s="17"/>
      <c r="L1009" s="17"/>
      <c r="M1009" s="63" t="str">
        <f t="shared" si="15"/>
        <v/>
      </c>
      <c r="N1009" s="3"/>
      <c r="O1009" s="68"/>
    </row>
    <row r="1010" spans="1:15" ht="18.75" x14ac:dyDescent="0.25">
      <c r="A1010" s="3"/>
      <c r="B1010" s="34"/>
      <c r="C1010" s="35"/>
      <c r="D1010" s="34"/>
      <c r="E1010" s="3"/>
      <c r="F1010" s="3"/>
      <c r="G1010" s="3"/>
      <c r="H1010" s="37"/>
      <c r="I1010" s="25">
        <f>Tableau253[[#This Row],[Dates du document]]+Tableau253[[#This Row],[DUA]]</f>
        <v>0</v>
      </c>
      <c r="J1010" s="19" t="str">
        <f ca="1">IF(AND(Tableau253[[#This Row],[Dates de destruction]]&lt;YEAR(TODAY()),NOT(ISBLANK(Tableau253[[#This Row],[Dates du document]]))),"Oui","")</f>
        <v/>
      </c>
      <c r="K1010" s="17"/>
      <c r="L1010" s="17"/>
      <c r="M1010" s="63" t="str">
        <f t="shared" si="15"/>
        <v/>
      </c>
      <c r="N1010" s="3"/>
      <c r="O1010" s="68"/>
    </row>
    <row r="1011" spans="1:15" ht="18.75" x14ac:dyDescent="0.25">
      <c r="A1011" s="3"/>
      <c r="B1011" s="34"/>
      <c r="C1011" s="35"/>
      <c r="D1011" s="34"/>
      <c r="E1011" s="3"/>
      <c r="F1011" s="3"/>
      <c r="G1011" s="3"/>
      <c r="H1011" s="37"/>
      <c r="I1011" s="25">
        <f>Tableau253[[#This Row],[Dates du document]]+Tableau253[[#This Row],[DUA]]</f>
        <v>0</v>
      </c>
      <c r="J1011" s="19" t="str">
        <f ca="1">IF(AND(Tableau253[[#This Row],[Dates de destruction]]&lt;YEAR(TODAY()),NOT(ISBLANK(Tableau253[[#This Row],[Dates du document]]))),"Oui","")</f>
        <v/>
      </c>
      <c r="K1011" s="17"/>
      <c r="L1011" s="17"/>
      <c r="M1011" s="63" t="str">
        <f t="shared" si="15"/>
        <v/>
      </c>
      <c r="N1011" s="3"/>
      <c r="O1011" s="68"/>
    </row>
    <row r="1012" spans="1:15" ht="18.75" x14ac:dyDescent="0.25">
      <c r="A1012" s="3"/>
      <c r="B1012" s="34"/>
      <c r="C1012" s="35"/>
      <c r="D1012" s="34"/>
      <c r="E1012" s="3"/>
      <c r="F1012" s="3"/>
      <c r="G1012" s="3"/>
      <c r="H1012" s="37"/>
      <c r="I1012" s="25">
        <f>Tableau253[[#This Row],[Dates du document]]+Tableau253[[#This Row],[DUA]]</f>
        <v>0</v>
      </c>
      <c r="J1012" s="19" t="str">
        <f ca="1">IF(AND(Tableau253[[#This Row],[Dates de destruction]]&lt;YEAR(TODAY()),NOT(ISBLANK(Tableau253[[#This Row],[Dates du document]]))),"Oui","")</f>
        <v/>
      </c>
      <c r="K1012" s="17"/>
      <c r="L1012" s="17"/>
      <c r="M1012" s="63" t="str">
        <f t="shared" si="15"/>
        <v/>
      </c>
      <c r="N1012" s="3"/>
      <c r="O1012" s="68"/>
    </row>
    <row r="1013" spans="1:15" ht="18.75" x14ac:dyDescent="0.25">
      <c r="A1013" s="3"/>
      <c r="B1013" s="34"/>
      <c r="C1013" s="35"/>
      <c r="D1013" s="34"/>
      <c r="E1013" s="3"/>
      <c r="F1013" s="3"/>
      <c r="G1013" s="3"/>
      <c r="H1013" s="37"/>
      <c r="I1013" s="25">
        <f>Tableau253[[#This Row],[Dates du document]]+Tableau253[[#This Row],[DUA]]</f>
        <v>0</v>
      </c>
      <c r="J1013" s="19" t="str">
        <f ca="1">IF(AND(Tableau253[[#This Row],[Dates de destruction]]&lt;YEAR(TODAY()),NOT(ISBLANK(Tableau253[[#This Row],[Dates du document]]))),"Oui","")</f>
        <v/>
      </c>
      <c r="K1013" s="17"/>
      <c r="L1013" s="17"/>
      <c r="M1013" s="63" t="str">
        <f t="shared" si="15"/>
        <v/>
      </c>
      <c r="N1013" s="3"/>
      <c r="O1013" s="68"/>
    </row>
    <row r="1014" spans="1:15" ht="18.75" x14ac:dyDescent="0.25">
      <c r="A1014" s="3"/>
      <c r="B1014" s="34"/>
      <c r="C1014" s="35"/>
      <c r="D1014" s="34"/>
      <c r="E1014" s="3"/>
      <c r="F1014" s="3"/>
      <c r="G1014" s="3"/>
      <c r="H1014" s="37"/>
      <c r="I1014" s="25">
        <f>Tableau253[[#This Row],[Dates du document]]+Tableau253[[#This Row],[DUA]]</f>
        <v>0</v>
      </c>
      <c r="J1014" s="19" t="str">
        <f ca="1">IF(AND(Tableau253[[#This Row],[Dates de destruction]]&lt;YEAR(TODAY()),NOT(ISBLANK(Tableau253[[#This Row],[Dates du document]]))),"Oui","")</f>
        <v/>
      </c>
      <c r="K1014" s="17"/>
      <c r="L1014" s="17"/>
      <c r="M1014" s="63" t="str">
        <f t="shared" si="15"/>
        <v/>
      </c>
      <c r="N1014" s="3"/>
      <c r="O1014" s="68"/>
    </row>
    <row r="1015" spans="1:15" ht="18.75" x14ac:dyDescent="0.25">
      <c r="A1015" s="3"/>
      <c r="B1015" s="34"/>
      <c r="C1015" s="35"/>
      <c r="D1015" s="34"/>
      <c r="E1015" s="3"/>
      <c r="F1015" s="3"/>
      <c r="G1015" s="3"/>
      <c r="H1015" s="37"/>
      <c r="I1015" s="25">
        <f>Tableau253[[#This Row],[Dates du document]]+Tableau253[[#This Row],[DUA]]</f>
        <v>0</v>
      </c>
      <c r="J1015" s="19" t="str">
        <f ca="1">IF(AND(Tableau253[[#This Row],[Dates de destruction]]&lt;YEAR(TODAY()),NOT(ISBLANK(Tableau253[[#This Row],[Dates du document]]))),"Oui","")</f>
        <v/>
      </c>
      <c r="K1015" s="17"/>
      <c r="L1015" s="17"/>
      <c r="M1015" s="63" t="str">
        <f t="shared" si="15"/>
        <v/>
      </c>
      <c r="N1015" s="3"/>
      <c r="O1015" s="68"/>
    </row>
    <row r="1016" spans="1:15" ht="18.75" x14ac:dyDescent="0.25">
      <c r="A1016" s="3"/>
      <c r="B1016" s="34"/>
      <c r="C1016" s="35"/>
      <c r="D1016" s="34"/>
      <c r="E1016" s="3"/>
      <c r="F1016" s="3"/>
      <c r="G1016" s="3"/>
      <c r="H1016" s="37"/>
      <c r="I1016" s="25">
        <f>Tableau253[[#This Row],[Dates du document]]+Tableau253[[#This Row],[DUA]]</f>
        <v>0</v>
      </c>
      <c r="J1016" s="19" t="str">
        <f ca="1">IF(AND(Tableau253[[#This Row],[Dates de destruction]]&lt;YEAR(TODAY()),NOT(ISBLANK(Tableau253[[#This Row],[Dates du document]]))),"Oui","")</f>
        <v/>
      </c>
      <c r="K1016" s="17"/>
      <c r="L1016" s="17"/>
      <c r="M1016" s="63" t="str">
        <f t="shared" si="15"/>
        <v/>
      </c>
      <c r="N1016" s="3"/>
      <c r="O1016" s="68"/>
    </row>
    <row r="1017" spans="1:15" ht="18.75" x14ac:dyDescent="0.25">
      <c r="A1017" s="3"/>
      <c r="B1017" s="34"/>
      <c r="C1017" s="35"/>
      <c r="D1017" s="34"/>
      <c r="E1017" s="3"/>
      <c r="F1017" s="3"/>
      <c r="G1017" s="3"/>
      <c r="H1017" s="37"/>
      <c r="I1017" s="25">
        <f>Tableau253[[#This Row],[Dates du document]]+Tableau253[[#This Row],[DUA]]</f>
        <v>0</v>
      </c>
      <c r="J1017" s="19" t="str">
        <f ca="1">IF(AND(Tableau253[[#This Row],[Dates de destruction]]&lt;YEAR(TODAY()),NOT(ISBLANK(Tableau253[[#This Row],[Dates du document]]))),"Oui","")</f>
        <v/>
      </c>
      <c r="K1017" s="17"/>
      <c r="L1017" s="17"/>
      <c r="M1017" s="63" t="str">
        <f t="shared" si="15"/>
        <v/>
      </c>
      <c r="N1017" s="3"/>
      <c r="O1017" s="68"/>
    </row>
    <row r="1018" spans="1:15" ht="18.75" x14ac:dyDescent="0.25">
      <c r="A1018" s="3"/>
      <c r="B1018" s="34"/>
      <c r="C1018" s="35"/>
      <c r="D1018" s="34"/>
      <c r="E1018" s="3"/>
      <c r="F1018" s="3"/>
      <c r="G1018" s="3"/>
      <c r="H1018" s="37"/>
      <c r="I1018" s="25">
        <f>Tableau253[[#This Row],[Dates du document]]+Tableau253[[#This Row],[DUA]]</f>
        <v>0</v>
      </c>
      <c r="J1018" s="19" t="str">
        <f ca="1">IF(AND(Tableau253[[#This Row],[Dates de destruction]]&lt;YEAR(TODAY()),NOT(ISBLANK(Tableau253[[#This Row],[Dates du document]]))),"Oui","")</f>
        <v/>
      </c>
      <c r="K1018" s="17"/>
      <c r="L1018" s="17"/>
      <c r="M1018" s="63" t="str">
        <f t="shared" si="15"/>
        <v/>
      </c>
      <c r="N1018" s="3"/>
      <c r="O1018" s="68"/>
    </row>
    <row r="1019" spans="1:15" ht="18.75" x14ac:dyDescent="0.25">
      <c r="A1019" s="3"/>
      <c r="B1019" s="34"/>
      <c r="C1019" s="35"/>
      <c r="D1019" s="34"/>
      <c r="E1019" s="3"/>
      <c r="F1019" s="3"/>
      <c r="G1019" s="3"/>
      <c r="H1019" s="37"/>
      <c r="I1019" s="25">
        <f>Tableau253[[#This Row],[Dates du document]]+Tableau253[[#This Row],[DUA]]</f>
        <v>0</v>
      </c>
      <c r="J1019" s="19" t="str">
        <f ca="1">IF(AND(Tableau253[[#This Row],[Dates de destruction]]&lt;YEAR(TODAY()),NOT(ISBLANK(Tableau253[[#This Row],[Dates du document]]))),"Oui","")</f>
        <v/>
      </c>
      <c r="K1019" s="17"/>
      <c r="L1019" s="17"/>
      <c r="M1019" s="63" t="str">
        <f t="shared" si="15"/>
        <v/>
      </c>
      <c r="N1019" s="3"/>
      <c r="O1019" s="68"/>
    </row>
    <row r="1020" spans="1:15" ht="18.75" x14ac:dyDescent="0.25">
      <c r="A1020" s="3"/>
      <c r="B1020" s="34"/>
      <c r="C1020" s="35"/>
      <c r="D1020" s="34"/>
      <c r="E1020" s="3"/>
      <c r="F1020" s="3"/>
      <c r="G1020" s="3"/>
      <c r="H1020" s="37"/>
      <c r="I1020" s="25">
        <f>Tableau253[[#This Row],[Dates du document]]+Tableau253[[#This Row],[DUA]]</f>
        <v>0</v>
      </c>
      <c r="J1020" s="19" t="str">
        <f ca="1">IF(AND(Tableau253[[#This Row],[Dates de destruction]]&lt;YEAR(TODAY()),NOT(ISBLANK(Tableau253[[#This Row],[Dates du document]]))),"Oui","")</f>
        <v/>
      </c>
      <c r="K1020" s="17"/>
      <c r="L1020" s="17"/>
      <c r="M1020" s="63" t="str">
        <f t="shared" si="15"/>
        <v/>
      </c>
      <c r="N1020" s="3"/>
      <c r="O1020" s="68"/>
    </row>
    <row r="1021" spans="1:15" ht="18.75" x14ac:dyDescent="0.25">
      <c r="A1021" s="3"/>
      <c r="B1021" s="34"/>
      <c r="C1021" s="35"/>
      <c r="D1021" s="34"/>
      <c r="E1021" s="3"/>
      <c r="F1021" s="3"/>
      <c r="G1021" s="3"/>
      <c r="H1021" s="37"/>
      <c r="I1021" s="25">
        <f>Tableau253[[#This Row],[Dates du document]]+Tableau253[[#This Row],[DUA]]</f>
        <v>0</v>
      </c>
      <c r="J1021" s="19" t="str">
        <f ca="1">IF(AND(Tableau253[[#This Row],[Dates de destruction]]&lt;YEAR(TODAY()),NOT(ISBLANK(Tableau253[[#This Row],[Dates du document]]))),"Oui","")</f>
        <v/>
      </c>
      <c r="K1021" s="17"/>
      <c r="L1021" s="17"/>
      <c r="M1021" s="63" t="str">
        <f t="shared" si="15"/>
        <v/>
      </c>
      <c r="N1021" s="3"/>
      <c r="O1021" s="68"/>
    </row>
    <row r="1022" spans="1:15" ht="18.75" x14ac:dyDescent="0.25">
      <c r="A1022" s="34"/>
      <c r="B1022" s="34"/>
      <c r="C1022" s="35"/>
      <c r="D1022" s="34"/>
      <c r="E1022" s="34"/>
      <c r="F1022" s="34"/>
      <c r="G1022" s="34"/>
      <c r="H1022" s="37"/>
      <c r="I1022" s="25">
        <f>Tableau253[[#This Row],[Dates du document]]+Tableau253[[#This Row],[DUA]]</f>
        <v>0</v>
      </c>
      <c r="J1022" s="19" t="str">
        <f ca="1">IF(AND(Tableau253[[#This Row],[Dates de destruction]]&lt;YEAR(TODAY()),NOT(ISBLANK(Tableau253[[#This Row],[Dates du document]]))),"Oui","")</f>
        <v/>
      </c>
      <c r="K1022" s="17"/>
      <c r="L1022" s="17"/>
      <c r="M1022" s="63" t="str">
        <f t="shared" si="15"/>
        <v/>
      </c>
      <c r="N1022" s="3"/>
      <c r="O1022" s="68"/>
    </row>
    <row r="1023" spans="1:15" ht="18.75" x14ac:dyDescent="0.25">
      <c r="A1023" s="34"/>
      <c r="B1023" s="34"/>
      <c r="C1023" s="35"/>
      <c r="D1023" s="34"/>
      <c r="E1023" s="34"/>
      <c r="F1023" s="34"/>
      <c r="G1023" s="34"/>
      <c r="H1023" s="37"/>
      <c r="I1023" s="25">
        <f>Tableau253[[#This Row],[Dates du document]]+Tableau253[[#This Row],[DUA]]</f>
        <v>0</v>
      </c>
      <c r="J1023" s="19" t="str">
        <f ca="1">IF(AND(Tableau253[[#This Row],[Dates de destruction]]&lt;YEAR(TODAY()),NOT(ISBLANK(Tableau253[[#This Row],[Dates du document]]))),"Oui","")</f>
        <v/>
      </c>
      <c r="K1023" s="17"/>
      <c r="L1023" s="17"/>
      <c r="M1023" s="63" t="str">
        <f t="shared" si="15"/>
        <v/>
      </c>
      <c r="N1023" s="3"/>
      <c r="O1023" s="68"/>
    </row>
    <row r="1024" spans="1:15" ht="18.75" x14ac:dyDescent="0.25">
      <c r="A1024" s="3"/>
      <c r="B1024" s="34"/>
      <c r="C1024" s="35"/>
      <c r="D1024" s="34"/>
      <c r="E1024" s="3"/>
      <c r="F1024" s="3"/>
      <c r="G1024" s="3"/>
      <c r="H1024" s="37"/>
      <c r="I1024" s="25">
        <f>Tableau253[[#This Row],[Dates du document]]+Tableau253[[#This Row],[DUA]]</f>
        <v>0</v>
      </c>
      <c r="J1024" s="19" t="str">
        <f ca="1">IF(AND(Tableau253[[#This Row],[Dates de destruction]]&lt;YEAR(TODAY()),NOT(ISBLANK(Tableau253[[#This Row],[Dates du document]]))),"Oui","")</f>
        <v/>
      </c>
      <c r="K1024" s="17"/>
      <c r="L1024" s="17"/>
      <c r="M1024" s="63" t="str">
        <f t="shared" si="15"/>
        <v/>
      </c>
      <c r="N1024" s="3"/>
      <c r="O1024" s="68"/>
    </row>
    <row r="1025" spans="1:15" ht="18.75" x14ac:dyDescent="0.25">
      <c r="A1025" s="3"/>
      <c r="B1025" s="34"/>
      <c r="C1025" s="35"/>
      <c r="D1025" s="34"/>
      <c r="E1025" s="3"/>
      <c r="F1025" s="3"/>
      <c r="G1025" s="3"/>
      <c r="H1025" s="37"/>
      <c r="I1025" s="25">
        <f>Tableau253[[#This Row],[Dates du document]]+Tableau253[[#This Row],[DUA]]</f>
        <v>0</v>
      </c>
      <c r="J1025" s="19" t="str">
        <f ca="1">IF(AND(Tableau253[[#This Row],[Dates de destruction]]&lt;YEAR(TODAY()),NOT(ISBLANK(Tableau253[[#This Row],[Dates du document]]))),"Oui","")</f>
        <v/>
      </c>
      <c r="K1025" s="17"/>
      <c r="L1025" s="17"/>
      <c r="M1025" s="63" t="str">
        <f t="shared" si="15"/>
        <v/>
      </c>
      <c r="N1025" s="3"/>
      <c r="O1025" s="68"/>
    </row>
    <row r="1026" spans="1:15" ht="18.75" x14ac:dyDescent="0.25">
      <c r="A1026" s="3"/>
      <c r="B1026" s="34"/>
      <c r="C1026" s="35"/>
      <c r="D1026" s="34"/>
      <c r="E1026" s="3"/>
      <c r="F1026" s="3"/>
      <c r="G1026" s="3"/>
      <c r="H1026" s="37"/>
      <c r="I1026" s="25">
        <f>Tableau253[[#This Row],[Dates du document]]+Tableau253[[#This Row],[DUA]]</f>
        <v>0</v>
      </c>
      <c r="J1026" s="19" t="str">
        <f ca="1">IF(AND(Tableau253[[#This Row],[Dates de destruction]]&lt;YEAR(TODAY()),NOT(ISBLANK(Tableau253[[#This Row],[Dates du document]]))),"Oui","")</f>
        <v/>
      </c>
      <c r="K1026" s="17"/>
      <c r="L1026" s="17"/>
      <c r="M1026" s="63" t="str">
        <f t="shared" si="15"/>
        <v/>
      </c>
      <c r="N1026" s="3"/>
      <c r="O1026" s="68"/>
    </row>
    <row r="1027" spans="1:15" ht="18.75" x14ac:dyDescent="0.25">
      <c r="A1027" s="3"/>
      <c r="B1027" s="34"/>
      <c r="C1027" s="35"/>
      <c r="D1027" s="34"/>
      <c r="E1027" s="3"/>
      <c r="F1027" s="3"/>
      <c r="G1027" s="3"/>
      <c r="H1027" s="37"/>
      <c r="I1027" s="25">
        <f>Tableau253[[#This Row],[Dates du document]]+Tableau253[[#This Row],[DUA]]</f>
        <v>0</v>
      </c>
      <c r="J1027" s="19" t="str">
        <f ca="1">IF(AND(Tableau253[[#This Row],[Dates de destruction]]&lt;YEAR(TODAY()),NOT(ISBLANK(Tableau253[[#This Row],[Dates du document]]))),"Oui","")</f>
        <v/>
      </c>
      <c r="K1027" s="17"/>
      <c r="L1027" s="17"/>
      <c r="M1027" s="63" t="str">
        <f t="shared" si="15"/>
        <v/>
      </c>
      <c r="N1027" s="3"/>
      <c r="O1027" s="68"/>
    </row>
    <row r="1028" spans="1:15" ht="18.75" x14ac:dyDescent="0.25">
      <c r="A1028" s="3"/>
      <c r="B1028" s="34"/>
      <c r="C1028" s="35"/>
      <c r="D1028" s="34"/>
      <c r="E1028" s="3"/>
      <c r="F1028" s="3"/>
      <c r="G1028" s="3"/>
      <c r="H1028" s="37"/>
      <c r="I1028" s="25">
        <f>Tableau253[[#This Row],[Dates du document]]+Tableau253[[#This Row],[DUA]]</f>
        <v>0</v>
      </c>
      <c r="J1028" s="19" t="str">
        <f ca="1">IF(AND(Tableau253[[#This Row],[Dates de destruction]]&lt;YEAR(TODAY()),NOT(ISBLANK(Tableau253[[#This Row],[Dates du document]]))),"Oui","")</f>
        <v/>
      </c>
      <c r="K1028" s="17"/>
      <c r="L1028" s="17"/>
      <c r="M1028" s="63" t="str">
        <f t="shared" si="15"/>
        <v/>
      </c>
      <c r="N1028" s="3"/>
      <c r="O1028" s="68"/>
    </row>
    <row r="1029" spans="1:15" ht="18.75" x14ac:dyDescent="0.25">
      <c r="A1029" s="3"/>
      <c r="B1029" s="34"/>
      <c r="C1029" s="35"/>
      <c r="D1029" s="34"/>
      <c r="E1029" s="3"/>
      <c r="F1029" s="3"/>
      <c r="G1029" s="3"/>
      <c r="H1029" s="37"/>
      <c r="I1029" s="25">
        <f>Tableau253[[#This Row],[Dates du document]]+Tableau253[[#This Row],[DUA]]</f>
        <v>0</v>
      </c>
      <c r="J1029" s="19" t="str">
        <f ca="1">IF(AND(Tableau253[[#This Row],[Dates de destruction]]&lt;YEAR(TODAY()),NOT(ISBLANK(Tableau253[[#This Row],[Dates du document]]))),"Oui","")</f>
        <v/>
      </c>
      <c r="K1029" s="17"/>
      <c r="L1029" s="17"/>
      <c r="M1029" s="63" t="str">
        <f t="shared" si="15"/>
        <v/>
      </c>
      <c r="N1029" s="3"/>
      <c r="O1029" s="68"/>
    </row>
    <row r="1030" spans="1:15" ht="18.75" x14ac:dyDescent="0.25">
      <c r="A1030" s="3"/>
      <c r="B1030" s="34"/>
      <c r="C1030" s="35"/>
      <c r="D1030" s="34"/>
      <c r="E1030" s="3"/>
      <c r="F1030" s="3"/>
      <c r="G1030" s="3"/>
      <c r="H1030" s="37"/>
      <c r="I1030" s="25">
        <f>Tableau253[[#This Row],[Dates du document]]+Tableau253[[#This Row],[DUA]]</f>
        <v>0</v>
      </c>
      <c r="J1030" s="19" t="str">
        <f ca="1">IF(AND(Tableau253[[#This Row],[Dates de destruction]]&lt;YEAR(TODAY()),NOT(ISBLANK(Tableau253[[#This Row],[Dates du document]]))),"Oui","")</f>
        <v/>
      </c>
      <c r="K1030" s="17"/>
      <c r="L1030" s="17"/>
      <c r="M1030" s="63" t="str">
        <f t="shared" si="15"/>
        <v/>
      </c>
      <c r="N1030" s="3"/>
      <c r="O1030" s="68"/>
    </row>
    <row r="1031" spans="1:15" ht="18.75" x14ac:dyDescent="0.25">
      <c r="A1031" s="3"/>
      <c r="B1031" s="34"/>
      <c r="C1031" s="35"/>
      <c r="D1031" s="34"/>
      <c r="E1031" s="3"/>
      <c r="F1031" s="3"/>
      <c r="G1031" s="3"/>
      <c r="H1031" s="37"/>
      <c r="I1031" s="25">
        <f>Tableau253[[#This Row],[Dates du document]]+Tableau253[[#This Row],[DUA]]</f>
        <v>0</v>
      </c>
      <c r="J1031" s="19" t="str">
        <f ca="1">IF(AND(Tableau253[[#This Row],[Dates de destruction]]&lt;YEAR(TODAY()),NOT(ISBLANK(Tableau253[[#This Row],[Dates du document]]))),"Oui","")</f>
        <v/>
      </c>
      <c r="K1031" s="17"/>
      <c r="L1031" s="17"/>
      <c r="M1031" s="63" t="str">
        <f t="shared" ref="M1031:M1094" si="16">IF($L1031&lt;&gt;"","Oui","")</f>
        <v/>
      </c>
      <c r="N1031" s="3"/>
      <c r="O1031" s="68"/>
    </row>
    <row r="1032" spans="1:15" ht="18.75" x14ac:dyDescent="0.25">
      <c r="A1032" s="3"/>
      <c r="B1032" s="34"/>
      <c r="C1032" s="35"/>
      <c r="D1032" s="34"/>
      <c r="E1032" s="3"/>
      <c r="F1032" s="3"/>
      <c r="G1032" s="3"/>
      <c r="H1032" s="37"/>
      <c r="I1032" s="25">
        <f>Tableau253[[#This Row],[Dates du document]]+Tableau253[[#This Row],[DUA]]</f>
        <v>0</v>
      </c>
      <c r="J1032" s="19" t="str">
        <f ca="1">IF(AND(Tableau253[[#This Row],[Dates de destruction]]&lt;YEAR(TODAY()),NOT(ISBLANK(Tableau253[[#This Row],[Dates du document]]))),"Oui","")</f>
        <v/>
      </c>
      <c r="K1032" s="17"/>
      <c r="L1032" s="17"/>
      <c r="M1032" s="63" t="str">
        <f t="shared" si="16"/>
        <v/>
      </c>
      <c r="N1032" s="3"/>
      <c r="O1032" s="68"/>
    </row>
    <row r="1033" spans="1:15" ht="18.75" x14ac:dyDescent="0.25">
      <c r="A1033" s="3"/>
      <c r="B1033" s="34"/>
      <c r="C1033" s="35"/>
      <c r="D1033" s="34"/>
      <c r="E1033" s="3"/>
      <c r="F1033" s="3"/>
      <c r="G1033" s="3"/>
      <c r="H1033" s="37"/>
      <c r="I1033" s="25">
        <f>Tableau253[[#This Row],[Dates du document]]+Tableau253[[#This Row],[DUA]]</f>
        <v>0</v>
      </c>
      <c r="J1033" s="19" t="str">
        <f ca="1">IF(AND(Tableau253[[#This Row],[Dates de destruction]]&lt;YEAR(TODAY()),NOT(ISBLANK(Tableau253[[#This Row],[Dates du document]]))),"Oui","")</f>
        <v/>
      </c>
      <c r="K1033" s="17"/>
      <c r="L1033" s="17"/>
      <c r="M1033" s="63" t="str">
        <f t="shared" si="16"/>
        <v/>
      </c>
      <c r="N1033" s="3"/>
      <c r="O1033" s="68"/>
    </row>
    <row r="1034" spans="1:15" ht="18.75" x14ac:dyDescent="0.25">
      <c r="A1034" s="3"/>
      <c r="B1034" s="34"/>
      <c r="C1034" s="35"/>
      <c r="D1034" s="34"/>
      <c r="E1034" s="3"/>
      <c r="F1034" s="3"/>
      <c r="G1034" s="3"/>
      <c r="H1034" s="37"/>
      <c r="I1034" s="25">
        <f>Tableau253[[#This Row],[Dates du document]]+Tableau253[[#This Row],[DUA]]</f>
        <v>0</v>
      </c>
      <c r="J1034" s="19" t="str">
        <f ca="1">IF(AND(Tableau253[[#This Row],[Dates de destruction]]&lt;YEAR(TODAY()),NOT(ISBLANK(Tableau253[[#This Row],[Dates du document]]))),"Oui","")</f>
        <v/>
      </c>
      <c r="K1034" s="17"/>
      <c r="L1034" s="17"/>
      <c r="M1034" s="63" t="str">
        <f t="shared" si="16"/>
        <v/>
      </c>
      <c r="N1034" s="3"/>
      <c r="O1034" s="68"/>
    </row>
    <row r="1035" spans="1:15" ht="18.75" x14ac:dyDescent="0.25">
      <c r="A1035" s="3"/>
      <c r="B1035" s="34"/>
      <c r="C1035" s="35"/>
      <c r="D1035" s="34"/>
      <c r="E1035" s="3"/>
      <c r="F1035" s="3"/>
      <c r="G1035" s="3"/>
      <c r="H1035" s="37"/>
      <c r="I1035" s="25">
        <f>Tableau253[[#This Row],[Dates du document]]+Tableau253[[#This Row],[DUA]]</f>
        <v>0</v>
      </c>
      <c r="J1035" s="19" t="str">
        <f ca="1">IF(AND(Tableau253[[#This Row],[Dates de destruction]]&lt;YEAR(TODAY()),NOT(ISBLANK(Tableau253[[#This Row],[Dates du document]]))),"Oui","")</f>
        <v/>
      </c>
      <c r="K1035" s="17"/>
      <c r="L1035" s="17"/>
      <c r="M1035" s="63" t="str">
        <f t="shared" si="16"/>
        <v/>
      </c>
      <c r="N1035" s="3"/>
      <c r="O1035" s="68"/>
    </row>
    <row r="1036" spans="1:15" ht="18.75" x14ac:dyDescent="0.25">
      <c r="A1036" s="3"/>
      <c r="B1036" s="34"/>
      <c r="C1036" s="35"/>
      <c r="D1036" s="34"/>
      <c r="E1036" s="3"/>
      <c r="F1036" s="3"/>
      <c r="G1036" s="3"/>
      <c r="H1036" s="37"/>
      <c r="I1036" s="25">
        <f>Tableau253[[#This Row],[Dates du document]]+Tableau253[[#This Row],[DUA]]</f>
        <v>0</v>
      </c>
      <c r="J1036" s="19" t="str">
        <f ca="1">IF(AND(Tableau253[[#This Row],[Dates de destruction]]&lt;YEAR(TODAY()),NOT(ISBLANK(Tableau253[[#This Row],[Dates du document]]))),"Oui","")</f>
        <v/>
      </c>
      <c r="K1036" s="17"/>
      <c r="L1036" s="17"/>
      <c r="M1036" s="63" t="str">
        <f t="shared" si="16"/>
        <v/>
      </c>
      <c r="N1036" s="3"/>
      <c r="O1036" s="68"/>
    </row>
    <row r="1037" spans="1:15" ht="18.75" x14ac:dyDescent="0.25">
      <c r="A1037" s="3"/>
      <c r="B1037" s="34"/>
      <c r="C1037" s="35"/>
      <c r="D1037" s="34"/>
      <c r="E1037" s="3"/>
      <c r="F1037" s="3"/>
      <c r="G1037" s="3"/>
      <c r="H1037" s="37"/>
      <c r="I1037" s="25">
        <f>Tableau253[[#This Row],[Dates du document]]+Tableau253[[#This Row],[DUA]]</f>
        <v>0</v>
      </c>
      <c r="J1037" s="19" t="str">
        <f ca="1">IF(AND(Tableau253[[#This Row],[Dates de destruction]]&lt;YEAR(TODAY()),NOT(ISBLANK(Tableau253[[#This Row],[Dates du document]]))),"Oui","")</f>
        <v/>
      </c>
      <c r="K1037" s="17"/>
      <c r="L1037" s="17"/>
      <c r="M1037" s="63" t="str">
        <f t="shared" si="16"/>
        <v/>
      </c>
      <c r="N1037" s="3"/>
      <c r="O1037" s="68"/>
    </row>
    <row r="1038" spans="1:15" ht="18.75" x14ac:dyDescent="0.25">
      <c r="A1038" s="3"/>
      <c r="B1038" s="34"/>
      <c r="C1038" s="35"/>
      <c r="D1038" s="34"/>
      <c r="E1038" s="3"/>
      <c r="F1038" s="3"/>
      <c r="G1038" s="3"/>
      <c r="H1038" s="37"/>
      <c r="I1038" s="25">
        <f>Tableau253[[#This Row],[Dates du document]]+Tableau253[[#This Row],[DUA]]</f>
        <v>0</v>
      </c>
      <c r="J1038" s="19" t="str">
        <f ca="1">IF(AND(Tableau253[[#This Row],[Dates de destruction]]&lt;YEAR(TODAY()),NOT(ISBLANK(Tableau253[[#This Row],[Dates du document]]))),"Oui","")</f>
        <v/>
      </c>
      <c r="K1038" s="17"/>
      <c r="L1038" s="17"/>
      <c r="M1038" s="63" t="str">
        <f t="shared" si="16"/>
        <v/>
      </c>
      <c r="N1038" s="3"/>
      <c r="O1038" s="68"/>
    </row>
    <row r="1039" spans="1:15" ht="18.75" x14ac:dyDescent="0.25">
      <c r="A1039" s="3"/>
      <c r="B1039" s="34"/>
      <c r="C1039" s="35"/>
      <c r="D1039" s="34"/>
      <c r="E1039" s="3"/>
      <c r="F1039" s="3"/>
      <c r="G1039" s="3"/>
      <c r="H1039" s="37"/>
      <c r="I1039" s="25">
        <f>Tableau253[[#This Row],[Dates du document]]+Tableau253[[#This Row],[DUA]]</f>
        <v>0</v>
      </c>
      <c r="J1039" s="19" t="str">
        <f ca="1">IF(AND(Tableau253[[#This Row],[Dates de destruction]]&lt;YEAR(TODAY()),NOT(ISBLANK(Tableau253[[#This Row],[Dates du document]]))),"Oui","")</f>
        <v/>
      </c>
      <c r="K1039" s="17"/>
      <c r="L1039" s="17"/>
      <c r="M1039" s="63" t="str">
        <f t="shared" si="16"/>
        <v/>
      </c>
      <c r="N1039" s="3"/>
      <c r="O1039" s="68"/>
    </row>
    <row r="1040" spans="1:15" ht="18.75" x14ac:dyDescent="0.25">
      <c r="A1040" s="3"/>
      <c r="B1040" s="34"/>
      <c r="C1040" s="35"/>
      <c r="D1040" s="34"/>
      <c r="E1040" s="3"/>
      <c r="F1040" s="3"/>
      <c r="G1040" s="3"/>
      <c r="H1040" s="37"/>
      <c r="I1040" s="25">
        <f>Tableau253[[#This Row],[Dates du document]]+Tableau253[[#This Row],[DUA]]</f>
        <v>0</v>
      </c>
      <c r="J1040" s="19" t="str">
        <f ca="1">IF(AND(Tableau253[[#This Row],[Dates de destruction]]&lt;YEAR(TODAY()),NOT(ISBLANK(Tableau253[[#This Row],[Dates du document]]))),"Oui","")</f>
        <v/>
      </c>
      <c r="K1040" s="17"/>
      <c r="L1040" s="17"/>
      <c r="M1040" s="63" t="str">
        <f t="shared" si="16"/>
        <v/>
      </c>
      <c r="N1040" s="3"/>
      <c r="O1040" s="68"/>
    </row>
    <row r="1041" spans="1:15" ht="18.75" x14ac:dyDescent="0.25">
      <c r="A1041" s="3"/>
      <c r="B1041" s="34"/>
      <c r="C1041" s="35"/>
      <c r="D1041" s="34"/>
      <c r="E1041" s="3"/>
      <c r="F1041" s="3"/>
      <c r="G1041" s="3"/>
      <c r="H1041" s="37"/>
      <c r="I1041" s="25">
        <f>Tableau253[[#This Row],[Dates du document]]+Tableau253[[#This Row],[DUA]]</f>
        <v>0</v>
      </c>
      <c r="J1041" s="19" t="str">
        <f ca="1">IF(AND(Tableau253[[#This Row],[Dates de destruction]]&lt;YEAR(TODAY()),NOT(ISBLANK(Tableau253[[#This Row],[Dates du document]]))),"Oui","")</f>
        <v/>
      </c>
      <c r="K1041" s="17"/>
      <c r="L1041" s="17"/>
      <c r="M1041" s="63" t="str">
        <f t="shared" si="16"/>
        <v/>
      </c>
      <c r="N1041" s="3"/>
      <c r="O1041" s="68"/>
    </row>
    <row r="1042" spans="1:15" ht="18.75" x14ac:dyDescent="0.25">
      <c r="A1042" s="3"/>
      <c r="B1042" s="34"/>
      <c r="C1042" s="35"/>
      <c r="D1042" s="34"/>
      <c r="E1042" s="3"/>
      <c r="F1042" s="3"/>
      <c r="G1042" s="3"/>
      <c r="H1042" s="37"/>
      <c r="I1042" s="25">
        <f>Tableau253[[#This Row],[Dates du document]]+Tableau253[[#This Row],[DUA]]</f>
        <v>0</v>
      </c>
      <c r="J1042" s="19" t="str">
        <f ca="1">IF(AND(Tableau253[[#This Row],[Dates de destruction]]&lt;YEAR(TODAY()),NOT(ISBLANK(Tableau253[[#This Row],[Dates du document]]))),"Oui","")</f>
        <v/>
      </c>
      <c r="K1042" s="17"/>
      <c r="L1042" s="17"/>
      <c r="M1042" s="63" t="str">
        <f t="shared" si="16"/>
        <v/>
      </c>
      <c r="N1042" s="3"/>
      <c r="O1042" s="68"/>
    </row>
    <row r="1043" spans="1:15" ht="18.75" x14ac:dyDescent="0.25">
      <c r="A1043" s="3"/>
      <c r="B1043" s="34"/>
      <c r="C1043" s="35"/>
      <c r="D1043" s="34"/>
      <c r="E1043" s="3"/>
      <c r="F1043" s="3"/>
      <c r="G1043" s="3"/>
      <c r="H1043" s="37"/>
      <c r="I1043" s="25">
        <f>Tableau253[[#This Row],[Dates du document]]+Tableau253[[#This Row],[DUA]]</f>
        <v>0</v>
      </c>
      <c r="J1043" s="19" t="str">
        <f ca="1">IF(AND(Tableau253[[#This Row],[Dates de destruction]]&lt;YEAR(TODAY()),NOT(ISBLANK(Tableau253[[#This Row],[Dates du document]]))),"Oui","")</f>
        <v/>
      </c>
      <c r="K1043" s="17"/>
      <c r="L1043" s="17"/>
      <c r="M1043" s="63" t="str">
        <f t="shared" si="16"/>
        <v/>
      </c>
      <c r="N1043" s="3"/>
      <c r="O1043" s="68"/>
    </row>
    <row r="1044" spans="1:15" ht="18.75" x14ac:dyDescent="0.25">
      <c r="A1044" s="3"/>
      <c r="B1044" s="34"/>
      <c r="C1044" s="35"/>
      <c r="D1044" s="34"/>
      <c r="E1044" s="3"/>
      <c r="F1044" s="3"/>
      <c r="G1044" s="3"/>
      <c r="H1044" s="37"/>
      <c r="I1044" s="25">
        <f>Tableau253[[#This Row],[Dates du document]]+Tableau253[[#This Row],[DUA]]</f>
        <v>0</v>
      </c>
      <c r="J1044" s="19" t="str">
        <f ca="1">IF(AND(Tableau253[[#This Row],[Dates de destruction]]&lt;YEAR(TODAY()),NOT(ISBLANK(Tableau253[[#This Row],[Dates du document]]))),"Oui","")</f>
        <v/>
      </c>
      <c r="K1044" s="17"/>
      <c r="L1044" s="17"/>
      <c r="M1044" s="63" t="str">
        <f t="shared" si="16"/>
        <v/>
      </c>
      <c r="N1044" s="3"/>
      <c r="O1044" s="68"/>
    </row>
    <row r="1045" spans="1:15" ht="18.75" x14ac:dyDescent="0.25">
      <c r="A1045" s="3"/>
      <c r="B1045" s="34"/>
      <c r="C1045" s="35"/>
      <c r="D1045" s="34"/>
      <c r="E1045" s="3"/>
      <c r="F1045" s="3"/>
      <c r="G1045" s="3"/>
      <c r="H1045" s="37"/>
      <c r="I1045" s="25">
        <f>Tableau253[[#This Row],[Dates du document]]+Tableau253[[#This Row],[DUA]]</f>
        <v>0</v>
      </c>
      <c r="J1045" s="19" t="str">
        <f ca="1">IF(AND(Tableau253[[#This Row],[Dates de destruction]]&lt;YEAR(TODAY()),NOT(ISBLANK(Tableau253[[#This Row],[Dates du document]]))),"Oui","")</f>
        <v/>
      </c>
      <c r="K1045" s="17"/>
      <c r="L1045" s="17"/>
      <c r="M1045" s="63" t="str">
        <f t="shared" si="16"/>
        <v/>
      </c>
      <c r="N1045" s="3"/>
      <c r="O1045" s="68"/>
    </row>
    <row r="1046" spans="1:15" ht="18.75" x14ac:dyDescent="0.25">
      <c r="A1046" s="3"/>
      <c r="B1046" s="34"/>
      <c r="C1046" s="35"/>
      <c r="D1046" s="34"/>
      <c r="E1046" s="3"/>
      <c r="F1046" s="3"/>
      <c r="G1046" s="3"/>
      <c r="H1046" s="37"/>
      <c r="I1046" s="25">
        <f>Tableau253[[#This Row],[Dates du document]]+Tableau253[[#This Row],[DUA]]</f>
        <v>0</v>
      </c>
      <c r="J1046" s="19" t="str">
        <f ca="1">IF(AND(Tableau253[[#This Row],[Dates de destruction]]&lt;YEAR(TODAY()),NOT(ISBLANK(Tableau253[[#This Row],[Dates du document]]))),"Oui","")</f>
        <v/>
      </c>
      <c r="K1046" s="17"/>
      <c r="L1046" s="17"/>
      <c r="M1046" s="63" t="str">
        <f t="shared" si="16"/>
        <v/>
      </c>
      <c r="N1046" s="3"/>
      <c r="O1046" s="68"/>
    </row>
    <row r="1047" spans="1:15" ht="18.75" x14ac:dyDescent="0.25">
      <c r="A1047" s="3"/>
      <c r="B1047" s="34"/>
      <c r="C1047" s="35"/>
      <c r="D1047" s="34"/>
      <c r="E1047" s="3"/>
      <c r="F1047" s="3"/>
      <c r="G1047" s="3"/>
      <c r="H1047" s="37"/>
      <c r="I1047" s="25">
        <f>Tableau253[[#This Row],[Dates du document]]+Tableau253[[#This Row],[DUA]]</f>
        <v>0</v>
      </c>
      <c r="J1047" s="19" t="str">
        <f ca="1">IF(AND(Tableau253[[#This Row],[Dates de destruction]]&lt;YEAR(TODAY()),NOT(ISBLANK(Tableau253[[#This Row],[Dates du document]]))),"Oui","")</f>
        <v/>
      </c>
      <c r="K1047" s="17"/>
      <c r="L1047" s="17"/>
      <c r="M1047" s="63" t="str">
        <f t="shared" si="16"/>
        <v/>
      </c>
      <c r="N1047" s="3"/>
      <c r="O1047" s="68"/>
    </row>
    <row r="1048" spans="1:15" ht="18.75" x14ac:dyDescent="0.25">
      <c r="A1048" s="3"/>
      <c r="B1048" s="34"/>
      <c r="C1048" s="35"/>
      <c r="D1048" s="34"/>
      <c r="E1048" s="3"/>
      <c r="F1048" s="3"/>
      <c r="G1048" s="3"/>
      <c r="H1048" s="37"/>
      <c r="I1048" s="25">
        <f>Tableau253[[#This Row],[Dates du document]]+Tableau253[[#This Row],[DUA]]</f>
        <v>0</v>
      </c>
      <c r="J1048" s="19" t="str">
        <f ca="1">IF(AND(Tableau253[[#This Row],[Dates de destruction]]&lt;YEAR(TODAY()),NOT(ISBLANK(Tableau253[[#This Row],[Dates du document]]))),"Oui","")</f>
        <v/>
      </c>
      <c r="K1048" s="17"/>
      <c r="L1048" s="17"/>
      <c r="M1048" s="63" t="str">
        <f t="shared" si="16"/>
        <v/>
      </c>
      <c r="N1048" s="3"/>
      <c r="O1048" s="68"/>
    </row>
    <row r="1049" spans="1:15" ht="18.75" x14ac:dyDescent="0.25">
      <c r="A1049" s="3"/>
      <c r="B1049" s="34"/>
      <c r="C1049" s="35"/>
      <c r="D1049" s="34"/>
      <c r="E1049" s="3"/>
      <c r="F1049" s="3"/>
      <c r="G1049" s="3"/>
      <c r="H1049" s="37"/>
      <c r="I1049" s="25">
        <f>Tableau253[[#This Row],[Dates du document]]+Tableau253[[#This Row],[DUA]]</f>
        <v>0</v>
      </c>
      <c r="J1049" s="19" t="str">
        <f ca="1">IF(AND(Tableau253[[#This Row],[Dates de destruction]]&lt;YEAR(TODAY()),NOT(ISBLANK(Tableau253[[#This Row],[Dates du document]]))),"Oui","")</f>
        <v/>
      </c>
      <c r="K1049" s="17"/>
      <c r="L1049" s="17"/>
      <c r="M1049" s="63" t="str">
        <f t="shared" si="16"/>
        <v/>
      </c>
      <c r="N1049" s="3"/>
      <c r="O1049" s="68"/>
    </row>
    <row r="1050" spans="1:15" ht="18.75" x14ac:dyDescent="0.25">
      <c r="A1050" s="3"/>
      <c r="B1050" s="34"/>
      <c r="C1050" s="35"/>
      <c r="D1050" s="34"/>
      <c r="E1050" s="3"/>
      <c r="F1050" s="3"/>
      <c r="G1050" s="3"/>
      <c r="H1050" s="37"/>
      <c r="I1050" s="25">
        <f>Tableau253[[#This Row],[Dates du document]]+Tableau253[[#This Row],[DUA]]</f>
        <v>0</v>
      </c>
      <c r="J1050" s="19" t="str">
        <f ca="1">IF(AND(Tableau253[[#This Row],[Dates de destruction]]&lt;YEAR(TODAY()),NOT(ISBLANK(Tableau253[[#This Row],[Dates du document]]))),"Oui","")</f>
        <v/>
      </c>
      <c r="K1050" s="17"/>
      <c r="L1050" s="17"/>
      <c r="M1050" s="63" t="str">
        <f t="shared" si="16"/>
        <v/>
      </c>
      <c r="N1050" s="3"/>
      <c r="O1050" s="68"/>
    </row>
    <row r="1051" spans="1:15" ht="18.75" x14ac:dyDescent="0.25">
      <c r="A1051" s="3"/>
      <c r="B1051" s="34"/>
      <c r="C1051" s="35"/>
      <c r="D1051" s="34"/>
      <c r="E1051" s="3"/>
      <c r="F1051" s="3"/>
      <c r="G1051" s="3"/>
      <c r="H1051" s="37"/>
      <c r="I1051" s="25">
        <f>Tableau253[[#This Row],[Dates du document]]+Tableau253[[#This Row],[DUA]]</f>
        <v>0</v>
      </c>
      <c r="J1051" s="19" t="str">
        <f ca="1">IF(AND(Tableau253[[#This Row],[Dates de destruction]]&lt;YEAR(TODAY()),NOT(ISBLANK(Tableau253[[#This Row],[Dates du document]]))),"Oui","")</f>
        <v/>
      </c>
      <c r="K1051" s="17"/>
      <c r="L1051" s="17"/>
      <c r="M1051" s="63" t="str">
        <f t="shared" si="16"/>
        <v/>
      </c>
      <c r="N1051" s="3"/>
      <c r="O1051" s="68"/>
    </row>
    <row r="1052" spans="1:15" ht="18.75" x14ac:dyDescent="0.25">
      <c r="A1052" s="3"/>
      <c r="B1052" s="34"/>
      <c r="C1052" s="35"/>
      <c r="D1052" s="34"/>
      <c r="E1052" s="3"/>
      <c r="F1052" s="3"/>
      <c r="G1052" s="3"/>
      <c r="H1052" s="37"/>
      <c r="I1052" s="25">
        <f>Tableau253[[#This Row],[Dates du document]]+Tableau253[[#This Row],[DUA]]</f>
        <v>0</v>
      </c>
      <c r="J1052" s="19" t="str">
        <f ca="1">IF(AND(Tableau253[[#This Row],[Dates de destruction]]&lt;YEAR(TODAY()),NOT(ISBLANK(Tableau253[[#This Row],[Dates du document]]))),"Oui","")</f>
        <v/>
      </c>
      <c r="K1052" s="17"/>
      <c r="L1052" s="17"/>
      <c r="M1052" s="63" t="str">
        <f t="shared" si="16"/>
        <v/>
      </c>
      <c r="N1052" s="3"/>
      <c r="O1052" s="68"/>
    </row>
    <row r="1053" spans="1:15" ht="18.75" x14ac:dyDescent="0.25">
      <c r="A1053" s="3"/>
      <c r="B1053" s="34"/>
      <c r="C1053" s="35"/>
      <c r="D1053" s="34"/>
      <c r="E1053" s="3"/>
      <c r="F1053" s="3"/>
      <c r="G1053" s="3"/>
      <c r="H1053" s="37"/>
      <c r="I1053" s="25">
        <f>Tableau253[[#This Row],[Dates du document]]+Tableau253[[#This Row],[DUA]]</f>
        <v>0</v>
      </c>
      <c r="J1053" s="19" t="str">
        <f ca="1">IF(AND(Tableau253[[#This Row],[Dates de destruction]]&lt;YEAR(TODAY()),NOT(ISBLANK(Tableau253[[#This Row],[Dates du document]]))),"Oui","")</f>
        <v/>
      </c>
      <c r="K1053" s="17"/>
      <c r="L1053" s="17"/>
      <c r="M1053" s="63" t="str">
        <f t="shared" si="16"/>
        <v/>
      </c>
      <c r="N1053" s="3"/>
      <c r="O1053" s="68"/>
    </row>
    <row r="1054" spans="1:15" ht="18.75" x14ac:dyDescent="0.25">
      <c r="A1054" s="3"/>
      <c r="B1054" s="34"/>
      <c r="C1054" s="35"/>
      <c r="D1054" s="34"/>
      <c r="E1054" s="3"/>
      <c r="F1054" s="3"/>
      <c r="G1054" s="3"/>
      <c r="H1054" s="37"/>
      <c r="I1054" s="25">
        <f>Tableau253[[#This Row],[Dates du document]]+Tableau253[[#This Row],[DUA]]</f>
        <v>0</v>
      </c>
      <c r="J1054" s="19" t="str">
        <f ca="1">IF(AND(Tableau253[[#This Row],[Dates de destruction]]&lt;YEAR(TODAY()),NOT(ISBLANK(Tableau253[[#This Row],[Dates du document]]))),"Oui","")</f>
        <v/>
      </c>
      <c r="K1054" s="17"/>
      <c r="L1054" s="17"/>
      <c r="M1054" s="63" t="str">
        <f t="shared" si="16"/>
        <v/>
      </c>
      <c r="N1054" s="3"/>
      <c r="O1054" s="68"/>
    </row>
    <row r="1055" spans="1:15" ht="18.75" x14ac:dyDescent="0.25">
      <c r="A1055" s="3"/>
      <c r="B1055" s="34"/>
      <c r="C1055" s="35"/>
      <c r="D1055" s="34"/>
      <c r="E1055" s="3"/>
      <c r="F1055" s="3"/>
      <c r="G1055" s="3"/>
      <c r="H1055" s="37"/>
      <c r="I1055" s="25">
        <f>Tableau253[[#This Row],[Dates du document]]+Tableau253[[#This Row],[DUA]]</f>
        <v>0</v>
      </c>
      <c r="J1055" s="19" t="str">
        <f ca="1">IF(AND(Tableau253[[#This Row],[Dates de destruction]]&lt;YEAR(TODAY()),NOT(ISBLANK(Tableau253[[#This Row],[Dates du document]]))),"Oui","")</f>
        <v/>
      </c>
      <c r="K1055" s="17"/>
      <c r="L1055" s="17"/>
      <c r="M1055" s="63" t="str">
        <f t="shared" si="16"/>
        <v/>
      </c>
      <c r="N1055" s="3"/>
      <c r="O1055" s="68"/>
    </row>
    <row r="1056" spans="1:15" ht="18.75" x14ac:dyDescent="0.25">
      <c r="A1056" s="3"/>
      <c r="B1056" s="34"/>
      <c r="C1056" s="35"/>
      <c r="D1056" s="34"/>
      <c r="E1056" s="3"/>
      <c r="F1056" s="3"/>
      <c r="G1056" s="3"/>
      <c r="H1056" s="37"/>
      <c r="I1056" s="25">
        <f>Tableau253[[#This Row],[Dates du document]]+Tableau253[[#This Row],[DUA]]</f>
        <v>0</v>
      </c>
      <c r="J1056" s="19" t="str">
        <f ca="1">IF(AND(Tableau253[[#This Row],[Dates de destruction]]&lt;YEAR(TODAY()),NOT(ISBLANK(Tableau253[[#This Row],[Dates du document]]))),"Oui","")</f>
        <v/>
      </c>
      <c r="K1056" s="17"/>
      <c r="L1056" s="17"/>
      <c r="M1056" s="63" t="str">
        <f t="shared" si="16"/>
        <v/>
      </c>
      <c r="N1056" s="3"/>
      <c r="O1056" s="68"/>
    </row>
    <row r="1057" spans="1:15" ht="18.75" x14ac:dyDescent="0.25">
      <c r="A1057" s="3"/>
      <c r="B1057" s="34"/>
      <c r="C1057" s="35"/>
      <c r="D1057" s="34"/>
      <c r="E1057" s="3"/>
      <c r="F1057" s="3"/>
      <c r="G1057" s="3"/>
      <c r="H1057" s="37"/>
      <c r="I1057" s="25">
        <f>Tableau253[[#This Row],[Dates du document]]+Tableau253[[#This Row],[DUA]]</f>
        <v>0</v>
      </c>
      <c r="J1057" s="19" t="str">
        <f ca="1">IF(AND(Tableau253[[#This Row],[Dates de destruction]]&lt;YEAR(TODAY()),NOT(ISBLANK(Tableau253[[#This Row],[Dates du document]]))),"Oui","")</f>
        <v/>
      </c>
      <c r="K1057" s="17"/>
      <c r="L1057" s="17"/>
      <c r="M1057" s="63" t="str">
        <f t="shared" si="16"/>
        <v/>
      </c>
      <c r="N1057" s="3"/>
      <c r="O1057" s="68"/>
    </row>
    <row r="1058" spans="1:15" ht="18.75" x14ac:dyDescent="0.25">
      <c r="A1058" s="3"/>
      <c r="B1058" s="34"/>
      <c r="C1058" s="35"/>
      <c r="D1058" s="34"/>
      <c r="E1058" s="3"/>
      <c r="F1058" s="3"/>
      <c r="G1058" s="3"/>
      <c r="H1058" s="37"/>
      <c r="I1058" s="25">
        <f>Tableau253[[#This Row],[Dates du document]]+Tableau253[[#This Row],[DUA]]</f>
        <v>0</v>
      </c>
      <c r="J1058" s="19" t="str">
        <f ca="1">IF(AND(Tableau253[[#This Row],[Dates de destruction]]&lt;YEAR(TODAY()),NOT(ISBLANK(Tableau253[[#This Row],[Dates du document]]))),"Oui","")</f>
        <v/>
      </c>
      <c r="K1058" s="17"/>
      <c r="L1058" s="17"/>
      <c r="M1058" s="63" t="str">
        <f t="shared" si="16"/>
        <v/>
      </c>
      <c r="N1058" s="3"/>
      <c r="O1058" s="68"/>
    </row>
    <row r="1059" spans="1:15" ht="18.75" x14ac:dyDescent="0.25">
      <c r="A1059" s="3"/>
      <c r="B1059" s="34"/>
      <c r="C1059" s="35"/>
      <c r="D1059" s="34"/>
      <c r="E1059" s="3"/>
      <c r="F1059" s="3"/>
      <c r="G1059" s="3"/>
      <c r="H1059" s="37"/>
      <c r="I1059" s="25">
        <f>Tableau253[[#This Row],[Dates du document]]+Tableau253[[#This Row],[DUA]]</f>
        <v>0</v>
      </c>
      <c r="J1059" s="19" t="str">
        <f ca="1">IF(AND(Tableau253[[#This Row],[Dates de destruction]]&lt;YEAR(TODAY()),NOT(ISBLANK(Tableau253[[#This Row],[Dates du document]]))),"Oui","")</f>
        <v/>
      </c>
      <c r="K1059" s="17"/>
      <c r="L1059" s="17"/>
      <c r="M1059" s="63" t="str">
        <f t="shared" si="16"/>
        <v/>
      </c>
      <c r="N1059" s="3"/>
      <c r="O1059" s="68"/>
    </row>
    <row r="1060" spans="1:15" ht="18.75" x14ac:dyDescent="0.25">
      <c r="A1060" s="3"/>
      <c r="B1060" s="34"/>
      <c r="C1060" s="35"/>
      <c r="D1060" s="34"/>
      <c r="E1060" s="3"/>
      <c r="F1060" s="3"/>
      <c r="G1060" s="3"/>
      <c r="H1060" s="37"/>
      <c r="I1060" s="25">
        <f>Tableau253[[#This Row],[Dates du document]]+Tableau253[[#This Row],[DUA]]</f>
        <v>0</v>
      </c>
      <c r="J1060" s="19" t="str">
        <f ca="1">IF(AND(Tableau253[[#This Row],[Dates de destruction]]&lt;YEAR(TODAY()),NOT(ISBLANK(Tableau253[[#This Row],[Dates du document]]))),"Oui","")</f>
        <v/>
      </c>
      <c r="K1060" s="17"/>
      <c r="L1060" s="17"/>
      <c r="M1060" s="63" t="str">
        <f t="shared" si="16"/>
        <v/>
      </c>
      <c r="N1060" s="3"/>
      <c r="O1060" s="68"/>
    </row>
    <row r="1061" spans="1:15" ht="18.75" x14ac:dyDescent="0.25">
      <c r="A1061" s="3"/>
      <c r="B1061" s="34"/>
      <c r="C1061" s="35"/>
      <c r="D1061" s="34"/>
      <c r="E1061" s="3"/>
      <c r="F1061" s="3"/>
      <c r="G1061" s="3"/>
      <c r="H1061" s="37"/>
      <c r="I1061" s="25">
        <f>Tableau253[[#This Row],[Dates du document]]+Tableau253[[#This Row],[DUA]]</f>
        <v>0</v>
      </c>
      <c r="J1061" s="19" t="str">
        <f ca="1">IF(AND(Tableau253[[#This Row],[Dates de destruction]]&lt;YEAR(TODAY()),NOT(ISBLANK(Tableau253[[#This Row],[Dates du document]]))),"Oui","")</f>
        <v/>
      </c>
      <c r="K1061" s="17"/>
      <c r="L1061" s="17"/>
      <c r="M1061" s="63" t="str">
        <f t="shared" si="16"/>
        <v/>
      </c>
      <c r="N1061" s="3"/>
      <c r="O1061" s="68"/>
    </row>
    <row r="1062" spans="1:15" ht="18.75" x14ac:dyDescent="0.25">
      <c r="A1062" s="3"/>
      <c r="B1062" s="34"/>
      <c r="C1062" s="35"/>
      <c r="D1062" s="34"/>
      <c r="E1062" s="3"/>
      <c r="F1062" s="3"/>
      <c r="G1062" s="3"/>
      <c r="H1062" s="37"/>
      <c r="I1062" s="25">
        <f>Tableau253[[#This Row],[Dates du document]]+Tableau253[[#This Row],[DUA]]</f>
        <v>0</v>
      </c>
      <c r="J1062" s="19" t="str">
        <f ca="1">IF(AND(Tableau253[[#This Row],[Dates de destruction]]&lt;YEAR(TODAY()),NOT(ISBLANK(Tableau253[[#This Row],[Dates du document]]))),"Oui","")</f>
        <v/>
      </c>
      <c r="K1062" s="17"/>
      <c r="L1062" s="17"/>
      <c r="M1062" s="63" t="str">
        <f t="shared" si="16"/>
        <v/>
      </c>
      <c r="N1062" s="3"/>
      <c r="O1062" s="68"/>
    </row>
    <row r="1063" spans="1:15" ht="18.75" x14ac:dyDescent="0.25">
      <c r="A1063" s="3"/>
      <c r="B1063" s="34"/>
      <c r="C1063" s="35"/>
      <c r="D1063" s="34"/>
      <c r="E1063" s="3"/>
      <c r="F1063" s="3"/>
      <c r="G1063" s="3"/>
      <c r="H1063" s="37"/>
      <c r="I1063" s="25">
        <f>Tableau253[[#This Row],[Dates du document]]+Tableau253[[#This Row],[DUA]]</f>
        <v>0</v>
      </c>
      <c r="J1063" s="19" t="str">
        <f ca="1">IF(AND(Tableau253[[#This Row],[Dates de destruction]]&lt;YEAR(TODAY()),NOT(ISBLANK(Tableau253[[#This Row],[Dates du document]]))),"Oui","")</f>
        <v/>
      </c>
      <c r="K1063" s="17"/>
      <c r="L1063" s="17"/>
      <c r="M1063" s="63" t="str">
        <f t="shared" si="16"/>
        <v/>
      </c>
      <c r="N1063" s="3"/>
      <c r="O1063" s="68"/>
    </row>
    <row r="1064" spans="1:15" ht="18.75" x14ac:dyDescent="0.25">
      <c r="A1064" s="3"/>
      <c r="B1064" s="34"/>
      <c r="C1064" s="35"/>
      <c r="D1064" s="34"/>
      <c r="E1064" s="3"/>
      <c r="F1064" s="3"/>
      <c r="G1064" s="3"/>
      <c r="H1064" s="37"/>
      <c r="I1064" s="25">
        <f>Tableau253[[#This Row],[Dates du document]]+Tableau253[[#This Row],[DUA]]</f>
        <v>0</v>
      </c>
      <c r="J1064" s="19" t="str">
        <f ca="1">IF(AND(Tableau253[[#This Row],[Dates de destruction]]&lt;YEAR(TODAY()),NOT(ISBLANK(Tableau253[[#This Row],[Dates du document]]))),"Oui","")</f>
        <v/>
      </c>
      <c r="K1064" s="17"/>
      <c r="L1064" s="17"/>
      <c r="M1064" s="63" t="str">
        <f t="shared" si="16"/>
        <v/>
      </c>
      <c r="N1064" s="3"/>
      <c r="O1064" s="68"/>
    </row>
    <row r="1065" spans="1:15" ht="18.75" x14ac:dyDescent="0.25">
      <c r="A1065" s="3"/>
      <c r="B1065" s="34"/>
      <c r="C1065" s="35"/>
      <c r="D1065" s="34"/>
      <c r="E1065" s="3"/>
      <c r="F1065" s="3"/>
      <c r="G1065" s="3"/>
      <c r="H1065" s="37"/>
      <c r="I1065" s="25">
        <f>Tableau253[[#This Row],[Dates du document]]+Tableau253[[#This Row],[DUA]]</f>
        <v>0</v>
      </c>
      <c r="J1065" s="19" t="str">
        <f ca="1">IF(AND(Tableau253[[#This Row],[Dates de destruction]]&lt;YEAR(TODAY()),NOT(ISBLANK(Tableau253[[#This Row],[Dates du document]]))),"Oui","")</f>
        <v/>
      </c>
      <c r="K1065" s="17"/>
      <c r="L1065" s="17"/>
      <c r="M1065" s="63" t="str">
        <f t="shared" si="16"/>
        <v/>
      </c>
      <c r="N1065" s="3"/>
      <c r="O1065" s="68"/>
    </row>
    <row r="1066" spans="1:15" ht="18.75" x14ac:dyDescent="0.25">
      <c r="A1066" s="3"/>
      <c r="B1066" s="34"/>
      <c r="C1066" s="35"/>
      <c r="D1066" s="34"/>
      <c r="E1066" s="3"/>
      <c r="F1066" s="3"/>
      <c r="G1066" s="3"/>
      <c r="H1066" s="37"/>
      <c r="I1066" s="25">
        <f>Tableau253[[#This Row],[Dates du document]]+Tableau253[[#This Row],[DUA]]</f>
        <v>0</v>
      </c>
      <c r="J1066" s="19" t="str">
        <f ca="1">IF(AND(Tableau253[[#This Row],[Dates de destruction]]&lt;YEAR(TODAY()),NOT(ISBLANK(Tableau253[[#This Row],[Dates du document]]))),"Oui","")</f>
        <v/>
      </c>
      <c r="K1066" s="17"/>
      <c r="L1066" s="17"/>
      <c r="M1066" s="63" t="str">
        <f t="shared" si="16"/>
        <v/>
      </c>
      <c r="N1066" s="3"/>
      <c r="O1066" s="68"/>
    </row>
    <row r="1067" spans="1:15" ht="18.75" x14ac:dyDescent="0.25">
      <c r="A1067" s="3"/>
      <c r="B1067" s="34"/>
      <c r="C1067" s="35"/>
      <c r="D1067" s="34"/>
      <c r="E1067" s="3"/>
      <c r="F1067" s="3"/>
      <c r="G1067" s="3"/>
      <c r="H1067" s="37"/>
      <c r="I1067" s="25">
        <f>Tableau253[[#This Row],[Dates du document]]+Tableau253[[#This Row],[DUA]]</f>
        <v>0</v>
      </c>
      <c r="J1067" s="19" t="str">
        <f ca="1">IF(AND(Tableau253[[#This Row],[Dates de destruction]]&lt;YEAR(TODAY()),NOT(ISBLANK(Tableau253[[#This Row],[Dates du document]]))),"Oui","")</f>
        <v/>
      </c>
      <c r="K1067" s="17"/>
      <c r="L1067" s="17"/>
      <c r="M1067" s="63" t="str">
        <f t="shared" si="16"/>
        <v/>
      </c>
      <c r="N1067" s="3"/>
      <c r="O1067" s="68"/>
    </row>
    <row r="1068" spans="1:15" ht="18.75" x14ac:dyDescent="0.25">
      <c r="A1068" s="3"/>
      <c r="B1068" s="34"/>
      <c r="C1068" s="35"/>
      <c r="D1068" s="34"/>
      <c r="E1068" s="3"/>
      <c r="F1068" s="3"/>
      <c r="G1068" s="3"/>
      <c r="H1068" s="37"/>
      <c r="I1068" s="25">
        <f>Tableau253[[#This Row],[Dates du document]]+Tableau253[[#This Row],[DUA]]</f>
        <v>0</v>
      </c>
      <c r="J1068" s="19" t="str">
        <f ca="1">IF(AND(Tableau253[[#This Row],[Dates de destruction]]&lt;YEAR(TODAY()),NOT(ISBLANK(Tableau253[[#This Row],[Dates du document]]))),"Oui","")</f>
        <v/>
      </c>
      <c r="K1068" s="17"/>
      <c r="L1068" s="17"/>
      <c r="M1068" s="63" t="str">
        <f t="shared" si="16"/>
        <v/>
      </c>
      <c r="N1068" s="3"/>
      <c r="O1068" s="68"/>
    </row>
    <row r="1069" spans="1:15" ht="18.75" x14ac:dyDescent="0.25">
      <c r="A1069" s="3"/>
      <c r="B1069" s="34"/>
      <c r="C1069" s="35"/>
      <c r="D1069" s="34"/>
      <c r="E1069" s="3"/>
      <c r="F1069" s="3"/>
      <c r="G1069" s="3"/>
      <c r="H1069" s="37"/>
      <c r="I1069" s="25">
        <f>Tableau253[[#This Row],[Dates du document]]+Tableau253[[#This Row],[DUA]]</f>
        <v>0</v>
      </c>
      <c r="J1069" s="19" t="str">
        <f ca="1">IF(AND(Tableau253[[#This Row],[Dates de destruction]]&lt;YEAR(TODAY()),NOT(ISBLANK(Tableau253[[#This Row],[Dates du document]]))),"Oui","")</f>
        <v/>
      </c>
      <c r="K1069" s="17"/>
      <c r="L1069" s="17"/>
      <c r="M1069" s="63" t="str">
        <f t="shared" si="16"/>
        <v/>
      </c>
      <c r="N1069" s="3"/>
      <c r="O1069" s="68"/>
    </row>
    <row r="1070" spans="1:15" ht="18.75" x14ac:dyDescent="0.25">
      <c r="A1070" s="3"/>
      <c r="B1070" s="34"/>
      <c r="C1070" s="35"/>
      <c r="D1070" s="34"/>
      <c r="E1070" s="3"/>
      <c r="F1070" s="3"/>
      <c r="G1070" s="3"/>
      <c r="H1070" s="37"/>
      <c r="I1070" s="25">
        <f>Tableau253[[#This Row],[Dates du document]]+Tableau253[[#This Row],[DUA]]</f>
        <v>0</v>
      </c>
      <c r="J1070" s="19" t="str">
        <f ca="1">IF(AND(Tableau253[[#This Row],[Dates de destruction]]&lt;YEAR(TODAY()),NOT(ISBLANK(Tableau253[[#This Row],[Dates du document]]))),"Oui","")</f>
        <v/>
      </c>
      <c r="K1070" s="17"/>
      <c r="L1070" s="17"/>
      <c r="M1070" s="63" t="str">
        <f t="shared" si="16"/>
        <v/>
      </c>
      <c r="N1070" s="3"/>
      <c r="O1070" s="68"/>
    </row>
    <row r="1071" spans="1:15" ht="18.75" x14ac:dyDescent="0.25">
      <c r="A1071" s="3"/>
      <c r="B1071" s="34"/>
      <c r="C1071" s="35"/>
      <c r="D1071" s="34"/>
      <c r="E1071" s="3"/>
      <c r="F1071" s="3"/>
      <c r="G1071" s="3"/>
      <c r="H1071" s="37"/>
      <c r="I1071" s="25">
        <f>Tableau253[[#This Row],[Dates du document]]+Tableau253[[#This Row],[DUA]]</f>
        <v>0</v>
      </c>
      <c r="J1071" s="19" t="str">
        <f ca="1">IF(AND(Tableau253[[#This Row],[Dates de destruction]]&lt;YEAR(TODAY()),NOT(ISBLANK(Tableau253[[#This Row],[Dates du document]]))),"Oui","")</f>
        <v/>
      </c>
      <c r="K1071" s="17"/>
      <c r="L1071" s="17"/>
      <c r="M1071" s="63" t="str">
        <f t="shared" si="16"/>
        <v/>
      </c>
      <c r="N1071" s="3"/>
      <c r="O1071" s="68"/>
    </row>
    <row r="1072" spans="1:15" ht="18.75" x14ac:dyDescent="0.25">
      <c r="A1072" s="3"/>
      <c r="B1072" s="34"/>
      <c r="C1072" s="35"/>
      <c r="D1072" s="34"/>
      <c r="E1072" s="3"/>
      <c r="F1072" s="3"/>
      <c r="G1072" s="3"/>
      <c r="H1072" s="37"/>
      <c r="I1072" s="25">
        <f>Tableau253[[#This Row],[Dates du document]]+Tableau253[[#This Row],[DUA]]</f>
        <v>0</v>
      </c>
      <c r="J1072" s="19" t="str">
        <f ca="1">IF(AND(Tableau253[[#This Row],[Dates de destruction]]&lt;YEAR(TODAY()),NOT(ISBLANK(Tableau253[[#This Row],[Dates du document]]))),"Oui","")</f>
        <v/>
      </c>
      <c r="K1072" s="17"/>
      <c r="L1072" s="17"/>
      <c r="M1072" s="63" t="str">
        <f t="shared" si="16"/>
        <v/>
      </c>
      <c r="N1072" s="3"/>
      <c r="O1072" s="68"/>
    </row>
    <row r="1073" spans="1:15" ht="18.75" x14ac:dyDescent="0.25">
      <c r="A1073" s="3"/>
      <c r="B1073" s="34"/>
      <c r="C1073" s="35"/>
      <c r="D1073" s="34"/>
      <c r="E1073" s="3"/>
      <c r="F1073" s="3"/>
      <c r="G1073" s="3"/>
      <c r="H1073" s="37"/>
      <c r="I1073" s="25">
        <f>Tableau253[[#This Row],[Dates du document]]+Tableau253[[#This Row],[DUA]]</f>
        <v>0</v>
      </c>
      <c r="J1073" s="19" t="str">
        <f ca="1">IF(AND(Tableau253[[#This Row],[Dates de destruction]]&lt;YEAR(TODAY()),NOT(ISBLANK(Tableau253[[#This Row],[Dates du document]]))),"Oui","")</f>
        <v/>
      </c>
      <c r="K1073" s="17"/>
      <c r="L1073" s="17"/>
      <c r="M1073" s="63" t="str">
        <f t="shared" si="16"/>
        <v/>
      </c>
      <c r="N1073" s="3"/>
      <c r="O1073" s="68"/>
    </row>
    <row r="1074" spans="1:15" ht="18.75" x14ac:dyDescent="0.25">
      <c r="A1074" s="3"/>
      <c r="B1074" s="34"/>
      <c r="C1074" s="35"/>
      <c r="D1074" s="34"/>
      <c r="E1074" s="3"/>
      <c r="F1074" s="3"/>
      <c r="G1074" s="3"/>
      <c r="H1074" s="37"/>
      <c r="I1074" s="25">
        <f>Tableau253[[#This Row],[Dates du document]]+Tableau253[[#This Row],[DUA]]</f>
        <v>0</v>
      </c>
      <c r="J1074" s="19" t="str">
        <f ca="1">IF(AND(Tableau253[[#This Row],[Dates de destruction]]&lt;YEAR(TODAY()),NOT(ISBLANK(Tableau253[[#This Row],[Dates du document]]))),"Oui","")</f>
        <v/>
      </c>
      <c r="K1074" s="17"/>
      <c r="L1074" s="17"/>
      <c r="M1074" s="63" t="str">
        <f t="shared" si="16"/>
        <v/>
      </c>
      <c r="N1074" s="3"/>
      <c r="O1074" s="68"/>
    </row>
    <row r="1075" spans="1:15" ht="18.75" x14ac:dyDescent="0.25">
      <c r="A1075" s="3"/>
      <c r="B1075" s="34"/>
      <c r="C1075" s="35"/>
      <c r="D1075" s="34"/>
      <c r="E1075" s="3"/>
      <c r="F1075" s="3"/>
      <c r="G1075" s="3"/>
      <c r="H1075" s="37"/>
      <c r="I1075" s="25">
        <f>Tableau253[[#This Row],[Dates du document]]+Tableau253[[#This Row],[DUA]]</f>
        <v>0</v>
      </c>
      <c r="J1075" s="19" t="str">
        <f ca="1">IF(AND(Tableau253[[#This Row],[Dates de destruction]]&lt;YEAR(TODAY()),NOT(ISBLANK(Tableau253[[#This Row],[Dates du document]]))),"Oui","")</f>
        <v/>
      </c>
      <c r="K1075" s="17"/>
      <c r="L1075" s="17"/>
      <c r="M1075" s="63" t="str">
        <f t="shared" si="16"/>
        <v/>
      </c>
      <c r="N1075" s="3"/>
      <c r="O1075" s="68"/>
    </row>
    <row r="1076" spans="1:15" ht="18.75" x14ac:dyDescent="0.25">
      <c r="A1076" s="3"/>
      <c r="B1076" s="34"/>
      <c r="C1076" s="35"/>
      <c r="D1076" s="34"/>
      <c r="E1076" s="3"/>
      <c r="F1076" s="3"/>
      <c r="G1076" s="3"/>
      <c r="H1076" s="37"/>
      <c r="I1076" s="25">
        <f>Tableau253[[#This Row],[Dates du document]]+Tableau253[[#This Row],[DUA]]</f>
        <v>0</v>
      </c>
      <c r="J1076" s="19" t="str">
        <f ca="1">IF(AND(Tableau253[[#This Row],[Dates de destruction]]&lt;YEAR(TODAY()),NOT(ISBLANK(Tableau253[[#This Row],[Dates du document]]))),"Oui","")</f>
        <v/>
      </c>
      <c r="K1076" s="17"/>
      <c r="L1076" s="17"/>
      <c r="M1076" s="63" t="str">
        <f t="shared" si="16"/>
        <v/>
      </c>
      <c r="N1076" s="3"/>
      <c r="O1076" s="68"/>
    </row>
    <row r="1077" spans="1:15" ht="18.75" x14ac:dyDescent="0.25">
      <c r="A1077" s="3"/>
      <c r="B1077" s="34"/>
      <c r="C1077" s="35"/>
      <c r="D1077" s="34"/>
      <c r="E1077" s="3"/>
      <c r="F1077" s="3"/>
      <c r="G1077" s="3"/>
      <c r="H1077" s="37"/>
      <c r="I1077" s="25">
        <f>Tableau253[[#This Row],[Dates du document]]+Tableau253[[#This Row],[DUA]]</f>
        <v>0</v>
      </c>
      <c r="J1077" s="19" t="str">
        <f ca="1">IF(AND(Tableau253[[#This Row],[Dates de destruction]]&lt;YEAR(TODAY()),NOT(ISBLANK(Tableau253[[#This Row],[Dates du document]]))),"Oui","")</f>
        <v/>
      </c>
      <c r="K1077" s="17"/>
      <c r="L1077" s="17"/>
      <c r="M1077" s="63" t="str">
        <f t="shared" si="16"/>
        <v/>
      </c>
      <c r="N1077" s="3"/>
      <c r="O1077" s="68"/>
    </row>
    <row r="1078" spans="1:15" ht="18.75" x14ac:dyDescent="0.25">
      <c r="A1078" s="3"/>
      <c r="B1078" s="34"/>
      <c r="C1078" s="35"/>
      <c r="D1078" s="34"/>
      <c r="E1078" s="3"/>
      <c r="F1078" s="3"/>
      <c r="G1078" s="3"/>
      <c r="H1078" s="37"/>
      <c r="I1078" s="25">
        <f>Tableau253[[#This Row],[Dates du document]]+Tableau253[[#This Row],[DUA]]</f>
        <v>0</v>
      </c>
      <c r="J1078" s="19" t="str">
        <f ca="1">IF(AND(Tableau253[[#This Row],[Dates de destruction]]&lt;YEAR(TODAY()),NOT(ISBLANK(Tableau253[[#This Row],[Dates du document]]))),"Oui","")</f>
        <v/>
      </c>
      <c r="K1078" s="17"/>
      <c r="L1078" s="17"/>
      <c r="M1078" s="63" t="str">
        <f t="shared" si="16"/>
        <v/>
      </c>
      <c r="N1078" s="3"/>
      <c r="O1078" s="68"/>
    </row>
    <row r="1079" spans="1:15" ht="18.75" x14ac:dyDescent="0.25">
      <c r="A1079" s="3"/>
      <c r="B1079" s="34"/>
      <c r="C1079" s="35"/>
      <c r="D1079" s="34"/>
      <c r="E1079" s="3"/>
      <c r="F1079" s="3"/>
      <c r="G1079" s="3"/>
      <c r="H1079" s="37"/>
      <c r="I1079" s="25">
        <f>Tableau253[[#This Row],[Dates du document]]+Tableau253[[#This Row],[DUA]]</f>
        <v>0</v>
      </c>
      <c r="J1079" s="19" t="str">
        <f ca="1">IF(AND(Tableau253[[#This Row],[Dates de destruction]]&lt;YEAR(TODAY()),NOT(ISBLANK(Tableau253[[#This Row],[Dates du document]]))),"Oui","")</f>
        <v/>
      </c>
      <c r="K1079" s="17"/>
      <c r="L1079" s="17"/>
      <c r="M1079" s="63" t="str">
        <f t="shared" si="16"/>
        <v/>
      </c>
      <c r="N1079" s="3"/>
      <c r="O1079" s="68"/>
    </row>
    <row r="1080" spans="1:15" ht="18.75" x14ac:dyDescent="0.25">
      <c r="A1080" s="3"/>
      <c r="B1080" s="34"/>
      <c r="C1080" s="35"/>
      <c r="D1080" s="34"/>
      <c r="E1080" s="3"/>
      <c r="F1080" s="3"/>
      <c r="G1080" s="3"/>
      <c r="H1080" s="37"/>
      <c r="I1080" s="25">
        <f>Tableau253[[#This Row],[Dates du document]]+Tableau253[[#This Row],[DUA]]</f>
        <v>0</v>
      </c>
      <c r="J1080" s="19" t="str">
        <f ca="1">IF(AND(Tableau253[[#This Row],[Dates de destruction]]&lt;YEAR(TODAY()),NOT(ISBLANK(Tableau253[[#This Row],[Dates du document]]))),"Oui","")</f>
        <v/>
      </c>
      <c r="K1080" s="17"/>
      <c r="L1080" s="17"/>
      <c r="M1080" s="63" t="str">
        <f t="shared" si="16"/>
        <v/>
      </c>
      <c r="N1080" s="3"/>
      <c r="O1080" s="68"/>
    </row>
    <row r="1081" spans="1:15" ht="18.75" x14ac:dyDescent="0.25">
      <c r="A1081" s="3"/>
      <c r="B1081" s="34"/>
      <c r="C1081" s="35"/>
      <c r="D1081" s="34"/>
      <c r="E1081" s="3"/>
      <c r="F1081" s="3"/>
      <c r="G1081" s="3"/>
      <c r="H1081" s="37"/>
      <c r="I1081" s="25">
        <f>Tableau253[[#This Row],[Dates du document]]+Tableau253[[#This Row],[DUA]]</f>
        <v>0</v>
      </c>
      <c r="J1081" s="19" t="str">
        <f ca="1">IF(AND(Tableau253[[#This Row],[Dates de destruction]]&lt;YEAR(TODAY()),NOT(ISBLANK(Tableau253[[#This Row],[Dates du document]]))),"Oui","")</f>
        <v/>
      </c>
      <c r="K1081" s="17"/>
      <c r="L1081" s="17"/>
      <c r="M1081" s="63" t="str">
        <f t="shared" si="16"/>
        <v/>
      </c>
      <c r="N1081" s="3"/>
      <c r="O1081" s="68"/>
    </row>
    <row r="1082" spans="1:15" ht="18.75" x14ac:dyDescent="0.25">
      <c r="A1082" s="3"/>
      <c r="B1082" s="34"/>
      <c r="C1082" s="35"/>
      <c r="D1082" s="34"/>
      <c r="E1082" s="3"/>
      <c r="F1082" s="3"/>
      <c r="G1082" s="3"/>
      <c r="H1082" s="37"/>
      <c r="I1082" s="25">
        <f>Tableau253[[#This Row],[Dates du document]]+Tableau253[[#This Row],[DUA]]</f>
        <v>0</v>
      </c>
      <c r="J1082" s="19" t="str">
        <f ca="1">IF(AND(Tableau253[[#This Row],[Dates de destruction]]&lt;YEAR(TODAY()),NOT(ISBLANK(Tableau253[[#This Row],[Dates du document]]))),"Oui","")</f>
        <v/>
      </c>
      <c r="K1082" s="17"/>
      <c r="L1082" s="17"/>
      <c r="M1082" s="63" t="str">
        <f t="shared" si="16"/>
        <v/>
      </c>
      <c r="N1082" s="3"/>
      <c r="O1082" s="68"/>
    </row>
    <row r="1083" spans="1:15" ht="18.75" x14ac:dyDescent="0.25">
      <c r="A1083" s="3"/>
      <c r="B1083" s="34"/>
      <c r="C1083" s="35"/>
      <c r="D1083" s="34"/>
      <c r="E1083" s="3"/>
      <c r="F1083" s="3"/>
      <c r="G1083" s="3"/>
      <c r="H1083" s="37"/>
      <c r="I1083" s="25">
        <f>Tableau253[[#This Row],[Dates du document]]+Tableau253[[#This Row],[DUA]]</f>
        <v>0</v>
      </c>
      <c r="J1083" s="19" t="str">
        <f ca="1">IF(AND(Tableau253[[#This Row],[Dates de destruction]]&lt;YEAR(TODAY()),NOT(ISBLANK(Tableau253[[#This Row],[Dates du document]]))),"Oui","")</f>
        <v/>
      </c>
      <c r="K1083" s="17"/>
      <c r="L1083" s="17"/>
      <c r="M1083" s="63" t="str">
        <f t="shared" si="16"/>
        <v/>
      </c>
      <c r="N1083" s="3"/>
      <c r="O1083" s="68"/>
    </row>
    <row r="1084" spans="1:15" ht="18.75" x14ac:dyDescent="0.25">
      <c r="A1084" s="3"/>
      <c r="B1084" s="34"/>
      <c r="C1084" s="35"/>
      <c r="D1084" s="34"/>
      <c r="E1084" s="3"/>
      <c r="F1084" s="3"/>
      <c r="G1084" s="3"/>
      <c r="H1084" s="37"/>
      <c r="I1084" s="25">
        <f>Tableau253[[#This Row],[Dates du document]]+Tableau253[[#This Row],[DUA]]</f>
        <v>0</v>
      </c>
      <c r="J1084" s="19" t="str">
        <f ca="1">IF(AND(Tableau253[[#This Row],[Dates de destruction]]&lt;YEAR(TODAY()),NOT(ISBLANK(Tableau253[[#This Row],[Dates du document]]))),"Oui","")</f>
        <v/>
      </c>
      <c r="K1084" s="17"/>
      <c r="L1084" s="17"/>
      <c r="M1084" s="63" t="str">
        <f t="shared" si="16"/>
        <v/>
      </c>
      <c r="N1084" s="3"/>
      <c r="O1084" s="68"/>
    </row>
    <row r="1085" spans="1:15" ht="18.75" x14ac:dyDescent="0.25">
      <c r="A1085" s="3"/>
      <c r="B1085" s="34"/>
      <c r="C1085" s="35"/>
      <c r="D1085" s="34"/>
      <c r="E1085" s="3"/>
      <c r="F1085" s="3"/>
      <c r="G1085" s="3"/>
      <c r="H1085" s="37"/>
      <c r="I1085" s="25">
        <f>Tableau253[[#This Row],[Dates du document]]+Tableau253[[#This Row],[DUA]]</f>
        <v>0</v>
      </c>
      <c r="J1085" s="19" t="str">
        <f ca="1">IF(AND(Tableau253[[#This Row],[Dates de destruction]]&lt;YEAR(TODAY()),NOT(ISBLANK(Tableau253[[#This Row],[Dates du document]]))),"Oui","")</f>
        <v/>
      </c>
      <c r="K1085" s="17"/>
      <c r="L1085" s="17"/>
      <c r="M1085" s="63" t="str">
        <f t="shared" si="16"/>
        <v/>
      </c>
      <c r="N1085" s="3"/>
      <c r="O1085" s="68"/>
    </row>
    <row r="1086" spans="1:15" ht="18.75" x14ac:dyDescent="0.25">
      <c r="A1086" s="3"/>
      <c r="B1086" s="34"/>
      <c r="C1086" s="35"/>
      <c r="D1086" s="34"/>
      <c r="E1086" s="3"/>
      <c r="F1086" s="3"/>
      <c r="G1086" s="3"/>
      <c r="H1086" s="37"/>
      <c r="I1086" s="25">
        <f>Tableau253[[#This Row],[Dates du document]]+Tableau253[[#This Row],[DUA]]</f>
        <v>0</v>
      </c>
      <c r="J1086" s="19" t="str">
        <f ca="1">IF(AND(Tableau253[[#This Row],[Dates de destruction]]&lt;YEAR(TODAY()),NOT(ISBLANK(Tableau253[[#This Row],[Dates du document]]))),"Oui","")</f>
        <v/>
      </c>
      <c r="K1086" s="17"/>
      <c r="L1086" s="17"/>
      <c r="M1086" s="63" t="str">
        <f t="shared" si="16"/>
        <v/>
      </c>
      <c r="N1086" s="3"/>
      <c r="O1086" s="68"/>
    </row>
    <row r="1087" spans="1:15" ht="18.75" x14ac:dyDescent="0.25">
      <c r="A1087" s="3"/>
      <c r="B1087" s="34"/>
      <c r="C1087" s="35"/>
      <c r="D1087" s="34"/>
      <c r="E1087" s="3"/>
      <c r="F1087" s="3"/>
      <c r="G1087" s="3"/>
      <c r="H1087" s="37"/>
      <c r="I1087" s="25">
        <f>Tableau253[[#This Row],[Dates du document]]+Tableau253[[#This Row],[DUA]]</f>
        <v>0</v>
      </c>
      <c r="J1087" s="19" t="str">
        <f ca="1">IF(AND(Tableau253[[#This Row],[Dates de destruction]]&lt;YEAR(TODAY()),NOT(ISBLANK(Tableau253[[#This Row],[Dates du document]]))),"Oui","")</f>
        <v/>
      </c>
      <c r="K1087" s="17"/>
      <c r="L1087" s="17"/>
      <c r="M1087" s="63" t="str">
        <f t="shared" si="16"/>
        <v/>
      </c>
      <c r="N1087" s="3"/>
      <c r="O1087" s="68"/>
    </row>
    <row r="1088" spans="1:15" ht="18.75" x14ac:dyDescent="0.25">
      <c r="A1088" s="3"/>
      <c r="B1088" s="34"/>
      <c r="C1088" s="35"/>
      <c r="D1088" s="34"/>
      <c r="E1088" s="3"/>
      <c r="F1088" s="3"/>
      <c r="G1088" s="3"/>
      <c r="H1088" s="37"/>
      <c r="I1088" s="25">
        <f>Tableau253[[#This Row],[Dates du document]]+Tableau253[[#This Row],[DUA]]</f>
        <v>0</v>
      </c>
      <c r="J1088" s="19" t="str">
        <f ca="1">IF(AND(Tableau253[[#This Row],[Dates de destruction]]&lt;YEAR(TODAY()),NOT(ISBLANK(Tableau253[[#This Row],[Dates du document]]))),"Oui","")</f>
        <v/>
      </c>
      <c r="K1088" s="17"/>
      <c r="L1088" s="17"/>
      <c r="M1088" s="63" t="str">
        <f t="shared" si="16"/>
        <v/>
      </c>
      <c r="N1088" s="3"/>
      <c r="O1088" s="68"/>
    </row>
    <row r="1089" spans="1:15" ht="18.75" x14ac:dyDescent="0.25">
      <c r="A1089" s="3"/>
      <c r="B1089" s="34"/>
      <c r="C1089" s="35"/>
      <c r="D1089" s="34"/>
      <c r="E1089" s="3"/>
      <c r="F1089" s="3"/>
      <c r="G1089" s="3"/>
      <c r="H1089" s="37"/>
      <c r="I1089" s="25">
        <f>Tableau253[[#This Row],[Dates du document]]+Tableau253[[#This Row],[DUA]]</f>
        <v>0</v>
      </c>
      <c r="J1089" s="19" t="str">
        <f ca="1">IF(AND(Tableau253[[#This Row],[Dates de destruction]]&lt;YEAR(TODAY()),NOT(ISBLANK(Tableau253[[#This Row],[Dates du document]]))),"Oui","")</f>
        <v/>
      </c>
      <c r="K1089" s="17"/>
      <c r="L1089" s="17"/>
      <c r="M1089" s="63" t="str">
        <f t="shared" si="16"/>
        <v/>
      </c>
      <c r="N1089" s="3"/>
      <c r="O1089" s="68"/>
    </row>
    <row r="1090" spans="1:15" ht="18.75" x14ac:dyDescent="0.25">
      <c r="A1090" s="3"/>
      <c r="B1090" s="34"/>
      <c r="C1090" s="35"/>
      <c r="D1090" s="34"/>
      <c r="E1090" s="3"/>
      <c r="F1090" s="3"/>
      <c r="G1090" s="3"/>
      <c r="H1090" s="37"/>
      <c r="I1090" s="25">
        <f>Tableau253[[#This Row],[Dates du document]]+Tableau253[[#This Row],[DUA]]</f>
        <v>0</v>
      </c>
      <c r="J1090" s="19" t="str">
        <f ca="1">IF(AND(Tableau253[[#This Row],[Dates de destruction]]&lt;YEAR(TODAY()),NOT(ISBLANK(Tableau253[[#This Row],[Dates du document]]))),"Oui","")</f>
        <v/>
      </c>
      <c r="K1090" s="17"/>
      <c r="L1090" s="17"/>
      <c r="M1090" s="63" t="str">
        <f t="shared" si="16"/>
        <v/>
      </c>
      <c r="N1090" s="3"/>
      <c r="O1090" s="68"/>
    </row>
    <row r="1091" spans="1:15" ht="18.75" x14ac:dyDescent="0.25">
      <c r="A1091" s="3"/>
      <c r="B1091" s="34"/>
      <c r="C1091" s="35"/>
      <c r="D1091" s="34"/>
      <c r="E1091" s="3"/>
      <c r="F1091" s="3"/>
      <c r="G1091" s="3"/>
      <c r="H1091" s="37"/>
      <c r="I1091" s="25">
        <f>Tableau253[[#This Row],[Dates du document]]+Tableau253[[#This Row],[DUA]]</f>
        <v>0</v>
      </c>
      <c r="J1091" s="19" t="str">
        <f ca="1">IF(AND(Tableau253[[#This Row],[Dates de destruction]]&lt;YEAR(TODAY()),NOT(ISBLANK(Tableau253[[#This Row],[Dates du document]]))),"Oui","")</f>
        <v/>
      </c>
      <c r="K1091" s="17"/>
      <c r="L1091" s="17"/>
      <c r="M1091" s="63" t="str">
        <f t="shared" si="16"/>
        <v/>
      </c>
      <c r="N1091" s="3"/>
      <c r="O1091" s="68"/>
    </row>
    <row r="1092" spans="1:15" ht="18.75" x14ac:dyDescent="0.25">
      <c r="A1092" s="3"/>
      <c r="B1092" s="34"/>
      <c r="C1092" s="35"/>
      <c r="D1092" s="34"/>
      <c r="E1092" s="3"/>
      <c r="F1092" s="3"/>
      <c r="G1092" s="3"/>
      <c r="H1092" s="37"/>
      <c r="I1092" s="25">
        <f>Tableau253[[#This Row],[Dates du document]]+Tableau253[[#This Row],[DUA]]</f>
        <v>0</v>
      </c>
      <c r="J1092" s="19" t="str">
        <f ca="1">IF(AND(Tableau253[[#This Row],[Dates de destruction]]&lt;YEAR(TODAY()),NOT(ISBLANK(Tableau253[[#This Row],[Dates du document]]))),"Oui","")</f>
        <v/>
      </c>
      <c r="K1092" s="17"/>
      <c r="L1092" s="17"/>
      <c r="M1092" s="63" t="str">
        <f t="shared" si="16"/>
        <v/>
      </c>
      <c r="N1092" s="3"/>
      <c r="O1092" s="68"/>
    </row>
    <row r="1093" spans="1:15" ht="18.75" x14ac:dyDescent="0.25">
      <c r="A1093" s="3"/>
      <c r="B1093" s="34"/>
      <c r="C1093" s="35"/>
      <c r="D1093" s="34"/>
      <c r="E1093" s="3"/>
      <c r="F1093" s="3"/>
      <c r="G1093" s="3"/>
      <c r="H1093" s="37"/>
      <c r="I1093" s="25">
        <f>Tableau253[[#This Row],[Dates du document]]+Tableau253[[#This Row],[DUA]]</f>
        <v>0</v>
      </c>
      <c r="J1093" s="19" t="str">
        <f ca="1">IF(AND(Tableau253[[#This Row],[Dates de destruction]]&lt;YEAR(TODAY()),NOT(ISBLANK(Tableau253[[#This Row],[Dates du document]]))),"Oui","")</f>
        <v/>
      </c>
      <c r="K1093" s="17"/>
      <c r="L1093" s="17"/>
      <c r="M1093" s="63" t="str">
        <f t="shared" si="16"/>
        <v/>
      </c>
      <c r="N1093" s="3"/>
      <c r="O1093" s="68"/>
    </row>
    <row r="1094" spans="1:15" ht="18.75" x14ac:dyDescent="0.25">
      <c r="A1094" s="3"/>
      <c r="B1094" s="34"/>
      <c r="C1094" s="35"/>
      <c r="D1094" s="34"/>
      <c r="E1094" s="3"/>
      <c r="F1094" s="3"/>
      <c r="G1094" s="3"/>
      <c r="H1094" s="37"/>
      <c r="I1094" s="25">
        <f>Tableau253[[#This Row],[Dates du document]]+Tableau253[[#This Row],[DUA]]</f>
        <v>0</v>
      </c>
      <c r="J1094" s="19" t="str">
        <f ca="1">IF(AND(Tableau253[[#This Row],[Dates de destruction]]&lt;YEAR(TODAY()),NOT(ISBLANK(Tableau253[[#This Row],[Dates du document]]))),"Oui","")</f>
        <v/>
      </c>
      <c r="K1094" s="17"/>
      <c r="L1094" s="17"/>
      <c r="M1094" s="63" t="str">
        <f t="shared" si="16"/>
        <v/>
      </c>
      <c r="N1094" s="3"/>
      <c r="O1094" s="68"/>
    </row>
    <row r="1095" spans="1:15" ht="18.75" x14ac:dyDescent="0.25">
      <c r="A1095" s="3"/>
      <c r="B1095" s="34"/>
      <c r="C1095" s="35"/>
      <c r="D1095" s="34"/>
      <c r="E1095" s="3"/>
      <c r="F1095" s="3"/>
      <c r="G1095" s="3"/>
      <c r="H1095" s="37"/>
      <c r="I1095" s="25">
        <f>Tableau253[[#This Row],[Dates du document]]+Tableau253[[#This Row],[DUA]]</f>
        <v>0</v>
      </c>
      <c r="J1095" s="19" t="str">
        <f ca="1">IF(AND(Tableau253[[#This Row],[Dates de destruction]]&lt;YEAR(TODAY()),NOT(ISBLANK(Tableau253[[#This Row],[Dates du document]]))),"Oui","")</f>
        <v/>
      </c>
      <c r="K1095" s="17"/>
      <c r="L1095" s="17"/>
      <c r="M1095" s="63" t="str">
        <f t="shared" ref="M1095:M1158" si="17">IF($L1095&lt;&gt;"","Oui","")</f>
        <v/>
      </c>
      <c r="N1095" s="3"/>
      <c r="O1095" s="68"/>
    </row>
    <row r="1096" spans="1:15" ht="18.75" x14ac:dyDescent="0.25">
      <c r="A1096" s="3"/>
      <c r="B1096" s="34"/>
      <c r="C1096" s="35"/>
      <c r="D1096" s="34"/>
      <c r="E1096" s="3"/>
      <c r="F1096" s="3"/>
      <c r="G1096" s="3"/>
      <c r="H1096" s="37"/>
      <c r="I1096" s="25">
        <f>Tableau253[[#This Row],[Dates du document]]+Tableau253[[#This Row],[DUA]]</f>
        <v>0</v>
      </c>
      <c r="J1096" s="19" t="str">
        <f ca="1">IF(AND(Tableau253[[#This Row],[Dates de destruction]]&lt;YEAR(TODAY()),NOT(ISBLANK(Tableau253[[#This Row],[Dates du document]]))),"Oui","")</f>
        <v/>
      </c>
      <c r="K1096" s="17"/>
      <c r="L1096" s="17"/>
      <c r="M1096" s="63" t="str">
        <f t="shared" si="17"/>
        <v/>
      </c>
      <c r="N1096" s="3"/>
      <c r="O1096" s="68"/>
    </row>
    <row r="1097" spans="1:15" ht="18.75" x14ac:dyDescent="0.25">
      <c r="A1097" s="3"/>
      <c r="B1097" s="34"/>
      <c r="C1097" s="35"/>
      <c r="D1097" s="34"/>
      <c r="E1097" s="3"/>
      <c r="F1097" s="3"/>
      <c r="G1097" s="3"/>
      <c r="H1097" s="37"/>
      <c r="I1097" s="25">
        <f>Tableau253[[#This Row],[Dates du document]]+Tableau253[[#This Row],[DUA]]</f>
        <v>0</v>
      </c>
      <c r="J1097" s="19" t="str">
        <f ca="1">IF(AND(Tableau253[[#This Row],[Dates de destruction]]&lt;YEAR(TODAY()),NOT(ISBLANK(Tableau253[[#This Row],[Dates du document]]))),"Oui","")</f>
        <v/>
      </c>
      <c r="K1097" s="17"/>
      <c r="L1097" s="17"/>
      <c r="M1097" s="63" t="str">
        <f t="shared" si="17"/>
        <v/>
      </c>
      <c r="N1097" s="3"/>
      <c r="O1097" s="68"/>
    </row>
    <row r="1098" spans="1:15" ht="18.75" x14ac:dyDescent="0.25">
      <c r="A1098" s="3"/>
      <c r="B1098" s="34"/>
      <c r="C1098" s="35"/>
      <c r="D1098" s="34"/>
      <c r="E1098" s="3"/>
      <c r="F1098" s="3"/>
      <c r="G1098" s="3"/>
      <c r="H1098" s="37"/>
      <c r="I1098" s="25">
        <f>Tableau253[[#This Row],[Dates du document]]+Tableau253[[#This Row],[DUA]]</f>
        <v>0</v>
      </c>
      <c r="J1098" s="19" t="str">
        <f ca="1">IF(AND(Tableau253[[#This Row],[Dates de destruction]]&lt;YEAR(TODAY()),NOT(ISBLANK(Tableau253[[#This Row],[Dates du document]]))),"Oui","")</f>
        <v/>
      </c>
      <c r="K1098" s="17"/>
      <c r="L1098" s="17"/>
      <c r="M1098" s="63" t="str">
        <f t="shared" si="17"/>
        <v/>
      </c>
      <c r="N1098" s="3"/>
      <c r="O1098" s="68"/>
    </row>
    <row r="1099" spans="1:15" ht="18.75" x14ac:dyDescent="0.25">
      <c r="A1099" s="3"/>
      <c r="B1099" s="34"/>
      <c r="C1099" s="35"/>
      <c r="D1099" s="34"/>
      <c r="E1099" s="3"/>
      <c r="F1099" s="3"/>
      <c r="G1099" s="3"/>
      <c r="H1099" s="37"/>
      <c r="I1099" s="25">
        <f>Tableau253[[#This Row],[Dates du document]]+Tableau253[[#This Row],[DUA]]</f>
        <v>0</v>
      </c>
      <c r="J1099" s="19" t="str">
        <f ca="1">IF(AND(Tableau253[[#This Row],[Dates de destruction]]&lt;YEAR(TODAY()),NOT(ISBLANK(Tableau253[[#This Row],[Dates du document]]))),"Oui","")</f>
        <v/>
      </c>
      <c r="K1099" s="17"/>
      <c r="L1099" s="17"/>
      <c r="M1099" s="63" t="str">
        <f t="shared" si="17"/>
        <v/>
      </c>
      <c r="N1099" s="3"/>
      <c r="O1099" s="68"/>
    </row>
    <row r="1100" spans="1:15" ht="18.75" x14ac:dyDescent="0.25">
      <c r="A1100" s="3"/>
      <c r="B1100" s="34"/>
      <c r="C1100" s="35"/>
      <c r="D1100" s="34"/>
      <c r="E1100" s="3"/>
      <c r="F1100" s="3"/>
      <c r="G1100" s="3"/>
      <c r="H1100" s="37"/>
      <c r="I1100" s="25">
        <f>Tableau253[[#This Row],[Dates du document]]+Tableau253[[#This Row],[DUA]]</f>
        <v>0</v>
      </c>
      <c r="J1100" s="19" t="str">
        <f ca="1">IF(AND(Tableau253[[#This Row],[Dates de destruction]]&lt;YEAR(TODAY()),NOT(ISBLANK(Tableau253[[#This Row],[Dates du document]]))),"Oui","")</f>
        <v/>
      </c>
      <c r="K1100" s="17"/>
      <c r="L1100" s="17"/>
      <c r="M1100" s="63" t="str">
        <f t="shared" si="17"/>
        <v/>
      </c>
      <c r="N1100" s="3"/>
      <c r="O1100" s="68"/>
    </row>
    <row r="1101" spans="1:15" ht="18.75" x14ac:dyDescent="0.25">
      <c r="A1101" s="3"/>
      <c r="B1101" s="34"/>
      <c r="C1101" s="35"/>
      <c r="D1101" s="34"/>
      <c r="E1101" s="3"/>
      <c r="F1101" s="3"/>
      <c r="G1101" s="3"/>
      <c r="H1101" s="37"/>
      <c r="I1101" s="25">
        <f>Tableau253[[#This Row],[Dates du document]]+Tableau253[[#This Row],[DUA]]</f>
        <v>0</v>
      </c>
      <c r="J1101" s="19" t="str">
        <f ca="1">IF(AND(Tableau253[[#This Row],[Dates de destruction]]&lt;YEAR(TODAY()),NOT(ISBLANK(Tableau253[[#This Row],[Dates du document]]))),"Oui","")</f>
        <v/>
      </c>
      <c r="K1101" s="17"/>
      <c r="L1101" s="17"/>
      <c r="M1101" s="63" t="str">
        <f t="shared" si="17"/>
        <v/>
      </c>
      <c r="N1101" s="3"/>
      <c r="O1101" s="68"/>
    </row>
    <row r="1102" spans="1:15" ht="18.75" x14ac:dyDescent="0.25">
      <c r="A1102" s="3"/>
      <c r="B1102" s="34"/>
      <c r="C1102" s="35"/>
      <c r="D1102" s="34"/>
      <c r="E1102" s="3"/>
      <c r="F1102" s="3"/>
      <c r="G1102" s="3"/>
      <c r="H1102" s="37"/>
      <c r="I1102" s="25">
        <f>Tableau253[[#This Row],[Dates du document]]+Tableau253[[#This Row],[DUA]]</f>
        <v>0</v>
      </c>
      <c r="J1102" s="19" t="str">
        <f ca="1">IF(AND(Tableau253[[#This Row],[Dates de destruction]]&lt;YEAR(TODAY()),NOT(ISBLANK(Tableau253[[#This Row],[Dates du document]]))),"Oui","")</f>
        <v/>
      </c>
      <c r="K1102" s="17"/>
      <c r="L1102" s="17"/>
      <c r="M1102" s="63" t="str">
        <f t="shared" si="17"/>
        <v/>
      </c>
      <c r="N1102" s="3"/>
      <c r="O1102" s="68"/>
    </row>
    <row r="1103" spans="1:15" ht="18.75" x14ac:dyDescent="0.25">
      <c r="A1103" s="3"/>
      <c r="B1103" s="34"/>
      <c r="C1103" s="35"/>
      <c r="D1103" s="34"/>
      <c r="E1103" s="3"/>
      <c r="F1103" s="3"/>
      <c r="G1103" s="3"/>
      <c r="H1103" s="37"/>
      <c r="I1103" s="25">
        <f>Tableau253[[#This Row],[Dates du document]]+Tableau253[[#This Row],[DUA]]</f>
        <v>0</v>
      </c>
      <c r="J1103" s="19" t="str">
        <f ca="1">IF(AND(Tableau253[[#This Row],[Dates de destruction]]&lt;YEAR(TODAY()),NOT(ISBLANK(Tableau253[[#This Row],[Dates du document]]))),"Oui","")</f>
        <v/>
      </c>
      <c r="K1103" s="17"/>
      <c r="L1103" s="17"/>
      <c r="M1103" s="63" t="str">
        <f t="shared" si="17"/>
        <v/>
      </c>
      <c r="N1103" s="3"/>
      <c r="O1103" s="68"/>
    </row>
    <row r="1104" spans="1:15" ht="18.75" x14ac:dyDescent="0.25">
      <c r="A1104" s="3"/>
      <c r="B1104" s="34"/>
      <c r="C1104" s="35"/>
      <c r="D1104" s="34"/>
      <c r="E1104" s="3"/>
      <c r="F1104" s="3"/>
      <c r="G1104" s="3"/>
      <c r="H1104" s="37"/>
      <c r="I1104" s="25">
        <f>Tableau253[[#This Row],[Dates du document]]+Tableau253[[#This Row],[DUA]]</f>
        <v>0</v>
      </c>
      <c r="J1104" s="19" t="str">
        <f ca="1">IF(AND(Tableau253[[#This Row],[Dates de destruction]]&lt;YEAR(TODAY()),NOT(ISBLANK(Tableau253[[#This Row],[Dates du document]]))),"Oui","")</f>
        <v/>
      </c>
      <c r="K1104" s="17"/>
      <c r="L1104" s="17"/>
      <c r="M1104" s="63" t="str">
        <f t="shared" si="17"/>
        <v/>
      </c>
      <c r="N1104" s="3"/>
      <c r="O1104" s="68"/>
    </row>
    <row r="1105" spans="1:15" ht="18.75" x14ac:dyDescent="0.25">
      <c r="A1105" s="3"/>
      <c r="B1105" s="34"/>
      <c r="C1105" s="35"/>
      <c r="D1105" s="34"/>
      <c r="E1105" s="3"/>
      <c r="F1105" s="3"/>
      <c r="G1105" s="3"/>
      <c r="H1105" s="37"/>
      <c r="I1105" s="25">
        <f>Tableau253[[#This Row],[Dates du document]]+Tableau253[[#This Row],[DUA]]</f>
        <v>0</v>
      </c>
      <c r="J1105" s="19" t="str">
        <f ca="1">IF(AND(Tableau253[[#This Row],[Dates de destruction]]&lt;YEAR(TODAY()),NOT(ISBLANK(Tableau253[[#This Row],[Dates du document]]))),"Oui","")</f>
        <v/>
      </c>
      <c r="K1105" s="17"/>
      <c r="L1105" s="17"/>
      <c r="M1105" s="63" t="str">
        <f t="shared" si="17"/>
        <v/>
      </c>
      <c r="N1105" s="3"/>
      <c r="O1105" s="68"/>
    </row>
    <row r="1106" spans="1:15" ht="18.75" x14ac:dyDescent="0.25">
      <c r="A1106" s="3"/>
      <c r="B1106" s="34"/>
      <c r="C1106" s="35"/>
      <c r="D1106" s="34"/>
      <c r="E1106" s="3"/>
      <c r="F1106" s="3"/>
      <c r="G1106" s="3"/>
      <c r="H1106" s="37"/>
      <c r="I1106" s="25">
        <f>Tableau253[[#This Row],[Dates du document]]+Tableau253[[#This Row],[DUA]]</f>
        <v>0</v>
      </c>
      <c r="J1106" s="19" t="str">
        <f ca="1">IF(AND(Tableau253[[#This Row],[Dates de destruction]]&lt;YEAR(TODAY()),NOT(ISBLANK(Tableau253[[#This Row],[Dates du document]]))),"Oui","")</f>
        <v/>
      </c>
      <c r="K1106" s="17"/>
      <c r="L1106" s="17"/>
      <c r="M1106" s="63" t="str">
        <f t="shared" si="17"/>
        <v/>
      </c>
      <c r="N1106" s="3"/>
      <c r="O1106" s="68"/>
    </row>
    <row r="1107" spans="1:15" ht="18.75" x14ac:dyDescent="0.25">
      <c r="A1107" s="3"/>
      <c r="B1107" s="34"/>
      <c r="C1107" s="35"/>
      <c r="D1107" s="34"/>
      <c r="E1107" s="3"/>
      <c r="F1107" s="3"/>
      <c r="G1107" s="3"/>
      <c r="H1107" s="37"/>
      <c r="I1107" s="25">
        <f>Tableau253[[#This Row],[Dates du document]]+Tableau253[[#This Row],[DUA]]</f>
        <v>0</v>
      </c>
      <c r="J1107" s="19" t="str">
        <f ca="1">IF(AND(Tableau253[[#This Row],[Dates de destruction]]&lt;YEAR(TODAY()),NOT(ISBLANK(Tableau253[[#This Row],[Dates du document]]))),"Oui","")</f>
        <v/>
      </c>
      <c r="K1107" s="17"/>
      <c r="L1107" s="17"/>
      <c r="M1107" s="63" t="str">
        <f t="shared" si="17"/>
        <v/>
      </c>
      <c r="N1107" s="3"/>
      <c r="O1107" s="68"/>
    </row>
    <row r="1108" spans="1:15" ht="18.75" x14ac:dyDescent="0.25">
      <c r="A1108" s="3"/>
      <c r="B1108" s="34"/>
      <c r="C1108" s="35"/>
      <c r="D1108" s="34"/>
      <c r="E1108" s="3"/>
      <c r="F1108" s="3"/>
      <c r="G1108" s="3"/>
      <c r="H1108" s="37"/>
      <c r="I1108" s="25">
        <f>Tableau253[[#This Row],[Dates du document]]+Tableau253[[#This Row],[DUA]]</f>
        <v>0</v>
      </c>
      <c r="J1108" s="19" t="str">
        <f ca="1">IF(AND(Tableau253[[#This Row],[Dates de destruction]]&lt;YEAR(TODAY()),NOT(ISBLANK(Tableau253[[#This Row],[Dates du document]]))),"Oui","")</f>
        <v/>
      </c>
      <c r="K1108" s="17"/>
      <c r="L1108" s="17"/>
      <c r="M1108" s="63" t="str">
        <f t="shared" si="17"/>
        <v/>
      </c>
      <c r="N1108" s="3"/>
      <c r="O1108" s="68"/>
    </row>
    <row r="1109" spans="1:15" ht="18.75" x14ac:dyDescent="0.25">
      <c r="A1109" s="3"/>
      <c r="B1109" s="34"/>
      <c r="C1109" s="35"/>
      <c r="D1109" s="34"/>
      <c r="E1109" s="3"/>
      <c r="F1109" s="3"/>
      <c r="G1109" s="3"/>
      <c r="H1109" s="37"/>
      <c r="I1109" s="25">
        <f>Tableau253[[#This Row],[Dates du document]]+Tableau253[[#This Row],[DUA]]</f>
        <v>0</v>
      </c>
      <c r="J1109" s="19" t="str">
        <f ca="1">IF(AND(Tableau253[[#This Row],[Dates de destruction]]&lt;YEAR(TODAY()),NOT(ISBLANK(Tableau253[[#This Row],[Dates du document]]))),"Oui","")</f>
        <v/>
      </c>
      <c r="K1109" s="17"/>
      <c r="L1109" s="17"/>
      <c r="M1109" s="63" t="str">
        <f t="shared" si="17"/>
        <v/>
      </c>
      <c r="N1109" s="3"/>
      <c r="O1109" s="68"/>
    </row>
    <row r="1110" spans="1:15" ht="18.75" x14ac:dyDescent="0.25">
      <c r="A1110" s="3"/>
      <c r="B1110" s="34"/>
      <c r="C1110" s="35"/>
      <c r="D1110" s="34"/>
      <c r="E1110" s="3"/>
      <c r="F1110" s="3"/>
      <c r="G1110" s="3"/>
      <c r="H1110" s="37"/>
      <c r="I1110" s="25">
        <f>Tableau253[[#This Row],[Dates du document]]+Tableau253[[#This Row],[DUA]]</f>
        <v>0</v>
      </c>
      <c r="J1110" s="19" t="str">
        <f ca="1">IF(AND(Tableau253[[#This Row],[Dates de destruction]]&lt;YEAR(TODAY()),NOT(ISBLANK(Tableau253[[#This Row],[Dates du document]]))),"Oui","")</f>
        <v/>
      </c>
      <c r="K1110" s="17"/>
      <c r="L1110" s="17"/>
      <c r="M1110" s="63" t="str">
        <f t="shared" si="17"/>
        <v/>
      </c>
      <c r="N1110" s="3"/>
      <c r="O1110" s="68"/>
    </row>
    <row r="1111" spans="1:15" ht="18.75" x14ac:dyDescent="0.25">
      <c r="A1111" s="3"/>
      <c r="B1111" s="34"/>
      <c r="C1111" s="35"/>
      <c r="D1111" s="34"/>
      <c r="E1111" s="3"/>
      <c r="F1111" s="3"/>
      <c r="G1111" s="3"/>
      <c r="H1111" s="37"/>
      <c r="I1111" s="25">
        <f>Tableau253[[#This Row],[Dates du document]]+Tableau253[[#This Row],[DUA]]</f>
        <v>0</v>
      </c>
      <c r="J1111" s="19" t="str">
        <f ca="1">IF(AND(Tableau253[[#This Row],[Dates de destruction]]&lt;YEAR(TODAY()),NOT(ISBLANK(Tableau253[[#This Row],[Dates du document]]))),"Oui","")</f>
        <v/>
      </c>
      <c r="K1111" s="17"/>
      <c r="L1111" s="17"/>
      <c r="M1111" s="63" t="str">
        <f t="shared" si="17"/>
        <v/>
      </c>
      <c r="N1111" s="3"/>
      <c r="O1111" s="68"/>
    </row>
    <row r="1112" spans="1:15" ht="18.75" x14ac:dyDescent="0.25">
      <c r="A1112" s="3"/>
      <c r="B1112" s="34"/>
      <c r="C1112" s="35"/>
      <c r="D1112" s="34"/>
      <c r="E1112" s="3"/>
      <c r="F1112" s="3"/>
      <c r="G1112" s="3"/>
      <c r="H1112" s="37"/>
      <c r="I1112" s="25">
        <f>Tableau253[[#This Row],[Dates du document]]+Tableau253[[#This Row],[DUA]]</f>
        <v>0</v>
      </c>
      <c r="J1112" s="19" t="str">
        <f ca="1">IF(AND(Tableau253[[#This Row],[Dates de destruction]]&lt;YEAR(TODAY()),NOT(ISBLANK(Tableau253[[#This Row],[Dates du document]]))),"Oui","")</f>
        <v/>
      </c>
      <c r="K1112" s="17"/>
      <c r="L1112" s="17"/>
      <c r="M1112" s="63" t="str">
        <f t="shared" si="17"/>
        <v/>
      </c>
      <c r="N1112" s="3"/>
      <c r="O1112" s="68"/>
    </row>
    <row r="1113" spans="1:15" ht="18.75" x14ac:dyDescent="0.25">
      <c r="A1113" s="3"/>
      <c r="B1113" s="34"/>
      <c r="C1113" s="35"/>
      <c r="D1113" s="34"/>
      <c r="E1113" s="3"/>
      <c r="F1113" s="3"/>
      <c r="G1113" s="3"/>
      <c r="H1113" s="37"/>
      <c r="I1113" s="25">
        <f>Tableau253[[#This Row],[Dates du document]]+Tableau253[[#This Row],[DUA]]</f>
        <v>0</v>
      </c>
      <c r="J1113" s="19" t="str">
        <f ca="1">IF(AND(Tableau253[[#This Row],[Dates de destruction]]&lt;YEAR(TODAY()),NOT(ISBLANK(Tableau253[[#This Row],[Dates du document]]))),"Oui","")</f>
        <v/>
      </c>
      <c r="K1113" s="17"/>
      <c r="L1113" s="17"/>
      <c r="M1113" s="63" t="str">
        <f t="shared" si="17"/>
        <v/>
      </c>
      <c r="N1113" s="3"/>
      <c r="O1113" s="68"/>
    </row>
    <row r="1114" spans="1:15" ht="18.75" x14ac:dyDescent="0.25">
      <c r="A1114" s="3"/>
      <c r="B1114" s="34"/>
      <c r="C1114" s="35"/>
      <c r="D1114" s="34"/>
      <c r="E1114" s="3"/>
      <c r="F1114" s="3"/>
      <c r="G1114" s="3"/>
      <c r="H1114" s="37"/>
      <c r="I1114" s="25">
        <f>Tableau253[[#This Row],[Dates du document]]+Tableau253[[#This Row],[DUA]]</f>
        <v>0</v>
      </c>
      <c r="J1114" s="19" t="str">
        <f ca="1">IF(AND(Tableau253[[#This Row],[Dates de destruction]]&lt;YEAR(TODAY()),NOT(ISBLANK(Tableau253[[#This Row],[Dates du document]]))),"Oui","")</f>
        <v/>
      </c>
      <c r="K1114" s="17"/>
      <c r="L1114" s="17"/>
      <c r="M1114" s="63" t="str">
        <f t="shared" si="17"/>
        <v/>
      </c>
      <c r="N1114" s="3"/>
      <c r="O1114" s="68"/>
    </row>
    <row r="1115" spans="1:15" ht="18.75" x14ac:dyDescent="0.25">
      <c r="A1115" s="3"/>
      <c r="B1115" s="34"/>
      <c r="C1115" s="35"/>
      <c r="D1115" s="34"/>
      <c r="E1115" s="3"/>
      <c r="F1115" s="3"/>
      <c r="G1115" s="3"/>
      <c r="H1115" s="37"/>
      <c r="I1115" s="25">
        <f>Tableau253[[#This Row],[Dates du document]]+Tableau253[[#This Row],[DUA]]</f>
        <v>0</v>
      </c>
      <c r="J1115" s="19" t="str">
        <f ca="1">IF(AND(Tableau253[[#This Row],[Dates de destruction]]&lt;YEAR(TODAY()),NOT(ISBLANK(Tableau253[[#This Row],[Dates du document]]))),"Oui","")</f>
        <v/>
      </c>
      <c r="K1115" s="17"/>
      <c r="L1115" s="17"/>
      <c r="M1115" s="63" t="str">
        <f t="shared" si="17"/>
        <v/>
      </c>
      <c r="N1115" s="3"/>
      <c r="O1115" s="68"/>
    </row>
    <row r="1116" spans="1:15" ht="18.75" x14ac:dyDescent="0.25">
      <c r="A1116" s="3"/>
      <c r="B1116" s="34"/>
      <c r="C1116" s="35"/>
      <c r="D1116" s="34"/>
      <c r="E1116" s="3"/>
      <c r="F1116" s="3"/>
      <c r="G1116" s="3"/>
      <c r="H1116" s="37"/>
      <c r="I1116" s="25">
        <f>Tableau253[[#This Row],[Dates du document]]+Tableau253[[#This Row],[DUA]]</f>
        <v>0</v>
      </c>
      <c r="J1116" s="19" t="str">
        <f ca="1">IF(AND(Tableau253[[#This Row],[Dates de destruction]]&lt;YEAR(TODAY()),NOT(ISBLANK(Tableau253[[#This Row],[Dates du document]]))),"Oui","")</f>
        <v/>
      </c>
      <c r="K1116" s="17"/>
      <c r="L1116" s="17"/>
      <c r="M1116" s="63" t="str">
        <f t="shared" si="17"/>
        <v/>
      </c>
      <c r="N1116" s="3"/>
      <c r="O1116" s="68"/>
    </row>
    <row r="1117" spans="1:15" ht="18.75" x14ac:dyDescent="0.25">
      <c r="A1117" s="3"/>
      <c r="B1117" s="34"/>
      <c r="C1117" s="35"/>
      <c r="D1117" s="34"/>
      <c r="E1117" s="3"/>
      <c r="F1117" s="3"/>
      <c r="G1117" s="3"/>
      <c r="H1117" s="37"/>
      <c r="I1117" s="25">
        <f>Tableau253[[#This Row],[Dates du document]]+Tableau253[[#This Row],[DUA]]</f>
        <v>0</v>
      </c>
      <c r="J1117" s="19" t="str">
        <f ca="1">IF(AND(Tableau253[[#This Row],[Dates de destruction]]&lt;YEAR(TODAY()),NOT(ISBLANK(Tableau253[[#This Row],[Dates du document]]))),"Oui","")</f>
        <v/>
      </c>
      <c r="K1117" s="17"/>
      <c r="L1117" s="17"/>
      <c r="M1117" s="63" t="str">
        <f t="shared" si="17"/>
        <v/>
      </c>
      <c r="N1117" s="3"/>
      <c r="O1117" s="68"/>
    </row>
    <row r="1118" spans="1:15" ht="18.75" x14ac:dyDescent="0.25">
      <c r="A1118" s="3"/>
      <c r="B1118" s="34"/>
      <c r="C1118" s="35"/>
      <c r="D1118" s="34"/>
      <c r="E1118" s="3"/>
      <c r="F1118" s="3"/>
      <c r="G1118" s="3"/>
      <c r="H1118" s="37"/>
      <c r="I1118" s="25">
        <f>Tableau253[[#This Row],[Dates du document]]+Tableau253[[#This Row],[DUA]]</f>
        <v>0</v>
      </c>
      <c r="J1118" s="19" t="str">
        <f ca="1">IF(AND(Tableau253[[#This Row],[Dates de destruction]]&lt;YEAR(TODAY()),NOT(ISBLANK(Tableau253[[#This Row],[Dates du document]]))),"Oui","")</f>
        <v/>
      </c>
      <c r="K1118" s="17"/>
      <c r="L1118" s="17"/>
      <c r="M1118" s="63" t="str">
        <f t="shared" si="17"/>
        <v/>
      </c>
      <c r="N1118" s="3"/>
      <c r="O1118" s="68"/>
    </row>
    <row r="1119" spans="1:15" ht="18.75" x14ac:dyDescent="0.25">
      <c r="A1119" s="3"/>
      <c r="B1119" s="34"/>
      <c r="C1119" s="35"/>
      <c r="D1119" s="34"/>
      <c r="E1119" s="3"/>
      <c r="F1119" s="3"/>
      <c r="G1119" s="3"/>
      <c r="H1119" s="37"/>
      <c r="I1119" s="25">
        <f>Tableau253[[#This Row],[Dates du document]]+Tableau253[[#This Row],[DUA]]</f>
        <v>0</v>
      </c>
      <c r="J1119" s="19" t="str">
        <f ca="1">IF(AND(Tableau253[[#This Row],[Dates de destruction]]&lt;YEAR(TODAY()),NOT(ISBLANK(Tableau253[[#This Row],[Dates du document]]))),"Oui","")</f>
        <v/>
      </c>
      <c r="K1119" s="17"/>
      <c r="L1119" s="17"/>
      <c r="M1119" s="63" t="str">
        <f t="shared" si="17"/>
        <v/>
      </c>
      <c r="N1119" s="3"/>
      <c r="O1119" s="68"/>
    </row>
    <row r="1120" spans="1:15" ht="18.75" x14ac:dyDescent="0.25">
      <c r="A1120" s="3"/>
      <c r="B1120" s="34"/>
      <c r="C1120" s="35"/>
      <c r="D1120" s="34"/>
      <c r="E1120" s="3"/>
      <c r="F1120" s="3"/>
      <c r="G1120" s="3"/>
      <c r="H1120" s="37"/>
      <c r="I1120" s="25">
        <f>Tableau253[[#This Row],[Dates du document]]+Tableau253[[#This Row],[DUA]]</f>
        <v>0</v>
      </c>
      <c r="J1120" s="19" t="str">
        <f ca="1">IF(AND(Tableau253[[#This Row],[Dates de destruction]]&lt;YEAR(TODAY()),NOT(ISBLANK(Tableau253[[#This Row],[Dates du document]]))),"Oui","")</f>
        <v/>
      </c>
      <c r="K1120" s="17"/>
      <c r="L1120" s="17"/>
      <c r="M1120" s="63" t="str">
        <f t="shared" si="17"/>
        <v/>
      </c>
      <c r="N1120" s="3"/>
      <c r="O1120" s="68"/>
    </row>
    <row r="1121" spans="1:15" ht="18.75" x14ac:dyDescent="0.25">
      <c r="A1121" s="3"/>
      <c r="B1121" s="34"/>
      <c r="C1121" s="35"/>
      <c r="D1121" s="34"/>
      <c r="E1121" s="3"/>
      <c r="F1121" s="3"/>
      <c r="G1121" s="3"/>
      <c r="H1121" s="37"/>
      <c r="I1121" s="25">
        <f>Tableau253[[#This Row],[Dates du document]]+Tableau253[[#This Row],[DUA]]</f>
        <v>0</v>
      </c>
      <c r="J1121" s="19" t="str">
        <f ca="1">IF(AND(Tableau253[[#This Row],[Dates de destruction]]&lt;YEAR(TODAY()),NOT(ISBLANK(Tableau253[[#This Row],[Dates du document]]))),"Oui","")</f>
        <v/>
      </c>
      <c r="K1121" s="17"/>
      <c r="L1121" s="17"/>
      <c r="M1121" s="63" t="str">
        <f t="shared" si="17"/>
        <v/>
      </c>
      <c r="N1121" s="3"/>
      <c r="O1121" s="68"/>
    </row>
    <row r="1122" spans="1:15" ht="18.75" x14ac:dyDescent="0.25">
      <c r="A1122" s="3"/>
      <c r="B1122" s="34"/>
      <c r="C1122" s="35"/>
      <c r="D1122" s="34"/>
      <c r="E1122" s="3"/>
      <c r="F1122" s="3"/>
      <c r="G1122" s="3"/>
      <c r="H1122" s="37"/>
      <c r="I1122" s="25">
        <f>Tableau253[[#This Row],[Dates du document]]+Tableau253[[#This Row],[DUA]]</f>
        <v>0</v>
      </c>
      <c r="J1122" s="19" t="str">
        <f ca="1">IF(AND(Tableau253[[#This Row],[Dates de destruction]]&lt;YEAR(TODAY()),NOT(ISBLANK(Tableau253[[#This Row],[Dates du document]]))),"Oui","")</f>
        <v/>
      </c>
      <c r="K1122" s="17"/>
      <c r="L1122" s="17"/>
      <c r="M1122" s="63" t="str">
        <f t="shared" si="17"/>
        <v/>
      </c>
      <c r="N1122" s="3"/>
      <c r="O1122" s="68"/>
    </row>
    <row r="1123" spans="1:15" ht="18.75" x14ac:dyDescent="0.25">
      <c r="A1123" s="3"/>
      <c r="B1123" s="34"/>
      <c r="C1123" s="35"/>
      <c r="D1123" s="34"/>
      <c r="E1123" s="3"/>
      <c r="F1123" s="3"/>
      <c r="G1123" s="3"/>
      <c r="H1123" s="37"/>
      <c r="I1123" s="25">
        <f>Tableau253[[#This Row],[Dates du document]]+Tableau253[[#This Row],[DUA]]</f>
        <v>0</v>
      </c>
      <c r="J1123" s="19" t="str">
        <f ca="1">IF(AND(Tableau253[[#This Row],[Dates de destruction]]&lt;YEAR(TODAY()),NOT(ISBLANK(Tableau253[[#This Row],[Dates du document]]))),"Oui","")</f>
        <v/>
      </c>
      <c r="K1123" s="17"/>
      <c r="L1123" s="17"/>
      <c r="M1123" s="63" t="str">
        <f t="shared" si="17"/>
        <v/>
      </c>
      <c r="N1123" s="3"/>
      <c r="O1123" s="68"/>
    </row>
    <row r="1124" spans="1:15" ht="18.75" x14ac:dyDescent="0.25">
      <c r="A1124" s="3"/>
      <c r="B1124" s="34"/>
      <c r="C1124" s="35"/>
      <c r="D1124" s="34"/>
      <c r="E1124" s="3"/>
      <c r="F1124" s="3"/>
      <c r="G1124" s="3"/>
      <c r="H1124" s="37"/>
      <c r="I1124" s="25">
        <f>Tableau253[[#This Row],[Dates du document]]+Tableau253[[#This Row],[DUA]]</f>
        <v>0</v>
      </c>
      <c r="J1124" s="19" t="str">
        <f ca="1">IF(AND(Tableau253[[#This Row],[Dates de destruction]]&lt;YEAR(TODAY()),NOT(ISBLANK(Tableau253[[#This Row],[Dates du document]]))),"Oui","")</f>
        <v/>
      </c>
      <c r="K1124" s="17"/>
      <c r="L1124" s="17"/>
      <c r="M1124" s="63" t="str">
        <f t="shared" si="17"/>
        <v/>
      </c>
      <c r="N1124" s="3"/>
      <c r="O1124" s="68"/>
    </row>
    <row r="1125" spans="1:15" ht="18.75" x14ac:dyDescent="0.25">
      <c r="A1125" s="3"/>
      <c r="B1125" s="34"/>
      <c r="C1125" s="35"/>
      <c r="D1125" s="34"/>
      <c r="E1125" s="3"/>
      <c r="F1125" s="3"/>
      <c r="G1125" s="3"/>
      <c r="H1125" s="37"/>
      <c r="I1125" s="25">
        <f>Tableau253[[#This Row],[Dates du document]]+Tableau253[[#This Row],[DUA]]</f>
        <v>0</v>
      </c>
      <c r="J1125" s="19" t="str">
        <f ca="1">IF(AND(Tableau253[[#This Row],[Dates de destruction]]&lt;YEAR(TODAY()),NOT(ISBLANK(Tableau253[[#This Row],[Dates du document]]))),"Oui","")</f>
        <v/>
      </c>
      <c r="K1125" s="17"/>
      <c r="L1125" s="17"/>
      <c r="M1125" s="63" t="str">
        <f t="shared" si="17"/>
        <v/>
      </c>
      <c r="N1125" s="3"/>
      <c r="O1125" s="68"/>
    </row>
    <row r="1126" spans="1:15" ht="18.75" x14ac:dyDescent="0.25">
      <c r="A1126" s="3"/>
      <c r="B1126" s="34"/>
      <c r="C1126" s="35"/>
      <c r="D1126" s="34"/>
      <c r="E1126" s="3"/>
      <c r="F1126" s="3"/>
      <c r="G1126" s="3"/>
      <c r="H1126" s="37"/>
      <c r="I1126" s="25">
        <f>Tableau253[[#This Row],[Dates du document]]+Tableau253[[#This Row],[DUA]]</f>
        <v>0</v>
      </c>
      <c r="J1126" s="19" t="str">
        <f ca="1">IF(AND(Tableau253[[#This Row],[Dates de destruction]]&lt;YEAR(TODAY()),NOT(ISBLANK(Tableau253[[#This Row],[Dates du document]]))),"Oui","")</f>
        <v/>
      </c>
      <c r="K1126" s="17"/>
      <c r="L1126" s="17"/>
      <c r="M1126" s="63" t="str">
        <f t="shared" si="17"/>
        <v/>
      </c>
      <c r="N1126" s="3"/>
      <c r="O1126" s="68"/>
    </row>
    <row r="1127" spans="1:15" ht="18.75" x14ac:dyDescent="0.25">
      <c r="A1127" s="3"/>
      <c r="B1127" s="34"/>
      <c r="C1127" s="35"/>
      <c r="D1127" s="34"/>
      <c r="E1127" s="3"/>
      <c r="F1127" s="3"/>
      <c r="G1127" s="3"/>
      <c r="H1127" s="37"/>
      <c r="I1127" s="25">
        <f>Tableau253[[#This Row],[Dates du document]]+Tableau253[[#This Row],[DUA]]</f>
        <v>0</v>
      </c>
      <c r="J1127" s="19" t="str">
        <f ca="1">IF(AND(Tableau253[[#This Row],[Dates de destruction]]&lt;YEAR(TODAY()),NOT(ISBLANK(Tableau253[[#This Row],[Dates du document]]))),"Oui","")</f>
        <v/>
      </c>
      <c r="K1127" s="17"/>
      <c r="L1127" s="17"/>
      <c r="M1127" s="63" t="str">
        <f t="shared" si="17"/>
        <v/>
      </c>
      <c r="N1127" s="3"/>
      <c r="O1127" s="68"/>
    </row>
    <row r="1128" spans="1:15" ht="18.75" x14ac:dyDescent="0.25">
      <c r="A1128" s="3"/>
      <c r="B1128" s="34"/>
      <c r="C1128" s="35"/>
      <c r="D1128" s="34"/>
      <c r="E1128" s="3"/>
      <c r="F1128" s="3"/>
      <c r="G1128" s="3"/>
      <c r="H1128" s="37"/>
      <c r="I1128" s="25">
        <f>Tableau253[[#This Row],[Dates du document]]+Tableau253[[#This Row],[DUA]]</f>
        <v>0</v>
      </c>
      <c r="J1128" s="19" t="str">
        <f ca="1">IF(AND(Tableau253[[#This Row],[Dates de destruction]]&lt;YEAR(TODAY()),NOT(ISBLANK(Tableau253[[#This Row],[Dates du document]]))),"Oui","")</f>
        <v/>
      </c>
      <c r="K1128" s="17"/>
      <c r="L1128" s="17"/>
      <c r="M1128" s="63" t="str">
        <f t="shared" si="17"/>
        <v/>
      </c>
      <c r="N1128" s="3"/>
      <c r="O1128" s="68"/>
    </row>
    <row r="1129" spans="1:15" ht="18.75" x14ac:dyDescent="0.25">
      <c r="A1129" s="3"/>
      <c r="B1129" s="34"/>
      <c r="C1129" s="35"/>
      <c r="D1129" s="34"/>
      <c r="E1129" s="3"/>
      <c r="F1129" s="3"/>
      <c r="G1129" s="3"/>
      <c r="H1129" s="37"/>
      <c r="I1129" s="25">
        <f>Tableau253[[#This Row],[Dates du document]]+Tableau253[[#This Row],[DUA]]</f>
        <v>0</v>
      </c>
      <c r="J1129" s="19" t="str">
        <f ca="1">IF(AND(Tableau253[[#This Row],[Dates de destruction]]&lt;YEAR(TODAY()),NOT(ISBLANK(Tableau253[[#This Row],[Dates du document]]))),"Oui","")</f>
        <v/>
      </c>
      <c r="K1129" s="17"/>
      <c r="L1129" s="17"/>
      <c r="M1129" s="63" t="str">
        <f t="shared" si="17"/>
        <v/>
      </c>
      <c r="N1129" s="3"/>
      <c r="O1129" s="68"/>
    </row>
    <row r="1130" spans="1:15" ht="18.75" x14ac:dyDescent="0.25">
      <c r="A1130" s="3"/>
      <c r="B1130" s="34"/>
      <c r="C1130" s="35"/>
      <c r="D1130" s="34"/>
      <c r="E1130" s="3"/>
      <c r="F1130" s="3"/>
      <c r="G1130" s="3"/>
      <c r="H1130" s="37"/>
      <c r="I1130" s="25">
        <f>Tableau253[[#This Row],[Dates du document]]+Tableau253[[#This Row],[DUA]]</f>
        <v>0</v>
      </c>
      <c r="J1130" s="19" t="str">
        <f ca="1">IF(AND(Tableau253[[#This Row],[Dates de destruction]]&lt;YEAR(TODAY()),NOT(ISBLANK(Tableau253[[#This Row],[Dates du document]]))),"Oui","")</f>
        <v/>
      </c>
      <c r="K1130" s="17"/>
      <c r="L1130" s="17"/>
      <c r="M1130" s="63" t="str">
        <f t="shared" si="17"/>
        <v/>
      </c>
      <c r="N1130" s="3"/>
      <c r="O1130" s="68"/>
    </row>
    <row r="1131" spans="1:15" ht="18.75" x14ac:dyDescent="0.25">
      <c r="A1131" s="3"/>
      <c r="B1131" s="34"/>
      <c r="C1131" s="35"/>
      <c r="D1131" s="34"/>
      <c r="E1131" s="3"/>
      <c r="F1131" s="3"/>
      <c r="G1131" s="3"/>
      <c r="H1131" s="37"/>
      <c r="I1131" s="25">
        <f>Tableau253[[#This Row],[Dates du document]]+Tableau253[[#This Row],[DUA]]</f>
        <v>0</v>
      </c>
      <c r="J1131" s="19" t="str">
        <f ca="1">IF(AND(Tableau253[[#This Row],[Dates de destruction]]&lt;YEAR(TODAY()),NOT(ISBLANK(Tableau253[[#This Row],[Dates du document]]))),"Oui","")</f>
        <v/>
      </c>
      <c r="K1131" s="17"/>
      <c r="L1131" s="17"/>
      <c r="M1131" s="63" t="str">
        <f t="shared" si="17"/>
        <v/>
      </c>
      <c r="N1131" s="3"/>
      <c r="O1131" s="68"/>
    </row>
    <row r="1132" spans="1:15" ht="18.75" x14ac:dyDescent="0.25">
      <c r="A1132" s="3"/>
      <c r="B1132" s="34"/>
      <c r="C1132" s="35"/>
      <c r="D1132" s="34"/>
      <c r="E1132" s="3"/>
      <c r="F1132" s="3"/>
      <c r="G1132" s="3"/>
      <c r="H1132" s="37"/>
      <c r="I1132" s="25">
        <f>Tableau253[[#This Row],[Dates du document]]+Tableau253[[#This Row],[DUA]]</f>
        <v>0</v>
      </c>
      <c r="J1132" s="19" t="str">
        <f ca="1">IF(AND(Tableau253[[#This Row],[Dates de destruction]]&lt;YEAR(TODAY()),NOT(ISBLANK(Tableau253[[#This Row],[Dates du document]]))),"Oui","")</f>
        <v/>
      </c>
      <c r="K1132" s="17"/>
      <c r="L1132" s="17"/>
      <c r="M1132" s="63" t="str">
        <f t="shared" si="17"/>
        <v/>
      </c>
      <c r="N1132" s="3"/>
      <c r="O1132" s="68"/>
    </row>
    <row r="1133" spans="1:15" ht="18.75" x14ac:dyDescent="0.25">
      <c r="A1133" s="3"/>
      <c r="B1133" s="34"/>
      <c r="C1133" s="35"/>
      <c r="D1133" s="34"/>
      <c r="E1133" s="3"/>
      <c r="F1133" s="3"/>
      <c r="G1133" s="3"/>
      <c r="H1133" s="37"/>
      <c r="I1133" s="25">
        <f>Tableau253[[#This Row],[Dates du document]]+Tableau253[[#This Row],[DUA]]</f>
        <v>0</v>
      </c>
      <c r="J1133" s="19" t="str">
        <f ca="1">IF(AND(Tableau253[[#This Row],[Dates de destruction]]&lt;YEAR(TODAY()),NOT(ISBLANK(Tableau253[[#This Row],[Dates du document]]))),"Oui","")</f>
        <v/>
      </c>
      <c r="K1133" s="17"/>
      <c r="L1133" s="17"/>
      <c r="M1133" s="63" t="str">
        <f t="shared" si="17"/>
        <v/>
      </c>
      <c r="N1133" s="3"/>
      <c r="O1133" s="68"/>
    </row>
    <row r="1134" spans="1:15" ht="18.75" x14ac:dyDescent="0.25">
      <c r="A1134" s="3"/>
      <c r="B1134" s="34"/>
      <c r="C1134" s="35"/>
      <c r="D1134" s="34"/>
      <c r="E1134" s="3"/>
      <c r="F1134" s="3"/>
      <c r="G1134" s="3"/>
      <c r="H1134" s="37"/>
      <c r="I1134" s="25">
        <f>Tableau253[[#This Row],[Dates du document]]+Tableau253[[#This Row],[DUA]]</f>
        <v>0</v>
      </c>
      <c r="J1134" s="19" t="str">
        <f ca="1">IF(AND(Tableau253[[#This Row],[Dates de destruction]]&lt;YEAR(TODAY()),NOT(ISBLANK(Tableau253[[#This Row],[Dates du document]]))),"Oui","")</f>
        <v/>
      </c>
      <c r="K1134" s="17"/>
      <c r="L1134" s="17"/>
      <c r="M1134" s="63" t="str">
        <f t="shared" si="17"/>
        <v/>
      </c>
      <c r="N1134" s="3"/>
      <c r="O1134" s="68"/>
    </row>
    <row r="1135" spans="1:15" ht="18.75" x14ac:dyDescent="0.25">
      <c r="A1135" s="3"/>
      <c r="B1135" s="34"/>
      <c r="C1135" s="35"/>
      <c r="D1135" s="34"/>
      <c r="E1135" s="3"/>
      <c r="F1135" s="3"/>
      <c r="G1135" s="3"/>
      <c r="H1135" s="37"/>
      <c r="I1135" s="25">
        <f>Tableau253[[#This Row],[Dates du document]]+Tableau253[[#This Row],[DUA]]</f>
        <v>0</v>
      </c>
      <c r="J1135" s="19" t="str">
        <f ca="1">IF(AND(Tableau253[[#This Row],[Dates de destruction]]&lt;YEAR(TODAY()),NOT(ISBLANK(Tableau253[[#This Row],[Dates du document]]))),"Oui","")</f>
        <v/>
      </c>
      <c r="K1135" s="17"/>
      <c r="L1135" s="17"/>
      <c r="M1135" s="63" t="str">
        <f t="shared" si="17"/>
        <v/>
      </c>
      <c r="N1135" s="3"/>
      <c r="O1135" s="68"/>
    </row>
    <row r="1136" spans="1:15" ht="18.75" x14ac:dyDescent="0.25">
      <c r="A1136" s="3"/>
      <c r="B1136" s="34"/>
      <c r="C1136" s="35"/>
      <c r="D1136" s="34"/>
      <c r="E1136" s="3"/>
      <c r="F1136" s="3"/>
      <c r="G1136" s="3"/>
      <c r="H1136" s="37"/>
      <c r="I1136" s="25">
        <f>Tableau253[[#This Row],[Dates du document]]+Tableau253[[#This Row],[DUA]]</f>
        <v>0</v>
      </c>
      <c r="J1136" s="19" t="str">
        <f ca="1">IF(AND(Tableau253[[#This Row],[Dates de destruction]]&lt;YEAR(TODAY()),NOT(ISBLANK(Tableau253[[#This Row],[Dates du document]]))),"Oui","")</f>
        <v/>
      </c>
      <c r="K1136" s="17"/>
      <c r="L1136" s="17"/>
      <c r="M1136" s="63" t="str">
        <f t="shared" si="17"/>
        <v/>
      </c>
      <c r="N1136" s="3"/>
      <c r="O1136" s="68"/>
    </row>
    <row r="1137" spans="1:15" ht="18.75" x14ac:dyDescent="0.25">
      <c r="A1137" s="3"/>
      <c r="B1137" s="34"/>
      <c r="C1137" s="35"/>
      <c r="D1137" s="34"/>
      <c r="E1137" s="3"/>
      <c r="F1137" s="3"/>
      <c r="G1137" s="3"/>
      <c r="H1137" s="37"/>
      <c r="I1137" s="25">
        <f>Tableau253[[#This Row],[Dates du document]]+Tableau253[[#This Row],[DUA]]</f>
        <v>0</v>
      </c>
      <c r="J1137" s="19" t="str">
        <f ca="1">IF(AND(Tableau253[[#This Row],[Dates de destruction]]&lt;YEAR(TODAY()),NOT(ISBLANK(Tableau253[[#This Row],[Dates du document]]))),"Oui","")</f>
        <v/>
      </c>
      <c r="K1137" s="17"/>
      <c r="L1137" s="17"/>
      <c r="M1137" s="63" t="str">
        <f t="shared" si="17"/>
        <v/>
      </c>
      <c r="N1137" s="3"/>
      <c r="O1137" s="68"/>
    </row>
    <row r="1138" spans="1:15" ht="18.75" x14ac:dyDescent="0.25">
      <c r="A1138" s="3"/>
      <c r="B1138" s="34"/>
      <c r="C1138" s="35"/>
      <c r="D1138" s="34"/>
      <c r="E1138" s="3"/>
      <c r="F1138" s="3"/>
      <c r="G1138" s="3"/>
      <c r="H1138" s="37"/>
      <c r="I1138" s="25">
        <f>Tableau253[[#This Row],[Dates du document]]+Tableau253[[#This Row],[DUA]]</f>
        <v>0</v>
      </c>
      <c r="J1138" s="19" t="str">
        <f ca="1">IF(AND(Tableau253[[#This Row],[Dates de destruction]]&lt;YEAR(TODAY()),NOT(ISBLANK(Tableau253[[#This Row],[Dates du document]]))),"Oui","")</f>
        <v/>
      </c>
      <c r="K1138" s="17"/>
      <c r="L1138" s="17"/>
      <c r="M1138" s="63" t="str">
        <f t="shared" si="17"/>
        <v/>
      </c>
      <c r="N1138" s="3"/>
      <c r="O1138" s="68"/>
    </row>
    <row r="1139" spans="1:15" ht="18.75" x14ac:dyDescent="0.25">
      <c r="A1139" s="3"/>
      <c r="B1139" s="34"/>
      <c r="C1139" s="35"/>
      <c r="D1139" s="34"/>
      <c r="E1139" s="3"/>
      <c r="F1139" s="3"/>
      <c r="G1139" s="3"/>
      <c r="H1139" s="37"/>
      <c r="I1139" s="25">
        <f>Tableau253[[#This Row],[Dates du document]]+Tableau253[[#This Row],[DUA]]</f>
        <v>0</v>
      </c>
      <c r="J1139" s="19" t="str">
        <f ca="1">IF(AND(Tableau253[[#This Row],[Dates de destruction]]&lt;YEAR(TODAY()),NOT(ISBLANK(Tableau253[[#This Row],[Dates du document]]))),"Oui","")</f>
        <v/>
      </c>
      <c r="K1139" s="17"/>
      <c r="L1139" s="17"/>
      <c r="M1139" s="63" t="str">
        <f t="shared" si="17"/>
        <v/>
      </c>
      <c r="N1139" s="3"/>
      <c r="O1139" s="68"/>
    </row>
    <row r="1140" spans="1:15" ht="18.75" x14ac:dyDescent="0.25">
      <c r="A1140" s="3"/>
      <c r="B1140" s="34"/>
      <c r="C1140" s="35"/>
      <c r="D1140" s="34"/>
      <c r="E1140" s="3"/>
      <c r="F1140" s="3"/>
      <c r="G1140" s="3"/>
      <c r="H1140" s="37"/>
      <c r="I1140" s="25">
        <f>Tableau253[[#This Row],[Dates du document]]+Tableau253[[#This Row],[DUA]]</f>
        <v>0</v>
      </c>
      <c r="J1140" s="19" t="str">
        <f ca="1">IF(AND(Tableau253[[#This Row],[Dates de destruction]]&lt;YEAR(TODAY()),NOT(ISBLANK(Tableau253[[#This Row],[Dates du document]]))),"Oui","")</f>
        <v/>
      </c>
      <c r="K1140" s="17"/>
      <c r="L1140" s="17"/>
      <c r="M1140" s="63" t="str">
        <f t="shared" si="17"/>
        <v/>
      </c>
      <c r="N1140" s="3"/>
      <c r="O1140" s="68"/>
    </row>
    <row r="1141" spans="1:15" ht="18.75" x14ac:dyDescent="0.25">
      <c r="A1141" s="3"/>
      <c r="B1141" s="34"/>
      <c r="C1141" s="35"/>
      <c r="D1141" s="34"/>
      <c r="E1141" s="3"/>
      <c r="F1141" s="3"/>
      <c r="G1141" s="3"/>
      <c r="H1141" s="37"/>
      <c r="I1141" s="25">
        <f>Tableau253[[#This Row],[Dates du document]]+Tableau253[[#This Row],[DUA]]</f>
        <v>0</v>
      </c>
      <c r="J1141" s="19" t="str">
        <f ca="1">IF(AND(Tableau253[[#This Row],[Dates de destruction]]&lt;YEAR(TODAY()),NOT(ISBLANK(Tableau253[[#This Row],[Dates du document]]))),"Oui","")</f>
        <v/>
      </c>
      <c r="K1141" s="17"/>
      <c r="L1141" s="17"/>
      <c r="M1141" s="63" t="str">
        <f t="shared" si="17"/>
        <v/>
      </c>
      <c r="N1141" s="3"/>
      <c r="O1141" s="68"/>
    </row>
    <row r="1142" spans="1:15" ht="18.75" x14ac:dyDescent="0.25">
      <c r="A1142" s="3"/>
      <c r="B1142" s="34"/>
      <c r="C1142" s="35"/>
      <c r="D1142" s="34"/>
      <c r="E1142" s="3"/>
      <c r="F1142" s="3"/>
      <c r="G1142" s="3"/>
      <c r="H1142" s="37"/>
      <c r="I1142" s="25">
        <f>Tableau253[[#This Row],[Dates du document]]+Tableau253[[#This Row],[DUA]]</f>
        <v>0</v>
      </c>
      <c r="J1142" s="19" t="str">
        <f ca="1">IF(AND(Tableau253[[#This Row],[Dates de destruction]]&lt;YEAR(TODAY()),NOT(ISBLANK(Tableau253[[#This Row],[Dates du document]]))),"Oui","")</f>
        <v/>
      </c>
      <c r="K1142" s="17"/>
      <c r="L1142" s="17"/>
      <c r="M1142" s="63" t="str">
        <f t="shared" si="17"/>
        <v/>
      </c>
      <c r="N1142" s="3"/>
      <c r="O1142" s="68"/>
    </row>
    <row r="1143" spans="1:15" ht="18.75" x14ac:dyDescent="0.25">
      <c r="A1143" s="3"/>
      <c r="B1143" s="34"/>
      <c r="C1143" s="35"/>
      <c r="D1143" s="34"/>
      <c r="E1143" s="3"/>
      <c r="F1143" s="3"/>
      <c r="G1143" s="3"/>
      <c r="H1143" s="37"/>
      <c r="I1143" s="25">
        <f>Tableau253[[#This Row],[Dates du document]]+Tableau253[[#This Row],[DUA]]</f>
        <v>0</v>
      </c>
      <c r="J1143" s="19" t="str">
        <f ca="1">IF(AND(Tableau253[[#This Row],[Dates de destruction]]&lt;YEAR(TODAY()),NOT(ISBLANK(Tableau253[[#This Row],[Dates du document]]))),"Oui","")</f>
        <v/>
      </c>
      <c r="K1143" s="17"/>
      <c r="L1143" s="17"/>
      <c r="M1143" s="63" t="str">
        <f t="shared" si="17"/>
        <v/>
      </c>
      <c r="N1143" s="3"/>
      <c r="O1143" s="68"/>
    </row>
    <row r="1144" spans="1:15" ht="18.75" x14ac:dyDescent="0.25">
      <c r="A1144" s="3"/>
      <c r="B1144" s="34"/>
      <c r="C1144" s="35"/>
      <c r="D1144" s="34"/>
      <c r="E1144" s="3"/>
      <c r="F1144" s="3"/>
      <c r="G1144" s="3"/>
      <c r="H1144" s="37"/>
      <c r="I1144" s="25">
        <f>Tableau253[[#This Row],[Dates du document]]+Tableau253[[#This Row],[DUA]]</f>
        <v>0</v>
      </c>
      <c r="J1144" s="19" t="str">
        <f ca="1">IF(AND(Tableau253[[#This Row],[Dates de destruction]]&lt;YEAR(TODAY()),NOT(ISBLANK(Tableau253[[#This Row],[Dates du document]]))),"Oui","")</f>
        <v/>
      </c>
      <c r="K1144" s="17"/>
      <c r="L1144" s="17"/>
      <c r="M1144" s="63" t="str">
        <f t="shared" si="17"/>
        <v/>
      </c>
      <c r="N1144" s="3"/>
      <c r="O1144" s="68"/>
    </row>
    <row r="1145" spans="1:15" ht="18.75" x14ac:dyDescent="0.25">
      <c r="A1145" s="3"/>
      <c r="B1145" s="34"/>
      <c r="C1145" s="35"/>
      <c r="D1145" s="34"/>
      <c r="E1145" s="3"/>
      <c r="F1145" s="3"/>
      <c r="G1145" s="3"/>
      <c r="H1145" s="37"/>
      <c r="I1145" s="25">
        <f>Tableau253[[#This Row],[Dates du document]]+Tableau253[[#This Row],[DUA]]</f>
        <v>0</v>
      </c>
      <c r="J1145" s="19" t="str">
        <f ca="1">IF(AND(Tableau253[[#This Row],[Dates de destruction]]&lt;YEAR(TODAY()),NOT(ISBLANK(Tableau253[[#This Row],[Dates du document]]))),"Oui","")</f>
        <v/>
      </c>
      <c r="K1145" s="17"/>
      <c r="L1145" s="17"/>
      <c r="M1145" s="63" t="str">
        <f t="shared" si="17"/>
        <v/>
      </c>
      <c r="N1145" s="3"/>
      <c r="O1145" s="68"/>
    </row>
    <row r="1146" spans="1:15" ht="18.75" x14ac:dyDescent="0.25">
      <c r="A1146" s="3"/>
      <c r="B1146" s="34"/>
      <c r="C1146" s="35"/>
      <c r="D1146" s="34"/>
      <c r="E1146" s="3"/>
      <c r="F1146" s="3"/>
      <c r="G1146" s="3"/>
      <c r="H1146" s="37"/>
      <c r="I1146" s="25">
        <f>Tableau253[[#This Row],[Dates du document]]+Tableau253[[#This Row],[DUA]]</f>
        <v>0</v>
      </c>
      <c r="J1146" s="19" t="str">
        <f ca="1">IF(AND(Tableau253[[#This Row],[Dates de destruction]]&lt;YEAR(TODAY()),NOT(ISBLANK(Tableau253[[#This Row],[Dates du document]]))),"Oui","")</f>
        <v/>
      </c>
      <c r="K1146" s="17"/>
      <c r="L1146" s="17"/>
      <c r="M1146" s="63" t="str">
        <f t="shared" si="17"/>
        <v/>
      </c>
      <c r="N1146" s="3"/>
      <c r="O1146" s="68"/>
    </row>
    <row r="1147" spans="1:15" ht="18.75" x14ac:dyDescent="0.25">
      <c r="A1147" s="3"/>
      <c r="B1147" s="34"/>
      <c r="C1147" s="35"/>
      <c r="D1147" s="34"/>
      <c r="E1147" s="3"/>
      <c r="F1147" s="3"/>
      <c r="G1147" s="3"/>
      <c r="H1147" s="37"/>
      <c r="I1147" s="25">
        <f>Tableau253[[#This Row],[Dates du document]]+Tableau253[[#This Row],[DUA]]</f>
        <v>0</v>
      </c>
      <c r="J1147" s="19" t="str">
        <f ca="1">IF(AND(Tableau253[[#This Row],[Dates de destruction]]&lt;YEAR(TODAY()),NOT(ISBLANK(Tableau253[[#This Row],[Dates du document]]))),"Oui","")</f>
        <v/>
      </c>
      <c r="K1147" s="17"/>
      <c r="L1147" s="17"/>
      <c r="M1147" s="63" t="str">
        <f t="shared" si="17"/>
        <v/>
      </c>
      <c r="N1147" s="3"/>
      <c r="O1147" s="68"/>
    </row>
    <row r="1148" spans="1:15" ht="18.75" x14ac:dyDescent="0.25">
      <c r="A1148" s="3"/>
      <c r="B1148" s="34"/>
      <c r="C1148" s="35"/>
      <c r="D1148" s="34"/>
      <c r="E1148" s="3"/>
      <c r="F1148" s="3"/>
      <c r="G1148" s="3"/>
      <c r="H1148" s="37"/>
      <c r="I1148" s="25">
        <f>Tableau253[[#This Row],[Dates du document]]+Tableau253[[#This Row],[DUA]]</f>
        <v>0</v>
      </c>
      <c r="J1148" s="19" t="str">
        <f ca="1">IF(AND(Tableau253[[#This Row],[Dates de destruction]]&lt;YEAR(TODAY()),NOT(ISBLANK(Tableau253[[#This Row],[Dates du document]]))),"Oui","")</f>
        <v/>
      </c>
      <c r="K1148" s="17"/>
      <c r="L1148" s="17"/>
      <c r="M1148" s="63" t="str">
        <f t="shared" si="17"/>
        <v/>
      </c>
      <c r="N1148" s="3"/>
      <c r="O1148" s="68"/>
    </row>
    <row r="1149" spans="1:15" ht="18.75" x14ac:dyDescent="0.25">
      <c r="A1149" s="3"/>
      <c r="B1149" s="34"/>
      <c r="C1149" s="35"/>
      <c r="D1149" s="34"/>
      <c r="E1149" s="3"/>
      <c r="F1149" s="3"/>
      <c r="G1149" s="3"/>
      <c r="H1149" s="37"/>
      <c r="I1149" s="25">
        <f>Tableau253[[#This Row],[Dates du document]]+Tableau253[[#This Row],[DUA]]</f>
        <v>0</v>
      </c>
      <c r="J1149" s="19" t="str">
        <f ca="1">IF(AND(Tableau253[[#This Row],[Dates de destruction]]&lt;YEAR(TODAY()),NOT(ISBLANK(Tableau253[[#This Row],[Dates du document]]))),"Oui","")</f>
        <v/>
      </c>
      <c r="K1149" s="17"/>
      <c r="L1149" s="17"/>
      <c r="M1149" s="63" t="str">
        <f t="shared" si="17"/>
        <v/>
      </c>
      <c r="N1149" s="3"/>
      <c r="O1149" s="68"/>
    </row>
    <row r="1150" spans="1:15" ht="18.75" x14ac:dyDescent="0.25">
      <c r="A1150" s="3"/>
      <c r="B1150" s="34"/>
      <c r="C1150" s="35"/>
      <c r="D1150" s="34"/>
      <c r="E1150" s="3"/>
      <c r="F1150" s="3"/>
      <c r="G1150" s="3"/>
      <c r="H1150" s="37"/>
      <c r="I1150" s="25">
        <f>Tableau253[[#This Row],[Dates du document]]+Tableau253[[#This Row],[DUA]]</f>
        <v>0</v>
      </c>
      <c r="J1150" s="19" t="str">
        <f ca="1">IF(AND(Tableau253[[#This Row],[Dates de destruction]]&lt;YEAR(TODAY()),NOT(ISBLANK(Tableau253[[#This Row],[Dates du document]]))),"Oui","")</f>
        <v/>
      </c>
      <c r="K1150" s="17"/>
      <c r="L1150" s="17"/>
      <c r="M1150" s="63" t="str">
        <f t="shared" si="17"/>
        <v/>
      </c>
      <c r="N1150" s="3"/>
      <c r="O1150" s="68"/>
    </row>
    <row r="1151" spans="1:15" ht="18.75" x14ac:dyDescent="0.25">
      <c r="A1151" s="3"/>
      <c r="B1151" s="34"/>
      <c r="C1151" s="35"/>
      <c r="D1151" s="34"/>
      <c r="E1151" s="3"/>
      <c r="F1151" s="3"/>
      <c r="G1151" s="3"/>
      <c r="H1151" s="37"/>
      <c r="I1151" s="25">
        <f>Tableau253[[#This Row],[Dates du document]]+Tableau253[[#This Row],[DUA]]</f>
        <v>0</v>
      </c>
      <c r="J1151" s="19" t="str">
        <f ca="1">IF(AND(Tableau253[[#This Row],[Dates de destruction]]&lt;YEAR(TODAY()),NOT(ISBLANK(Tableau253[[#This Row],[Dates du document]]))),"Oui","")</f>
        <v/>
      </c>
      <c r="K1151" s="17"/>
      <c r="L1151" s="17"/>
      <c r="M1151" s="63" t="str">
        <f t="shared" si="17"/>
        <v/>
      </c>
      <c r="N1151" s="3"/>
      <c r="O1151" s="68"/>
    </row>
    <row r="1152" spans="1:15" ht="18.75" x14ac:dyDescent="0.25">
      <c r="A1152" s="3"/>
      <c r="B1152" s="34"/>
      <c r="C1152" s="35"/>
      <c r="D1152" s="34"/>
      <c r="E1152" s="3"/>
      <c r="F1152" s="3"/>
      <c r="G1152" s="3"/>
      <c r="H1152" s="37"/>
      <c r="I1152" s="25">
        <f>Tableau253[[#This Row],[Dates du document]]+Tableau253[[#This Row],[DUA]]</f>
        <v>0</v>
      </c>
      <c r="J1152" s="19" t="str">
        <f ca="1">IF(AND(Tableau253[[#This Row],[Dates de destruction]]&lt;YEAR(TODAY()),NOT(ISBLANK(Tableau253[[#This Row],[Dates du document]]))),"Oui","")</f>
        <v/>
      </c>
      <c r="K1152" s="17"/>
      <c r="L1152" s="17"/>
      <c r="M1152" s="63" t="str">
        <f t="shared" si="17"/>
        <v/>
      </c>
      <c r="N1152" s="3"/>
      <c r="O1152" s="68"/>
    </row>
    <row r="1153" spans="1:15" ht="18.75" x14ac:dyDescent="0.25">
      <c r="A1153" s="3"/>
      <c r="B1153" s="34"/>
      <c r="C1153" s="35"/>
      <c r="D1153" s="34"/>
      <c r="E1153" s="3"/>
      <c r="F1153" s="3"/>
      <c r="G1153" s="3"/>
      <c r="H1153" s="37"/>
      <c r="I1153" s="25">
        <f>Tableau253[[#This Row],[Dates du document]]+Tableau253[[#This Row],[DUA]]</f>
        <v>0</v>
      </c>
      <c r="J1153" s="19" t="str">
        <f ca="1">IF(AND(Tableau253[[#This Row],[Dates de destruction]]&lt;YEAR(TODAY()),NOT(ISBLANK(Tableau253[[#This Row],[Dates du document]]))),"Oui","")</f>
        <v/>
      </c>
      <c r="K1153" s="17"/>
      <c r="L1153" s="17"/>
      <c r="M1153" s="63" t="str">
        <f t="shared" si="17"/>
        <v/>
      </c>
      <c r="N1153" s="3"/>
      <c r="O1153" s="68"/>
    </row>
    <row r="1154" spans="1:15" ht="18.75" x14ac:dyDescent="0.25">
      <c r="A1154" s="3"/>
      <c r="B1154" s="34"/>
      <c r="C1154" s="35"/>
      <c r="D1154" s="34"/>
      <c r="E1154" s="3"/>
      <c r="F1154" s="3"/>
      <c r="G1154" s="3"/>
      <c r="H1154" s="37"/>
      <c r="I1154" s="25">
        <f>Tableau253[[#This Row],[Dates du document]]+Tableau253[[#This Row],[DUA]]</f>
        <v>0</v>
      </c>
      <c r="J1154" s="19" t="str">
        <f ca="1">IF(AND(Tableau253[[#This Row],[Dates de destruction]]&lt;YEAR(TODAY()),NOT(ISBLANK(Tableau253[[#This Row],[Dates du document]]))),"Oui","")</f>
        <v/>
      </c>
      <c r="K1154" s="17"/>
      <c r="L1154" s="17"/>
      <c r="M1154" s="63" t="str">
        <f t="shared" si="17"/>
        <v/>
      </c>
      <c r="N1154" s="3"/>
      <c r="O1154" s="68"/>
    </row>
    <row r="1155" spans="1:15" ht="18.75" x14ac:dyDescent="0.25">
      <c r="A1155" s="3"/>
      <c r="B1155" s="34"/>
      <c r="C1155" s="35"/>
      <c r="D1155" s="34"/>
      <c r="E1155" s="3"/>
      <c r="F1155" s="3"/>
      <c r="G1155" s="3"/>
      <c r="H1155" s="37"/>
      <c r="I1155" s="25">
        <f>Tableau253[[#This Row],[Dates du document]]+Tableau253[[#This Row],[DUA]]</f>
        <v>0</v>
      </c>
      <c r="J1155" s="19" t="str">
        <f ca="1">IF(AND(Tableau253[[#This Row],[Dates de destruction]]&lt;YEAR(TODAY()),NOT(ISBLANK(Tableau253[[#This Row],[Dates du document]]))),"Oui","")</f>
        <v/>
      </c>
      <c r="K1155" s="17"/>
      <c r="L1155" s="17"/>
      <c r="M1155" s="63" t="str">
        <f t="shared" si="17"/>
        <v/>
      </c>
      <c r="N1155" s="3"/>
      <c r="O1155" s="68"/>
    </row>
    <row r="1156" spans="1:15" ht="18.75" x14ac:dyDescent="0.25">
      <c r="A1156" s="3"/>
      <c r="B1156" s="34"/>
      <c r="C1156" s="35"/>
      <c r="D1156" s="34"/>
      <c r="E1156" s="3"/>
      <c r="F1156" s="3"/>
      <c r="G1156" s="3"/>
      <c r="H1156" s="37"/>
      <c r="I1156" s="25">
        <f>Tableau253[[#This Row],[Dates du document]]+Tableau253[[#This Row],[DUA]]</f>
        <v>0</v>
      </c>
      <c r="J1156" s="19" t="str">
        <f ca="1">IF(AND(Tableau253[[#This Row],[Dates de destruction]]&lt;YEAR(TODAY()),NOT(ISBLANK(Tableau253[[#This Row],[Dates du document]]))),"Oui","")</f>
        <v/>
      </c>
      <c r="K1156" s="17"/>
      <c r="L1156" s="17"/>
      <c r="M1156" s="63" t="str">
        <f t="shared" si="17"/>
        <v/>
      </c>
      <c r="N1156" s="3"/>
      <c r="O1156" s="68"/>
    </row>
    <row r="1157" spans="1:15" ht="18.75" x14ac:dyDescent="0.25">
      <c r="A1157" s="3"/>
      <c r="B1157" s="34"/>
      <c r="C1157" s="35"/>
      <c r="D1157" s="34"/>
      <c r="E1157" s="3"/>
      <c r="F1157" s="3"/>
      <c r="G1157" s="3"/>
      <c r="H1157" s="37"/>
      <c r="I1157" s="25">
        <f>Tableau253[[#This Row],[Dates du document]]+Tableau253[[#This Row],[DUA]]</f>
        <v>0</v>
      </c>
      <c r="J1157" s="19" t="str">
        <f ca="1">IF(AND(Tableau253[[#This Row],[Dates de destruction]]&lt;YEAR(TODAY()),NOT(ISBLANK(Tableau253[[#This Row],[Dates du document]]))),"Oui","")</f>
        <v/>
      </c>
      <c r="K1157" s="17"/>
      <c r="L1157" s="17"/>
      <c r="M1157" s="63" t="str">
        <f t="shared" si="17"/>
        <v/>
      </c>
      <c r="N1157" s="3"/>
      <c r="O1157" s="68"/>
    </row>
    <row r="1158" spans="1:15" ht="18.75" x14ac:dyDescent="0.25">
      <c r="A1158" s="3"/>
      <c r="B1158" s="34"/>
      <c r="C1158" s="35"/>
      <c r="D1158" s="34"/>
      <c r="E1158" s="3"/>
      <c r="F1158" s="3"/>
      <c r="G1158" s="3"/>
      <c r="H1158" s="37"/>
      <c r="I1158" s="25">
        <f>Tableau253[[#This Row],[Dates du document]]+Tableau253[[#This Row],[DUA]]</f>
        <v>0</v>
      </c>
      <c r="J1158" s="19" t="str">
        <f ca="1">IF(AND(Tableau253[[#This Row],[Dates de destruction]]&lt;YEAR(TODAY()),NOT(ISBLANK(Tableau253[[#This Row],[Dates du document]]))),"Oui","")</f>
        <v/>
      </c>
      <c r="K1158" s="17"/>
      <c r="L1158" s="17"/>
      <c r="M1158" s="63" t="str">
        <f t="shared" si="17"/>
        <v/>
      </c>
      <c r="N1158" s="3"/>
      <c r="O1158" s="68"/>
    </row>
    <row r="1159" spans="1:15" ht="18.75" x14ac:dyDescent="0.25">
      <c r="A1159" s="3"/>
      <c r="B1159" s="34"/>
      <c r="C1159" s="35"/>
      <c r="D1159" s="34"/>
      <c r="E1159" s="3"/>
      <c r="F1159" s="3"/>
      <c r="G1159" s="3"/>
      <c r="H1159" s="37"/>
      <c r="I1159" s="25">
        <f>Tableau253[[#This Row],[Dates du document]]+Tableau253[[#This Row],[DUA]]</f>
        <v>0</v>
      </c>
      <c r="J1159" s="19" t="str">
        <f ca="1">IF(AND(Tableau253[[#This Row],[Dates de destruction]]&lt;YEAR(TODAY()),NOT(ISBLANK(Tableau253[[#This Row],[Dates du document]]))),"Oui","")</f>
        <v/>
      </c>
      <c r="K1159" s="17"/>
      <c r="L1159" s="17"/>
      <c r="M1159" s="63" t="str">
        <f t="shared" ref="M1159:M1222" si="18">IF($L1159&lt;&gt;"","Oui","")</f>
        <v/>
      </c>
      <c r="N1159" s="3"/>
      <c r="O1159" s="68"/>
    </row>
    <row r="1160" spans="1:15" ht="18.75" x14ac:dyDescent="0.25">
      <c r="A1160" s="3"/>
      <c r="B1160" s="34"/>
      <c r="C1160" s="35"/>
      <c r="D1160" s="34"/>
      <c r="E1160" s="3"/>
      <c r="F1160" s="3"/>
      <c r="G1160" s="3"/>
      <c r="H1160" s="37"/>
      <c r="I1160" s="25">
        <f>Tableau253[[#This Row],[Dates du document]]+Tableau253[[#This Row],[DUA]]</f>
        <v>0</v>
      </c>
      <c r="J1160" s="19" t="str">
        <f ca="1">IF(AND(Tableau253[[#This Row],[Dates de destruction]]&lt;YEAR(TODAY()),NOT(ISBLANK(Tableau253[[#This Row],[Dates du document]]))),"Oui","")</f>
        <v/>
      </c>
      <c r="K1160" s="17"/>
      <c r="L1160" s="17"/>
      <c r="M1160" s="63" t="str">
        <f t="shared" si="18"/>
        <v/>
      </c>
      <c r="N1160" s="3"/>
      <c r="O1160" s="68"/>
    </row>
    <row r="1161" spans="1:15" ht="18.75" x14ac:dyDescent="0.25">
      <c r="A1161" s="3"/>
      <c r="B1161" s="34"/>
      <c r="C1161" s="35"/>
      <c r="D1161" s="34"/>
      <c r="E1161" s="3"/>
      <c r="F1161" s="3"/>
      <c r="G1161" s="3"/>
      <c r="H1161" s="37"/>
      <c r="I1161" s="25">
        <f>Tableau253[[#This Row],[Dates du document]]+Tableau253[[#This Row],[DUA]]</f>
        <v>0</v>
      </c>
      <c r="J1161" s="19" t="str">
        <f ca="1">IF(AND(Tableau253[[#This Row],[Dates de destruction]]&lt;YEAR(TODAY()),NOT(ISBLANK(Tableau253[[#This Row],[Dates du document]]))),"Oui","")</f>
        <v/>
      </c>
      <c r="K1161" s="17"/>
      <c r="L1161" s="17"/>
      <c r="M1161" s="63" t="str">
        <f t="shared" si="18"/>
        <v/>
      </c>
      <c r="N1161" s="3"/>
      <c r="O1161" s="68"/>
    </row>
    <row r="1162" spans="1:15" ht="18.75" x14ac:dyDescent="0.25">
      <c r="A1162" s="3"/>
      <c r="B1162" s="34"/>
      <c r="C1162" s="35"/>
      <c r="D1162" s="34"/>
      <c r="E1162" s="3"/>
      <c r="F1162" s="3"/>
      <c r="G1162" s="3"/>
      <c r="H1162" s="37"/>
      <c r="I1162" s="25">
        <f>Tableau253[[#This Row],[Dates du document]]+Tableau253[[#This Row],[DUA]]</f>
        <v>0</v>
      </c>
      <c r="J1162" s="19" t="str">
        <f ca="1">IF(AND(Tableau253[[#This Row],[Dates de destruction]]&lt;YEAR(TODAY()),NOT(ISBLANK(Tableau253[[#This Row],[Dates du document]]))),"Oui","")</f>
        <v/>
      </c>
      <c r="K1162" s="17"/>
      <c r="L1162" s="17"/>
      <c r="M1162" s="63" t="str">
        <f t="shared" si="18"/>
        <v/>
      </c>
      <c r="N1162" s="3"/>
      <c r="O1162" s="68"/>
    </row>
    <row r="1163" spans="1:15" ht="18.75" x14ac:dyDescent="0.25">
      <c r="A1163" s="3"/>
      <c r="B1163" s="34"/>
      <c r="C1163" s="35"/>
      <c r="D1163" s="34"/>
      <c r="E1163" s="3"/>
      <c r="F1163" s="3"/>
      <c r="G1163" s="3"/>
      <c r="H1163" s="37"/>
      <c r="I1163" s="25">
        <f>Tableau253[[#This Row],[Dates du document]]+Tableau253[[#This Row],[DUA]]</f>
        <v>0</v>
      </c>
      <c r="J1163" s="19" t="str">
        <f ca="1">IF(AND(Tableau253[[#This Row],[Dates de destruction]]&lt;YEAR(TODAY()),NOT(ISBLANK(Tableau253[[#This Row],[Dates du document]]))),"Oui","")</f>
        <v/>
      </c>
      <c r="K1163" s="17"/>
      <c r="L1163" s="17"/>
      <c r="M1163" s="63" t="str">
        <f t="shared" si="18"/>
        <v/>
      </c>
      <c r="N1163" s="3"/>
      <c r="O1163" s="68"/>
    </row>
    <row r="1164" spans="1:15" ht="18.75" x14ac:dyDescent="0.25">
      <c r="A1164" s="3"/>
      <c r="B1164" s="34"/>
      <c r="C1164" s="35"/>
      <c r="D1164" s="34"/>
      <c r="E1164" s="3"/>
      <c r="F1164" s="3"/>
      <c r="G1164" s="3"/>
      <c r="H1164" s="37"/>
      <c r="I1164" s="25">
        <f>Tableau253[[#This Row],[Dates du document]]+Tableau253[[#This Row],[DUA]]</f>
        <v>0</v>
      </c>
      <c r="J1164" s="19" t="str">
        <f ca="1">IF(AND(Tableau253[[#This Row],[Dates de destruction]]&lt;YEAR(TODAY()),NOT(ISBLANK(Tableau253[[#This Row],[Dates du document]]))),"Oui","")</f>
        <v/>
      </c>
      <c r="K1164" s="17"/>
      <c r="L1164" s="17"/>
      <c r="M1164" s="63" t="str">
        <f t="shared" si="18"/>
        <v/>
      </c>
      <c r="N1164" s="3"/>
      <c r="O1164" s="68"/>
    </row>
    <row r="1165" spans="1:15" ht="18.75" x14ac:dyDescent="0.25">
      <c r="A1165" s="3"/>
      <c r="B1165" s="34"/>
      <c r="C1165" s="35"/>
      <c r="D1165" s="34"/>
      <c r="E1165" s="3"/>
      <c r="F1165" s="3"/>
      <c r="G1165" s="3"/>
      <c r="H1165" s="37"/>
      <c r="I1165" s="25">
        <f>Tableau253[[#This Row],[Dates du document]]+Tableau253[[#This Row],[DUA]]</f>
        <v>0</v>
      </c>
      <c r="J1165" s="19" t="str">
        <f ca="1">IF(AND(Tableau253[[#This Row],[Dates de destruction]]&lt;YEAR(TODAY()),NOT(ISBLANK(Tableau253[[#This Row],[Dates du document]]))),"Oui","")</f>
        <v/>
      </c>
      <c r="K1165" s="17"/>
      <c r="L1165" s="17"/>
      <c r="M1165" s="63" t="str">
        <f t="shared" si="18"/>
        <v/>
      </c>
      <c r="N1165" s="3"/>
      <c r="O1165" s="68"/>
    </row>
    <row r="1166" spans="1:15" ht="18.75" x14ac:dyDescent="0.25">
      <c r="A1166" s="3"/>
      <c r="B1166" s="34"/>
      <c r="C1166" s="35"/>
      <c r="D1166" s="34"/>
      <c r="E1166" s="3"/>
      <c r="F1166" s="3"/>
      <c r="G1166" s="3"/>
      <c r="H1166" s="37"/>
      <c r="I1166" s="25">
        <f>Tableau253[[#This Row],[Dates du document]]+Tableau253[[#This Row],[DUA]]</f>
        <v>0</v>
      </c>
      <c r="J1166" s="19" t="str">
        <f ca="1">IF(AND(Tableau253[[#This Row],[Dates de destruction]]&lt;YEAR(TODAY()),NOT(ISBLANK(Tableau253[[#This Row],[Dates du document]]))),"Oui","")</f>
        <v/>
      </c>
      <c r="K1166" s="17"/>
      <c r="L1166" s="17"/>
      <c r="M1166" s="63" t="str">
        <f t="shared" si="18"/>
        <v/>
      </c>
      <c r="N1166" s="3"/>
      <c r="O1166" s="68"/>
    </row>
    <row r="1167" spans="1:15" ht="18.75" x14ac:dyDescent="0.25">
      <c r="A1167" s="3"/>
      <c r="B1167" s="34"/>
      <c r="C1167" s="35"/>
      <c r="D1167" s="34"/>
      <c r="E1167" s="3"/>
      <c r="F1167" s="3"/>
      <c r="G1167" s="3"/>
      <c r="H1167" s="37"/>
      <c r="I1167" s="25">
        <f>Tableau253[[#This Row],[Dates du document]]+Tableau253[[#This Row],[DUA]]</f>
        <v>0</v>
      </c>
      <c r="J1167" s="19" t="str">
        <f ca="1">IF(AND(Tableau253[[#This Row],[Dates de destruction]]&lt;YEAR(TODAY()),NOT(ISBLANK(Tableau253[[#This Row],[Dates du document]]))),"Oui","")</f>
        <v/>
      </c>
      <c r="K1167" s="17"/>
      <c r="L1167" s="17"/>
      <c r="M1167" s="63" t="str">
        <f t="shared" si="18"/>
        <v/>
      </c>
      <c r="N1167" s="3"/>
      <c r="O1167" s="68"/>
    </row>
    <row r="1168" spans="1:15" ht="18.75" x14ac:dyDescent="0.25">
      <c r="A1168" s="3"/>
      <c r="B1168" s="34"/>
      <c r="C1168" s="35"/>
      <c r="D1168" s="34"/>
      <c r="E1168" s="3"/>
      <c r="F1168" s="3"/>
      <c r="G1168" s="3"/>
      <c r="H1168" s="37"/>
      <c r="I1168" s="25">
        <f>Tableau253[[#This Row],[Dates du document]]+Tableau253[[#This Row],[DUA]]</f>
        <v>0</v>
      </c>
      <c r="J1168" s="19" t="str">
        <f ca="1">IF(AND(Tableau253[[#This Row],[Dates de destruction]]&lt;YEAR(TODAY()),NOT(ISBLANK(Tableau253[[#This Row],[Dates du document]]))),"Oui","")</f>
        <v/>
      </c>
      <c r="K1168" s="17"/>
      <c r="L1168" s="17"/>
      <c r="M1168" s="63" t="str">
        <f t="shared" si="18"/>
        <v/>
      </c>
      <c r="N1168" s="3"/>
      <c r="O1168" s="68"/>
    </row>
    <row r="1169" spans="1:15" ht="18.75" x14ac:dyDescent="0.25">
      <c r="A1169" s="3"/>
      <c r="B1169" s="34"/>
      <c r="C1169" s="35"/>
      <c r="D1169" s="34"/>
      <c r="E1169" s="3"/>
      <c r="F1169" s="3"/>
      <c r="G1169" s="3"/>
      <c r="H1169" s="37"/>
      <c r="I1169" s="25">
        <f>Tableau253[[#This Row],[Dates du document]]+Tableau253[[#This Row],[DUA]]</f>
        <v>0</v>
      </c>
      <c r="J1169" s="19" t="str">
        <f ca="1">IF(AND(Tableau253[[#This Row],[Dates de destruction]]&lt;YEAR(TODAY()),NOT(ISBLANK(Tableau253[[#This Row],[Dates du document]]))),"Oui","")</f>
        <v/>
      </c>
      <c r="K1169" s="17"/>
      <c r="L1169" s="17"/>
      <c r="M1169" s="63" t="str">
        <f t="shared" si="18"/>
        <v/>
      </c>
      <c r="N1169" s="3"/>
      <c r="O1169" s="68"/>
    </row>
    <row r="1170" spans="1:15" ht="18.75" x14ac:dyDescent="0.25">
      <c r="A1170" s="3"/>
      <c r="B1170" s="34"/>
      <c r="C1170" s="35"/>
      <c r="D1170" s="34"/>
      <c r="E1170" s="3"/>
      <c r="F1170" s="3"/>
      <c r="G1170" s="3"/>
      <c r="H1170" s="37"/>
      <c r="I1170" s="25">
        <f>Tableau253[[#This Row],[Dates du document]]+Tableau253[[#This Row],[DUA]]</f>
        <v>0</v>
      </c>
      <c r="J1170" s="19" t="str">
        <f ca="1">IF(AND(Tableau253[[#This Row],[Dates de destruction]]&lt;YEAR(TODAY()),NOT(ISBLANK(Tableau253[[#This Row],[Dates du document]]))),"Oui","")</f>
        <v/>
      </c>
      <c r="K1170" s="17"/>
      <c r="L1170" s="17"/>
      <c r="M1170" s="63" t="str">
        <f t="shared" si="18"/>
        <v/>
      </c>
      <c r="N1170" s="3"/>
      <c r="O1170" s="68"/>
    </row>
    <row r="1171" spans="1:15" ht="18.75" x14ac:dyDescent="0.25">
      <c r="A1171" s="3"/>
      <c r="B1171" s="34"/>
      <c r="C1171" s="35"/>
      <c r="D1171" s="34"/>
      <c r="E1171" s="3"/>
      <c r="F1171" s="3"/>
      <c r="G1171" s="3"/>
      <c r="H1171" s="37"/>
      <c r="I1171" s="25">
        <f>Tableau253[[#This Row],[Dates du document]]+Tableau253[[#This Row],[DUA]]</f>
        <v>0</v>
      </c>
      <c r="J1171" s="19" t="str">
        <f ca="1">IF(AND(Tableau253[[#This Row],[Dates de destruction]]&lt;YEAR(TODAY()),NOT(ISBLANK(Tableau253[[#This Row],[Dates du document]]))),"Oui","")</f>
        <v/>
      </c>
      <c r="K1171" s="17"/>
      <c r="L1171" s="17"/>
      <c r="M1171" s="63" t="str">
        <f t="shared" si="18"/>
        <v/>
      </c>
      <c r="N1171" s="3"/>
      <c r="O1171" s="68"/>
    </row>
    <row r="1172" spans="1:15" ht="18.75" x14ac:dyDescent="0.25">
      <c r="A1172" s="3"/>
      <c r="B1172" s="34"/>
      <c r="C1172" s="35"/>
      <c r="D1172" s="34"/>
      <c r="E1172" s="3"/>
      <c r="F1172" s="3"/>
      <c r="G1172" s="3"/>
      <c r="H1172" s="37"/>
      <c r="I1172" s="25">
        <f>Tableau253[[#This Row],[Dates du document]]+Tableau253[[#This Row],[DUA]]</f>
        <v>0</v>
      </c>
      <c r="J1172" s="19" t="str">
        <f ca="1">IF(AND(Tableau253[[#This Row],[Dates de destruction]]&lt;YEAR(TODAY()),NOT(ISBLANK(Tableau253[[#This Row],[Dates du document]]))),"Oui","")</f>
        <v/>
      </c>
      <c r="K1172" s="17"/>
      <c r="L1172" s="17"/>
      <c r="M1172" s="63" t="str">
        <f t="shared" si="18"/>
        <v/>
      </c>
      <c r="N1172" s="3"/>
      <c r="O1172" s="68"/>
    </row>
    <row r="1173" spans="1:15" ht="18.75" x14ac:dyDescent="0.25">
      <c r="A1173" s="3"/>
      <c r="B1173" s="34"/>
      <c r="C1173" s="35"/>
      <c r="D1173" s="34"/>
      <c r="E1173" s="3"/>
      <c r="F1173" s="3"/>
      <c r="G1173" s="3"/>
      <c r="H1173" s="37"/>
      <c r="I1173" s="25">
        <f>Tableau253[[#This Row],[Dates du document]]+Tableau253[[#This Row],[DUA]]</f>
        <v>0</v>
      </c>
      <c r="J1173" s="19" t="str">
        <f ca="1">IF(AND(Tableau253[[#This Row],[Dates de destruction]]&lt;YEAR(TODAY()),NOT(ISBLANK(Tableau253[[#This Row],[Dates du document]]))),"Oui","")</f>
        <v/>
      </c>
      <c r="K1173" s="17"/>
      <c r="L1173" s="17"/>
      <c r="M1173" s="63" t="str">
        <f t="shared" si="18"/>
        <v/>
      </c>
      <c r="N1173" s="3"/>
      <c r="O1173" s="68"/>
    </row>
    <row r="1174" spans="1:15" ht="18.75" x14ac:dyDescent="0.25">
      <c r="A1174" s="3"/>
      <c r="B1174" s="34"/>
      <c r="C1174" s="35"/>
      <c r="D1174" s="34"/>
      <c r="E1174" s="3"/>
      <c r="F1174" s="3"/>
      <c r="G1174" s="3"/>
      <c r="H1174" s="37"/>
      <c r="I1174" s="25">
        <f>Tableau253[[#This Row],[Dates du document]]+Tableau253[[#This Row],[DUA]]</f>
        <v>0</v>
      </c>
      <c r="J1174" s="19" t="str">
        <f ca="1">IF(AND(Tableau253[[#This Row],[Dates de destruction]]&lt;YEAR(TODAY()),NOT(ISBLANK(Tableau253[[#This Row],[Dates du document]]))),"Oui","")</f>
        <v/>
      </c>
      <c r="K1174" s="17"/>
      <c r="L1174" s="17"/>
      <c r="M1174" s="63" t="str">
        <f t="shared" si="18"/>
        <v/>
      </c>
      <c r="N1174" s="3"/>
      <c r="O1174" s="68"/>
    </row>
    <row r="1175" spans="1:15" ht="18.75" x14ac:dyDescent="0.25">
      <c r="A1175" s="3"/>
      <c r="B1175" s="34"/>
      <c r="C1175" s="35"/>
      <c r="D1175" s="34"/>
      <c r="E1175" s="3"/>
      <c r="F1175" s="3"/>
      <c r="G1175" s="3"/>
      <c r="H1175" s="37"/>
      <c r="I1175" s="25">
        <f>Tableau253[[#This Row],[Dates du document]]+Tableau253[[#This Row],[DUA]]</f>
        <v>0</v>
      </c>
      <c r="J1175" s="19" t="str">
        <f ca="1">IF(AND(Tableau253[[#This Row],[Dates de destruction]]&lt;YEAR(TODAY()),NOT(ISBLANK(Tableau253[[#This Row],[Dates du document]]))),"Oui","")</f>
        <v/>
      </c>
      <c r="K1175" s="17"/>
      <c r="L1175" s="17"/>
      <c r="M1175" s="63" t="str">
        <f t="shared" si="18"/>
        <v/>
      </c>
      <c r="N1175" s="3"/>
      <c r="O1175" s="68"/>
    </row>
    <row r="1176" spans="1:15" ht="18.75" x14ac:dyDescent="0.25">
      <c r="A1176" s="3"/>
      <c r="B1176" s="34"/>
      <c r="C1176" s="35"/>
      <c r="D1176" s="34"/>
      <c r="E1176" s="3"/>
      <c r="F1176" s="3"/>
      <c r="G1176" s="3"/>
      <c r="H1176" s="37"/>
      <c r="I1176" s="25">
        <f>Tableau253[[#This Row],[Dates du document]]+Tableau253[[#This Row],[DUA]]</f>
        <v>0</v>
      </c>
      <c r="J1176" s="19" t="str">
        <f ca="1">IF(AND(Tableau253[[#This Row],[Dates de destruction]]&lt;YEAR(TODAY()),NOT(ISBLANK(Tableau253[[#This Row],[Dates du document]]))),"Oui","")</f>
        <v/>
      </c>
      <c r="K1176" s="17"/>
      <c r="L1176" s="17"/>
      <c r="M1176" s="63" t="str">
        <f t="shared" si="18"/>
        <v/>
      </c>
      <c r="N1176" s="3"/>
      <c r="O1176" s="68"/>
    </row>
    <row r="1177" spans="1:15" ht="18.75" x14ac:dyDescent="0.25">
      <c r="A1177" s="3"/>
      <c r="B1177" s="34"/>
      <c r="C1177" s="35"/>
      <c r="D1177" s="34"/>
      <c r="E1177" s="3"/>
      <c r="F1177" s="3"/>
      <c r="G1177" s="3"/>
      <c r="H1177" s="37"/>
      <c r="I1177" s="25">
        <f>Tableau253[[#This Row],[Dates du document]]+Tableau253[[#This Row],[DUA]]</f>
        <v>0</v>
      </c>
      <c r="J1177" s="19" t="str">
        <f ca="1">IF(AND(Tableau253[[#This Row],[Dates de destruction]]&lt;YEAR(TODAY()),NOT(ISBLANK(Tableau253[[#This Row],[Dates du document]]))),"Oui","")</f>
        <v/>
      </c>
      <c r="K1177" s="17"/>
      <c r="L1177" s="17"/>
      <c r="M1177" s="63" t="str">
        <f t="shared" si="18"/>
        <v/>
      </c>
      <c r="N1177" s="3"/>
      <c r="O1177" s="68"/>
    </row>
    <row r="1178" spans="1:15" ht="18.75" x14ac:dyDescent="0.25">
      <c r="A1178" s="3"/>
      <c r="B1178" s="34"/>
      <c r="C1178" s="35"/>
      <c r="D1178" s="34"/>
      <c r="E1178" s="3"/>
      <c r="F1178" s="3"/>
      <c r="G1178" s="3"/>
      <c r="H1178" s="37"/>
      <c r="I1178" s="25">
        <f>Tableau253[[#This Row],[Dates du document]]+Tableau253[[#This Row],[DUA]]</f>
        <v>0</v>
      </c>
      <c r="J1178" s="19" t="str">
        <f ca="1">IF(AND(Tableau253[[#This Row],[Dates de destruction]]&lt;YEAR(TODAY()),NOT(ISBLANK(Tableau253[[#This Row],[Dates du document]]))),"Oui","")</f>
        <v/>
      </c>
      <c r="K1178" s="17"/>
      <c r="L1178" s="17"/>
      <c r="M1178" s="63" t="str">
        <f t="shared" si="18"/>
        <v/>
      </c>
      <c r="N1178" s="3"/>
      <c r="O1178" s="68"/>
    </row>
    <row r="1179" spans="1:15" ht="18.75" x14ac:dyDescent="0.25">
      <c r="A1179" s="3"/>
      <c r="B1179" s="34"/>
      <c r="C1179" s="35"/>
      <c r="D1179" s="34"/>
      <c r="E1179" s="3"/>
      <c r="F1179" s="3"/>
      <c r="G1179" s="3"/>
      <c r="H1179" s="37"/>
      <c r="I1179" s="25">
        <f>Tableau253[[#This Row],[Dates du document]]+Tableau253[[#This Row],[DUA]]</f>
        <v>0</v>
      </c>
      <c r="J1179" s="19" t="str">
        <f ca="1">IF(AND(Tableau253[[#This Row],[Dates de destruction]]&lt;YEAR(TODAY()),NOT(ISBLANK(Tableau253[[#This Row],[Dates du document]]))),"Oui","")</f>
        <v/>
      </c>
      <c r="K1179" s="17"/>
      <c r="L1179" s="17"/>
      <c r="M1179" s="63" t="str">
        <f t="shared" si="18"/>
        <v/>
      </c>
      <c r="N1179" s="3"/>
      <c r="O1179" s="68"/>
    </row>
    <row r="1180" spans="1:15" ht="18.75" x14ac:dyDescent="0.25">
      <c r="A1180" s="3"/>
      <c r="B1180" s="34"/>
      <c r="C1180" s="35"/>
      <c r="D1180" s="34"/>
      <c r="E1180" s="3"/>
      <c r="F1180" s="3"/>
      <c r="G1180" s="3"/>
      <c r="H1180" s="37"/>
      <c r="I1180" s="25">
        <f>Tableau253[[#This Row],[Dates du document]]+Tableau253[[#This Row],[DUA]]</f>
        <v>0</v>
      </c>
      <c r="J1180" s="19" t="str">
        <f ca="1">IF(AND(Tableau253[[#This Row],[Dates de destruction]]&lt;YEAR(TODAY()),NOT(ISBLANK(Tableau253[[#This Row],[Dates du document]]))),"Oui","")</f>
        <v/>
      </c>
      <c r="K1180" s="17"/>
      <c r="L1180" s="17"/>
      <c r="M1180" s="63" t="str">
        <f t="shared" si="18"/>
        <v/>
      </c>
      <c r="N1180" s="3"/>
      <c r="O1180" s="68"/>
    </row>
    <row r="1181" spans="1:15" ht="18.75" x14ac:dyDescent="0.25">
      <c r="A1181" s="3"/>
      <c r="B1181" s="34"/>
      <c r="C1181" s="35"/>
      <c r="D1181" s="34"/>
      <c r="E1181" s="3"/>
      <c r="F1181" s="3"/>
      <c r="G1181" s="3"/>
      <c r="H1181" s="37"/>
      <c r="I1181" s="25">
        <f>Tableau253[[#This Row],[Dates du document]]+Tableau253[[#This Row],[DUA]]</f>
        <v>0</v>
      </c>
      <c r="J1181" s="19" t="str">
        <f ca="1">IF(AND(Tableau253[[#This Row],[Dates de destruction]]&lt;YEAR(TODAY()),NOT(ISBLANK(Tableau253[[#This Row],[Dates du document]]))),"Oui","")</f>
        <v/>
      </c>
      <c r="K1181" s="17"/>
      <c r="L1181" s="17"/>
      <c r="M1181" s="63" t="str">
        <f t="shared" si="18"/>
        <v/>
      </c>
      <c r="N1181" s="3"/>
      <c r="O1181" s="68"/>
    </row>
    <row r="1182" spans="1:15" ht="18.75" x14ac:dyDescent="0.25">
      <c r="A1182" s="3"/>
      <c r="B1182" s="34"/>
      <c r="C1182" s="35"/>
      <c r="D1182" s="34"/>
      <c r="E1182" s="3"/>
      <c r="F1182" s="3"/>
      <c r="G1182" s="3"/>
      <c r="H1182" s="37"/>
      <c r="I1182" s="25">
        <f>Tableau253[[#This Row],[Dates du document]]+Tableau253[[#This Row],[DUA]]</f>
        <v>0</v>
      </c>
      <c r="J1182" s="19" t="str">
        <f ca="1">IF(AND(Tableau253[[#This Row],[Dates de destruction]]&lt;YEAR(TODAY()),NOT(ISBLANK(Tableau253[[#This Row],[Dates du document]]))),"Oui","")</f>
        <v/>
      </c>
      <c r="K1182" s="17"/>
      <c r="L1182" s="17"/>
      <c r="M1182" s="63" t="str">
        <f t="shared" si="18"/>
        <v/>
      </c>
      <c r="N1182" s="3"/>
      <c r="O1182" s="68"/>
    </row>
    <row r="1183" spans="1:15" ht="18.75" x14ac:dyDescent="0.25">
      <c r="A1183" s="3"/>
      <c r="B1183" s="34"/>
      <c r="C1183" s="35"/>
      <c r="D1183" s="34"/>
      <c r="E1183" s="3"/>
      <c r="F1183" s="3"/>
      <c r="G1183" s="3"/>
      <c r="H1183" s="37"/>
      <c r="I1183" s="25">
        <f>Tableau253[[#This Row],[Dates du document]]+Tableau253[[#This Row],[DUA]]</f>
        <v>0</v>
      </c>
      <c r="J1183" s="19" t="str">
        <f ca="1">IF(AND(Tableau253[[#This Row],[Dates de destruction]]&lt;YEAR(TODAY()),NOT(ISBLANK(Tableau253[[#This Row],[Dates du document]]))),"Oui","")</f>
        <v/>
      </c>
      <c r="K1183" s="17"/>
      <c r="L1183" s="17"/>
      <c r="M1183" s="63" t="str">
        <f t="shared" si="18"/>
        <v/>
      </c>
      <c r="N1183" s="3"/>
      <c r="O1183" s="68"/>
    </row>
    <row r="1184" spans="1:15" ht="18.75" x14ac:dyDescent="0.25">
      <c r="A1184" s="3"/>
      <c r="B1184" s="34"/>
      <c r="C1184" s="35"/>
      <c r="D1184" s="34"/>
      <c r="E1184" s="3"/>
      <c r="F1184" s="3"/>
      <c r="G1184" s="3"/>
      <c r="H1184" s="37"/>
      <c r="I1184" s="25">
        <f>Tableau253[[#This Row],[Dates du document]]+Tableau253[[#This Row],[DUA]]</f>
        <v>0</v>
      </c>
      <c r="J1184" s="19" t="str">
        <f ca="1">IF(AND(Tableau253[[#This Row],[Dates de destruction]]&lt;YEAR(TODAY()),NOT(ISBLANK(Tableau253[[#This Row],[Dates du document]]))),"Oui","")</f>
        <v/>
      </c>
      <c r="K1184" s="17"/>
      <c r="L1184" s="17"/>
      <c r="M1184" s="63" t="str">
        <f t="shared" si="18"/>
        <v/>
      </c>
      <c r="N1184" s="3"/>
      <c r="O1184" s="68"/>
    </row>
    <row r="1185" spans="1:15" ht="18.75" x14ac:dyDescent="0.25">
      <c r="A1185" s="3"/>
      <c r="B1185" s="34"/>
      <c r="C1185" s="35"/>
      <c r="D1185" s="34"/>
      <c r="E1185" s="3"/>
      <c r="F1185" s="3"/>
      <c r="G1185" s="3"/>
      <c r="H1185" s="37"/>
      <c r="I1185" s="25">
        <f>Tableau253[[#This Row],[Dates du document]]+Tableau253[[#This Row],[DUA]]</f>
        <v>0</v>
      </c>
      <c r="J1185" s="19" t="str">
        <f ca="1">IF(AND(Tableau253[[#This Row],[Dates de destruction]]&lt;YEAR(TODAY()),NOT(ISBLANK(Tableau253[[#This Row],[Dates du document]]))),"Oui","")</f>
        <v/>
      </c>
      <c r="K1185" s="17"/>
      <c r="L1185" s="17"/>
      <c r="M1185" s="63" t="str">
        <f t="shared" si="18"/>
        <v/>
      </c>
      <c r="N1185" s="3"/>
      <c r="O1185" s="68"/>
    </row>
    <row r="1186" spans="1:15" ht="18.75" x14ac:dyDescent="0.25">
      <c r="A1186" s="3"/>
      <c r="B1186" s="34"/>
      <c r="C1186" s="35"/>
      <c r="D1186" s="34"/>
      <c r="E1186" s="3"/>
      <c r="F1186" s="3"/>
      <c r="G1186" s="3"/>
      <c r="H1186" s="37"/>
      <c r="I1186" s="25">
        <f>Tableau253[[#This Row],[Dates du document]]+Tableau253[[#This Row],[DUA]]</f>
        <v>0</v>
      </c>
      <c r="J1186" s="19" t="str">
        <f ca="1">IF(AND(Tableau253[[#This Row],[Dates de destruction]]&lt;YEAR(TODAY()),NOT(ISBLANK(Tableau253[[#This Row],[Dates du document]]))),"Oui","")</f>
        <v/>
      </c>
      <c r="K1186" s="17"/>
      <c r="L1186" s="17"/>
      <c r="M1186" s="63" t="str">
        <f t="shared" si="18"/>
        <v/>
      </c>
      <c r="N1186" s="3"/>
      <c r="O1186" s="68"/>
    </row>
    <row r="1187" spans="1:15" ht="18.75" x14ac:dyDescent="0.25">
      <c r="A1187" s="3"/>
      <c r="B1187" s="34"/>
      <c r="C1187" s="35"/>
      <c r="D1187" s="34"/>
      <c r="E1187" s="3"/>
      <c r="F1187" s="3"/>
      <c r="G1187" s="3"/>
      <c r="H1187" s="37"/>
      <c r="I1187" s="25">
        <f>Tableau253[[#This Row],[Dates du document]]+Tableau253[[#This Row],[DUA]]</f>
        <v>0</v>
      </c>
      <c r="J1187" s="19" t="str">
        <f ca="1">IF(AND(Tableau253[[#This Row],[Dates de destruction]]&lt;YEAR(TODAY()),NOT(ISBLANK(Tableau253[[#This Row],[Dates du document]]))),"Oui","")</f>
        <v/>
      </c>
      <c r="K1187" s="17"/>
      <c r="L1187" s="17"/>
      <c r="M1187" s="63" t="str">
        <f t="shared" si="18"/>
        <v/>
      </c>
      <c r="N1187" s="3"/>
      <c r="O1187" s="68"/>
    </row>
    <row r="1188" spans="1:15" ht="18.75" x14ac:dyDescent="0.25">
      <c r="A1188" s="3"/>
      <c r="B1188" s="34"/>
      <c r="C1188" s="35"/>
      <c r="D1188" s="34"/>
      <c r="E1188" s="3"/>
      <c r="F1188" s="3"/>
      <c r="G1188" s="3"/>
      <c r="H1188" s="37"/>
      <c r="I1188" s="25">
        <f>Tableau253[[#This Row],[Dates du document]]+Tableau253[[#This Row],[DUA]]</f>
        <v>0</v>
      </c>
      <c r="J1188" s="19" t="str">
        <f ca="1">IF(AND(Tableau253[[#This Row],[Dates de destruction]]&lt;YEAR(TODAY()),NOT(ISBLANK(Tableau253[[#This Row],[Dates du document]]))),"Oui","")</f>
        <v/>
      </c>
      <c r="K1188" s="17"/>
      <c r="L1188" s="17"/>
      <c r="M1188" s="63" t="str">
        <f t="shared" si="18"/>
        <v/>
      </c>
      <c r="N1188" s="3"/>
      <c r="O1188" s="68"/>
    </row>
    <row r="1189" spans="1:15" ht="18.75" x14ac:dyDescent="0.25">
      <c r="A1189" s="3"/>
      <c r="B1189" s="34"/>
      <c r="C1189" s="35"/>
      <c r="D1189" s="34"/>
      <c r="E1189" s="3"/>
      <c r="F1189" s="3"/>
      <c r="G1189" s="3"/>
      <c r="H1189" s="37"/>
      <c r="I1189" s="25">
        <f>Tableau253[[#This Row],[Dates du document]]+Tableau253[[#This Row],[DUA]]</f>
        <v>0</v>
      </c>
      <c r="J1189" s="19" t="str">
        <f ca="1">IF(AND(Tableau253[[#This Row],[Dates de destruction]]&lt;YEAR(TODAY()),NOT(ISBLANK(Tableau253[[#This Row],[Dates du document]]))),"Oui","")</f>
        <v/>
      </c>
      <c r="K1189" s="17"/>
      <c r="L1189" s="17"/>
      <c r="M1189" s="63" t="str">
        <f t="shared" si="18"/>
        <v/>
      </c>
      <c r="N1189" s="3"/>
      <c r="O1189" s="68"/>
    </row>
    <row r="1190" spans="1:15" ht="18.75" x14ac:dyDescent="0.25">
      <c r="A1190" s="3"/>
      <c r="B1190" s="34"/>
      <c r="C1190" s="35"/>
      <c r="D1190" s="34"/>
      <c r="E1190" s="3"/>
      <c r="F1190" s="3"/>
      <c r="G1190" s="3"/>
      <c r="H1190" s="37"/>
      <c r="I1190" s="25">
        <f>Tableau253[[#This Row],[Dates du document]]+Tableau253[[#This Row],[DUA]]</f>
        <v>0</v>
      </c>
      <c r="J1190" s="19" t="str">
        <f ca="1">IF(AND(Tableau253[[#This Row],[Dates de destruction]]&lt;YEAR(TODAY()),NOT(ISBLANK(Tableau253[[#This Row],[Dates du document]]))),"Oui","")</f>
        <v/>
      </c>
      <c r="K1190" s="17"/>
      <c r="L1190" s="17"/>
      <c r="M1190" s="63" t="str">
        <f t="shared" si="18"/>
        <v/>
      </c>
      <c r="N1190" s="3"/>
      <c r="O1190" s="68"/>
    </row>
    <row r="1191" spans="1:15" ht="18.75" x14ac:dyDescent="0.25">
      <c r="A1191" s="3"/>
      <c r="B1191" s="34"/>
      <c r="C1191" s="35"/>
      <c r="D1191" s="34"/>
      <c r="E1191" s="3"/>
      <c r="F1191" s="3"/>
      <c r="G1191" s="3"/>
      <c r="H1191" s="37"/>
      <c r="I1191" s="25">
        <f>Tableau253[[#This Row],[Dates du document]]+Tableau253[[#This Row],[DUA]]</f>
        <v>0</v>
      </c>
      <c r="J1191" s="19" t="str">
        <f ca="1">IF(AND(Tableau253[[#This Row],[Dates de destruction]]&lt;YEAR(TODAY()),NOT(ISBLANK(Tableau253[[#This Row],[Dates du document]]))),"Oui","")</f>
        <v/>
      </c>
      <c r="K1191" s="17"/>
      <c r="L1191" s="17"/>
      <c r="M1191" s="63" t="str">
        <f t="shared" si="18"/>
        <v/>
      </c>
      <c r="N1191" s="3"/>
      <c r="O1191" s="68"/>
    </row>
    <row r="1192" spans="1:15" ht="18.75" x14ac:dyDescent="0.25">
      <c r="A1192" s="3"/>
      <c r="B1192" s="34"/>
      <c r="C1192" s="35"/>
      <c r="D1192" s="34"/>
      <c r="E1192" s="3"/>
      <c r="F1192" s="3"/>
      <c r="G1192" s="3"/>
      <c r="H1192" s="37"/>
      <c r="I1192" s="25">
        <f>Tableau253[[#This Row],[Dates du document]]+Tableau253[[#This Row],[DUA]]</f>
        <v>0</v>
      </c>
      <c r="J1192" s="19" t="str">
        <f ca="1">IF(AND(Tableau253[[#This Row],[Dates de destruction]]&lt;YEAR(TODAY()),NOT(ISBLANK(Tableau253[[#This Row],[Dates du document]]))),"Oui","")</f>
        <v/>
      </c>
      <c r="K1192" s="17"/>
      <c r="L1192" s="17"/>
      <c r="M1192" s="63" t="str">
        <f t="shared" si="18"/>
        <v/>
      </c>
      <c r="N1192" s="3"/>
      <c r="O1192" s="68"/>
    </row>
    <row r="1193" spans="1:15" ht="18.75" x14ac:dyDescent="0.25">
      <c r="A1193" s="3"/>
      <c r="B1193" s="34"/>
      <c r="C1193" s="35"/>
      <c r="D1193" s="34"/>
      <c r="E1193" s="3"/>
      <c r="F1193" s="3"/>
      <c r="G1193" s="3"/>
      <c r="H1193" s="37"/>
      <c r="I1193" s="25">
        <f>Tableau253[[#This Row],[Dates du document]]+Tableau253[[#This Row],[DUA]]</f>
        <v>0</v>
      </c>
      <c r="J1193" s="19" t="str">
        <f ca="1">IF(AND(Tableau253[[#This Row],[Dates de destruction]]&lt;YEAR(TODAY()),NOT(ISBLANK(Tableau253[[#This Row],[Dates du document]]))),"Oui","")</f>
        <v/>
      </c>
      <c r="K1193" s="17"/>
      <c r="L1193" s="17"/>
      <c r="M1193" s="63" t="str">
        <f t="shared" si="18"/>
        <v/>
      </c>
      <c r="N1193" s="3"/>
      <c r="O1193" s="68"/>
    </row>
    <row r="1194" spans="1:15" ht="18.75" x14ac:dyDescent="0.25">
      <c r="A1194" s="3"/>
      <c r="B1194" s="34"/>
      <c r="C1194" s="35"/>
      <c r="D1194" s="34"/>
      <c r="E1194" s="3"/>
      <c r="F1194" s="3"/>
      <c r="G1194" s="3"/>
      <c r="H1194" s="37"/>
      <c r="I1194" s="25">
        <f>Tableau253[[#This Row],[Dates du document]]+Tableau253[[#This Row],[DUA]]</f>
        <v>0</v>
      </c>
      <c r="J1194" s="19" t="str">
        <f ca="1">IF(AND(Tableau253[[#This Row],[Dates de destruction]]&lt;YEAR(TODAY()),NOT(ISBLANK(Tableau253[[#This Row],[Dates du document]]))),"Oui","")</f>
        <v/>
      </c>
      <c r="K1194" s="17"/>
      <c r="L1194" s="17"/>
      <c r="M1194" s="63" t="str">
        <f t="shared" si="18"/>
        <v/>
      </c>
      <c r="N1194" s="3"/>
      <c r="O1194" s="68"/>
    </row>
    <row r="1195" spans="1:15" ht="18.75" x14ac:dyDescent="0.25">
      <c r="A1195" s="3"/>
      <c r="B1195" s="34"/>
      <c r="C1195" s="35"/>
      <c r="D1195" s="34"/>
      <c r="E1195" s="3"/>
      <c r="F1195" s="3"/>
      <c r="G1195" s="3"/>
      <c r="H1195" s="37"/>
      <c r="I1195" s="25">
        <f>Tableau253[[#This Row],[Dates du document]]+Tableau253[[#This Row],[DUA]]</f>
        <v>0</v>
      </c>
      <c r="J1195" s="19" t="str">
        <f ca="1">IF(AND(Tableau253[[#This Row],[Dates de destruction]]&lt;YEAR(TODAY()),NOT(ISBLANK(Tableau253[[#This Row],[Dates du document]]))),"Oui","")</f>
        <v/>
      </c>
      <c r="K1195" s="17"/>
      <c r="L1195" s="17"/>
      <c r="M1195" s="63" t="str">
        <f t="shared" si="18"/>
        <v/>
      </c>
      <c r="N1195" s="3"/>
      <c r="O1195" s="68"/>
    </row>
    <row r="1196" spans="1:15" ht="18.75" x14ac:dyDescent="0.25">
      <c r="A1196" s="3"/>
      <c r="B1196" s="34"/>
      <c r="C1196" s="35"/>
      <c r="D1196" s="34"/>
      <c r="E1196" s="3"/>
      <c r="F1196" s="3"/>
      <c r="G1196" s="3"/>
      <c r="H1196" s="37"/>
      <c r="I1196" s="25">
        <f>Tableau253[[#This Row],[Dates du document]]+Tableau253[[#This Row],[DUA]]</f>
        <v>0</v>
      </c>
      <c r="J1196" s="19" t="str">
        <f ca="1">IF(AND(Tableau253[[#This Row],[Dates de destruction]]&lt;YEAR(TODAY()),NOT(ISBLANK(Tableau253[[#This Row],[Dates du document]]))),"Oui","")</f>
        <v/>
      </c>
      <c r="K1196" s="17"/>
      <c r="L1196" s="17"/>
      <c r="M1196" s="63" t="str">
        <f t="shared" si="18"/>
        <v/>
      </c>
      <c r="N1196" s="3"/>
      <c r="O1196" s="68"/>
    </row>
    <row r="1197" spans="1:15" ht="18.75" x14ac:dyDescent="0.25">
      <c r="A1197" s="3"/>
      <c r="B1197" s="34"/>
      <c r="C1197" s="35"/>
      <c r="D1197" s="34"/>
      <c r="E1197" s="3"/>
      <c r="F1197" s="3"/>
      <c r="G1197" s="3"/>
      <c r="H1197" s="37"/>
      <c r="I1197" s="25">
        <f>Tableau253[[#This Row],[Dates du document]]+Tableau253[[#This Row],[DUA]]</f>
        <v>0</v>
      </c>
      <c r="J1197" s="19" t="str">
        <f ca="1">IF(AND(Tableau253[[#This Row],[Dates de destruction]]&lt;YEAR(TODAY()),NOT(ISBLANK(Tableau253[[#This Row],[Dates du document]]))),"Oui","")</f>
        <v/>
      </c>
      <c r="K1197" s="17"/>
      <c r="L1197" s="17"/>
      <c r="M1197" s="63" t="str">
        <f t="shared" si="18"/>
        <v/>
      </c>
      <c r="N1197" s="3"/>
      <c r="O1197" s="68"/>
    </row>
    <row r="1198" spans="1:15" ht="18.75" x14ac:dyDescent="0.25">
      <c r="A1198" s="3"/>
      <c r="B1198" s="34"/>
      <c r="C1198" s="35"/>
      <c r="D1198" s="34"/>
      <c r="E1198" s="3"/>
      <c r="F1198" s="3"/>
      <c r="G1198" s="3"/>
      <c r="H1198" s="37"/>
      <c r="I1198" s="25">
        <f>Tableau253[[#This Row],[Dates du document]]+Tableau253[[#This Row],[DUA]]</f>
        <v>0</v>
      </c>
      <c r="J1198" s="19" t="str">
        <f ca="1">IF(AND(Tableau253[[#This Row],[Dates de destruction]]&lt;YEAR(TODAY()),NOT(ISBLANK(Tableau253[[#This Row],[Dates du document]]))),"Oui","")</f>
        <v/>
      </c>
      <c r="K1198" s="17"/>
      <c r="L1198" s="17"/>
      <c r="M1198" s="63" t="str">
        <f t="shared" si="18"/>
        <v/>
      </c>
      <c r="N1198" s="3"/>
      <c r="O1198" s="68"/>
    </row>
    <row r="1199" spans="1:15" ht="18.75" x14ac:dyDescent="0.25">
      <c r="A1199" s="3"/>
      <c r="B1199" s="34"/>
      <c r="C1199" s="35"/>
      <c r="D1199" s="34"/>
      <c r="E1199" s="3"/>
      <c r="F1199" s="3"/>
      <c r="G1199" s="3"/>
      <c r="H1199" s="37"/>
      <c r="I1199" s="25">
        <f>Tableau253[[#This Row],[Dates du document]]+Tableau253[[#This Row],[DUA]]</f>
        <v>0</v>
      </c>
      <c r="J1199" s="19" t="str">
        <f ca="1">IF(AND(Tableau253[[#This Row],[Dates de destruction]]&lt;YEAR(TODAY()),NOT(ISBLANK(Tableau253[[#This Row],[Dates du document]]))),"Oui","")</f>
        <v/>
      </c>
      <c r="K1199" s="17"/>
      <c r="L1199" s="17"/>
      <c r="M1199" s="63" t="str">
        <f t="shared" si="18"/>
        <v/>
      </c>
      <c r="N1199" s="3"/>
      <c r="O1199" s="68"/>
    </row>
    <row r="1200" spans="1:15" ht="18.75" x14ac:dyDescent="0.25">
      <c r="A1200" s="3"/>
      <c r="B1200" s="34"/>
      <c r="C1200" s="35"/>
      <c r="D1200" s="34"/>
      <c r="E1200" s="3"/>
      <c r="F1200" s="3"/>
      <c r="G1200" s="3"/>
      <c r="H1200" s="37"/>
      <c r="I1200" s="25">
        <f>Tableau253[[#This Row],[Dates du document]]+Tableau253[[#This Row],[DUA]]</f>
        <v>0</v>
      </c>
      <c r="J1200" s="19" t="str">
        <f ca="1">IF(AND(Tableau253[[#This Row],[Dates de destruction]]&lt;YEAR(TODAY()),NOT(ISBLANK(Tableau253[[#This Row],[Dates du document]]))),"Oui","")</f>
        <v/>
      </c>
      <c r="K1200" s="17"/>
      <c r="L1200" s="17"/>
      <c r="M1200" s="63" t="str">
        <f t="shared" si="18"/>
        <v/>
      </c>
      <c r="N1200" s="3"/>
      <c r="O1200" s="68"/>
    </row>
    <row r="1201" spans="1:15" ht="18.75" x14ac:dyDescent="0.25">
      <c r="A1201" s="3"/>
      <c r="B1201" s="34"/>
      <c r="C1201" s="35"/>
      <c r="D1201" s="34"/>
      <c r="E1201" s="3"/>
      <c r="F1201" s="3"/>
      <c r="G1201" s="3"/>
      <c r="H1201" s="37"/>
      <c r="I1201" s="25">
        <f>Tableau253[[#This Row],[Dates du document]]+Tableau253[[#This Row],[DUA]]</f>
        <v>0</v>
      </c>
      <c r="J1201" s="19" t="str">
        <f ca="1">IF(AND(Tableau253[[#This Row],[Dates de destruction]]&lt;YEAR(TODAY()),NOT(ISBLANK(Tableau253[[#This Row],[Dates du document]]))),"Oui","")</f>
        <v/>
      </c>
      <c r="K1201" s="17"/>
      <c r="L1201" s="17"/>
      <c r="M1201" s="63" t="str">
        <f t="shared" si="18"/>
        <v/>
      </c>
      <c r="N1201" s="3"/>
      <c r="O1201" s="68"/>
    </row>
    <row r="1202" spans="1:15" ht="18.75" x14ac:dyDescent="0.25">
      <c r="A1202" s="3"/>
      <c r="B1202" s="34"/>
      <c r="C1202" s="35"/>
      <c r="D1202" s="34"/>
      <c r="E1202" s="3"/>
      <c r="F1202" s="3"/>
      <c r="G1202" s="3"/>
      <c r="H1202" s="37"/>
      <c r="I1202" s="25">
        <f>Tableau253[[#This Row],[Dates du document]]+Tableau253[[#This Row],[DUA]]</f>
        <v>0</v>
      </c>
      <c r="J1202" s="19" t="str">
        <f ca="1">IF(AND(Tableau253[[#This Row],[Dates de destruction]]&lt;YEAR(TODAY()),NOT(ISBLANK(Tableau253[[#This Row],[Dates du document]]))),"Oui","")</f>
        <v/>
      </c>
      <c r="K1202" s="17"/>
      <c r="L1202" s="17"/>
      <c r="M1202" s="63" t="str">
        <f t="shared" si="18"/>
        <v/>
      </c>
      <c r="N1202" s="3"/>
      <c r="O1202" s="68"/>
    </row>
    <row r="1203" spans="1:15" ht="18.75" x14ac:dyDescent="0.25">
      <c r="A1203" s="3"/>
      <c r="B1203" s="34"/>
      <c r="C1203" s="35"/>
      <c r="D1203" s="34"/>
      <c r="E1203" s="3"/>
      <c r="F1203" s="3"/>
      <c r="G1203" s="3"/>
      <c r="H1203" s="37"/>
      <c r="I1203" s="25">
        <f>Tableau253[[#This Row],[Dates du document]]+Tableau253[[#This Row],[DUA]]</f>
        <v>0</v>
      </c>
      <c r="J1203" s="19" t="str">
        <f ca="1">IF(AND(Tableau253[[#This Row],[Dates de destruction]]&lt;YEAR(TODAY()),NOT(ISBLANK(Tableau253[[#This Row],[Dates du document]]))),"Oui","")</f>
        <v/>
      </c>
      <c r="K1203" s="17"/>
      <c r="L1203" s="17"/>
      <c r="M1203" s="63" t="str">
        <f t="shared" si="18"/>
        <v/>
      </c>
      <c r="N1203" s="3"/>
      <c r="O1203" s="68"/>
    </row>
    <row r="1204" spans="1:15" ht="18.75" x14ac:dyDescent="0.25">
      <c r="A1204" s="3"/>
      <c r="B1204" s="34"/>
      <c r="C1204" s="35"/>
      <c r="D1204" s="34"/>
      <c r="E1204" s="3"/>
      <c r="F1204" s="3"/>
      <c r="G1204" s="3"/>
      <c r="H1204" s="37"/>
      <c r="I1204" s="25">
        <f>Tableau253[[#This Row],[Dates du document]]+Tableau253[[#This Row],[DUA]]</f>
        <v>0</v>
      </c>
      <c r="J1204" s="19" t="str">
        <f ca="1">IF(AND(Tableau253[[#This Row],[Dates de destruction]]&lt;YEAR(TODAY()),NOT(ISBLANK(Tableau253[[#This Row],[Dates du document]]))),"Oui","")</f>
        <v/>
      </c>
      <c r="K1204" s="17"/>
      <c r="L1204" s="17"/>
      <c r="M1204" s="63" t="str">
        <f t="shared" si="18"/>
        <v/>
      </c>
      <c r="N1204" s="3"/>
      <c r="O1204" s="68"/>
    </row>
    <row r="1205" spans="1:15" ht="18.75" x14ac:dyDescent="0.25">
      <c r="A1205" s="3"/>
      <c r="B1205" s="34"/>
      <c r="C1205" s="35"/>
      <c r="D1205" s="34"/>
      <c r="E1205" s="3"/>
      <c r="F1205" s="3"/>
      <c r="G1205" s="3"/>
      <c r="H1205" s="37"/>
      <c r="I1205" s="25">
        <f>Tableau253[[#This Row],[Dates du document]]+Tableau253[[#This Row],[DUA]]</f>
        <v>0</v>
      </c>
      <c r="J1205" s="19" t="str">
        <f ca="1">IF(AND(Tableau253[[#This Row],[Dates de destruction]]&lt;YEAR(TODAY()),NOT(ISBLANK(Tableau253[[#This Row],[Dates du document]]))),"Oui","")</f>
        <v/>
      </c>
      <c r="K1205" s="17"/>
      <c r="L1205" s="17"/>
      <c r="M1205" s="63" t="str">
        <f t="shared" si="18"/>
        <v/>
      </c>
      <c r="N1205" s="3"/>
      <c r="O1205" s="68"/>
    </row>
    <row r="1206" spans="1:15" ht="18.75" x14ac:dyDescent="0.25">
      <c r="A1206" s="3"/>
      <c r="B1206" s="34"/>
      <c r="C1206" s="35"/>
      <c r="D1206" s="34"/>
      <c r="E1206" s="3"/>
      <c r="F1206" s="3"/>
      <c r="G1206" s="3"/>
      <c r="H1206" s="37"/>
      <c r="I1206" s="25">
        <f>Tableau253[[#This Row],[Dates du document]]+Tableau253[[#This Row],[DUA]]</f>
        <v>0</v>
      </c>
      <c r="J1206" s="19" t="str">
        <f ca="1">IF(AND(Tableau253[[#This Row],[Dates de destruction]]&lt;YEAR(TODAY()),NOT(ISBLANK(Tableau253[[#This Row],[Dates du document]]))),"Oui","")</f>
        <v/>
      </c>
      <c r="K1206" s="17"/>
      <c r="L1206" s="17"/>
      <c r="M1206" s="63" t="str">
        <f t="shared" si="18"/>
        <v/>
      </c>
      <c r="N1206" s="3"/>
      <c r="O1206" s="68"/>
    </row>
    <row r="1207" spans="1:15" ht="18.75" x14ac:dyDescent="0.25">
      <c r="A1207" s="3"/>
      <c r="B1207" s="34"/>
      <c r="C1207" s="35"/>
      <c r="D1207" s="34"/>
      <c r="E1207" s="3"/>
      <c r="F1207" s="3"/>
      <c r="G1207" s="3"/>
      <c r="H1207" s="37"/>
      <c r="I1207" s="25">
        <f>Tableau253[[#This Row],[Dates du document]]+Tableau253[[#This Row],[DUA]]</f>
        <v>0</v>
      </c>
      <c r="J1207" s="19" t="str">
        <f ca="1">IF(AND(Tableau253[[#This Row],[Dates de destruction]]&lt;YEAR(TODAY()),NOT(ISBLANK(Tableau253[[#This Row],[Dates du document]]))),"Oui","")</f>
        <v/>
      </c>
      <c r="K1207" s="17"/>
      <c r="L1207" s="17"/>
      <c r="M1207" s="63" t="str">
        <f t="shared" si="18"/>
        <v/>
      </c>
      <c r="N1207" s="3"/>
      <c r="O1207" s="68"/>
    </row>
    <row r="1208" spans="1:15" ht="18.75" x14ac:dyDescent="0.25">
      <c r="A1208" s="3"/>
      <c r="B1208" s="34"/>
      <c r="C1208" s="35"/>
      <c r="D1208" s="34"/>
      <c r="E1208" s="3"/>
      <c r="F1208" s="3"/>
      <c r="G1208" s="3"/>
      <c r="H1208" s="37"/>
      <c r="I1208" s="25">
        <f>Tableau253[[#This Row],[Dates du document]]+Tableau253[[#This Row],[DUA]]</f>
        <v>0</v>
      </c>
      <c r="J1208" s="19" t="str">
        <f ca="1">IF(AND(Tableau253[[#This Row],[Dates de destruction]]&lt;YEAR(TODAY()),NOT(ISBLANK(Tableau253[[#This Row],[Dates du document]]))),"Oui","")</f>
        <v/>
      </c>
      <c r="K1208" s="17"/>
      <c r="L1208" s="17"/>
      <c r="M1208" s="63" t="str">
        <f t="shared" si="18"/>
        <v/>
      </c>
      <c r="N1208" s="3"/>
      <c r="O1208" s="68"/>
    </row>
    <row r="1209" spans="1:15" ht="18.75" x14ac:dyDescent="0.25">
      <c r="A1209" s="3"/>
      <c r="B1209" s="34"/>
      <c r="C1209" s="35"/>
      <c r="D1209" s="34"/>
      <c r="E1209" s="3"/>
      <c r="F1209" s="3"/>
      <c r="G1209" s="3"/>
      <c r="H1209" s="37"/>
      <c r="I1209" s="25">
        <f>Tableau253[[#This Row],[Dates du document]]+Tableau253[[#This Row],[DUA]]</f>
        <v>0</v>
      </c>
      <c r="J1209" s="19" t="str">
        <f ca="1">IF(AND(Tableau253[[#This Row],[Dates de destruction]]&lt;YEAR(TODAY()),NOT(ISBLANK(Tableau253[[#This Row],[Dates du document]]))),"Oui","")</f>
        <v/>
      </c>
      <c r="K1209" s="17"/>
      <c r="L1209" s="17"/>
      <c r="M1209" s="63" t="str">
        <f t="shared" si="18"/>
        <v/>
      </c>
      <c r="N1209" s="3"/>
      <c r="O1209" s="68"/>
    </row>
    <row r="1210" spans="1:15" ht="18.75" x14ac:dyDescent="0.25">
      <c r="A1210" s="3"/>
      <c r="B1210" s="34"/>
      <c r="C1210" s="35"/>
      <c r="D1210" s="34"/>
      <c r="E1210" s="3"/>
      <c r="F1210" s="3"/>
      <c r="G1210" s="3"/>
      <c r="H1210" s="37"/>
      <c r="I1210" s="25">
        <f>Tableau253[[#This Row],[Dates du document]]+Tableau253[[#This Row],[DUA]]</f>
        <v>0</v>
      </c>
      <c r="J1210" s="19" t="str">
        <f ca="1">IF(AND(Tableau253[[#This Row],[Dates de destruction]]&lt;YEAR(TODAY()),NOT(ISBLANK(Tableau253[[#This Row],[Dates du document]]))),"Oui","")</f>
        <v/>
      </c>
      <c r="K1210" s="17"/>
      <c r="L1210" s="17"/>
      <c r="M1210" s="63" t="str">
        <f t="shared" si="18"/>
        <v/>
      </c>
      <c r="N1210" s="3"/>
      <c r="O1210" s="68"/>
    </row>
    <row r="1211" spans="1:15" ht="18.75" x14ac:dyDescent="0.25">
      <c r="A1211" s="3"/>
      <c r="B1211" s="34"/>
      <c r="C1211" s="35"/>
      <c r="D1211" s="34"/>
      <c r="E1211" s="3"/>
      <c r="F1211" s="3"/>
      <c r="G1211" s="3"/>
      <c r="H1211" s="37"/>
      <c r="I1211" s="25">
        <f>Tableau253[[#This Row],[Dates du document]]+Tableau253[[#This Row],[DUA]]</f>
        <v>0</v>
      </c>
      <c r="J1211" s="19" t="str">
        <f ca="1">IF(AND(Tableau253[[#This Row],[Dates de destruction]]&lt;YEAR(TODAY()),NOT(ISBLANK(Tableau253[[#This Row],[Dates du document]]))),"Oui","")</f>
        <v/>
      </c>
      <c r="K1211" s="17"/>
      <c r="L1211" s="17"/>
      <c r="M1211" s="63" t="str">
        <f t="shared" si="18"/>
        <v/>
      </c>
      <c r="N1211" s="3"/>
      <c r="O1211" s="68"/>
    </row>
    <row r="1212" spans="1:15" ht="18.75" x14ac:dyDescent="0.25">
      <c r="A1212" s="3"/>
      <c r="B1212" s="34"/>
      <c r="C1212" s="35"/>
      <c r="D1212" s="34"/>
      <c r="E1212" s="3"/>
      <c r="F1212" s="3"/>
      <c r="G1212" s="3"/>
      <c r="H1212" s="37"/>
      <c r="I1212" s="25">
        <f>Tableau253[[#This Row],[Dates du document]]+Tableau253[[#This Row],[DUA]]</f>
        <v>0</v>
      </c>
      <c r="J1212" s="19" t="str">
        <f ca="1">IF(AND(Tableau253[[#This Row],[Dates de destruction]]&lt;YEAR(TODAY()),NOT(ISBLANK(Tableau253[[#This Row],[Dates du document]]))),"Oui","")</f>
        <v/>
      </c>
      <c r="K1212" s="17"/>
      <c r="L1212" s="17"/>
      <c r="M1212" s="63" t="str">
        <f t="shared" si="18"/>
        <v/>
      </c>
      <c r="N1212" s="3"/>
      <c r="O1212" s="68"/>
    </row>
    <row r="1213" spans="1:15" ht="18.75" x14ac:dyDescent="0.25">
      <c r="A1213" s="3"/>
      <c r="B1213" s="34"/>
      <c r="C1213" s="35"/>
      <c r="D1213" s="34"/>
      <c r="E1213" s="3"/>
      <c r="F1213" s="3"/>
      <c r="G1213" s="3"/>
      <c r="H1213" s="37"/>
      <c r="I1213" s="25">
        <f>Tableau253[[#This Row],[Dates du document]]+Tableau253[[#This Row],[DUA]]</f>
        <v>0</v>
      </c>
      <c r="J1213" s="19" t="str">
        <f ca="1">IF(AND(Tableau253[[#This Row],[Dates de destruction]]&lt;YEAR(TODAY()),NOT(ISBLANK(Tableau253[[#This Row],[Dates du document]]))),"Oui","")</f>
        <v/>
      </c>
      <c r="K1213" s="17"/>
      <c r="L1213" s="17"/>
      <c r="M1213" s="63" t="str">
        <f t="shared" si="18"/>
        <v/>
      </c>
      <c r="N1213" s="3"/>
      <c r="O1213" s="68"/>
    </row>
    <row r="1214" spans="1:15" ht="18.75" x14ac:dyDescent="0.25">
      <c r="A1214" s="3"/>
      <c r="B1214" s="34"/>
      <c r="C1214" s="35"/>
      <c r="D1214" s="34"/>
      <c r="E1214" s="3"/>
      <c r="F1214" s="3"/>
      <c r="G1214" s="3"/>
      <c r="H1214" s="37"/>
      <c r="I1214" s="25">
        <f>Tableau253[[#This Row],[Dates du document]]+Tableau253[[#This Row],[DUA]]</f>
        <v>0</v>
      </c>
      <c r="J1214" s="19" t="str">
        <f ca="1">IF(AND(Tableau253[[#This Row],[Dates de destruction]]&lt;YEAR(TODAY()),NOT(ISBLANK(Tableau253[[#This Row],[Dates du document]]))),"Oui","")</f>
        <v/>
      </c>
      <c r="K1214" s="17"/>
      <c r="L1214" s="17"/>
      <c r="M1214" s="63" t="str">
        <f t="shared" si="18"/>
        <v/>
      </c>
      <c r="N1214" s="3"/>
      <c r="O1214" s="68"/>
    </row>
    <row r="1215" spans="1:15" ht="18.75" x14ac:dyDescent="0.25">
      <c r="A1215" s="3"/>
      <c r="B1215" s="34"/>
      <c r="C1215" s="35"/>
      <c r="D1215" s="34"/>
      <c r="E1215" s="3"/>
      <c r="F1215" s="3"/>
      <c r="G1215" s="3"/>
      <c r="H1215" s="37"/>
      <c r="I1215" s="25">
        <f>Tableau253[[#This Row],[Dates du document]]+Tableau253[[#This Row],[DUA]]</f>
        <v>0</v>
      </c>
      <c r="J1215" s="19" t="str">
        <f ca="1">IF(AND(Tableau253[[#This Row],[Dates de destruction]]&lt;YEAR(TODAY()),NOT(ISBLANK(Tableau253[[#This Row],[Dates du document]]))),"Oui","")</f>
        <v/>
      </c>
      <c r="K1215" s="17"/>
      <c r="L1215" s="17"/>
      <c r="M1215" s="63" t="str">
        <f t="shared" si="18"/>
        <v/>
      </c>
      <c r="N1215" s="3"/>
      <c r="O1215" s="68"/>
    </row>
    <row r="1216" spans="1:15" ht="18.75" x14ac:dyDescent="0.25">
      <c r="A1216" s="3"/>
      <c r="B1216" s="34"/>
      <c r="C1216" s="35"/>
      <c r="D1216" s="34"/>
      <c r="E1216" s="3"/>
      <c r="F1216" s="3"/>
      <c r="G1216" s="3"/>
      <c r="H1216" s="37"/>
      <c r="I1216" s="25">
        <f>Tableau253[[#This Row],[Dates du document]]+Tableau253[[#This Row],[DUA]]</f>
        <v>0</v>
      </c>
      <c r="J1216" s="19" t="str">
        <f ca="1">IF(AND(Tableau253[[#This Row],[Dates de destruction]]&lt;YEAR(TODAY()),NOT(ISBLANK(Tableau253[[#This Row],[Dates du document]]))),"Oui","")</f>
        <v/>
      </c>
      <c r="K1216" s="17"/>
      <c r="L1216" s="17"/>
      <c r="M1216" s="63" t="str">
        <f t="shared" si="18"/>
        <v/>
      </c>
      <c r="N1216" s="3"/>
      <c r="O1216" s="68"/>
    </row>
    <row r="1217" spans="1:15" ht="18.75" x14ac:dyDescent="0.25">
      <c r="A1217" s="3"/>
      <c r="B1217" s="34"/>
      <c r="C1217" s="35"/>
      <c r="D1217" s="34"/>
      <c r="E1217" s="3"/>
      <c r="F1217" s="3"/>
      <c r="G1217" s="3"/>
      <c r="H1217" s="37"/>
      <c r="I1217" s="25">
        <f>Tableau253[[#This Row],[Dates du document]]+Tableau253[[#This Row],[DUA]]</f>
        <v>0</v>
      </c>
      <c r="J1217" s="19" t="str">
        <f ca="1">IF(AND(Tableau253[[#This Row],[Dates de destruction]]&lt;YEAR(TODAY()),NOT(ISBLANK(Tableau253[[#This Row],[Dates du document]]))),"Oui","")</f>
        <v/>
      </c>
      <c r="K1217" s="17"/>
      <c r="L1217" s="17"/>
      <c r="M1217" s="63" t="str">
        <f t="shared" si="18"/>
        <v/>
      </c>
      <c r="N1217" s="3"/>
      <c r="O1217" s="68"/>
    </row>
    <row r="1218" spans="1:15" ht="18.75" x14ac:dyDescent="0.25">
      <c r="A1218" s="3"/>
      <c r="B1218" s="34"/>
      <c r="C1218" s="35"/>
      <c r="D1218" s="34"/>
      <c r="E1218" s="3"/>
      <c r="F1218" s="3"/>
      <c r="G1218" s="3"/>
      <c r="H1218" s="37"/>
      <c r="I1218" s="25">
        <f>Tableau253[[#This Row],[Dates du document]]+Tableau253[[#This Row],[DUA]]</f>
        <v>0</v>
      </c>
      <c r="J1218" s="19" t="str">
        <f ca="1">IF(AND(Tableau253[[#This Row],[Dates de destruction]]&lt;YEAR(TODAY()),NOT(ISBLANK(Tableau253[[#This Row],[Dates du document]]))),"Oui","")</f>
        <v/>
      </c>
      <c r="K1218" s="17"/>
      <c r="L1218" s="17"/>
      <c r="M1218" s="63" t="str">
        <f t="shared" si="18"/>
        <v/>
      </c>
      <c r="N1218" s="3"/>
      <c r="O1218" s="68"/>
    </row>
    <row r="1219" spans="1:15" ht="18.75" x14ac:dyDescent="0.25">
      <c r="A1219" s="3"/>
      <c r="B1219" s="34"/>
      <c r="C1219" s="35"/>
      <c r="D1219" s="34"/>
      <c r="E1219" s="3"/>
      <c r="F1219" s="3"/>
      <c r="G1219" s="3"/>
      <c r="H1219" s="37"/>
      <c r="I1219" s="25">
        <f>Tableau253[[#This Row],[Dates du document]]+Tableau253[[#This Row],[DUA]]</f>
        <v>0</v>
      </c>
      <c r="J1219" s="19" t="str">
        <f ca="1">IF(AND(Tableau253[[#This Row],[Dates de destruction]]&lt;YEAR(TODAY()),NOT(ISBLANK(Tableau253[[#This Row],[Dates du document]]))),"Oui","")</f>
        <v/>
      </c>
      <c r="K1219" s="17"/>
      <c r="L1219" s="17"/>
      <c r="M1219" s="63" t="str">
        <f t="shared" si="18"/>
        <v/>
      </c>
      <c r="N1219" s="3"/>
      <c r="O1219" s="68"/>
    </row>
    <row r="1220" spans="1:15" ht="18.75" x14ac:dyDescent="0.25">
      <c r="A1220" s="3"/>
      <c r="B1220" s="34"/>
      <c r="C1220" s="35"/>
      <c r="D1220" s="34"/>
      <c r="E1220" s="3"/>
      <c r="F1220" s="3"/>
      <c r="G1220" s="3"/>
      <c r="H1220" s="37"/>
      <c r="I1220" s="25">
        <f>Tableau253[[#This Row],[Dates du document]]+Tableau253[[#This Row],[DUA]]</f>
        <v>0</v>
      </c>
      <c r="J1220" s="19" t="str">
        <f ca="1">IF(AND(Tableau253[[#This Row],[Dates de destruction]]&lt;YEAR(TODAY()),NOT(ISBLANK(Tableau253[[#This Row],[Dates du document]]))),"Oui","")</f>
        <v/>
      </c>
      <c r="K1220" s="17"/>
      <c r="L1220" s="17"/>
      <c r="M1220" s="63" t="str">
        <f t="shared" si="18"/>
        <v/>
      </c>
      <c r="N1220" s="3"/>
      <c r="O1220" s="68"/>
    </row>
    <row r="1221" spans="1:15" ht="18.75" x14ac:dyDescent="0.25">
      <c r="A1221" s="3"/>
      <c r="B1221" s="34"/>
      <c r="C1221" s="35"/>
      <c r="D1221" s="34"/>
      <c r="E1221" s="3"/>
      <c r="F1221" s="3"/>
      <c r="G1221" s="3"/>
      <c r="H1221" s="37"/>
      <c r="I1221" s="25">
        <f>Tableau253[[#This Row],[Dates du document]]+Tableau253[[#This Row],[DUA]]</f>
        <v>0</v>
      </c>
      <c r="J1221" s="19" t="str">
        <f ca="1">IF(AND(Tableau253[[#This Row],[Dates de destruction]]&lt;YEAR(TODAY()),NOT(ISBLANK(Tableau253[[#This Row],[Dates du document]]))),"Oui","")</f>
        <v/>
      </c>
      <c r="K1221" s="17"/>
      <c r="L1221" s="17"/>
      <c r="M1221" s="63" t="str">
        <f t="shared" si="18"/>
        <v/>
      </c>
      <c r="N1221" s="3"/>
      <c r="O1221" s="68"/>
    </row>
    <row r="1222" spans="1:15" ht="18.75" x14ac:dyDescent="0.25">
      <c r="A1222" s="3"/>
      <c r="B1222" s="34"/>
      <c r="C1222" s="35"/>
      <c r="D1222" s="34"/>
      <c r="E1222" s="3"/>
      <c r="F1222" s="3"/>
      <c r="G1222" s="3"/>
      <c r="H1222" s="37"/>
      <c r="I1222" s="25">
        <f>Tableau253[[#This Row],[Dates du document]]+Tableau253[[#This Row],[DUA]]</f>
        <v>0</v>
      </c>
      <c r="J1222" s="19" t="str">
        <f ca="1">IF(AND(Tableau253[[#This Row],[Dates de destruction]]&lt;YEAR(TODAY()),NOT(ISBLANK(Tableau253[[#This Row],[Dates du document]]))),"Oui","")</f>
        <v/>
      </c>
      <c r="K1222" s="17"/>
      <c r="L1222" s="17"/>
      <c r="M1222" s="63" t="str">
        <f t="shared" si="18"/>
        <v/>
      </c>
      <c r="N1222" s="3"/>
      <c r="O1222" s="68"/>
    </row>
    <row r="1223" spans="1:15" ht="18.75" x14ac:dyDescent="0.25">
      <c r="A1223" s="3"/>
      <c r="B1223" s="34"/>
      <c r="C1223" s="35"/>
      <c r="D1223" s="34"/>
      <c r="E1223" s="3"/>
      <c r="F1223" s="3"/>
      <c r="G1223" s="3"/>
      <c r="H1223" s="37"/>
      <c r="I1223" s="25">
        <f>Tableau253[[#This Row],[Dates du document]]+Tableau253[[#This Row],[DUA]]</f>
        <v>0</v>
      </c>
      <c r="J1223" s="19" t="str">
        <f ca="1">IF(AND(Tableau253[[#This Row],[Dates de destruction]]&lt;YEAR(TODAY()),NOT(ISBLANK(Tableau253[[#This Row],[Dates du document]]))),"Oui","")</f>
        <v/>
      </c>
      <c r="K1223" s="17"/>
      <c r="L1223" s="17"/>
      <c r="M1223" s="63" t="str">
        <f t="shared" ref="M1223:M1286" si="19">IF($L1223&lt;&gt;"","Oui","")</f>
        <v/>
      </c>
      <c r="N1223" s="3"/>
      <c r="O1223" s="68"/>
    </row>
    <row r="1224" spans="1:15" ht="18.75" x14ac:dyDescent="0.25">
      <c r="A1224" s="3"/>
      <c r="B1224" s="34"/>
      <c r="C1224" s="35"/>
      <c r="D1224" s="34"/>
      <c r="E1224" s="3"/>
      <c r="F1224" s="3"/>
      <c r="G1224" s="3"/>
      <c r="H1224" s="37"/>
      <c r="I1224" s="25">
        <f>Tableau253[[#This Row],[Dates du document]]+Tableau253[[#This Row],[DUA]]</f>
        <v>0</v>
      </c>
      <c r="J1224" s="19" t="str">
        <f ca="1">IF(AND(Tableau253[[#This Row],[Dates de destruction]]&lt;YEAR(TODAY()),NOT(ISBLANK(Tableau253[[#This Row],[Dates du document]]))),"Oui","")</f>
        <v/>
      </c>
      <c r="K1224" s="17"/>
      <c r="L1224" s="17"/>
      <c r="M1224" s="63" t="str">
        <f t="shared" si="19"/>
        <v/>
      </c>
      <c r="N1224" s="3"/>
      <c r="O1224" s="68"/>
    </row>
    <row r="1225" spans="1:15" ht="18.75" x14ac:dyDescent="0.25">
      <c r="A1225" s="3"/>
      <c r="B1225" s="34"/>
      <c r="C1225" s="35"/>
      <c r="D1225" s="34"/>
      <c r="E1225" s="3"/>
      <c r="F1225" s="3"/>
      <c r="G1225" s="3"/>
      <c r="H1225" s="37"/>
      <c r="I1225" s="25">
        <f>Tableau253[[#This Row],[Dates du document]]+Tableau253[[#This Row],[DUA]]</f>
        <v>0</v>
      </c>
      <c r="J1225" s="19" t="str">
        <f ca="1">IF(AND(Tableau253[[#This Row],[Dates de destruction]]&lt;YEAR(TODAY()),NOT(ISBLANK(Tableau253[[#This Row],[Dates du document]]))),"Oui","")</f>
        <v/>
      </c>
      <c r="K1225" s="17"/>
      <c r="L1225" s="17"/>
      <c r="M1225" s="63" t="str">
        <f t="shared" si="19"/>
        <v/>
      </c>
      <c r="N1225" s="3"/>
      <c r="O1225" s="68"/>
    </row>
    <row r="1226" spans="1:15" ht="18.75" x14ac:dyDescent="0.25">
      <c r="A1226" s="3"/>
      <c r="B1226" s="34"/>
      <c r="C1226" s="35"/>
      <c r="D1226" s="34"/>
      <c r="E1226" s="3"/>
      <c r="F1226" s="3"/>
      <c r="G1226" s="3"/>
      <c r="H1226" s="37"/>
      <c r="I1226" s="25">
        <f>Tableau253[[#This Row],[Dates du document]]+Tableau253[[#This Row],[DUA]]</f>
        <v>0</v>
      </c>
      <c r="J1226" s="19" t="str">
        <f ca="1">IF(AND(Tableau253[[#This Row],[Dates de destruction]]&lt;YEAR(TODAY()),NOT(ISBLANK(Tableau253[[#This Row],[Dates du document]]))),"Oui","")</f>
        <v/>
      </c>
      <c r="K1226" s="17"/>
      <c r="L1226" s="17"/>
      <c r="M1226" s="63" t="str">
        <f t="shared" si="19"/>
        <v/>
      </c>
      <c r="N1226" s="3"/>
      <c r="O1226" s="68"/>
    </row>
    <row r="1227" spans="1:15" ht="18.75" x14ac:dyDescent="0.25">
      <c r="A1227" s="3"/>
      <c r="B1227" s="34"/>
      <c r="C1227" s="35"/>
      <c r="D1227" s="34"/>
      <c r="E1227" s="3"/>
      <c r="F1227" s="3"/>
      <c r="G1227" s="3"/>
      <c r="H1227" s="37"/>
      <c r="I1227" s="25">
        <f>Tableau253[[#This Row],[Dates du document]]+Tableau253[[#This Row],[DUA]]</f>
        <v>0</v>
      </c>
      <c r="J1227" s="19" t="str">
        <f ca="1">IF(AND(Tableau253[[#This Row],[Dates de destruction]]&lt;YEAR(TODAY()),NOT(ISBLANK(Tableau253[[#This Row],[Dates du document]]))),"Oui","")</f>
        <v/>
      </c>
      <c r="K1227" s="17"/>
      <c r="L1227" s="17"/>
      <c r="M1227" s="63" t="str">
        <f t="shared" si="19"/>
        <v/>
      </c>
      <c r="N1227" s="3"/>
      <c r="O1227" s="68"/>
    </row>
    <row r="1228" spans="1:15" ht="18.75" x14ac:dyDescent="0.25">
      <c r="A1228" s="3"/>
      <c r="B1228" s="34"/>
      <c r="C1228" s="35"/>
      <c r="D1228" s="34"/>
      <c r="E1228" s="3"/>
      <c r="F1228" s="3"/>
      <c r="G1228" s="3"/>
      <c r="H1228" s="37"/>
      <c r="I1228" s="25">
        <f>Tableau253[[#This Row],[Dates du document]]+Tableau253[[#This Row],[DUA]]</f>
        <v>0</v>
      </c>
      <c r="J1228" s="19" t="str">
        <f ca="1">IF(AND(Tableau253[[#This Row],[Dates de destruction]]&lt;YEAR(TODAY()),NOT(ISBLANK(Tableau253[[#This Row],[Dates du document]]))),"Oui","")</f>
        <v/>
      </c>
      <c r="K1228" s="17"/>
      <c r="L1228" s="17"/>
      <c r="M1228" s="63" t="str">
        <f t="shared" si="19"/>
        <v/>
      </c>
      <c r="N1228" s="3"/>
      <c r="O1228" s="68"/>
    </row>
    <row r="1229" spans="1:15" ht="18.75" x14ac:dyDescent="0.25">
      <c r="A1229" s="3"/>
      <c r="B1229" s="34"/>
      <c r="C1229" s="35"/>
      <c r="D1229" s="34"/>
      <c r="E1229" s="3"/>
      <c r="F1229" s="3"/>
      <c r="G1229" s="3"/>
      <c r="H1229" s="37"/>
      <c r="I1229" s="25">
        <f>Tableau253[[#This Row],[Dates du document]]+Tableau253[[#This Row],[DUA]]</f>
        <v>0</v>
      </c>
      <c r="J1229" s="19" t="str">
        <f ca="1">IF(AND(Tableau253[[#This Row],[Dates de destruction]]&lt;YEAR(TODAY()),NOT(ISBLANK(Tableau253[[#This Row],[Dates du document]]))),"Oui","")</f>
        <v/>
      </c>
      <c r="K1229" s="17"/>
      <c r="L1229" s="17"/>
      <c r="M1229" s="63" t="str">
        <f t="shared" si="19"/>
        <v/>
      </c>
      <c r="N1229" s="3"/>
      <c r="O1229" s="68"/>
    </row>
    <row r="1230" spans="1:15" ht="18.75" x14ac:dyDescent="0.25">
      <c r="A1230" s="3"/>
      <c r="B1230" s="34"/>
      <c r="C1230" s="35"/>
      <c r="D1230" s="34"/>
      <c r="E1230" s="3"/>
      <c r="F1230" s="3"/>
      <c r="G1230" s="3"/>
      <c r="H1230" s="37"/>
      <c r="I1230" s="25">
        <f>Tableau253[[#This Row],[Dates du document]]+Tableau253[[#This Row],[DUA]]</f>
        <v>0</v>
      </c>
      <c r="J1230" s="19" t="str">
        <f ca="1">IF(AND(Tableau253[[#This Row],[Dates de destruction]]&lt;YEAR(TODAY()),NOT(ISBLANK(Tableau253[[#This Row],[Dates du document]]))),"Oui","")</f>
        <v/>
      </c>
      <c r="K1230" s="17"/>
      <c r="L1230" s="17"/>
      <c r="M1230" s="63" t="str">
        <f t="shared" si="19"/>
        <v/>
      </c>
      <c r="N1230" s="3"/>
      <c r="O1230" s="68"/>
    </row>
    <row r="1231" spans="1:15" ht="18.75" x14ac:dyDescent="0.25">
      <c r="A1231" s="3"/>
      <c r="B1231" s="34"/>
      <c r="C1231" s="35"/>
      <c r="D1231" s="34"/>
      <c r="E1231" s="3"/>
      <c r="F1231" s="3"/>
      <c r="G1231" s="3"/>
      <c r="H1231" s="37"/>
      <c r="I1231" s="25">
        <f>Tableau253[[#This Row],[Dates du document]]+Tableau253[[#This Row],[DUA]]</f>
        <v>0</v>
      </c>
      <c r="J1231" s="19" t="str">
        <f ca="1">IF(AND(Tableau253[[#This Row],[Dates de destruction]]&lt;YEAR(TODAY()),NOT(ISBLANK(Tableau253[[#This Row],[Dates du document]]))),"Oui","")</f>
        <v/>
      </c>
      <c r="K1231" s="17"/>
      <c r="L1231" s="17"/>
      <c r="M1231" s="63" t="str">
        <f t="shared" si="19"/>
        <v/>
      </c>
      <c r="N1231" s="3"/>
      <c r="O1231" s="68"/>
    </row>
    <row r="1232" spans="1:15" ht="18.75" x14ac:dyDescent="0.25">
      <c r="A1232" s="3"/>
      <c r="B1232" s="34"/>
      <c r="C1232" s="35"/>
      <c r="D1232" s="34"/>
      <c r="E1232" s="3"/>
      <c r="F1232" s="3"/>
      <c r="G1232" s="3"/>
      <c r="H1232" s="37"/>
      <c r="I1232" s="25">
        <f>Tableau253[[#This Row],[Dates du document]]+Tableau253[[#This Row],[DUA]]</f>
        <v>0</v>
      </c>
      <c r="J1232" s="19" t="str">
        <f ca="1">IF(AND(Tableau253[[#This Row],[Dates de destruction]]&lt;YEAR(TODAY()),NOT(ISBLANK(Tableau253[[#This Row],[Dates du document]]))),"Oui","")</f>
        <v/>
      </c>
      <c r="K1232" s="17"/>
      <c r="L1232" s="17"/>
      <c r="M1232" s="63" t="str">
        <f t="shared" si="19"/>
        <v/>
      </c>
      <c r="N1232" s="3"/>
      <c r="O1232" s="68"/>
    </row>
    <row r="1233" spans="1:15" ht="18.75" x14ac:dyDescent="0.25">
      <c r="A1233" s="3"/>
      <c r="B1233" s="34"/>
      <c r="C1233" s="35"/>
      <c r="D1233" s="34"/>
      <c r="E1233" s="3"/>
      <c r="F1233" s="3"/>
      <c r="G1233" s="3"/>
      <c r="H1233" s="37"/>
      <c r="I1233" s="25">
        <f>Tableau253[[#This Row],[Dates du document]]+Tableau253[[#This Row],[DUA]]</f>
        <v>0</v>
      </c>
      <c r="J1233" s="19" t="str">
        <f ca="1">IF(AND(Tableau253[[#This Row],[Dates de destruction]]&lt;YEAR(TODAY()),NOT(ISBLANK(Tableau253[[#This Row],[Dates du document]]))),"Oui","")</f>
        <v/>
      </c>
      <c r="K1233" s="17"/>
      <c r="L1233" s="17"/>
      <c r="M1233" s="63" t="str">
        <f t="shared" si="19"/>
        <v/>
      </c>
      <c r="N1233" s="3"/>
      <c r="O1233" s="68"/>
    </row>
    <row r="1234" spans="1:15" ht="18.75" x14ac:dyDescent="0.25">
      <c r="A1234" s="3"/>
      <c r="B1234" s="34"/>
      <c r="C1234" s="35"/>
      <c r="D1234" s="34"/>
      <c r="E1234" s="3"/>
      <c r="F1234" s="3"/>
      <c r="G1234" s="3"/>
      <c r="H1234" s="37"/>
      <c r="I1234" s="25">
        <f>Tableau253[[#This Row],[Dates du document]]+Tableau253[[#This Row],[DUA]]</f>
        <v>0</v>
      </c>
      <c r="J1234" s="19" t="str">
        <f ca="1">IF(AND(Tableau253[[#This Row],[Dates de destruction]]&lt;YEAR(TODAY()),NOT(ISBLANK(Tableau253[[#This Row],[Dates du document]]))),"Oui","")</f>
        <v/>
      </c>
      <c r="K1234" s="17"/>
      <c r="L1234" s="17"/>
      <c r="M1234" s="63" t="str">
        <f t="shared" si="19"/>
        <v/>
      </c>
      <c r="N1234" s="3"/>
      <c r="O1234" s="68"/>
    </row>
    <row r="1235" spans="1:15" ht="18.75" x14ac:dyDescent="0.25">
      <c r="A1235" s="3"/>
      <c r="B1235" s="34"/>
      <c r="C1235" s="35"/>
      <c r="D1235" s="34"/>
      <c r="E1235" s="3"/>
      <c r="F1235" s="3"/>
      <c r="G1235" s="3"/>
      <c r="H1235" s="37"/>
      <c r="I1235" s="25">
        <f>Tableau253[[#This Row],[Dates du document]]+Tableau253[[#This Row],[DUA]]</f>
        <v>0</v>
      </c>
      <c r="J1235" s="19" t="str">
        <f ca="1">IF(AND(Tableau253[[#This Row],[Dates de destruction]]&lt;YEAR(TODAY()),NOT(ISBLANK(Tableau253[[#This Row],[Dates du document]]))),"Oui","")</f>
        <v/>
      </c>
      <c r="K1235" s="17"/>
      <c r="L1235" s="17"/>
      <c r="M1235" s="63" t="str">
        <f t="shared" si="19"/>
        <v/>
      </c>
      <c r="N1235" s="3"/>
      <c r="O1235" s="68"/>
    </row>
    <row r="1236" spans="1:15" ht="18.75" x14ac:dyDescent="0.25">
      <c r="A1236" s="3"/>
      <c r="B1236" s="34"/>
      <c r="C1236" s="35"/>
      <c r="D1236" s="34"/>
      <c r="E1236" s="3"/>
      <c r="F1236" s="3"/>
      <c r="G1236" s="3"/>
      <c r="H1236" s="37"/>
      <c r="I1236" s="25">
        <f>Tableau253[[#This Row],[Dates du document]]+Tableau253[[#This Row],[DUA]]</f>
        <v>0</v>
      </c>
      <c r="J1236" s="19" t="str">
        <f ca="1">IF(AND(Tableau253[[#This Row],[Dates de destruction]]&lt;YEAR(TODAY()),NOT(ISBLANK(Tableau253[[#This Row],[Dates du document]]))),"Oui","")</f>
        <v/>
      </c>
      <c r="K1236" s="17"/>
      <c r="L1236" s="17"/>
      <c r="M1236" s="63" t="str">
        <f t="shared" si="19"/>
        <v/>
      </c>
      <c r="N1236" s="3"/>
      <c r="O1236" s="68"/>
    </row>
    <row r="1237" spans="1:15" ht="18.75" x14ac:dyDescent="0.25">
      <c r="A1237" s="3"/>
      <c r="B1237" s="34"/>
      <c r="C1237" s="35"/>
      <c r="D1237" s="34"/>
      <c r="E1237" s="3"/>
      <c r="F1237" s="3"/>
      <c r="G1237" s="3"/>
      <c r="H1237" s="37"/>
      <c r="I1237" s="25">
        <f>Tableau253[[#This Row],[Dates du document]]+Tableau253[[#This Row],[DUA]]</f>
        <v>0</v>
      </c>
      <c r="J1237" s="19" t="str">
        <f ca="1">IF(AND(Tableau253[[#This Row],[Dates de destruction]]&lt;YEAR(TODAY()),NOT(ISBLANK(Tableau253[[#This Row],[Dates du document]]))),"Oui","")</f>
        <v/>
      </c>
      <c r="K1237" s="17"/>
      <c r="L1237" s="17"/>
      <c r="M1237" s="63" t="str">
        <f t="shared" si="19"/>
        <v/>
      </c>
      <c r="N1237" s="3"/>
      <c r="O1237" s="68"/>
    </row>
    <row r="1238" spans="1:15" ht="18.75" x14ac:dyDescent="0.25">
      <c r="A1238" s="3"/>
      <c r="B1238" s="34"/>
      <c r="C1238" s="35"/>
      <c r="D1238" s="34"/>
      <c r="E1238" s="3"/>
      <c r="F1238" s="3"/>
      <c r="G1238" s="3"/>
      <c r="H1238" s="37"/>
      <c r="I1238" s="25">
        <f>Tableau253[[#This Row],[Dates du document]]+Tableau253[[#This Row],[DUA]]</f>
        <v>0</v>
      </c>
      <c r="J1238" s="19" t="str">
        <f ca="1">IF(AND(Tableau253[[#This Row],[Dates de destruction]]&lt;YEAR(TODAY()),NOT(ISBLANK(Tableau253[[#This Row],[Dates du document]]))),"Oui","")</f>
        <v/>
      </c>
      <c r="K1238" s="17"/>
      <c r="L1238" s="17"/>
      <c r="M1238" s="63" t="str">
        <f t="shared" si="19"/>
        <v/>
      </c>
      <c r="N1238" s="3"/>
      <c r="O1238" s="68"/>
    </row>
    <row r="1239" spans="1:15" ht="18.75" x14ac:dyDescent="0.25">
      <c r="A1239" s="3"/>
      <c r="B1239" s="34"/>
      <c r="C1239" s="35"/>
      <c r="D1239" s="34"/>
      <c r="E1239" s="3"/>
      <c r="F1239" s="3"/>
      <c r="G1239" s="3"/>
      <c r="H1239" s="37"/>
      <c r="I1239" s="25">
        <f>Tableau253[[#This Row],[Dates du document]]+Tableau253[[#This Row],[DUA]]</f>
        <v>0</v>
      </c>
      <c r="J1239" s="19" t="str">
        <f ca="1">IF(AND(Tableau253[[#This Row],[Dates de destruction]]&lt;YEAR(TODAY()),NOT(ISBLANK(Tableau253[[#This Row],[Dates du document]]))),"Oui","")</f>
        <v/>
      </c>
      <c r="K1239" s="17"/>
      <c r="L1239" s="17"/>
      <c r="M1239" s="63" t="str">
        <f t="shared" si="19"/>
        <v/>
      </c>
      <c r="N1239" s="3"/>
      <c r="O1239" s="68"/>
    </row>
    <row r="1240" spans="1:15" ht="18.75" x14ac:dyDescent="0.25">
      <c r="A1240" s="3"/>
      <c r="B1240" s="34"/>
      <c r="C1240" s="35"/>
      <c r="D1240" s="34"/>
      <c r="E1240" s="3"/>
      <c r="F1240" s="3"/>
      <c r="G1240" s="3"/>
      <c r="H1240" s="37"/>
      <c r="I1240" s="25">
        <f>Tableau253[[#This Row],[Dates du document]]+Tableau253[[#This Row],[DUA]]</f>
        <v>0</v>
      </c>
      <c r="J1240" s="19" t="str">
        <f ca="1">IF(AND(Tableau253[[#This Row],[Dates de destruction]]&lt;YEAR(TODAY()),NOT(ISBLANK(Tableau253[[#This Row],[Dates du document]]))),"Oui","")</f>
        <v/>
      </c>
      <c r="K1240" s="17"/>
      <c r="L1240" s="17"/>
      <c r="M1240" s="63" t="str">
        <f t="shared" si="19"/>
        <v/>
      </c>
      <c r="N1240" s="3"/>
      <c r="O1240" s="68"/>
    </row>
    <row r="1241" spans="1:15" ht="18.75" x14ac:dyDescent="0.25">
      <c r="A1241" s="3"/>
      <c r="B1241" s="34"/>
      <c r="C1241" s="35"/>
      <c r="D1241" s="34"/>
      <c r="E1241" s="3"/>
      <c r="F1241" s="3"/>
      <c r="G1241" s="3"/>
      <c r="H1241" s="37"/>
      <c r="I1241" s="25">
        <f>Tableau253[[#This Row],[Dates du document]]+Tableau253[[#This Row],[DUA]]</f>
        <v>0</v>
      </c>
      <c r="J1241" s="19" t="str">
        <f ca="1">IF(AND(Tableau253[[#This Row],[Dates de destruction]]&lt;YEAR(TODAY()),NOT(ISBLANK(Tableau253[[#This Row],[Dates du document]]))),"Oui","")</f>
        <v/>
      </c>
      <c r="K1241" s="17"/>
      <c r="L1241" s="17"/>
      <c r="M1241" s="63" t="str">
        <f t="shared" si="19"/>
        <v/>
      </c>
      <c r="N1241" s="3"/>
      <c r="O1241" s="68"/>
    </row>
    <row r="1242" spans="1:15" ht="18.75" x14ac:dyDescent="0.25">
      <c r="A1242" s="3"/>
      <c r="B1242" s="34"/>
      <c r="C1242" s="35"/>
      <c r="D1242" s="34"/>
      <c r="E1242" s="3"/>
      <c r="F1242" s="3"/>
      <c r="G1242" s="3"/>
      <c r="H1242" s="37"/>
      <c r="I1242" s="25">
        <f>Tableau253[[#This Row],[Dates du document]]+Tableau253[[#This Row],[DUA]]</f>
        <v>0</v>
      </c>
      <c r="J1242" s="19" t="str">
        <f ca="1">IF(AND(Tableau253[[#This Row],[Dates de destruction]]&lt;YEAR(TODAY()),NOT(ISBLANK(Tableau253[[#This Row],[Dates du document]]))),"Oui","")</f>
        <v/>
      </c>
      <c r="K1242" s="17"/>
      <c r="L1242" s="17"/>
      <c r="M1242" s="63" t="str">
        <f t="shared" si="19"/>
        <v/>
      </c>
      <c r="N1242" s="3"/>
      <c r="O1242" s="68"/>
    </row>
    <row r="1243" spans="1:15" ht="18.75" x14ac:dyDescent="0.25">
      <c r="A1243" s="3"/>
      <c r="B1243" s="34"/>
      <c r="C1243" s="35"/>
      <c r="D1243" s="34"/>
      <c r="E1243" s="3"/>
      <c r="F1243" s="3"/>
      <c r="G1243" s="3"/>
      <c r="H1243" s="37"/>
      <c r="I1243" s="25">
        <f>Tableau253[[#This Row],[Dates du document]]+Tableau253[[#This Row],[DUA]]</f>
        <v>0</v>
      </c>
      <c r="J1243" s="19" t="str">
        <f ca="1">IF(AND(Tableau253[[#This Row],[Dates de destruction]]&lt;YEAR(TODAY()),NOT(ISBLANK(Tableau253[[#This Row],[Dates du document]]))),"Oui","")</f>
        <v/>
      </c>
      <c r="K1243" s="17"/>
      <c r="L1243" s="17"/>
      <c r="M1243" s="63" t="str">
        <f t="shared" si="19"/>
        <v/>
      </c>
      <c r="N1243" s="3"/>
      <c r="O1243" s="68"/>
    </row>
    <row r="1244" spans="1:15" ht="18.75" x14ac:dyDescent="0.25">
      <c r="A1244" s="3"/>
      <c r="B1244" s="34"/>
      <c r="C1244" s="35"/>
      <c r="D1244" s="34"/>
      <c r="E1244" s="3"/>
      <c r="F1244" s="3"/>
      <c r="G1244" s="3"/>
      <c r="H1244" s="37"/>
      <c r="I1244" s="25">
        <f>Tableau253[[#This Row],[Dates du document]]+Tableau253[[#This Row],[DUA]]</f>
        <v>0</v>
      </c>
      <c r="J1244" s="19" t="str">
        <f ca="1">IF(AND(Tableau253[[#This Row],[Dates de destruction]]&lt;YEAR(TODAY()),NOT(ISBLANK(Tableau253[[#This Row],[Dates du document]]))),"Oui","")</f>
        <v/>
      </c>
      <c r="K1244" s="17"/>
      <c r="L1244" s="17"/>
      <c r="M1244" s="63" t="str">
        <f t="shared" si="19"/>
        <v/>
      </c>
      <c r="N1244" s="3"/>
      <c r="O1244" s="68"/>
    </row>
    <row r="1245" spans="1:15" ht="18.75" x14ac:dyDescent="0.25">
      <c r="A1245" s="3"/>
      <c r="B1245" s="34"/>
      <c r="C1245" s="35"/>
      <c r="D1245" s="34"/>
      <c r="E1245" s="3"/>
      <c r="F1245" s="3"/>
      <c r="G1245" s="3"/>
      <c r="H1245" s="37"/>
      <c r="I1245" s="25">
        <f>Tableau253[[#This Row],[Dates du document]]+Tableau253[[#This Row],[DUA]]</f>
        <v>0</v>
      </c>
      <c r="J1245" s="19" t="str">
        <f ca="1">IF(AND(Tableau253[[#This Row],[Dates de destruction]]&lt;YEAR(TODAY()),NOT(ISBLANK(Tableau253[[#This Row],[Dates du document]]))),"Oui","")</f>
        <v/>
      </c>
      <c r="K1245" s="17"/>
      <c r="L1245" s="17"/>
      <c r="M1245" s="63" t="str">
        <f t="shared" si="19"/>
        <v/>
      </c>
      <c r="N1245" s="3"/>
      <c r="O1245" s="68"/>
    </row>
    <row r="1246" spans="1:15" ht="18.75" x14ac:dyDescent="0.25">
      <c r="A1246" s="3"/>
      <c r="B1246" s="34"/>
      <c r="C1246" s="35"/>
      <c r="D1246" s="34"/>
      <c r="E1246" s="3"/>
      <c r="F1246" s="3"/>
      <c r="G1246" s="3"/>
      <c r="H1246" s="37"/>
      <c r="I1246" s="25">
        <f>Tableau253[[#This Row],[Dates du document]]+Tableau253[[#This Row],[DUA]]</f>
        <v>0</v>
      </c>
      <c r="J1246" s="19" t="str">
        <f ca="1">IF(AND(Tableau253[[#This Row],[Dates de destruction]]&lt;YEAR(TODAY()),NOT(ISBLANK(Tableau253[[#This Row],[Dates du document]]))),"Oui","")</f>
        <v/>
      </c>
      <c r="K1246" s="17"/>
      <c r="L1246" s="17"/>
      <c r="M1246" s="63" t="str">
        <f t="shared" si="19"/>
        <v/>
      </c>
      <c r="N1246" s="3"/>
      <c r="O1246" s="68"/>
    </row>
    <row r="1247" spans="1:15" ht="18.75" x14ac:dyDescent="0.25">
      <c r="A1247" s="3"/>
      <c r="B1247" s="34"/>
      <c r="C1247" s="35"/>
      <c r="D1247" s="34"/>
      <c r="E1247" s="3"/>
      <c r="F1247" s="3"/>
      <c r="G1247" s="3"/>
      <c r="H1247" s="37"/>
      <c r="I1247" s="25">
        <f>Tableau253[[#This Row],[Dates du document]]+Tableau253[[#This Row],[DUA]]</f>
        <v>0</v>
      </c>
      <c r="J1247" s="19" t="str">
        <f ca="1">IF(AND(Tableau253[[#This Row],[Dates de destruction]]&lt;YEAR(TODAY()),NOT(ISBLANK(Tableau253[[#This Row],[Dates du document]]))),"Oui","")</f>
        <v/>
      </c>
      <c r="K1247" s="17"/>
      <c r="L1247" s="17"/>
      <c r="M1247" s="63" t="str">
        <f t="shared" si="19"/>
        <v/>
      </c>
      <c r="N1247" s="3"/>
      <c r="O1247" s="68"/>
    </row>
    <row r="1248" spans="1:15" ht="18.75" x14ac:dyDescent="0.25">
      <c r="A1248" s="3"/>
      <c r="B1248" s="34"/>
      <c r="C1248" s="35"/>
      <c r="D1248" s="34"/>
      <c r="E1248" s="3"/>
      <c r="F1248" s="3"/>
      <c r="G1248" s="3"/>
      <c r="H1248" s="37"/>
      <c r="I1248" s="25">
        <f>Tableau253[[#This Row],[Dates du document]]+Tableau253[[#This Row],[DUA]]</f>
        <v>0</v>
      </c>
      <c r="J1248" s="19" t="str">
        <f ca="1">IF(AND(Tableau253[[#This Row],[Dates de destruction]]&lt;YEAR(TODAY()),NOT(ISBLANK(Tableau253[[#This Row],[Dates du document]]))),"Oui","")</f>
        <v/>
      </c>
      <c r="K1248" s="17"/>
      <c r="L1248" s="17"/>
      <c r="M1248" s="63" t="str">
        <f t="shared" si="19"/>
        <v/>
      </c>
      <c r="N1248" s="3"/>
      <c r="O1248" s="68"/>
    </row>
    <row r="1249" spans="1:15" ht="18.75" x14ac:dyDescent="0.25">
      <c r="A1249" s="3"/>
      <c r="B1249" s="34"/>
      <c r="C1249" s="35"/>
      <c r="D1249" s="34"/>
      <c r="E1249" s="3"/>
      <c r="F1249" s="3"/>
      <c r="G1249" s="3"/>
      <c r="H1249" s="37"/>
      <c r="I1249" s="25">
        <f>Tableau253[[#This Row],[Dates du document]]+Tableau253[[#This Row],[DUA]]</f>
        <v>0</v>
      </c>
      <c r="J1249" s="19" t="str">
        <f ca="1">IF(AND(Tableau253[[#This Row],[Dates de destruction]]&lt;YEAR(TODAY()),NOT(ISBLANK(Tableau253[[#This Row],[Dates du document]]))),"Oui","")</f>
        <v/>
      </c>
      <c r="K1249" s="17"/>
      <c r="L1249" s="17"/>
      <c r="M1249" s="63" t="str">
        <f t="shared" si="19"/>
        <v/>
      </c>
      <c r="N1249" s="3"/>
      <c r="O1249" s="68"/>
    </row>
    <row r="1250" spans="1:15" ht="18.75" x14ac:dyDescent="0.25">
      <c r="A1250" s="3"/>
      <c r="B1250" s="34"/>
      <c r="C1250" s="35"/>
      <c r="D1250" s="34"/>
      <c r="E1250" s="3"/>
      <c r="F1250" s="3"/>
      <c r="G1250" s="3"/>
      <c r="H1250" s="37"/>
      <c r="I1250" s="25">
        <f>Tableau253[[#This Row],[Dates du document]]+Tableau253[[#This Row],[DUA]]</f>
        <v>0</v>
      </c>
      <c r="J1250" s="19" t="str">
        <f ca="1">IF(AND(Tableau253[[#This Row],[Dates de destruction]]&lt;YEAR(TODAY()),NOT(ISBLANK(Tableau253[[#This Row],[Dates du document]]))),"Oui","")</f>
        <v/>
      </c>
      <c r="K1250" s="17"/>
      <c r="L1250" s="17"/>
      <c r="M1250" s="63" t="str">
        <f t="shared" si="19"/>
        <v/>
      </c>
      <c r="N1250" s="3"/>
      <c r="O1250" s="68"/>
    </row>
    <row r="1251" spans="1:15" ht="18.75" x14ac:dyDescent="0.25">
      <c r="A1251" s="3"/>
      <c r="B1251" s="34"/>
      <c r="C1251" s="35"/>
      <c r="D1251" s="34"/>
      <c r="E1251" s="3"/>
      <c r="F1251" s="3"/>
      <c r="G1251" s="3"/>
      <c r="H1251" s="37"/>
      <c r="I1251" s="25">
        <f>Tableau253[[#This Row],[Dates du document]]+Tableau253[[#This Row],[DUA]]</f>
        <v>0</v>
      </c>
      <c r="J1251" s="19" t="str">
        <f ca="1">IF(AND(Tableau253[[#This Row],[Dates de destruction]]&lt;YEAR(TODAY()),NOT(ISBLANK(Tableau253[[#This Row],[Dates du document]]))),"Oui","")</f>
        <v/>
      </c>
      <c r="K1251" s="17"/>
      <c r="L1251" s="17"/>
      <c r="M1251" s="63" t="str">
        <f t="shared" si="19"/>
        <v/>
      </c>
      <c r="N1251" s="3"/>
      <c r="O1251" s="68"/>
    </row>
    <row r="1252" spans="1:15" ht="18.75" x14ac:dyDescent="0.25">
      <c r="A1252" s="3"/>
      <c r="B1252" s="34"/>
      <c r="C1252" s="35"/>
      <c r="D1252" s="34"/>
      <c r="E1252" s="3"/>
      <c r="F1252" s="3"/>
      <c r="G1252" s="3"/>
      <c r="H1252" s="37"/>
      <c r="I1252" s="25">
        <f>Tableau253[[#This Row],[Dates du document]]+Tableau253[[#This Row],[DUA]]</f>
        <v>0</v>
      </c>
      <c r="J1252" s="19" t="str">
        <f ca="1">IF(AND(Tableau253[[#This Row],[Dates de destruction]]&lt;YEAR(TODAY()),NOT(ISBLANK(Tableau253[[#This Row],[Dates du document]]))),"Oui","")</f>
        <v/>
      </c>
      <c r="K1252" s="17"/>
      <c r="L1252" s="17"/>
      <c r="M1252" s="63" t="str">
        <f t="shared" si="19"/>
        <v/>
      </c>
      <c r="N1252" s="3"/>
      <c r="O1252" s="68"/>
    </row>
    <row r="1253" spans="1:15" ht="18.75" x14ac:dyDescent="0.25">
      <c r="A1253" s="3"/>
      <c r="B1253" s="34"/>
      <c r="C1253" s="35"/>
      <c r="D1253" s="34"/>
      <c r="E1253" s="3"/>
      <c r="F1253" s="3"/>
      <c r="G1253" s="3"/>
      <c r="H1253" s="37"/>
      <c r="I1253" s="25">
        <f>Tableau253[[#This Row],[Dates du document]]+Tableau253[[#This Row],[DUA]]</f>
        <v>0</v>
      </c>
      <c r="J1253" s="19" t="str">
        <f ca="1">IF(AND(Tableau253[[#This Row],[Dates de destruction]]&lt;YEAR(TODAY()),NOT(ISBLANK(Tableau253[[#This Row],[Dates du document]]))),"Oui","")</f>
        <v/>
      </c>
      <c r="K1253" s="17"/>
      <c r="L1253" s="17"/>
      <c r="M1253" s="63" t="str">
        <f t="shared" si="19"/>
        <v/>
      </c>
      <c r="N1253" s="3"/>
      <c r="O1253" s="68"/>
    </row>
    <row r="1254" spans="1:15" ht="18.75" x14ac:dyDescent="0.25">
      <c r="A1254" s="3"/>
      <c r="B1254" s="34"/>
      <c r="C1254" s="35"/>
      <c r="D1254" s="34"/>
      <c r="E1254" s="3"/>
      <c r="F1254" s="3"/>
      <c r="G1254" s="3"/>
      <c r="H1254" s="37"/>
      <c r="I1254" s="25">
        <f>Tableau253[[#This Row],[Dates du document]]+Tableau253[[#This Row],[DUA]]</f>
        <v>0</v>
      </c>
      <c r="J1254" s="19" t="str">
        <f ca="1">IF(AND(Tableau253[[#This Row],[Dates de destruction]]&lt;YEAR(TODAY()),NOT(ISBLANK(Tableau253[[#This Row],[Dates du document]]))),"Oui","")</f>
        <v/>
      </c>
      <c r="K1254" s="17"/>
      <c r="L1254" s="17"/>
      <c r="M1254" s="63" t="str">
        <f t="shared" si="19"/>
        <v/>
      </c>
      <c r="N1254" s="3"/>
      <c r="O1254" s="68"/>
    </row>
    <row r="1255" spans="1:15" ht="18.75" x14ac:dyDescent="0.25">
      <c r="A1255" s="3"/>
      <c r="B1255" s="34"/>
      <c r="C1255" s="35"/>
      <c r="D1255" s="34"/>
      <c r="E1255" s="3"/>
      <c r="F1255" s="3"/>
      <c r="G1255" s="3"/>
      <c r="H1255" s="37"/>
      <c r="I1255" s="25">
        <f>Tableau253[[#This Row],[Dates du document]]+Tableau253[[#This Row],[DUA]]</f>
        <v>0</v>
      </c>
      <c r="J1255" s="19" t="str">
        <f ca="1">IF(AND(Tableau253[[#This Row],[Dates de destruction]]&lt;YEAR(TODAY()),NOT(ISBLANK(Tableau253[[#This Row],[Dates du document]]))),"Oui","")</f>
        <v/>
      </c>
      <c r="K1255" s="17"/>
      <c r="L1255" s="17"/>
      <c r="M1255" s="63" t="str">
        <f t="shared" si="19"/>
        <v/>
      </c>
      <c r="N1255" s="3"/>
      <c r="O1255" s="68"/>
    </row>
    <row r="1256" spans="1:15" ht="18.75" x14ac:dyDescent="0.25">
      <c r="A1256" s="3"/>
      <c r="B1256" s="34"/>
      <c r="C1256" s="35"/>
      <c r="D1256" s="34"/>
      <c r="E1256" s="3"/>
      <c r="F1256" s="3"/>
      <c r="G1256" s="3"/>
      <c r="H1256" s="37"/>
      <c r="I1256" s="25">
        <f>Tableau253[[#This Row],[Dates du document]]+Tableau253[[#This Row],[DUA]]</f>
        <v>0</v>
      </c>
      <c r="J1256" s="19" t="str">
        <f ca="1">IF(AND(Tableau253[[#This Row],[Dates de destruction]]&lt;YEAR(TODAY()),NOT(ISBLANK(Tableau253[[#This Row],[Dates du document]]))),"Oui","")</f>
        <v/>
      </c>
      <c r="K1256" s="17"/>
      <c r="L1256" s="17"/>
      <c r="M1256" s="63" t="str">
        <f t="shared" si="19"/>
        <v/>
      </c>
      <c r="N1256" s="3"/>
      <c r="O1256" s="68"/>
    </row>
    <row r="1257" spans="1:15" ht="18.75" x14ac:dyDescent="0.25">
      <c r="A1257" s="3"/>
      <c r="B1257" s="34"/>
      <c r="C1257" s="35"/>
      <c r="D1257" s="34"/>
      <c r="E1257" s="3"/>
      <c r="F1257" s="3"/>
      <c r="G1257" s="3"/>
      <c r="H1257" s="37"/>
      <c r="I1257" s="25">
        <f>Tableau253[[#This Row],[Dates du document]]+Tableau253[[#This Row],[DUA]]</f>
        <v>0</v>
      </c>
      <c r="J1257" s="19" t="str">
        <f ca="1">IF(AND(Tableau253[[#This Row],[Dates de destruction]]&lt;YEAR(TODAY()),NOT(ISBLANK(Tableau253[[#This Row],[Dates du document]]))),"Oui","")</f>
        <v/>
      </c>
      <c r="K1257" s="17"/>
      <c r="L1257" s="17"/>
      <c r="M1257" s="63" t="str">
        <f t="shared" si="19"/>
        <v/>
      </c>
      <c r="N1257" s="3"/>
      <c r="O1257" s="68"/>
    </row>
    <row r="1258" spans="1:15" ht="18.75" x14ac:dyDescent="0.25">
      <c r="A1258" s="3"/>
      <c r="B1258" s="34"/>
      <c r="C1258" s="35"/>
      <c r="D1258" s="34"/>
      <c r="E1258" s="3"/>
      <c r="F1258" s="3"/>
      <c r="G1258" s="3"/>
      <c r="H1258" s="37"/>
      <c r="I1258" s="25">
        <f>Tableau253[[#This Row],[Dates du document]]+Tableau253[[#This Row],[DUA]]</f>
        <v>0</v>
      </c>
      <c r="J1258" s="19" t="str">
        <f ca="1">IF(AND(Tableau253[[#This Row],[Dates de destruction]]&lt;YEAR(TODAY()),NOT(ISBLANK(Tableau253[[#This Row],[Dates du document]]))),"Oui","")</f>
        <v/>
      </c>
      <c r="K1258" s="17"/>
      <c r="L1258" s="17"/>
      <c r="M1258" s="63" t="str">
        <f t="shared" si="19"/>
        <v/>
      </c>
      <c r="N1258" s="3"/>
      <c r="O1258" s="68"/>
    </row>
    <row r="1259" spans="1:15" ht="18.75" x14ac:dyDescent="0.25">
      <c r="A1259" s="3"/>
      <c r="B1259" s="34"/>
      <c r="C1259" s="35"/>
      <c r="D1259" s="34"/>
      <c r="E1259" s="3"/>
      <c r="F1259" s="3"/>
      <c r="G1259" s="3"/>
      <c r="H1259" s="37"/>
      <c r="I1259" s="25">
        <f>Tableau253[[#This Row],[Dates du document]]+Tableau253[[#This Row],[DUA]]</f>
        <v>0</v>
      </c>
      <c r="J1259" s="19" t="str">
        <f ca="1">IF(AND(Tableau253[[#This Row],[Dates de destruction]]&lt;YEAR(TODAY()),NOT(ISBLANK(Tableau253[[#This Row],[Dates du document]]))),"Oui","")</f>
        <v/>
      </c>
      <c r="K1259" s="17"/>
      <c r="L1259" s="17"/>
      <c r="M1259" s="63" t="str">
        <f t="shared" si="19"/>
        <v/>
      </c>
      <c r="N1259" s="3"/>
      <c r="O1259" s="68"/>
    </row>
    <row r="1260" spans="1:15" ht="18.75" x14ac:dyDescent="0.25">
      <c r="A1260" s="3"/>
      <c r="B1260" s="34"/>
      <c r="C1260" s="35"/>
      <c r="D1260" s="34"/>
      <c r="E1260" s="3"/>
      <c r="F1260" s="3"/>
      <c r="G1260" s="3"/>
      <c r="H1260" s="37"/>
      <c r="I1260" s="25">
        <f>Tableau253[[#This Row],[Dates du document]]+Tableau253[[#This Row],[DUA]]</f>
        <v>0</v>
      </c>
      <c r="J1260" s="19" t="str">
        <f ca="1">IF(AND(Tableau253[[#This Row],[Dates de destruction]]&lt;YEAR(TODAY()),NOT(ISBLANK(Tableau253[[#This Row],[Dates du document]]))),"Oui","")</f>
        <v/>
      </c>
      <c r="K1260" s="17"/>
      <c r="L1260" s="17"/>
      <c r="M1260" s="63" t="str">
        <f t="shared" si="19"/>
        <v/>
      </c>
      <c r="N1260" s="3"/>
      <c r="O1260" s="68"/>
    </row>
    <row r="1261" spans="1:15" ht="18.75" x14ac:dyDescent="0.25">
      <c r="A1261" s="3"/>
      <c r="B1261" s="34"/>
      <c r="C1261" s="35"/>
      <c r="D1261" s="34"/>
      <c r="E1261" s="3"/>
      <c r="F1261" s="3"/>
      <c r="G1261" s="3"/>
      <c r="H1261" s="37"/>
      <c r="I1261" s="25">
        <f>Tableau253[[#This Row],[Dates du document]]+Tableau253[[#This Row],[DUA]]</f>
        <v>0</v>
      </c>
      <c r="J1261" s="19" t="str">
        <f ca="1">IF(AND(Tableau253[[#This Row],[Dates de destruction]]&lt;YEAR(TODAY()),NOT(ISBLANK(Tableau253[[#This Row],[Dates du document]]))),"Oui","")</f>
        <v/>
      </c>
      <c r="K1261" s="17"/>
      <c r="L1261" s="17"/>
      <c r="M1261" s="63" t="str">
        <f t="shared" si="19"/>
        <v/>
      </c>
      <c r="N1261" s="3"/>
      <c r="O1261" s="68"/>
    </row>
    <row r="1262" spans="1:15" ht="18.75" x14ac:dyDescent="0.25">
      <c r="A1262" s="3"/>
      <c r="B1262" s="34"/>
      <c r="C1262" s="35"/>
      <c r="D1262" s="34"/>
      <c r="E1262" s="3"/>
      <c r="F1262" s="3"/>
      <c r="G1262" s="3"/>
      <c r="H1262" s="37"/>
      <c r="I1262" s="25">
        <f>Tableau253[[#This Row],[Dates du document]]+Tableau253[[#This Row],[DUA]]</f>
        <v>0</v>
      </c>
      <c r="J1262" s="19" t="str">
        <f ca="1">IF(AND(Tableau253[[#This Row],[Dates de destruction]]&lt;YEAR(TODAY()),NOT(ISBLANK(Tableau253[[#This Row],[Dates du document]]))),"Oui","")</f>
        <v/>
      </c>
      <c r="K1262" s="17"/>
      <c r="L1262" s="17"/>
      <c r="M1262" s="63" t="str">
        <f t="shared" si="19"/>
        <v/>
      </c>
      <c r="N1262" s="3"/>
      <c r="O1262" s="68"/>
    </row>
    <row r="1263" spans="1:15" ht="18.75" x14ac:dyDescent="0.25">
      <c r="A1263" s="3"/>
      <c r="B1263" s="34"/>
      <c r="C1263" s="35"/>
      <c r="D1263" s="34"/>
      <c r="E1263" s="3"/>
      <c r="F1263" s="3"/>
      <c r="G1263" s="3"/>
      <c r="H1263" s="37"/>
      <c r="I1263" s="25">
        <f>Tableau253[[#This Row],[Dates du document]]+Tableau253[[#This Row],[DUA]]</f>
        <v>0</v>
      </c>
      <c r="J1263" s="19" t="str">
        <f ca="1">IF(AND(Tableau253[[#This Row],[Dates de destruction]]&lt;YEAR(TODAY()),NOT(ISBLANK(Tableau253[[#This Row],[Dates du document]]))),"Oui","")</f>
        <v/>
      </c>
      <c r="K1263" s="17"/>
      <c r="L1263" s="17"/>
      <c r="M1263" s="63" t="str">
        <f t="shared" si="19"/>
        <v/>
      </c>
      <c r="N1263" s="3"/>
      <c r="O1263" s="68"/>
    </row>
    <row r="1264" spans="1:15" ht="18.75" x14ac:dyDescent="0.25">
      <c r="A1264" s="3"/>
      <c r="B1264" s="34"/>
      <c r="C1264" s="35"/>
      <c r="D1264" s="34"/>
      <c r="E1264" s="3"/>
      <c r="F1264" s="3"/>
      <c r="G1264" s="3"/>
      <c r="H1264" s="37"/>
      <c r="I1264" s="25">
        <f>Tableau253[[#This Row],[Dates du document]]+Tableau253[[#This Row],[DUA]]</f>
        <v>0</v>
      </c>
      <c r="J1264" s="19" t="str">
        <f ca="1">IF(AND(Tableau253[[#This Row],[Dates de destruction]]&lt;YEAR(TODAY()),NOT(ISBLANK(Tableau253[[#This Row],[Dates du document]]))),"Oui","")</f>
        <v/>
      </c>
      <c r="K1264" s="17"/>
      <c r="L1264" s="17"/>
      <c r="M1264" s="63" t="str">
        <f t="shared" si="19"/>
        <v/>
      </c>
      <c r="N1264" s="3"/>
      <c r="O1264" s="68"/>
    </row>
    <row r="1265" spans="1:15" ht="18.75" x14ac:dyDescent="0.25">
      <c r="A1265" s="3"/>
      <c r="B1265" s="34"/>
      <c r="C1265" s="35"/>
      <c r="D1265" s="34"/>
      <c r="E1265" s="3"/>
      <c r="F1265" s="3"/>
      <c r="G1265" s="3"/>
      <c r="H1265" s="37"/>
      <c r="I1265" s="25">
        <f>Tableau253[[#This Row],[Dates du document]]+Tableau253[[#This Row],[DUA]]</f>
        <v>0</v>
      </c>
      <c r="J1265" s="19" t="str">
        <f ca="1">IF(AND(Tableau253[[#This Row],[Dates de destruction]]&lt;YEAR(TODAY()),NOT(ISBLANK(Tableau253[[#This Row],[Dates du document]]))),"Oui","")</f>
        <v/>
      </c>
      <c r="K1265" s="17"/>
      <c r="L1265" s="17"/>
      <c r="M1265" s="63" t="str">
        <f t="shared" si="19"/>
        <v/>
      </c>
      <c r="N1265" s="3"/>
      <c r="O1265" s="68"/>
    </row>
    <row r="1266" spans="1:15" ht="18.75" x14ac:dyDescent="0.25">
      <c r="A1266" s="3"/>
      <c r="B1266" s="34"/>
      <c r="C1266" s="35"/>
      <c r="D1266" s="34"/>
      <c r="E1266" s="3"/>
      <c r="F1266" s="3"/>
      <c r="G1266" s="3"/>
      <c r="H1266" s="37"/>
      <c r="I1266" s="25">
        <f>Tableau253[[#This Row],[Dates du document]]+Tableau253[[#This Row],[DUA]]</f>
        <v>0</v>
      </c>
      <c r="J1266" s="19" t="str">
        <f ca="1">IF(AND(Tableau253[[#This Row],[Dates de destruction]]&lt;YEAR(TODAY()),NOT(ISBLANK(Tableau253[[#This Row],[Dates du document]]))),"Oui","")</f>
        <v/>
      </c>
      <c r="K1266" s="17"/>
      <c r="L1266" s="17"/>
      <c r="M1266" s="63" t="str">
        <f t="shared" si="19"/>
        <v/>
      </c>
      <c r="N1266" s="3"/>
      <c r="O1266" s="68"/>
    </row>
    <row r="1267" spans="1:15" ht="18.75" x14ac:dyDescent="0.25">
      <c r="A1267" s="3"/>
      <c r="B1267" s="34"/>
      <c r="C1267" s="35"/>
      <c r="D1267" s="34"/>
      <c r="E1267" s="3"/>
      <c r="F1267" s="3"/>
      <c r="G1267" s="3"/>
      <c r="H1267" s="37"/>
      <c r="I1267" s="25">
        <f>Tableau253[[#This Row],[Dates du document]]+Tableau253[[#This Row],[DUA]]</f>
        <v>0</v>
      </c>
      <c r="J1267" s="19" t="str">
        <f ca="1">IF(AND(Tableau253[[#This Row],[Dates de destruction]]&lt;YEAR(TODAY()),NOT(ISBLANK(Tableau253[[#This Row],[Dates du document]]))),"Oui","")</f>
        <v/>
      </c>
      <c r="K1267" s="17"/>
      <c r="L1267" s="17"/>
      <c r="M1267" s="63" t="str">
        <f t="shared" si="19"/>
        <v/>
      </c>
      <c r="N1267" s="3"/>
      <c r="O1267" s="68"/>
    </row>
    <row r="1268" spans="1:15" ht="18.75" x14ac:dyDescent="0.25">
      <c r="A1268" s="3"/>
      <c r="B1268" s="34"/>
      <c r="C1268" s="35"/>
      <c r="D1268" s="34"/>
      <c r="E1268" s="3"/>
      <c r="F1268" s="3"/>
      <c r="G1268" s="3"/>
      <c r="H1268" s="37"/>
      <c r="I1268" s="25">
        <f>Tableau253[[#This Row],[Dates du document]]+Tableau253[[#This Row],[DUA]]</f>
        <v>0</v>
      </c>
      <c r="J1268" s="19" t="str">
        <f ca="1">IF(AND(Tableau253[[#This Row],[Dates de destruction]]&lt;YEAR(TODAY()),NOT(ISBLANK(Tableau253[[#This Row],[Dates du document]]))),"Oui","")</f>
        <v/>
      </c>
      <c r="K1268" s="17"/>
      <c r="L1268" s="17"/>
      <c r="M1268" s="63" t="str">
        <f t="shared" si="19"/>
        <v/>
      </c>
      <c r="N1268" s="3"/>
      <c r="O1268" s="68"/>
    </row>
    <row r="1269" spans="1:15" ht="18.75" x14ac:dyDescent="0.25">
      <c r="A1269" s="3"/>
      <c r="B1269" s="34"/>
      <c r="C1269" s="35"/>
      <c r="D1269" s="34"/>
      <c r="E1269" s="3"/>
      <c r="F1269" s="3"/>
      <c r="G1269" s="3"/>
      <c r="H1269" s="37"/>
      <c r="I1269" s="25">
        <f>Tableau253[[#This Row],[Dates du document]]+Tableau253[[#This Row],[DUA]]</f>
        <v>0</v>
      </c>
      <c r="J1269" s="19" t="str">
        <f ca="1">IF(AND(Tableau253[[#This Row],[Dates de destruction]]&lt;YEAR(TODAY()),NOT(ISBLANK(Tableau253[[#This Row],[Dates du document]]))),"Oui","")</f>
        <v/>
      </c>
      <c r="K1269" s="17"/>
      <c r="L1269" s="17"/>
      <c r="M1269" s="63" t="str">
        <f t="shared" si="19"/>
        <v/>
      </c>
      <c r="N1269" s="3"/>
      <c r="O1269" s="68"/>
    </row>
    <row r="1270" spans="1:15" ht="18.75" x14ac:dyDescent="0.25">
      <c r="A1270" s="3"/>
      <c r="B1270" s="34"/>
      <c r="C1270" s="35"/>
      <c r="D1270" s="34"/>
      <c r="E1270" s="3"/>
      <c r="F1270" s="3"/>
      <c r="G1270" s="3"/>
      <c r="H1270" s="37"/>
      <c r="I1270" s="25">
        <f>Tableau253[[#This Row],[Dates du document]]+Tableau253[[#This Row],[DUA]]</f>
        <v>0</v>
      </c>
      <c r="J1270" s="19" t="str">
        <f ca="1">IF(AND(Tableau253[[#This Row],[Dates de destruction]]&lt;YEAR(TODAY()),NOT(ISBLANK(Tableau253[[#This Row],[Dates du document]]))),"Oui","")</f>
        <v/>
      </c>
      <c r="K1270" s="17"/>
      <c r="L1270" s="17"/>
      <c r="M1270" s="63" t="str">
        <f t="shared" si="19"/>
        <v/>
      </c>
      <c r="N1270" s="3"/>
      <c r="O1270" s="68"/>
    </row>
    <row r="1271" spans="1:15" ht="18.75" x14ac:dyDescent="0.25">
      <c r="A1271" s="3"/>
      <c r="B1271" s="34"/>
      <c r="C1271" s="35"/>
      <c r="D1271" s="34"/>
      <c r="E1271" s="3"/>
      <c r="F1271" s="3"/>
      <c r="G1271" s="3"/>
      <c r="H1271" s="37"/>
      <c r="I1271" s="25">
        <f>Tableau253[[#This Row],[Dates du document]]+Tableau253[[#This Row],[DUA]]</f>
        <v>0</v>
      </c>
      <c r="J1271" s="19" t="str">
        <f ca="1">IF(AND(Tableau253[[#This Row],[Dates de destruction]]&lt;YEAR(TODAY()),NOT(ISBLANK(Tableau253[[#This Row],[Dates du document]]))),"Oui","")</f>
        <v/>
      </c>
      <c r="K1271" s="17"/>
      <c r="L1271" s="17"/>
      <c r="M1271" s="63" t="str">
        <f t="shared" si="19"/>
        <v/>
      </c>
      <c r="N1271" s="3"/>
      <c r="O1271" s="68"/>
    </row>
    <row r="1272" spans="1:15" ht="18.75" x14ac:dyDescent="0.25">
      <c r="A1272" s="3"/>
      <c r="B1272" s="34"/>
      <c r="C1272" s="35"/>
      <c r="D1272" s="34"/>
      <c r="E1272" s="3"/>
      <c r="F1272" s="3"/>
      <c r="G1272" s="3"/>
      <c r="H1272" s="37"/>
      <c r="I1272" s="25">
        <f>Tableau253[[#This Row],[Dates du document]]+Tableau253[[#This Row],[DUA]]</f>
        <v>0</v>
      </c>
      <c r="J1272" s="19" t="str">
        <f ca="1">IF(AND(Tableau253[[#This Row],[Dates de destruction]]&lt;YEAR(TODAY()),NOT(ISBLANK(Tableau253[[#This Row],[Dates du document]]))),"Oui","")</f>
        <v/>
      </c>
      <c r="K1272" s="17"/>
      <c r="L1272" s="17"/>
      <c r="M1272" s="63" t="str">
        <f t="shared" si="19"/>
        <v/>
      </c>
      <c r="N1272" s="3"/>
      <c r="O1272" s="68"/>
    </row>
    <row r="1273" spans="1:15" ht="18.75" x14ac:dyDescent="0.25">
      <c r="A1273" s="3"/>
      <c r="B1273" s="34"/>
      <c r="C1273" s="35"/>
      <c r="D1273" s="34"/>
      <c r="E1273" s="3"/>
      <c r="F1273" s="3"/>
      <c r="G1273" s="3"/>
      <c r="H1273" s="37"/>
      <c r="I1273" s="25">
        <f>Tableau253[[#This Row],[Dates du document]]+Tableau253[[#This Row],[DUA]]</f>
        <v>0</v>
      </c>
      <c r="J1273" s="19" t="str">
        <f ca="1">IF(AND(Tableau253[[#This Row],[Dates de destruction]]&lt;YEAR(TODAY()),NOT(ISBLANK(Tableau253[[#This Row],[Dates du document]]))),"Oui","")</f>
        <v/>
      </c>
      <c r="K1273" s="17"/>
      <c r="L1273" s="17"/>
      <c r="M1273" s="63" t="str">
        <f t="shared" si="19"/>
        <v/>
      </c>
      <c r="N1273" s="3"/>
      <c r="O1273" s="68"/>
    </row>
    <row r="1274" spans="1:15" ht="18.75" x14ac:dyDescent="0.25">
      <c r="A1274" s="3"/>
      <c r="B1274" s="34"/>
      <c r="C1274" s="35"/>
      <c r="D1274" s="34"/>
      <c r="E1274" s="3"/>
      <c r="F1274" s="3"/>
      <c r="G1274" s="3"/>
      <c r="H1274" s="37"/>
      <c r="I1274" s="25">
        <f>Tableau253[[#This Row],[Dates du document]]+Tableau253[[#This Row],[DUA]]</f>
        <v>0</v>
      </c>
      <c r="J1274" s="19" t="str">
        <f ca="1">IF(AND(Tableau253[[#This Row],[Dates de destruction]]&lt;YEAR(TODAY()),NOT(ISBLANK(Tableau253[[#This Row],[Dates du document]]))),"Oui","")</f>
        <v/>
      </c>
      <c r="K1274" s="17"/>
      <c r="L1274" s="17"/>
      <c r="M1274" s="63" t="str">
        <f t="shared" si="19"/>
        <v/>
      </c>
      <c r="N1274" s="3"/>
      <c r="O1274" s="68"/>
    </row>
    <row r="1275" spans="1:15" ht="18.75" x14ac:dyDescent="0.25">
      <c r="A1275" s="3"/>
      <c r="B1275" s="34"/>
      <c r="C1275" s="35"/>
      <c r="D1275" s="34"/>
      <c r="E1275" s="3"/>
      <c r="F1275" s="3"/>
      <c r="G1275" s="3"/>
      <c r="H1275" s="37"/>
      <c r="I1275" s="25">
        <f>Tableau253[[#This Row],[Dates du document]]+Tableau253[[#This Row],[DUA]]</f>
        <v>0</v>
      </c>
      <c r="J1275" s="19" t="str">
        <f ca="1">IF(AND(Tableau253[[#This Row],[Dates de destruction]]&lt;YEAR(TODAY()),NOT(ISBLANK(Tableau253[[#This Row],[Dates du document]]))),"Oui","")</f>
        <v/>
      </c>
      <c r="K1275" s="17"/>
      <c r="L1275" s="17"/>
      <c r="M1275" s="63" t="str">
        <f t="shared" si="19"/>
        <v/>
      </c>
      <c r="N1275" s="3"/>
      <c r="O1275" s="68"/>
    </row>
    <row r="1276" spans="1:15" ht="18.75" x14ac:dyDescent="0.25">
      <c r="A1276" s="3"/>
      <c r="B1276" s="34"/>
      <c r="C1276" s="35"/>
      <c r="D1276" s="34"/>
      <c r="E1276" s="3"/>
      <c r="F1276" s="3"/>
      <c r="G1276" s="3"/>
      <c r="H1276" s="37"/>
      <c r="I1276" s="25">
        <f>Tableau253[[#This Row],[Dates du document]]+Tableau253[[#This Row],[DUA]]</f>
        <v>0</v>
      </c>
      <c r="J1276" s="19" t="str">
        <f ca="1">IF(AND(Tableau253[[#This Row],[Dates de destruction]]&lt;YEAR(TODAY()),NOT(ISBLANK(Tableau253[[#This Row],[Dates du document]]))),"Oui","")</f>
        <v/>
      </c>
      <c r="K1276" s="17"/>
      <c r="L1276" s="17"/>
      <c r="M1276" s="63" t="str">
        <f t="shared" si="19"/>
        <v/>
      </c>
      <c r="N1276" s="3"/>
      <c r="O1276" s="68"/>
    </row>
    <row r="1277" spans="1:15" ht="18.75" x14ac:dyDescent="0.25">
      <c r="A1277" s="3"/>
      <c r="B1277" s="34"/>
      <c r="C1277" s="35"/>
      <c r="D1277" s="34"/>
      <c r="E1277" s="3"/>
      <c r="F1277" s="3"/>
      <c r="G1277" s="3"/>
      <c r="H1277" s="37"/>
      <c r="I1277" s="25">
        <f>Tableau253[[#This Row],[Dates du document]]+Tableau253[[#This Row],[DUA]]</f>
        <v>0</v>
      </c>
      <c r="J1277" s="19" t="str">
        <f ca="1">IF(AND(Tableau253[[#This Row],[Dates de destruction]]&lt;YEAR(TODAY()),NOT(ISBLANK(Tableau253[[#This Row],[Dates du document]]))),"Oui","")</f>
        <v/>
      </c>
      <c r="K1277" s="17"/>
      <c r="L1277" s="17"/>
      <c r="M1277" s="63" t="str">
        <f t="shared" si="19"/>
        <v/>
      </c>
      <c r="N1277" s="3"/>
      <c r="O1277" s="68"/>
    </row>
    <row r="1278" spans="1:15" ht="18.75" x14ac:dyDescent="0.25">
      <c r="A1278" s="3"/>
      <c r="B1278" s="34"/>
      <c r="C1278" s="35"/>
      <c r="D1278" s="34"/>
      <c r="E1278" s="3"/>
      <c r="F1278" s="3"/>
      <c r="G1278" s="3"/>
      <c r="H1278" s="37"/>
      <c r="I1278" s="25">
        <f>Tableau253[[#This Row],[Dates du document]]+Tableau253[[#This Row],[DUA]]</f>
        <v>0</v>
      </c>
      <c r="J1278" s="19" t="str">
        <f ca="1">IF(AND(Tableau253[[#This Row],[Dates de destruction]]&lt;YEAR(TODAY()),NOT(ISBLANK(Tableau253[[#This Row],[Dates du document]]))),"Oui","")</f>
        <v/>
      </c>
      <c r="K1278" s="17"/>
      <c r="L1278" s="17"/>
      <c r="M1278" s="63" t="str">
        <f t="shared" si="19"/>
        <v/>
      </c>
      <c r="N1278" s="3"/>
      <c r="O1278" s="68"/>
    </row>
    <row r="1279" spans="1:15" ht="18.75" x14ac:dyDescent="0.25">
      <c r="A1279" s="3"/>
      <c r="B1279" s="34"/>
      <c r="C1279" s="35"/>
      <c r="D1279" s="34"/>
      <c r="E1279" s="3"/>
      <c r="F1279" s="3"/>
      <c r="G1279" s="3"/>
      <c r="H1279" s="37"/>
      <c r="I1279" s="25">
        <f>Tableau253[[#This Row],[Dates du document]]+Tableau253[[#This Row],[DUA]]</f>
        <v>0</v>
      </c>
      <c r="J1279" s="19" t="str">
        <f ca="1">IF(AND(Tableau253[[#This Row],[Dates de destruction]]&lt;YEAR(TODAY()),NOT(ISBLANK(Tableau253[[#This Row],[Dates du document]]))),"Oui","")</f>
        <v/>
      </c>
      <c r="K1279" s="17"/>
      <c r="L1279" s="17"/>
      <c r="M1279" s="63" t="str">
        <f t="shared" si="19"/>
        <v/>
      </c>
      <c r="N1279" s="3"/>
      <c r="O1279" s="68"/>
    </row>
    <row r="1280" spans="1:15" ht="18.75" x14ac:dyDescent="0.25">
      <c r="A1280" s="3"/>
      <c r="B1280" s="34"/>
      <c r="C1280" s="35"/>
      <c r="D1280" s="34"/>
      <c r="E1280" s="3"/>
      <c r="F1280" s="3"/>
      <c r="G1280" s="3"/>
      <c r="H1280" s="37"/>
      <c r="I1280" s="25">
        <f>Tableau253[[#This Row],[Dates du document]]+Tableau253[[#This Row],[DUA]]</f>
        <v>0</v>
      </c>
      <c r="J1280" s="19" t="str">
        <f ca="1">IF(AND(Tableau253[[#This Row],[Dates de destruction]]&lt;YEAR(TODAY()),NOT(ISBLANK(Tableau253[[#This Row],[Dates du document]]))),"Oui","")</f>
        <v/>
      </c>
      <c r="K1280" s="17"/>
      <c r="L1280" s="17"/>
      <c r="M1280" s="63" t="str">
        <f t="shared" si="19"/>
        <v/>
      </c>
      <c r="N1280" s="3"/>
      <c r="O1280" s="68"/>
    </row>
    <row r="1281" spans="1:15" ht="18.75" x14ac:dyDescent="0.25">
      <c r="A1281" s="3"/>
      <c r="B1281" s="34"/>
      <c r="C1281" s="35"/>
      <c r="D1281" s="34"/>
      <c r="E1281" s="3"/>
      <c r="F1281" s="3"/>
      <c r="G1281" s="3"/>
      <c r="H1281" s="37"/>
      <c r="I1281" s="25">
        <f>Tableau253[[#This Row],[Dates du document]]+Tableau253[[#This Row],[DUA]]</f>
        <v>0</v>
      </c>
      <c r="J1281" s="19" t="str">
        <f ca="1">IF(AND(Tableau253[[#This Row],[Dates de destruction]]&lt;YEAR(TODAY()),NOT(ISBLANK(Tableau253[[#This Row],[Dates du document]]))),"Oui","")</f>
        <v/>
      </c>
      <c r="K1281" s="17"/>
      <c r="L1281" s="17"/>
      <c r="M1281" s="63" t="str">
        <f t="shared" si="19"/>
        <v/>
      </c>
      <c r="N1281" s="3"/>
      <c r="O1281" s="68"/>
    </row>
    <row r="1282" spans="1:15" ht="18.75" x14ac:dyDescent="0.25">
      <c r="A1282" s="3"/>
      <c r="B1282" s="34"/>
      <c r="C1282" s="35"/>
      <c r="D1282" s="34"/>
      <c r="E1282" s="3"/>
      <c r="F1282" s="3"/>
      <c r="G1282" s="3"/>
      <c r="H1282" s="37"/>
      <c r="I1282" s="25">
        <f>Tableau253[[#This Row],[Dates du document]]+Tableau253[[#This Row],[DUA]]</f>
        <v>0</v>
      </c>
      <c r="J1282" s="19" t="str">
        <f ca="1">IF(AND(Tableau253[[#This Row],[Dates de destruction]]&lt;YEAR(TODAY()),NOT(ISBLANK(Tableau253[[#This Row],[Dates du document]]))),"Oui","")</f>
        <v/>
      </c>
      <c r="K1282" s="17"/>
      <c r="L1282" s="17"/>
      <c r="M1282" s="63" t="str">
        <f t="shared" si="19"/>
        <v/>
      </c>
      <c r="N1282" s="3"/>
      <c r="O1282" s="68"/>
    </row>
    <row r="1283" spans="1:15" ht="18.75" x14ac:dyDescent="0.25">
      <c r="A1283" s="3"/>
      <c r="B1283" s="34"/>
      <c r="C1283" s="35"/>
      <c r="D1283" s="34"/>
      <c r="E1283" s="3"/>
      <c r="F1283" s="3"/>
      <c r="G1283" s="3"/>
      <c r="H1283" s="37"/>
      <c r="I1283" s="25">
        <f>Tableau253[[#This Row],[Dates du document]]+Tableau253[[#This Row],[DUA]]</f>
        <v>0</v>
      </c>
      <c r="J1283" s="19" t="str">
        <f ca="1">IF(AND(Tableau253[[#This Row],[Dates de destruction]]&lt;YEAR(TODAY()),NOT(ISBLANK(Tableau253[[#This Row],[Dates du document]]))),"Oui","")</f>
        <v/>
      </c>
      <c r="K1283" s="17"/>
      <c r="L1283" s="17"/>
      <c r="M1283" s="63" t="str">
        <f t="shared" si="19"/>
        <v/>
      </c>
      <c r="N1283" s="3"/>
      <c r="O1283" s="68"/>
    </row>
    <row r="1284" spans="1:15" ht="18.75" x14ac:dyDescent="0.25">
      <c r="A1284" s="3"/>
      <c r="B1284" s="34"/>
      <c r="C1284" s="35"/>
      <c r="D1284" s="34"/>
      <c r="E1284" s="3"/>
      <c r="F1284" s="3"/>
      <c r="G1284" s="3"/>
      <c r="H1284" s="37"/>
      <c r="I1284" s="25">
        <f>Tableau253[[#This Row],[Dates du document]]+Tableau253[[#This Row],[DUA]]</f>
        <v>0</v>
      </c>
      <c r="J1284" s="19" t="str">
        <f ca="1">IF(AND(Tableau253[[#This Row],[Dates de destruction]]&lt;YEAR(TODAY()),NOT(ISBLANK(Tableau253[[#This Row],[Dates du document]]))),"Oui","")</f>
        <v/>
      </c>
      <c r="K1284" s="17"/>
      <c r="L1284" s="17"/>
      <c r="M1284" s="63" t="str">
        <f t="shared" si="19"/>
        <v/>
      </c>
      <c r="N1284" s="3"/>
      <c r="O1284" s="68"/>
    </row>
    <row r="1285" spans="1:15" ht="18.75" x14ac:dyDescent="0.25">
      <c r="A1285" s="3"/>
      <c r="B1285" s="34"/>
      <c r="C1285" s="35"/>
      <c r="D1285" s="34"/>
      <c r="E1285" s="3"/>
      <c r="F1285" s="3"/>
      <c r="G1285" s="3"/>
      <c r="H1285" s="37"/>
      <c r="I1285" s="25">
        <f>Tableau253[[#This Row],[Dates du document]]+Tableau253[[#This Row],[DUA]]</f>
        <v>0</v>
      </c>
      <c r="J1285" s="19" t="str">
        <f ca="1">IF(AND(Tableau253[[#This Row],[Dates de destruction]]&lt;YEAR(TODAY()),NOT(ISBLANK(Tableau253[[#This Row],[Dates du document]]))),"Oui","")</f>
        <v/>
      </c>
      <c r="K1285" s="17"/>
      <c r="L1285" s="17"/>
      <c r="M1285" s="63" t="str">
        <f t="shared" si="19"/>
        <v/>
      </c>
      <c r="N1285" s="3"/>
      <c r="O1285" s="68"/>
    </row>
    <row r="1286" spans="1:15" ht="18.75" x14ac:dyDescent="0.25">
      <c r="A1286" s="3"/>
      <c r="B1286" s="34"/>
      <c r="C1286" s="35"/>
      <c r="D1286" s="34"/>
      <c r="E1286" s="3"/>
      <c r="F1286" s="3"/>
      <c r="G1286" s="3"/>
      <c r="H1286" s="37"/>
      <c r="I1286" s="25">
        <f>Tableau253[[#This Row],[Dates du document]]+Tableau253[[#This Row],[DUA]]</f>
        <v>0</v>
      </c>
      <c r="J1286" s="19" t="str">
        <f ca="1">IF(AND(Tableau253[[#This Row],[Dates de destruction]]&lt;YEAR(TODAY()),NOT(ISBLANK(Tableau253[[#This Row],[Dates du document]]))),"Oui","")</f>
        <v/>
      </c>
      <c r="K1286" s="17"/>
      <c r="L1286" s="17"/>
      <c r="M1286" s="63" t="str">
        <f t="shared" si="19"/>
        <v/>
      </c>
      <c r="N1286" s="3"/>
      <c r="O1286" s="68"/>
    </row>
    <row r="1287" spans="1:15" ht="18.75" x14ac:dyDescent="0.25">
      <c r="A1287" s="3"/>
      <c r="B1287" s="34"/>
      <c r="C1287" s="35"/>
      <c r="D1287" s="34"/>
      <c r="E1287" s="3"/>
      <c r="F1287" s="3"/>
      <c r="G1287" s="3"/>
      <c r="H1287" s="37"/>
      <c r="I1287" s="25">
        <f>Tableau253[[#This Row],[Dates du document]]+Tableau253[[#This Row],[DUA]]</f>
        <v>0</v>
      </c>
      <c r="J1287" s="19" t="str">
        <f ca="1">IF(AND(Tableau253[[#This Row],[Dates de destruction]]&lt;YEAR(TODAY()),NOT(ISBLANK(Tableau253[[#This Row],[Dates du document]]))),"Oui","")</f>
        <v/>
      </c>
      <c r="K1287" s="17"/>
      <c r="L1287" s="17"/>
      <c r="M1287" s="63" t="str">
        <f t="shared" ref="M1287:M1350" si="20">IF($L1287&lt;&gt;"","Oui","")</f>
        <v/>
      </c>
      <c r="N1287" s="3"/>
      <c r="O1287" s="68"/>
    </row>
    <row r="1288" spans="1:15" ht="18.75" x14ac:dyDescent="0.25">
      <c r="A1288" s="3"/>
      <c r="B1288" s="34"/>
      <c r="C1288" s="35"/>
      <c r="D1288" s="34"/>
      <c r="E1288" s="3"/>
      <c r="F1288" s="3"/>
      <c r="G1288" s="3"/>
      <c r="H1288" s="37"/>
      <c r="I1288" s="25">
        <f>Tableau253[[#This Row],[Dates du document]]+Tableau253[[#This Row],[DUA]]</f>
        <v>0</v>
      </c>
      <c r="J1288" s="19" t="str">
        <f ca="1">IF(AND(Tableau253[[#This Row],[Dates de destruction]]&lt;YEAR(TODAY()),NOT(ISBLANK(Tableau253[[#This Row],[Dates du document]]))),"Oui","")</f>
        <v/>
      </c>
      <c r="K1288" s="17"/>
      <c r="L1288" s="17"/>
      <c r="M1288" s="63" t="str">
        <f t="shared" si="20"/>
        <v/>
      </c>
      <c r="N1288" s="3"/>
      <c r="O1288" s="68"/>
    </row>
    <row r="1289" spans="1:15" ht="18.75" x14ac:dyDescent="0.25">
      <c r="A1289" s="3"/>
      <c r="B1289" s="34"/>
      <c r="C1289" s="35"/>
      <c r="D1289" s="34"/>
      <c r="E1289" s="3"/>
      <c r="F1289" s="3"/>
      <c r="G1289" s="3"/>
      <c r="H1289" s="37"/>
      <c r="I1289" s="25">
        <f>Tableau253[[#This Row],[Dates du document]]+Tableau253[[#This Row],[DUA]]</f>
        <v>0</v>
      </c>
      <c r="J1289" s="19" t="str">
        <f ca="1">IF(AND(Tableau253[[#This Row],[Dates de destruction]]&lt;YEAR(TODAY()),NOT(ISBLANK(Tableau253[[#This Row],[Dates du document]]))),"Oui","")</f>
        <v/>
      </c>
      <c r="K1289" s="17"/>
      <c r="L1289" s="17"/>
      <c r="M1289" s="63" t="str">
        <f t="shared" si="20"/>
        <v/>
      </c>
      <c r="N1289" s="3"/>
      <c r="O1289" s="68"/>
    </row>
    <row r="1290" spans="1:15" ht="18.75" x14ac:dyDescent="0.25">
      <c r="A1290" s="3"/>
      <c r="B1290" s="34"/>
      <c r="C1290" s="35"/>
      <c r="D1290" s="34"/>
      <c r="E1290" s="3"/>
      <c r="F1290" s="3"/>
      <c r="G1290" s="3"/>
      <c r="H1290" s="37"/>
      <c r="I1290" s="25">
        <f>Tableau253[[#This Row],[Dates du document]]+Tableau253[[#This Row],[DUA]]</f>
        <v>0</v>
      </c>
      <c r="J1290" s="19" t="str">
        <f ca="1">IF(AND(Tableau253[[#This Row],[Dates de destruction]]&lt;YEAR(TODAY()),NOT(ISBLANK(Tableau253[[#This Row],[Dates du document]]))),"Oui","")</f>
        <v/>
      </c>
      <c r="K1290" s="17"/>
      <c r="L1290" s="17"/>
      <c r="M1290" s="63" t="str">
        <f t="shared" si="20"/>
        <v/>
      </c>
      <c r="N1290" s="3"/>
      <c r="O1290" s="68"/>
    </row>
    <row r="1291" spans="1:15" ht="18.75" x14ac:dyDescent="0.25">
      <c r="A1291" s="3"/>
      <c r="B1291" s="34"/>
      <c r="C1291" s="35"/>
      <c r="D1291" s="34"/>
      <c r="E1291" s="3"/>
      <c r="F1291" s="3"/>
      <c r="G1291" s="3"/>
      <c r="H1291" s="37"/>
      <c r="I1291" s="25">
        <f>Tableau253[[#This Row],[Dates du document]]+Tableau253[[#This Row],[DUA]]</f>
        <v>0</v>
      </c>
      <c r="J1291" s="19" t="str">
        <f ca="1">IF(AND(Tableau253[[#This Row],[Dates de destruction]]&lt;YEAR(TODAY()),NOT(ISBLANK(Tableau253[[#This Row],[Dates du document]]))),"Oui","")</f>
        <v/>
      </c>
      <c r="K1291" s="17"/>
      <c r="L1291" s="17"/>
      <c r="M1291" s="63" t="str">
        <f t="shared" si="20"/>
        <v/>
      </c>
      <c r="N1291" s="3"/>
      <c r="O1291" s="68"/>
    </row>
    <row r="1292" spans="1:15" ht="18.75" x14ac:dyDescent="0.25">
      <c r="A1292" s="3"/>
      <c r="B1292" s="34"/>
      <c r="C1292" s="35"/>
      <c r="D1292" s="34"/>
      <c r="E1292" s="3"/>
      <c r="F1292" s="3"/>
      <c r="G1292" s="3"/>
      <c r="H1292" s="37"/>
      <c r="I1292" s="25">
        <f>Tableau253[[#This Row],[Dates du document]]+Tableau253[[#This Row],[DUA]]</f>
        <v>0</v>
      </c>
      <c r="J1292" s="19" t="str">
        <f ca="1">IF(AND(Tableau253[[#This Row],[Dates de destruction]]&lt;YEAR(TODAY()),NOT(ISBLANK(Tableau253[[#This Row],[Dates du document]]))),"Oui","")</f>
        <v/>
      </c>
      <c r="K1292" s="17"/>
      <c r="L1292" s="17"/>
      <c r="M1292" s="63" t="str">
        <f t="shared" si="20"/>
        <v/>
      </c>
      <c r="N1292" s="3"/>
      <c r="O1292" s="68"/>
    </row>
    <row r="1293" spans="1:15" ht="18.75" x14ac:dyDescent="0.25">
      <c r="A1293" s="3"/>
      <c r="B1293" s="34"/>
      <c r="C1293" s="35"/>
      <c r="D1293" s="34"/>
      <c r="E1293" s="3"/>
      <c r="F1293" s="3"/>
      <c r="G1293" s="3"/>
      <c r="H1293" s="37"/>
      <c r="I1293" s="25">
        <f>Tableau253[[#This Row],[Dates du document]]+Tableau253[[#This Row],[DUA]]</f>
        <v>0</v>
      </c>
      <c r="J1293" s="19" t="str">
        <f ca="1">IF(AND(Tableau253[[#This Row],[Dates de destruction]]&lt;YEAR(TODAY()),NOT(ISBLANK(Tableau253[[#This Row],[Dates du document]]))),"Oui","")</f>
        <v/>
      </c>
      <c r="K1293" s="17"/>
      <c r="L1293" s="17"/>
      <c r="M1293" s="63" t="str">
        <f t="shared" si="20"/>
        <v/>
      </c>
      <c r="N1293" s="3"/>
      <c r="O1293" s="68"/>
    </row>
    <row r="1294" spans="1:15" ht="18.75" x14ac:dyDescent="0.25">
      <c r="A1294" s="3"/>
      <c r="B1294" s="34"/>
      <c r="C1294" s="35"/>
      <c r="D1294" s="34"/>
      <c r="E1294" s="3"/>
      <c r="F1294" s="3"/>
      <c r="G1294" s="3"/>
      <c r="H1294" s="37"/>
      <c r="I1294" s="25">
        <f>Tableau253[[#This Row],[Dates du document]]+Tableau253[[#This Row],[DUA]]</f>
        <v>0</v>
      </c>
      <c r="J1294" s="19" t="str">
        <f ca="1">IF(AND(Tableau253[[#This Row],[Dates de destruction]]&lt;YEAR(TODAY()),NOT(ISBLANK(Tableau253[[#This Row],[Dates du document]]))),"Oui","")</f>
        <v/>
      </c>
      <c r="K1294" s="17"/>
      <c r="L1294" s="17"/>
      <c r="M1294" s="63" t="str">
        <f t="shared" si="20"/>
        <v/>
      </c>
      <c r="N1294" s="3"/>
      <c r="O1294" s="68"/>
    </row>
    <row r="1295" spans="1:15" ht="18.75" x14ac:dyDescent="0.25">
      <c r="A1295" s="3"/>
      <c r="B1295" s="34"/>
      <c r="C1295" s="35"/>
      <c r="D1295" s="34"/>
      <c r="E1295" s="3"/>
      <c r="F1295" s="3"/>
      <c r="G1295" s="3"/>
      <c r="H1295" s="37"/>
      <c r="I1295" s="25">
        <f>Tableau253[[#This Row],[Dates du document]]+Tableau253[[#This Row],[DUA]]</f>
        <v>0</v>
      </c>
      <c r="J1295" s="19" t="str">
        <f ca="1">IF(AND(Tableau253[[#This Row],[Dates de destruction]]&lt;YEAR(TODAY()),NOT(ISBLANK(Tableau253[[#This Row],[Dates du document]]))),"Oui","")</f>
        <v/>
      </c>
      <c r="K1295" s="17"/>
      <c r="L1295" s="17"/>
      <c r="M1295" s="63" t="str">
        <f t="shared" si="20"/>
        <v/>
      </c>
      <c r="N1295" s="3"/>
      <c r="O1295" s="68"/>
    </row>
    <row r="1296" spans="1:15" ht="18.75" x14ac:dyDescent="0.25">
      <c r="A1296" s="3"/>
      <c r="B1296" s="34"/>
      <c r="C1296" s="35"/>
      <c r="D1296" s="34"/>
      <c r="E1296" s="3"/>
      <c r="F1296" s="3"/>
      <c r="G1296" s="3"/>
      <c r="H1296" s="37"/>
      <c r="I1296" s="25">
        <f>Tableau253[[#This Row],[Dates du document]]+Tableau253[[#This Row],[DUA]]</f>
        <v>0</v>
      </c>
      <c r="J1296" s="19" t="str">
        <f ca="1">IF(AND(Tableau253[[#This Row],[Dates de destruction]]&lt;YEAR(TODAY()),NOT(ISBLANK(Tableau253[[#This Row],[Dates du document]]))),"Oui","")</f>
        <v/>
      </c>
      <c r="K1296" s="17"/>
      <c r="L1296" s="17"/>
      <c r="M1296" s="63" t="str">
        <f t="shared" si="20"/>
        <v/>
      </c>
      <c r="N1296" s="3"/>
      <c r="O1296" s="68"/>
    </row>
    <row r="1297" spans="1:15" ht="18.75" x14ac:dyDescent="0.25">
      <c r="A1297" s="3"/>
      <c r="B1297" s="34"/>
      <c r="C1297" s="35"/>
      <c r="D1297" s="34"/>
      <c r="E1297" s="3"/>
      <c r="F1297" s="3"/>
      <c r="G1297" s="3"/>
      <c r="H1297" s="37"/>
      <c r="I1297" s="25">
        <f>Tableau253[[#This Row],[Dates du document]]+Tableau253[[#This Row],[DUA]]</f>
        <v>0</v>
      </c>
      <c r="J1297" s="19" t="str">
        <f ca="1">IF(AND(Tableau253[[#This Row],[Dates de destruction]]&lt;YEAR(TODAY()),NOT(ISBLANK(Tableau253[[#This Row],[Dates du document]]))),"Oui","")</f>
        <v/>
      </c>
      <c r="K1297" s="17"/>
      <c r="L1297" s="17"/>
      <c r="M1297" s="63" t="str">
        <f t="shared" si="20"/>
        <v/>
      </c>
      <c r="N1297" s="3"/>
      <c r="O1297" s="68"/>
    </row>
    <row r="1298" spans="1:15" ht="18.75" x14ac:dyDescent="0.25">
      <c r="A1298" s="3"/>
      <c r="B1298" s="34"/>
      <c r="C1298" s="35"/>
      <c r="D1298" s="34"/>
      <c r="E1298" s="3"/>
      <c r="F1298" s="3"/>
      <c r="G1298" s="3"/>
      <c r="H1298" s="37"/>
      <c r="I1298" s="25">
        <f>Tableau253[[#This Row],[Dates du document]]+Tableau253[[#This Row],[DUA]]</f>
        <v>0</v>
      </c>
      <c r="J1298" s="19" t="str">
        <f ca="1">IF(AND(Tableau253[[#This Row],[Dates de destruction]]&lt;YEAR(TODAY()),NOT(ISBLANK(Tableau253[[#This Row],[Dates du document]]))),"Oui","")</f>
        <v/>
      </c>
      <c r="K1298" s="17"/>
      <c r="L1298" s="17"/>
      <c r="M1298" s="63" t="str">
        <f t="shared" si="20"/>
        <v/>
      </c>
      <c r="N1298" s="3"/>
      <c r="O1298" s="68"/>
    </row>
    <row r="1299" spans="1:15" ht="18.75" x14ac:dyDescent="0.25">
      <c r="A1299" s="3"/>
      <c r="B1299" s="34"/>
      <c r="C1299" s="35"/>
      <c r="D1299" s="34"/>
      <c r="E1299" s="3"/>
      <c r="F1299" s="3"/>
      <c r="G1299" s="3"/>
      <c r="H1299" s="37"/>
      <c r="I1299" s="25">
        <f>Tableau253[[#This Row],[Dates du document]]+Tableau253[[#This Row],[DUA]]</f>
        <v>0</v>
      </c>
      <c r="J1299" s="19" t="str">
        <f ca="1">IF(AND(Tableau253[[#This Row],[Dates de destruction]]&lt;YEAR(TODAY()),NOT(ISBLANK(Tableau253[[#This Row],[Dates du document]]))),"Oui","")</f>
        <v/>
      </c>
      <c r="K1299" s="17"/>
      <c r="L1299" s="17"/>
      <c r="M1299" s="63" t="str">
        <f t="shared" si="20"/>
        <v/>
      </c>
      <c r="N1299" s="3"/>
      <c r="O1299" s="68"/>
    </row>
    <row r="1300" spans="1:15" ht="18.75" x14ac:dyDescent="0.25">
      <c r="A1300" s="3"/>
      <c r="B1300" s="34"/>
      <c r="C1300" s="35"/>
      <c r="D1300" s="34"/>
      <c r="E1300" s="3"/>
      <c r="F1300" s="3"/>
      <c r="G1300" s="3"/>
      <c r="H1300" s="37"/>
      <c r="I1300" s="25">
        <f>Tableau253[[#This Row],[Dates du document]]+Tableau253[[#This Row],[DUA]]</f>
        <v>0</v>
      </c>
      <c r="J1300" s="19" t="str">
        <f ca="1">IF(AND(Tableau253[[#This Row],[Dates de destruction]]&lt;YEAR(TODAY()),NOT(ISBLANK(Tableau253[[#This Row],[Dates du document]]))),"Oui","")</f>
        <v/>
      </c>
      <c r="K1300" s="17"/>
      <c r="L1300" s="17"/>
      <c r="M1300" s="63" t="str">
        <f t="shared" si="20"/>
        <v/>
      </c>
      <c r="N1300" s="3"/>
      <c r="O1300" s="68"/>
    </row>
    <row r="1301" spans="1:15" ht="18.75" x14ac:dyDescent="0.25">
      <c r="A1301" s="3"/>
      <c r="B1301" s="34"/>
      <c r="C1301" s="35"/>
      <c r="D1301" s="34"/>
      <c r="E1301" s="3"/>
      <c r="F1301" s="3"/>
      <c r="G1301" s="3"/>
      <c r="H1301" s="37"/>
      <c r="I1301" s="25">
        <f>Tableau253[[#This Row],[Dates du document]]+Tableau253[[#This Row],[DUA]]</f>
        <v>0</v>
      </c>
      <c r="J1301" s="19" t="str">
        <f ca="1">IF(AND(Tableau253[[#This Row],[Dates de destruction]]&lt;YEAR(TODAY()),NOT(ISBLANK(Tableau253[[#This Row],[Dates du document]]))),"Oui","")</f>
        <v/>
      </c>
      <c r="K1301" s="17"/>
      <c r="L1301" s="17"/>
      <c r="M1301" s="63" t="str">
        <f t="shared" si="20"/>
        <v/>
      </c>
      <c r="N1301" s="3"/>
      <c r="O1301" s="68"/>
    </row>
    <row r="1302" spans="1:15" ht="18.75" x14ac:dyDescent="0.25">
      <c r="A1302" s="3"/>
      <c r="B1302" s="34"/>
      <c r="C1302" s="35"/>
      <c r="D1302" s="34"/>
      <c r="E1302" s="3"/>
      <c r="F1302" s="3"/>
      <c r="G1302" s="3"/>
      <c r="H1302" s="37"/>
      <c r="I1302" s="25">
        <f>Tableau253[[#This Row],[Dates du document]]+Tableau253[[#This Row],[DUA]]</f>
        <v>0</v>
      </c>
      <c r="J1302" s="19" t="str">
        <f ca="1">IF(AND(Tableau253[[#This Row],[Dates de destruction]]&lt;YEAR(TODAY()),NOT(ISBLANK(Tableau253[[#This Row],[Dates du document]]))),"Oui","")</f>
        <v/>
      </c>
      <c r="K1302" s="17"/>
      <c r="L1302" s="17"/>
      <c r="M1302" s="63" t="str">
        <f t="shared" si="20"/>
        <v/>
      </c>
      <c r="N1302" s="3"/>
      <c r="O1302" s="68"/>
    </row>
    <row r="1303" spans="1:15" ht="18.75" x14ac:dyDescent="0.25">
      <c r="A1303" s="3"/>
      <c r="B1303" s="34"/>
      <c r="C1303" s="35"/>
      <c r="D1303" s="34"/>
      <c r="E1303" s="3"/>
      <c r="F1303" s="3"/>
      <c r="G1303" s="3"/>
      <c r="H1303" s="37"/>
      <c r="I1303" s="25">
        <f>Tableau253[[#This Row],[Dates du document]]+Tableau253[[#This Row],[DUA]]</f>
        <v>0</v>
      </c>
      <c r="J1303" s="19" t="str">
        <f ca="1">IF(AND(Tableau253[[#This Row],[Dates de destruction]]&lt;YEAR(TODAY()),NOT(ISBLANK(Tableau253[[#This Row],[Dates du document]]))),"Oui","")</f>
        <v/>
      </c>
      <c r="K1303" s="17"/>
      <c r="L1303" s="17"/>
      <c r="M1303" s="63" t="str">
        <f t="shared" si="20"/>
        <v/>
      </c>
      <c r="N1303" s="3"/>
      <c r="O1303" s="68"/>
    </row>
    <row r="1304" spans="1:15" ht="18.75" x14ac:dyDescent="0.25">
      <c r="A1304" s="3"/>
      <c r="B1304" s="34"/>
      <c r="C1304" s="35"/>
      <c r="D1304" s="34"/>
      <c r="E1304" s="3"/>
      <c r="F1304" s="3"/>
      <c r="G1304" s="3"/>
      <c r="H1304" s="37"/>
      <c r="I1304" s="25">
        <f>Tableau253[[#This Row],[Dates du document]]+Tableau253[[#This Row],[DUA]]</f>
        <v>0</v>
      </c>
      <c r="J1304" s="19" t="str">
        <f ca="1">IF(AND(Tableau253[[#This Row],[Dates de destruction]]&lt;YEAR(TODAY()),NOT(ISBLANK(Tableau253[[#This Row],[Dates du document]]))),"Oui","")</f>
        <v/>
      </c>
      <c r="K1304" s="17"/>
      <c r="L1304" s="17"/>
      <c r="M1304" s="63" t="str">
        <f t="shared" si="20"/>
        <v/>
      </c>
      <c r="N1304" s="3"/>
      <c r="O1304" s="68"/>
    </row>
    <row r="1305" spans="1:15" ht="18.75" x14ac:dyDescent="0.25">
      <c r="A1305" s="3"/>
      <c r="B1305" s="34"/>
      <c r="C1305" s="35"/>
      <c r="D1305" s="34"/>
      <c r="E1305" s="3"/>
      <c r="F1305" s="3"/>
      <c r="G1305" s="3"/>
      <c r="H1305" s="37"/>
      <c r="I1305" s="25">
        <f>Tableau253[[#This Row],[Dates du document]]+Tableau253[[#This Row],[DUA]]</f>
        <v>0</v>
      </c>
      <c r="J1305" s="19" t="str">
        <f ca="1">IF(AND(Tableau253[[#This Row],[Dates de destruction]]&lt;YEAR(TODAY()),NOT(ISBLANK(Tableau253[[#This Row],[Dates du document]]))),"Oui","")</f>
        <v/>
      </c>
      <c r="K1305" s="17"/>
      <c r="L1305" s="17"/>
      <c r="M1305" s="63" t="str">
        <f t="shared" si="20"/>
        <v/>
      </c>
      <c r="N1305" s="3"/>
      <c r="O1305" s="68"/>
    </row>
    <row r="1306" spans="1:15" ht="18.75" x14ac:dyDescent="0.25">
      <c r="A1306" s="3"/>
      <c r="B1306" s="34"/>
      <c r="C1306" s="35"/>
      <c r="D1306" s="34"/>
      <c r="E1306" s="3"/>
      <c r="F1306" s="3"/>
      <c r="G1306" s="3"/>
      <c r="H1306" s="37"/>
      <c r="I1306" s="25">
        <f>Tableau253[[#This Row],[Dates du document]]+Tableau253[[#This Row],[DUA]]</f>
        <v>0</v>
      </c>
      <c r="J1306" s="19" t="str">
        <f ca="1">IF(AND(Tableau253[[#This Row],[Dates de destruction]]&lt;YEAR(TODAY()),NOT(ISBLANK(Tableau253[[#This Row],[Dates du document]]))),"Oui","")</f>
        <v/>
      </c>
      <c r="K1306" s="17"/>
      <c r="L1306" s="17"/>
      <c r="M1306" s="63" t="str">
        <f t="shared" si="20"/>
        <v/>
      </c>
      <c r="N1306" s="3"/>
      <c r="O1306" s="68"/>
    </row>
    <row r="1307" spans="1:15" ht="18.75" x14ac:dyDescent="0.25">
      <c r="A1307" s="3"/>
      <c r="B1307" s="34"/>
      <c r="C1307" s="35"/>
      <c r="D1307" s="34"/>
      <c r="E1307" s="3"/>
      <c r="F1307" s="3"/>
      <c r="G1307" s="3"/>
      <c r="H1307" s="37"/>
      <c r="I1307" s="25">
        <f>Tableau253[[#This Row],[Dates du document]]+Tableau253[[#This Row],[DUA]]</f>
        <v>0</v>
      </c>
      <c r="J1307" s="19" t="str">
        <f ca="1">IF(AND(Tableau253[[#This Row],[Dates de destruction]]&lt;YEAR(TODAY()),NOT(ISBLANK(Tableau253[[#This Row],[Dates du document]]))),"Oui","")</f>
        <v/>
      </c>
      <c r="K1307" s="17"/>
      <c r="L1307" s="17"/>
      <c r="M1307" s="63" t="str">
        <f t="shared" si="20"/>
        <v/>
      </c>
      <c r="N1307" s="3"/>
      <c r="O1307" s="68"/>
    </row>
    <row r="1308" spans="1:15" ht="18.75" x14ac:dyDescent="0.25">
      <c r="A1308" s="3"/>
      <c r="B1308" s="34"/>
      <c r="C1308" s="35"/>
      <c r="D1308" s="34"/>
      <c r="E1308" s="3"/>
      <c r="F1308" s="3"/>
      <c r="G1308" s="3"/>
      <c r="H1308" s="37"/>
      <c r="I1308" s="25">
        <f>Tableau253[[#This Row],[Dates du document]]+Tableau253[[#This Row],[DUA]]</f>
        <v>0</v>
      </c>
      <c r="J1308" s="19" t="str">
        <f ca="1">IF(AND(Tableau253[[#This Row],[Dates de destruction]]&lt;YEAR(TODAY()),NOT(ISBLANK(Tableau253[[#This Row],[Dates du document]]))),"Oui","")</f>
        <v/>
      </c>
      <c r="K1308" s="17"/>
      <c r="L1308" s="17"/>
      <c r="M1308" s="63" t="str">
        <f t="shared" si="20"/>
        <v/>
      </c>
      <c r="N1308" s="3"/>
      <c r="O1308" s="68"/>
    </row>
    <row r="1309" spans="1:15" ht="18.75" x14ac:dyDescent="0.25">
      <c r="A1309" s="3"/>
      <c r="B1309" s="34"/>
      <c r="C1309" s="35"/>
      <c r="D1309" s="34"/>
      <c r="E1309" s="3"/>
      <c r="F1309" s="3"/>
      <c r="G1309" s="3"/>
      <c r="H1309" s="37"/>
      <c r="I1309" s="25">
        <f>Tableau253[[#This Row],[Dates du document]]+Tableau253[[#This Row],[DUA]]</f>
        <v>0</v>
      </c>
      <c r="J1309" s="19" t="str">
        <f ca="1">IF(AND(Tableau253[[#This Row],[Dates de destruction]]&lt;YEAR(TODAY()),NOT(ISBLANK(Tableau253[[#This Row],[Dates du document]]))),"Oui","")</f>
        <v/>
      </c>
      <c r="K1309" s="17"/>
      <c r="L1309" s="17"/>
      <c r="M1309" s="63" t="str">
        <f t="shared" si="20"/>
        <v/>
      </c>
      <c r="N1309" s="3"/>
      <c r="O1309" s="68"/>
    </row>
    <row r="1310" spans="1:15" ht="18.75" x14ac:dyDescent="0.25">
      <c r="A1310" s="3"/>
      <c r="B1310" s="34"/>
      <c r="C1310" s="35"/>
      <c r="D1310" s="34"/>
      <c r="E1310" s="3"/>
      <c r="F1310" s="3"/>
      <c r="G1310" s="3"/>
      <c r="H1310" s="37"/>
      <c r="I1310" s="25">
        <f>Tableau253[[#This Row],[Dates du document]]+Tableau253[[#This Row],[DUA]]</f>
        <v>0</v>
      </c>
      <c r="J1310" s="19" t="str">
        <f ca="1">IF(AND(Tableau253[[#This Row],[Dates de destruction]]&lt;YEAR(TODAY()),NOT(ISBLANK(Tableau253[[#This Row],[Dates du document]]))),"Oui","")</f>
        <v/>
      </c>
      <c r="K1310" s="17"/>
      <c r="L1310" s="17"/>
      <c r="M1310" s="63" t="str">
        <f t="shared" si="20"/>
        <v/>
      </c>
      <c r="N1310" s="3"/>
      <c r="O1310" s="68"/>
    </row>
    <row r="1311" spans="1:15" ht="18.75" x14ac:dyDescent="0.25">
      <c r="A1311" s="3"/>
      <c r="B1311" s="34"/>
      <c r="C1311" s="35"/>
      <c r="D1311" s="34"/>
      <c r="E1311" s="3"/>
      <c r="F1311" s="3"/>
      <c r="G1311" s="3"/>
      <c r="H1311" s="37"/>
      <c r="I1311" s="25">
        <f>Tableau253[[#This Row],[Dates du document]]+Tableau253[[#This Row],[DUA]]</f>
        <v>0</v>
      </c>
      <c r="J1311" s="19" t="str">
        <f ca="1">IF(AND(Tableau253[[#This Row],[Dates de destruction]]&lt;YEAR(TODAY()),NOT(ISBLANK(Tableau253[[#This Row],[Dates du document]]))),"Oui","")</f>
        <v/>
      </c>
      <c r="K1311" s="17"/>
      <c r="L1311" s="17"/>
      <c r="M1311" s="63" t="str">
        <f t="shared" si="20"/>
        <v/>
      </c>
      <c r="N1311" s="3"/>
      <c r="O1311" s="68"/>
    </row>
    <row r="1312" spans="1:15" ht="18.75" x14ac:dyDescent="0.25">
      <c r="A1312" s="3"/>
      <c r="B1312" s="34"/>
      <c r="C1312" s="35"/>
      <c r="D1312" s="34"/>
      <c r="E1312" s="3"/>
      <c r="F1312" s="3"/>
      <c r="G1312" s="3"/>
      <c r="H1312" s="37"/>
      <c r="I1312" s="25">
        <f>Tableau253[[#This Row],[Dates du document]]+Tableau253[[#This Row],[DUA]]</f>
        <v>0</v>
      </c>
      <c r="J1312" s="19" t="str">
        <f ca="1">IF(AND(Tableau253[[#This Row],[Dates de destruction]]&lt;YEAR(TODAY()),NOT(ISBLANK(Tableau253[[#This Row],[Dates du document]]))),"Oui","")</f>
        <v/>
      </c>
      <c r="K1312" s="17"/>
      <c r="L1312" s="17"/>
      <c r="M1312" s="63" t="str">
        <f t="shared" si="20"/>
        <v/>
      </c>
      <c r="N1312" s="3"/>
      <c r="O1312" s="68"/>
    </row>
    <row r="1313" spans="1:15" ht="18.75" x14ac:dyDescent="0.25">
      <c r="A1313" s="3"/>
      <c r="B1313" s="34"/>
      <c r="C1313" s="35"/>
      <c r="D1313" s="34"/>
      <c r="E1313" s="3"/>
      <c r="F1313" s="3"/>
      <c r="G1313" s="3"/>
      <c r="H1313" s="37"/>
      <c r="I1313" s="25">
        <f>Tableau253[[#This Row],[Dates du document]]+Tableau253[[#This Row],[DUA]]</f>
        <v>0</v>
      </c>
      <c r="J1313" s="19" t="str">
        <f ca="1">IF(AND(Tableau253[[#This Row],[Dates de destruction]]&lt;YEAR(TODAY()),NOT(ISBLANK(Tableau253[[#This Row],[Dates du document]]))),"Oui","")</f>
        <v/>
      </c>
      <c r="K1313" s="17"/>
      <c r="L1313" s="17"/>
      <c r="M1313" s="63" t="str">
        <f t="shared" si="20"/>
        <v/>
      </c>
      <c r="N1313" s="3"/>
      <c r="O1313" s="68"/>
    </row>
    <row r="1314" spans="1:15" ht="18.75" x14ac:dyDescent="0.25">
      <c r="A1314" s="3"/>
      <c r="B1314" s="34"/>
      <c r="C1314" s="35"/>
      <c r="D1314" s="34"/>
      <c r="E1314" s="3"/>
      <c r="F1314" s="3"/>
      <c r="G1314" s="3"/>
      <c r="H1314" s="37"/>
      <c r="I1314" s="25">
        <f>Tableau253[[#This Row],[Dates du document]]+Tableau253[[#This Row],[DUA]]</f>
        <v>0</v>
      </c>
      <c r="J1314" s="19" t="str">
        <f ca="1">IF(AND(Tableau253[[#This Row],[Dates de destruction]]&lt;YEAR(TODAY()),NOT(ISBLANK(Tableau253[[#This Row],[Dates du document]]))),"Oui","")</f>
        <v/>
      </c>
      <c r="K1314" s="17"/>
      <c r="L1314" s="17"/>
      <c r="M1314" s="63" t="str">
        <f t="shared" si="20"/>
        <v/>
      </c>
      <c r="N1314" s="3"/>
      <c r="O1314" s="68"/>
    </row>
    <row r="1315" spans="1:15" ht="18.75" x14ac:dyDescent="0.25">
      <c r="A1315" s="3"/>
      <c r="B1315" s="34"/>
      <c r="C1315" s="35"/>
      <c r="D1315" s="34"/>
      <c r="E1315" s="3"/>
      <c r="F1315" s="3"/>
      <c r="G1315" s="3"/>
      <c r="H1315" s="37"/>
      <c r="I1315" s="25">
        <f>Tableau253[[#This Row],[Dates du document]]+Tableau253[[#This Row],[DUA]]</f>
        <v>0</v>
      </c>
      <c r="J1315" s="19" t="str">
        <f ca="1">IF(AND(Tableau253[[#This Row],[Dates de destruction]]&lt;YEAR(TODAY()),NOT(ISBLANK(Tableau253[[#This Row],[Dates du document]]))),"Oui","")</f>
        <v/>
      </c>
      <c r="K1315" s="17"/>
      <c r="L1315" s="17"/>
      <c r="M1315" s="63" t="str">
        <f t="shared" si="20"/>
        <v/>
      </c>
      <c r="N1315" s="3"/>
      <c r="O1315" s="68"/>
    </row>
    <row r="1316" spans="1:15" ht="18.75" x14ac:dyDescent="0.25">
      <c r="A1316" s="3"/>
      <c r="B1316" s="34"/>
      <c r="C1316" s="35"/>
      <c r="D1316" s="34"/>
      <c r="E1316" s="3"/>
      <c r="F1316" s="3"/>
      <c r="G1316" s="3"/>
      <c r="H1316" s="37"/>
      <c r="I1316" s="25">
        <f>Tableau253[[#This Row],[Dates du document]]+Tableau253[[#This Row],[DUA]]</f>
        <v>0</v>
      </c>
      <c r="J1316" s="19" t="str">
        <f ca="1">IF(AND(Tableau253[[#This Row],[Dates de destruction]]&lt;YEAR(TODAY()),NOT(ISBLANK(Tableau253[[#This Row],[Dates du document]]))),"Oui","")</f>
        <v/>
      </c>
      <c r="K1316" s="17"/>
      <c r="L1316" s="17"/>
      <c r="M1316" s="63" t="str">
        <f t="shared" si="20"/>
        <v/>
      </c>
      <c r="N1316" s="3"/>
      <c r="O1316" s="68"/>
    </row>
    <row r="1317" spans="1:15" ht="18.75" x14ac:dyDescent="0.25">
      <c r="A1317" s="3"/>
      <c r="B1317" s="34"/>
      <c r="C1317" s="35"/>
      <c r="D1317" s="34"/>
      <c r="E1317" s="3"/>
      <c r="F1317" s="3"/>
      <c r="G1317" s="3"/>
      <c r="H1317" s="37"/>
      <c r="I1317" s="25">
        <f>Tableau253[[#This Row],[Dates du document]]+Tableau253[[#This Row],[DUA]]</f>
        <v>0</v>
      </c>
      <c r="J1317" s="19" t="str">
        <f ca="1">IF(AND(Tableau253[[#This Row],[Dates de destruction]]&lt;YEAR(TODAY()),NOT(ISBLANK(Tableau253[[#This Row],[Dates du document]]))),"Oui","")</f>
        <v/>
      </c>
      <c r="K1317" s="17"/>
      <c r="L1317" s="17"/>
      <c r="M1317" s="63" t="str">
        <f t="shared" si="20"/>
        <v/>
      </c>
      <c r="N1317" s="3"/>
      <c r="O1317" s="68"/>
    </row>
    <row r="1318" spans="1:15" ht="18.75" x14ac:dyDescent="0.25">
      <c r="A1318" s="3"/>
      <c r="B1318" s="34"/>
      <c r="C1318" s="35"/>
      <c r="D1318" s="34"/>
      <c r="E1318" s="3"/>
      <c r="F1318" s="3"/>
      <c r="G1318" s="3"/>
      <c r="H1318" s="37"/>
      <c r="I1318" s="25">
        <f>Tableau253[[#This Row],[Dates du document]]+Tableau253[[#This Row],[DUA]]</f>
        <v>0</v>
      </c>
      <c r="J1318" s="19" t="str">
        <f ca="1">IF(AND(Tableau253[[#This Row],[Dates de destruction]]&lt;YEAR(TODAY()),NOT(ISBLANK(Tableau253[[#This Row],[Dates du document]]))),"Oui","")</f>
        <v/>
      </c>
      <c r="K1318" s="17"/>
      <c r="L1318" s="17"/>
      <c r="M1318" s="63" t="str">
        <f t="shared" si="20"/>
        <v/>
      </c>
      <c r="N1318" s="3"/>
      <c r="O1318" s="68"/>
    </row>
    <row r="1319" spans="1:15" ht="18.75" x14ac:dyDescent="0.25">
      <c r="A1319" s="3"/>
      <c r="B1319" s="34"/>
      <c r="C1319" s="35"/>
      <c r="D1319" s="34"/>
      <c r="E1319" s="3"/>
      <c r="F1319" s="3"/>
      <c r="G1319" s="3"/>
      <c r="H1319" s="37"/>
      <c r="I1319" s="25">
        <f>Tableau253[[#This Row],[Dates du document]]+Tableau253[[#This Row],[DUA]]</f>
        <v>0</v>
      </c>
      <c r="J1319" s="19" t="str">
        <f ca="1">IF(AND(Tableau253[[#This Row],[Dates de destruction]]&lt;YEAR(TODAY()),NOT(ISBLANK(Tableau253[[#This Row],[Dates du document]]))),"Oui","")</f>
        <v/>
      </c>
      <c r="K1319" s="17"/>
      <c r="L1319" s="17"/>
      <c r="M1319" s="63" t="str">
        <f t="shared" si="20"/>
        <v/>
      </c>
      <c r="N1319" s="3"/>
      <c r="O1319" s="68"/>
    </row>
    <row r="1320" spans="1:15" ht="18.75" x14ac:dyDescent="0.25">
      <c r="A1320" s="3"/>
      <c r="B1320" s="34"/>
      <c r="C1320" s="35"/>
      <c r="D1320" s="34"/>
      <c r="E1320" s="3"/>
      <c r="F1320" s="3"/>
      <c r="G1320" s="3"/>
      <c r="H1320" s="37"/>
      <c r="I1320" s="25">
        <f>Tableau253[[#This Row],[Dates du document]]+Tableau253[[#This Row],[DUA]]</f>
        <v>0</v>
      </c>
      <c r="J1320" s="19" t="str">
        <f ca="1">IF(AND(Tableau253[[#This Row],[Dates de destruction]]&lt;YEAR(TODAY()),NOT(ISBLANK(Tableau253[[#This Row],[Dates du document]]))),"Oui","")</f>
        <v/>
      </c>
      <c r="K1320" s="17"/>
      <c r="L1320" s="17"/>
      <c r="M1320" s="63" t="str">
        <f t="shared" si="20"/>
        <v/>
      </c>
      <c r="N1320" s="3"/>
      <c r="O1320" s="68"/>
    </row>
    <row r="1321" spans="1:15" ht="18.75" x14ac:dyDescent="0.25">
      <c r="A1321" s="3"/>
      <c r="B1321" s="34"/>
      <c r="C1321" s="35"/>
      <c r="D1321" s="34"/>
      <c r="E1321" s="3"/>
      <c r="F1321" s="3"/>
      <c r="G1321" s="3"/>
      <c r="H1321" s="37"/>
      <c r="I1321" s="25">
        <f>Tableau253[[#This Row],[Dates du document]]+Tableau253[[#This Row],[DUA]]</f>
        <v>0</v>
      </c>
      <c r="J1321" s="19" t="str">
        <f ca="1">IF(AND(Tableau253[[#This Row],[Dates de destruction]]&lt;YEAR(TODAY()),NOT(ISBLANK(Tableau253[[#This Row],[Dates du document]]))),"Oui","")</f>
        <v/>
      </c>
      <c r="K1321" s="17"/>
      <c r="L1321" s="17"/>
      <c r="M1321" s="63" t="str">
        <f t="shared" si="20"/>
        <v/>
      </c>
      <c r="N1321" s="3"/>
      <c r="O1321" s="68"/>
    </row>
    <row r="1322" spans="1:15" ht="18.75" x14ac:dyDescent="0.25">
      <c r="A1322" s="3"/>
      <c r="B1322" s="34"/>
      <c r="C1322" s="35"/>
      <c r="D1322" s="34"/>
      <c r="E1322" s="3"/>
      <c r="F1322" s="3"/>
      <c r="G1322" s="3"/>
      <c r="H1322" s="37"/>
      <c r="I1322" s="25">
        <f>Tableau253[[#This Row],[Dates du document]]+Tableau253[[#This Row],[DUA]]</f>
        <v>0</v>
      </c>
      <c r="J1322" s="19" t="str">
        <f ca="1">IF(AND(Tableau253[[#This Row],[Dates de destruction]]&lt;YEAR(TODAY()),NOT(ISBLANK(Tableau253[[#This Row],[Dates du document]]))),"Oui","")</f>
        <v/>
      </c>
      <c r="K1322" s="17"/>
      <c r="L1322" s="17"/>
      <c r="M1322" s="63" t="str">
        <f t="shared" si="20"/>
        <v/>
      </c>
      <c r="N1322" s="3"/>
      <c r="O1322" s="68"/>
    </row>
    <row r="1323" spans="1:15" ht="18.75" x14ac:dyDescent="0.25">
      <c r="A1323" s="3"/>
      <c r="B1323" s="34"/>
      <c r="C1323" s="35"/>
      <c r="D1323" s="34"/>
      <c r="E1323" s="3"/>
      <c r="F1323" s="3"/>
      <c r="G1323" s="3"/>
      <c r="H1323" s="37"/>
      <c r="I1323" s="25">
        <f>Tableau253[[#This Row],[Dates du document]]+Tableau253[[#This Row],[DUA]]</f>
        <v>0</v>
      </c>
      <c r="J1323" s="19" t="str">
        <f ca="1">IF(AND(Tableau253[[#This Row],[Dates de destruction]]&lt;YEAR(TODAY()),NOT(ISBLANK(Tableau253[[#This Row],[Dates du document]]))),"Oui","")</f>
        <v/>
      </c>
      <c r="K1323" s="17"/>
      <c r="L1323" s="17"/>
      <c r="M1323" s="63" t="str">
        <f t="shared" si="20"/>
        <v/>
      </c>
      <c r="N1323" s="3"/>
      <c r="O1323" s="68"/>
    </row>
    <row r="1324" spans="1:15" ht="18.75" x14ac:dyDescent="0.25">
      <c r="A1324" s="3"/>
      <c r="B1324" s="34"/>
      <c r="C1324" s="35"/>
      <c r="D1324" s="34"/>
      <c r="E1324" s="3"/>
      <c r="F1324" s="3"/>
      <c r="G1324" s="3"/>
      <c r="H1324" s="37"/>
      <c r="I1324" s="25">
        <f>Tableau253[[#This Row],[Dates du document]]+Tableau253[[#This Row],[DUA]]</f>
        <v>0</v>
      </c>
      <c r="J1324" s="19" t="str">
        <f ca="1">IF(AND(Tableau253[[#This Row],[Dates de destruction]]&lt;YEAR(TODAY()),NOT(ISBLANK(Tableau253[[#This Row],[Dates du document]]))),"Oui","")</f>
        <v/>
      </c>
      <c r="K1324" s="17"/>
      <c r="L1324" s="17"/>
      <c r="M1324" s="63" t="str">
        <f t="shared" si="20"/>
        <v/>
      </c>
      <c r="N1324" s="3"/>
      <c r="O1324" s="68"/>
    </row>
    <row r="1325" spans="1:15" ht="18.75" x14ac:dyDescent="0.25">
      <c r="A1325" s="3"/>
      <c r="B1325" s="34"/>
      <c r="C1325" s="35"/>
      <c r="D1325" s="34"/>
      <c r="E1325" s="3"/>
      <c r="F1325" s="3"/>
      <c r="G1325" s="3"/>
      <c r="H1325" s="37"/>
      <c r="I1325" s="25">
        <f>Tableau253[[#This Row],[Dates du document]]+Tableau253[[#This Row],[DUA]]</f>
        <v>0</v>
      </c>
      <c r="J1325" s="19" t="str">
        <f ca="1">IF(AND(Tableau253[[#This Row],[Dates de destruction]]&lt;YEAR(TODAY()),NOT(ISBLANK(Tableau253[[#This Row],[Dates du document]]))),"Oui","")</f>
        <v/>
      </c>
      <c r="K1325" s="17"/>
      <c r="L1325" s="17"/>
      <c r="M1325" s="63" t="str">
        <f t="shared" si="20"/>
        <v/>
      </c>
      <c r="N1325" s="3"/>
      <c r="O1325" s="68"/>
    </row>
    <row r="1326" spans="1:15" ht="18.75" x14ac:dyDescent="0.25">
      <c r="A1326" s="3"/>
      <c r="B1326" s="34"/>
      <c r="C1326" s="35"/>
      <c r="D1326" s="34"/>
      <c r="E1326" s="3"/>
      <c r="F1326" s="3"/>
      <c r="G1326" s="3"/>
      <c r="H1326" s="37"/>
      <c r="I1326" s="25">
        <f>Tableau253[[#This Row],[Dates du document]]+Tableau253[[#This Row],[DUA]]</f>
        <v>0</v>
      </c>
      <c r="J1326" s="19" t="str">
        <f ca="1">IF(AND(Tableau253[[#This Row],[Dates de destruction]]&lt;YEAR(TODAY()),NOT(ISBLANK(Tableau253[[#This Row],[Dates du document]]))),"Oui","")</f>
        <v/>
      </c>
      <c r="K1326" s="17"/>
      <c r="L1326" s="17"/>
      <c r="M1326" s="63" t="str">
        <f t="shared" si="20"/>
        <v/>
      </c>
      <c r="N1326" s="3"/>
      <c r="O1326" s="68"/>
    </row>
    <row r="1327" spans="1:15" ht="18.75" x14ac:dyDescent="0.25">
      <c r="A1327" s="3"/>
      <c r="B1327" s="34"/>
      <c r="C1327" s="35"/>
      <c r="D1327" s="34"/>
      <c r="E1327" s="3"/>
      <c r="F1327" s="3"/>
      <c r="G1327" s="3"/>
      <c r="H1327" s="37"/>
      <c r="I1327" s="25">
        <f>Tableau253[[#This Row],[Dates du document]]+Tableau253[[#This Row],[DUA]]</f>
        <v>0</v>
      </c>
      <c r="J1327" s="19" t="str">
        <f ca="1">IF(AND(Tableau253[[#This Row],[Dates de destruction]]&lt;YEAR(TODAY()),NOT(ISBLANK(Tableau253[[#This Row],[Dates du document]]))),"Oui","")</f>
        <v/>
      </c>
      <c r="K1327" s="17"/>
      <c r="L1327" s="17"/>
      <c r="M1327" s="63" t="str">
        <f t="shared" si="20"/>
        <v/>
      </c>
      <c r="N1327" s="3"/>
      <c r="O1327" s="68"/>
    </row>
    <row r="1328" spans="1:15" ht="18.75" x14ac:dyDescent="0.25">
      <c r="A1328" s="3"/>
      <c r="B1328" s="34"/>
      <c r="C1328" s="35"/>
      <c r="D1328" s="34"/>
      <c r="E1328" s="3"/>
      <c r="F1328" s="3"/>
      <c r="G1328" s="3"/>
      <c r="H1328" s="37"/>
      <c r="I1328" s="25">
        <f>Tableau253[[#This Row],[Dates du document]]+Tableau253[[#This Row],[DUA]]</f>
        <v>0</v>
      </c>
      <c r="J1328" s="19" t="str">
        <f ca="1">IF(AND(Tableau253[[#This Row],[Dates de destruction]]&lt;YEAR(TODAY()),NOT(ISBLANK(Tableau253[[#This Row],[Dates du document]]))),"Oui","")</f>
        <v/>
      </c>
      <c r="K1328" s="17"/>
      <c r="L1328" s="17"/>
      <c r="M1328" s="63" t="str">
        <f t="shared" si="20"/>
        <v/>
      </c>
      <c r="N1328" s="3"/>
      <c r="O1328" s="68"/>
    </row>
    <row r="1329" spans="1:15" ht="18.75" x14ac:dyDescent="0.25">
      <c r="A1329" s="3"/>
      <c r="B1329" s="34"/>
      <c r="C1329" s="35"/>
      <c r="D1329" s="34"/>
      <c r="E1329" s="3"/>
      <c r="F1329" s="3"/>
      <c r="G1329" s="3"/>
      <c r="H1329" s="37"/>
      <c r="I1329" s="25">
        <f>Tableau253[[#This Row],[Dates du document]]+Tableau253[[#This Row],[DUA]]</f>
        <v>0</v>
      </c>
      <c r="J1329" s="19" t="str">
        <f ca="1">IF(AND(Tableau253[[#This Row],[Dates de destruction]]&lt;YEAR(TODAY()),NOT(ISBLANK(Tableau253[[#This Row],[Dates du document]]))),"Oui","")</f>
        <v/>
      </c>
      <c r="K1329" s="17"/>
      <c r="L1329" s="17"/>
      <c r="M1329" s="63" t="str">
        <f t="shared" si="20"/>
        <v/>
      </c>
      <c r="N1329" s="3"/>
      <c r="O1329" s="68"/>
    </row>
    <row r="1330" spans="1:15" ht="18.75" x14ac:dyDescent="0.25">
      <c r="A1330" s="3"/>
      <c r="B1330" s="34"/>
      <c r="C1330" s="35"/>
      <c r="D1330" s="34"/>
      <c r="E1330" s="3"/>
      <c r="F1330" s="3"/>
      <c r="G1330" s="3"/>
      <c r="H1330" s="37"/>
      <c r="I1330" s="25">
        <f>Tableau253[[#This Row],[Dates du document]]+Tableau253[[#This Row],[DUA]]</f>
        <v>0</v>
      </c>
      <c r="J1330" s="19" t="str">
        <f ca="1">IF(AND(Tableau253[[#This Row],[Dates de destruction]]&lt;YEAR(TODAY()),NOT(ISBLANK(Tableau253[[#This Row],[Dates du document]]))),"Oui","")</f>
        <v/>
      </c>
      <c r="K1330" s="17"/>
      <c r="L1330" s="17"/>
      <c r="M1330" s="63" t="str">
        <f t="shared" si="20"/>
        <v/>
      </c>
      <c r="N1330" s="3"/>
      <c r="O1330" s="68"/>
    </row>
    <row r="1331" spans="1:15" ht="18.75" x14ac:dyDescent="0.25">
      <c r="A1331" s="3"/>
      <c r="B1331" s="34"/>
      <c r="C1331" s="35"/>
      <c r="D1331" s="34"/>
      <c r="E1331" s="3"/>
      <c r="F1331" s="3"/>
      <c r="G1331" s="3"/>
      <c r="H1331" s="37"/>
      <c r="I1331" s="25">
        <f>Tableau253[[#This Row],[Dates du document]]+Tableau253[[#This Row],[DUA]]</f>
        <v>0</v>
      </c>
      <c r="J1331" s="19" t="str">
        <f ca="1">IF(AND(Tableau253[[#This Row],[Dates de destruction]]&lt;YEAR(TODAY()),NOT(ISBLANK(Tableau253[[#This Row],[Dates du document]]))),"Oui","")</f>
        <v/>
      </c>
      <c r="K1331" s="17"/>
      <c r="L1331" s="17"/>
      <c r="M1331" s="63" t="str">
        <f t="shared" si="20"/>
        <v/>
      </c>
      <c r="N1331" s="3"/>
      <c r="O1331" s="68"/>
    </row>
    <row r="1332" spans="1:15" ht="18.75" x14ac:dyDescent="0.25">
      <c r="A1332" s="3"/>
      <c r="B1332" s="34"/>
      <c r="C1332" s="35"/>
      <c r="D1332" s="34"/>
      <c r="E1332" s="3"/>
      <c r="F1332" s="3"/>
      <c r="G1332" s="3"/>
      <c r="H1332" s="37"/>
      <c r="I1332" s="25">
        <f>Tableau253[[#This Row],[Dates du document]]+Tableau253[[#This Row],[DUA]]</f>
        <v>0</v>
      </c>
      <c r="J1332" s="19" t="str">
        <f ca="1">IF(AND(Tableau253[[#This Row],[Dates de destruction]]&lt;YEAR(TODAY()),NOT(ISBLANK(Tableau253[[#This Row],[Dates du document]]))),"Oui","")</f>
        <v/>
      </c>
      <c r="K1332" s="17"/>
      <c r="L1332" s="17"/>
      <c r="M1332" s="63" t="str">
        <f t="shared" si="20"/>
        <v/>
      </c>
      <c r="N1332" s="3"/>
      <c r="O1332" s="68"/>
    </row>
    <row r="1333" spans="1:15" ht="18.75" x14ac:dyDescent="0.25">
      <c r="A1333" s="3"/>
      <c r="B1333" s="34"/>
      <c r="C1333" s="35"/>
      <c r="D1333" s="34"/>
      <c r="E1333" s="3"/>
      <c r="F1333" s="3"/>
      <c r="G1333" s="3"/>
      <c r="H1333" s="37"/>
      <c r="I1333" s="25">
        <f>Tableau253[[#This Row],[Dates du document]]+Tableau253[[#This Row],[DUA]]</f>
        <v>0</v>
      </c>
      <c r="J1333" s="19" t="str">
        <f ca="1">IF(AND(Tableau253[[#This Row],[Dates de destruction]]&lt;YEAR(TODAY()),NOT(ISBLANK(Tableau253[[#This Row],[Dates du document]]))),"Oui","")</f>
        <v/>
      </c>
      <c r="K1333" s="17"/>
      <c r="L1333" s="17"/>
      <c r="M1333" s="63" t="str">
        <f t="shared" si="20"/>
        <v/>
      </c>
      <c r="N1333" s="3"/>
      <c r="O1333" s="68"/>
    </row>
    <row r="1334" spans="1:15" ht="18.75" x14ac:dyDescent="0.25">
      <c r="A1334" s="3"/>
      <c r="B1334" s="34"/>
      <c r="C1334" s="35"/>
      <c r="D1334" s="34"/>
      <c r="E1334" s="3"/>
      <c r="F1334" s="3"/>
      <c r="G1334" s="3"/>
      <c r="H1334" s="37"/>
      <c r="I1334" s="25">
        <f>Tableau253[[#This Row],[Dates du document]]+Tableau253[[#This Row],[DUA]]</f>
        <v>0</v>
      </c>
      <c r="J1334" s="19" t="str">
        <f ca="1">IF(AND(Tableau253[[#This Row],[Dates de destruction]]&lt;YEAR(TODAY()),NOT(ISBLANK(Tableau253[[#This Row],[Dates du document]]))),"Oui","")</f>
        <v/>
      </c>
      <c r="K1334" s="17"/>
      <c r="L1334" s="17"/>
      <c r="M1334" s="63" t="str">
        <f t="shared" si="20"/>
        <v/>
      </c>
      <c r="N1334" s="3"/>
      <c r="O1334" s="68"/>
    </row>
    <row r="1335" spans="1:15" ht="18.75" x14ac:dyDescent="0.25">
      <c r="A1335" s="3"/>
      <c r="B1335" s="34"/>
      <c r="C1335" s="35"/>
      <c r="D1335" s="34"/>
      <c r="E1335" s="3"/>
      <c r="F1335" s="3"/>
      <c r="G1335" s="3"/>
      <c r="H1335" s="37"/>
      <c r="I1335" s="25">
        <f>Tableau253[[#This Row],[Dates du document]]+Tableau253[[#This Row],[DUA]]</f>
        <v>0</v>
      </c>
      <c r="J1335" s="19" t="str">
        <f ca="1">IF(AND(Tableau253[[#This Row],[Dates de destruction]]&lt;YEAR(TODAY()),NOT(ISBLANK(Tableau253[[#This Row],[Dates du document]]))),"Oui","")</f>
        <v/>
      </c>
      <c r="K1335" s="17"/>
      <c r="L1335" s="17"/>
      <c r="M1335" s="63" t="str">
        <f t="shared" si="20"/>
        <v/>
      </c>
      <c r="N1335" s="3"/>
      <c r="O1335" s="68"/>
    </row>
    <row r="1336" spans="1:15" ht="18.75" x14ac:dyDescent="0.25">
      <c r="A1336" s="3"/>
      <c r="B1336" s="34"/>
      <c r="C1336" s="35"/>
      <c r="D1336" s="34"/>
      <c r="E1336" s="3"/>
      <c r="F1336" s="3"/>
      <c r="G1336" s="3"/>
      <c r="H1336" s="37"/>
      <c r="I1336" s="25">
        <f>Tableau253[[#This Row],[Dates du document]]+Tableau253[[#This Row],[DUA]]</f>
        <v>0</v>
      </c>
      <c r="J1336" s="19" t="str">
        <f ca="1">IF(AND(Tableau253[[#This Row],[Dates de destruction]]&lt;YEAR(TODAY()),NOT(ISBLANK(Tableau253[[#This Row],[Dates du document]]))),"Oui","")</f>
        <v/>
      </c>
      <c r="K1336" s="17"/>
      <c r="L1336" s="17"/>
      <c r="M1336" s="63" t="str">
        <f t="shared" si="20"/>
        <v/>
      </c>
      <c r="N1336" s="3"/>
      <c r="O1336" s="68"/>
    </row>
    <row r="1337" spans="1:15" ht="18.75" x14ac:dyDescent="0.25">
      <c r="A1337" s="3"/>
      <c r="B1337" s="34"/>
      <c r="C1337" s="35"/>
      <c r="D1337" s="34"/>
      <c r="E1337" s="3"/>
      <c r="F1337" s="3"/>
      <c r="G1337" s="3"/>
      <c r="H1337" s="37"/>
      <c r="I1337" s="25">
        <f>Tableau253[[#This Row],[Dates du document]]+Tableau253[[#This Row],[DUA]]</f>
        <v>0</v>
      </c>
      <c r="J1337" s="19" t="str">
        <f ca="1">IF(AND(Tableau253[[#This Row],[Dates de destruction]]&lt;YEAR(TODAY()),NOT(ISBLANK(Tableau253[[#This Row],[Dates du document]]))),"Oui","")</f>
        <v/>
      </c>
      <c r="K1337" s="17"/>
      <c r="L1337" s="17"/>
      <c r="M1337" s="63" t="str">
        <f t="shared" si="20"/>
        <v/>
      </c>
      <c r="N1337" s="3"/>
      <c r="O1337" s="68"/>
    </row>
    <row r="1338" spans="1:15" ht="18.75" x14ac:dyDescent="0.25">
      <c r="A1338" s="3"/>
      <c r="B1338" s="34"/>
      <c r="C1338" s="35"/>
      <c r="D1338" s="34"/>
      <c r="E1338" s="3"/>
      <c r="F1338" s="3"/>
      <c r="G1338" s="3"/>
      <c r="H1338" s="37"/>
      <c r="I1338" s="25">
        <f>Tableau253[[#This Row],[Dates du document]]+Tableau253[[#This Row],[DUA]]</f>
        <v>0</v>
      </c>
      <c r="J1338" s="19" t="str">
        <f ca="1">IF(AND(Tableau253[[#This Row],[Dates de destruction]]&lt;YEAR(TODAY()),NOT(ISBLANK(Tableau253[[#This Row],[Dates du document]]))),"Oui","")</f>
        <v/>
      </c>
      <c r="K1338" s="17"/>
      <c r="L1338" s="17"/>
      <c r="M1338" s="63" t="str">
        <f t="shared" si="20"/>
        <v/>
      </c>
      <c r="N1338" s="3"/>
      <c r="O1338" s="68"/>
    </row>
    <row r="1339" spans="1:15" ht="18.75" x14ac:dyDescent="0.25">
      <c r="A1339" s="3"/>
      <c r="B1339" s="34"/>
      <c r="C1339" s="35"/>
      <c r="D1339" s="34"/>
      <c r="E1339" s="3"/>
      <c r="F1339" s="3"/>
      <c r="G1339" s="3"/>
      <c r="H1339" s="37"/>
      <c r="I1339" s="25">
        <f>Tableau253[[#This Row],[Dates du document]]+Tableau253[[#This Row],[DUA]]</f>
        <v>0</v>
      </c>
      <c r="J1339" s="19" t="str">
        <f ca="1">IF(AND(Tableau253[[#This Row],[Dates de destruction]]&lt;YEAR(TODAY()),NOT(ISBLANK(Tableau253[[#This Row],[Dates du document]]))),"Oui","")</f>
        <v/>
      </c>
      <c r="K1339" s="17"/>
      <c r="L1339" s="17"/>
      <c r="M1339" s="63" t="str">
        <f t="shared" si="20"/>
        <v/>
      </c>
      <c r="N1339" s="3"/>
      <c r="O1339" s="68"/>
    </row>
    <row r="1340" spans="1:15" ht="18.75" x14ac:dyDescent="0.25">
      <c r="A1340" s="3"/>
      <c r="B1340" s="34"/>
      <c r="C1340" s="35"/>
      <c r="D1340" s="34"/>
      <c r="E1340" s="3"/>
      <c r="F1340" s="3"/>
      <c r="G1340" s="3"/>
      <c r="H1340" s="37"/>
      <c r="I1340" s="25">
        <f>Tableau253[[#This Row],[Dates du document]]+Tableau253[[#This Row],[DUA]]</f>
        <v>0</v>
      </c>
      <c r="J1340" s="19" t="str">
        <f ca="1">IF(AND(Tableau253[[#This Row],[Dates de destruction]]&lt;YEAR(TODAY()),NOT(ISBLANK(Tableau253[[#This Row],[Dates du document]]))),"Oui","")</f>
        <v/>
      </c>
      <c r="K1340" s="17"/>
      <c r="L1340" s="17"/>
      <c r="M1340" s="63" t="str">
        <f t="shared" si="20"/>
        <v/>
      </c>
      <c r="N1340" s="3"/>
      <c r="O1340" s="68"/>
    </row>
    <row r="1341" spans="1:15" ht="18.75" x14ac:dyDescent="0.25">
      <c r="A1341" s="3"/>
      <c r="B1341" s="34"/>
      <c r="C1341" s="35"/>
      <c r="D1341" s="34"/>
      <c r="E1341" s="3"/>
      <c r="F1341" s="3"/>
      <c r="G1341" s="3"/>
      <c r="H1341" s="37"/>
      <c r="I1341" s="25">
        <f>Tableau253[[#This Row],[Dates du document]]+Tableau253[[#This Row],[DUA]]</f>
        <v>0</v>
      </c>
      <c r="J1341" s="19" t="str">
        <f ca="1">IF(AND(Tableau253[[#This Row],[Dates de destruction]]&lt;YEAR(TODAY()),NOT(ISBLANK(Tableau253[[#This Row],[Dates du document]]))),"Oui","")</f>
        <v/>
      </c>
      <c r="K1341" s="17"/>
      <c r="L1341" s="17"/>
      <c r="M1341" s="63" t="str">
        <f t="shared" si="20"/>
        <v/>
      </c>
      <c r="N1341" s="3"/>
      <c r="O1341" s="68"/>
    </row>
    <row r="1342" spans="1:15" ht="18.75" x14ac:dyDescent="0.25">
      <c r="A1342" s="3"/>
      <c r="B1342" s="34"/>
      <c r="C1342" s="35"/>
      <c r="D1342" s="34"/>
      <c r="E1342" s="3"/>
      <c r="F1342" s="3"/>
      <c r="G1342" s="3"/>
      <c r="H1342" s="37"/>
      <c r="I1342" s="25">
        <f>Tableau253[[#This Row],[Dates du document]]+Tableau253[[#This Row],[DUA]]</f>
        <v>0</v>
      </c>
      <c r="J1342" s="19" t="str">
        <f ca="1">IF(AND(Tableau253[[#This Row],[Dates de destruction]]&lt;YEAR(TODAY()),NOT(ISBLANK(Tableau253[[#This Row],[Dates du document]]))),"Oui","")</f>
        <v/>
      </c>
      <c r="K1342" s="17"/>
      <c r="L1342" s="17"/>
      <c r="M1342" s="63" t="str">
        <f t="shared" si="20"/>
        <v/>
      </c>
      <c r="N1342" s="3"/>
      <c r="O1342" s="68"/>
    </row>
    <row r="1343" spans="1:15" ht="18.75" x14ac:dyDescent="0.25">
      <c r="A1343" s="3"/>
      <c r="B1343" s="34"/>
      <c r="C1343" s="35"/>
      <c r="D1343" s="34"/>
      <c r="E1343" s="3"/>
      <c r="F1343" s="3"/>
      <c r="G1343" s="3"/>
      <c r="H1343" s="37"/>
      <c r="I1343" s="25">
        <f>Tableau253[[#This Row],[Dates du document]]+Tableau253[[#This Row],[DUA]]</f>
        <v>0</v>
      </c>
      <c r="J1343" s="19" t="str">
        <f ca="1">IF(AND(Tableau253[[#This Row],[Dates de destruction]]&lt;YEAR(TODAY()),NOT(ISBLANK(Tableau253[[#This Row],[Dates du document]]))),"Oui","")</f>
        <v/>
      </c>
      <c r="K1343" s="17"/>
      <c r="L1343" s="17"/>
      <c r="M1343" s="63" t="str">
        <f t="shared" si="20"/>
        <v/>
      </c>
      <c r="N1343" s="3"/>
      <c r="O1343" s="68"/>
    </row>
    <row r="1344" spans="1:15" ht="18.75" x14ac:dyDescent="0.25">
      <c r="A1344" s="3"/>
      <c r="B1344" s="34"/>
      <c r="C1344" s="35"/>
      <c r="D1344" s="34"/>
      <c r="E1344" s="3"/>
      <c r="F1344" s="3"/>
      <c r="G1344" s="3"/>
      <c r="H1344" s="37"/>
      <c r="I1344" s="25">
        <f>Tableau253[[#This Row],[Dates du document]]+Tableau253[[#This Row],[DUA]]</f>
        <v>0</v>
      </c>
      <c r="J1344" s="19" t="str">
        <f ca="1">IF(AND(Tableau253[[#This Row],[Dates de destruction]]&lt;YEAR(TODAY()),NOT(ISBLANK(Tableau253[[#This Row],[Dates du document]]))),"Oui","")</f>
        <v/>
      </c>
      <c r="K1344" s="17"/>
      <c r="L1344" s="17"/>
      <c r="M1344" s="63" t="str">
        <f t="shared" si="20"/>
        <v/>
      </c>
      <c r="N1344" s="3"/>
      <c r="O1344" s="68"/>
    </row>
    <row r="1345" spans="1:15" ht="18.75" x14ac:dyDescent="0.25">
      <c r="A1345" s="3"/>
      <c r="B1345" s="34"/>
      <c r="C1345" s="35"/>
      <c r="D1345" s="34"/>
      <c r="E1345" s="3"/>
      <c r="F1345" s="3"/>
      <c r="G1345" s="3"/>
      <c r="H1345" s="37"/>
      <c r="I1345" s="25">
        <f>Tableau253[[#This Row],[Dates du document]]+Tableau253[[#This Row],[DUA]]</f>
        <v>0</v>
      </c>
      <c r="J1345" s="19" t="str">
        <f ca="1">IF(AND(Tableau253[[#This Row],[Dates de destruction]]&lt;YEAR(TODAY()),NOT(ISBLANK(Tableau253[[#This Row],[Dates du document]]))),"Oui","")</f>
        <v/>
      </c>
      <c r="K1345" s="17"/>
      <c r="L1345" s="17"/>
      <c r="M1345" s="63" t="str">
        <f t="shared" si="20"/>
        <v/>
      </c>
      <c r="N1345" s="3"/>
      <c r="O1345" s="68"/>
    </row>
    <row r="1346" spans="1:15" ht="18.75" x14ac:dyDescent="0.25">
      <c r="A1346" s="3"/>
      <c r="B1346" s="34"/>
      <c r="C1346" s="35"/>
      <c r="D1346" s="34"/>
      <c r="E1346" s="3"/>
      <c r="F1346" s="3"/>
      <c r="G1346" s="3"/>
      <c r="H1346" s="37"/>
      <c r="I1346" s="25">
        <f>Tableau253[[#This Row],[Dates du document]]+Tableau253[[#This Row],[DUA]]</f>
        <v>0</v>
      </c>
      <c r="J1346" s="19" t="str">
        <f ca="1">IF(AND(Tableau253[[#This Row],[Dates de destruction]]&lt;YEAR(TODAY()),NOT(ISBLANK(Tableau253[[#This Row],[Dates du document]]))),"Oui","")</f>
        <v/>
      </c>
      <c r="K1346" s="17"/>
      <c r="L1346" s="17"/>
      <c r="M1346" s="63" t="str">
        <f t="shared" si="20"/>
        <v/>
      </c>
      <c r="N1346" s="3"/>
      <c r="O1346" s="68"/>
    </row>
    <row r="1347" spans="1:15" ht="18.75" x14ac:dyDescent="0.25">
      <c r="A1347" s="3"/>
      <c r="B1347" s="34"/>
      <c r="C1347" s="35"/>
      <c r="D1347" s="34"/>
      <c r="E1347" s="3"/>
      <c r="F1347" s="3"/>
      <c r="G1347" s="3"/>
      <c r="H1347" s="37"/>
      <c r="I1347" s="25">
        <f>Tableau253[[#This Row],[Dates du document]]+Tableau253[[#This Row],[DUA]]</f>
        <v>0</v>
      </c>
      <c r="J1347" s="19" t="str">
        <f ca="1">IF(AND(Tableau253[[#This Row],[Dates de destruction]]&lt;YEAR(TODAY()),NOT(ISBLANK(Tableau253[[#This Row],[Dates du document]]))),"Oui","")</f>
        <v/>
      </c>
      <c r="K1347" s="17"/>
      <c r="L1347" s="17"/>
      <c r="M1347" s="63" t="str">
        <f t="shared" si="20"/>
        <v/>
      </c>
      <c r="N1347" s="3"/>
      <c r="O1347" s="68"/>
    </row>
    <row r="1348" spans="1:15" ht="18.75" x14ac:dyDescent="0.25">
      <c r="A1348" s="3"/>
      <c r="B1348" s="34"/>
      <c r="C1348" s="35"/>
      <c r="D1348" s="34"/>
      <c r="E1348" s="3"/>
      <c r="F1348" s="3"/>
      <c r="G1348" s="3"/>
      <c r="H1348" s="37"/>
      <c r="I1348" s="25">
        <f>Tableau253[[#This Row],[Dates du document]]+Tableau253[[#This Row],[DUA]]</f>
        <v>0</v>
      </c>
      <c r="J1348" s="19" t="str">
        <f ca="1">IF(AND(Tableau253[[#This Row],[Dates de destruction]]&lt;YEAR(TODAY()),NOT(ISBLANK(Tableau253[[#This Row],[Dates du document]]))),"Oui","")</f>
        <v/>
      </c>
      <c r="K1348" s="17"/>
      <c r="L1348" s="17"/>
      <c r="M1348" s="63" t="str">
        <f t="shared" si="20"/>
        <v/>
      </c>
      <c r="N1348" s="3"/>
      <c r="O1348" s="68"/>
    </row>
    <row r="1349" spans="1:15" ht="18.75" x14ac:dyDescent="0.25">
      <c r="A1349" s="3"/>
      <c r="B1349" s="34"/>
      <c r="C1349" s="35"/>
      <c r="D1349" s="34"/>
      <c r="E1349" s="3"/>
      <c r="F1349" s="3"/>
      <c r="G1349" s="3"/>
      <c r="H1349" s="37"/>
      <c r="I1349" s="25">
        <f>Tableau253[[#This Row],[Dates du document]]+Tableau253[[#This Row],[DUA]]</f>
        <v>0</v>
      </c>
      <c r="J1349" s="19" t="str">
        <f ca="1">IF(AND(Tableau253[[#This Row],[Dates de destruction]]&lt;YEAR(TODAY()),NOT(ISBLANK(Tableau253[[#This Row],[Dates du document]]))),"Oui","")</f>
        <v/>
      </c>
      <c r="K1349" s="17"/>
      <c r="L1349" s="17"/>
      <c r="M1349" s="63" t="str">
        <f t="shared" si="20"/>
        <v/>
      </c>
      <c r="N1349" s="3"/>
      <c r="O1349" s="68"/>
    </row>
    <row r="1350" spans="1:15" ht="18.75" x14ac:dyDescent="0.25">
      <c r="A1350" s="3"/>
      <c r="B1350" s="34"/>
      <c r="C1350" s="35"/>
      <c r="D1350" s="34"/>
      <c r="E1350" s="3"/>
      <c r="F1350" s="3"/>
      <c r="G1350" s="3"/>
      <c r="H1350" s="37"/>
      <c r="I1350" s="25">
        <f>Tableau253[[#This Row],[Dates du document]]+Tableau253[[#This Row],[DUA]]</f>
        <v>0</v>
      </c>
      <c r="J1350" s="19" t="str">
        <f ca="1">IF(AND(Tableau253[[#This Row],[Dates de destruction]]&lt;YEAR(TODAY()),NOT(ISBLANK(Tableau253[[#This Row],[Dates du document]]))),"Oui","")</f>
        <v/>
      </c>
      <c r="K1350" s="17"/>
      <c r="L1350" s="17"/>
      <c r="M1350" s="63" t="str">
        <f t="shared" si="20"/>
        <v/>
      </c>
      <c r="N1350" s="3"/>
      <c r="O1350" s="68"/>
    </row>
    <row r="1351" spans="1:15" ht="18.75" x14ac:dyDescent="0.25">
      <c r="A1351" s="3"/>
      <c r="B1351" s="34"/>
      <c r="C1351" s="35"/>
      <c r="D1351" s="34"/>
      <c r="E1351" s="3"/>
      <c r="F1351" s="3"/>
      <c r="G1351" s="3"/>
      <c r="H1351" s="37"/>
      <c r="I1351" s="25">
        <f>Tableau253[[#This Row],[Dates du document]]+Tableau253[[#This Row],[DUA]]</f>
        <v>0</v>
      </c>
      <c r="J1351" s="19" t="str">
        <f ca="1">IF(AND(Tableau253[[#This Row],[Dates de destruction]]&lt;YEAR(TODAY()),NOT(ISBLANK(Tableau253[[#This Row],[Dates du document]]))),"Oui","")</f>
        <v/>
      </c>
      <c r="K1351" s="17"/>
      <c r="L1351" s="17"/>
      <c r="M1351" s="63" t="str">
        <f t="shared" ref="M1351:M1414" si="21">IF($L1351&lt;&gt;"","Oui","")</f>
        <v/>
      </c>
      <c r="N1351" s="3"/>
      <c r="O1351" s="68"/>
    </row>
    <row r="1352" spans="1:15" ht="18.75" x14ac:dyDescent="0.25">
      <c r="A1352" s="3"/>
      <c r="B1352" s="34"/>
      <c r="C1352" s="35"/>
      <c r="D1352" s="34"/>
      <c r="E1352" s="3"/>
      <c r="F1352" s="3"/>
      <c r="G1352" s="3"/>
      <c r="H1352" s="37"/>
      <c r="I1352" s="25">
        <f>Tableau253[[#This Row],[Dates du document]]+Tableau253[[#This Row],[DUA]]</f>
        <v>0</v>
      </c>
      <c r="J1352" s="19" t="str">
        <f ca="1">IF(AND(Tableau253[[#This Row],[Dates de destruction]]&lt;YEAR(TODAY()),NOT(ISBLANK(Tableau253[[#This Row],[Dates du document]]))),"Oui","")</f>
        <v/>
      </c>
      <c r="K1352" s="17"/>
      <c r="L1352" s="17"/>
      <c r="M1352" s="63" t="str">
        <f t="shared" si="21"/>
        <v/>
      </c>
      <c r="N1352" s="3"/>
      <c r="O1352" s="68"/>
    </row>
    <row r="1353" spans="1:15" ht="18.75" x14ac:dyDescent="0.25">
      <c r="A1353" s="3"/>
      <c r="B1353" s="34"/>
      <c r="C1353" s="35"/>
      <c r="D1353" s="34"/>
      <c r="E1353" s="3"/>
      <c r="F1353" s="3"/>
      <c r="G1353" s="3"/>
      <c r="H1353" s="37"/>
      <c r="I1353" s="25">
        <f>Tableau253[[#This Row],[Dates du document]]+Tableau253[[#This Row],[DUA]]</f>
        <v>0</v>
      </c>
      <c r="J1353" s="19" t="str">
        <f ca="1">IF(AND(Tableau253[[#This Row],[Dates de destruction]]&lt;YEAR(TODAY()),NOT(ISBLANK(Tableau253[[#This Row],[Dates du document]]))),"Oui","")</f>
        <v/>
      </c>
      <c r="K1353" s="17"/>
      <c r="L1353" s="17"/>
      <c r="M1353" s="63" t="str">
        <f t="shared" si="21"/>
        <v/>
      </c>
      <c r="N1353" s="3"/>
      <c r="O1353" s="68"/>
    </row>
    <row r="1354" spans="1:15" ht="18.75" x14ac:dyDescent="0.25">
      <c r="A1354" s="3"/>
      <c r="B1354" s="34"/>
      <c r="C1354" s="35"/>
      <c r="D1354" s="34"/>
      <c r="E1354" s="3"/>
      <c r="F1354" s="3"/>
      <c r="G1354" s="3"/>
      <c r="H1354" s="37"/>
      <c r="I1354" s="25">
        <f>Tableau253[[#This Row],[Dates du document]]+Tableau253[[#This Row],[DUA]]</f>
        <v>0</v>
      </c>
      <c r="J1354" s="19" t="str">
        <f ca="1">IF(AND(Tableau253[[#This Row],[Dates de destruction]]&lt;YEAR(TODAY()),NOT(ISBLANK(Tableau253[[#This Row],[Dates du document]]))),"Oui","")</f>
        <v/>
      </c>
      <c r="K1354" s="17"/>
      <c r="L1354" s="17"/>
      <c r="M1354" s="63" t="str">
        <f t="shared" si="21"/>
        <v/>
      </c>
      <c r="N1354" s="3"/>
      <c r="O1354" s="68"/>
    </row>
    <row r="1355" spans="1:15" ht="18.75" x14ac:dyDescent="0.25">
      <c r="A1355" s="3"/>
      <c r="B1355" s="34"/>
      <c r="C1355" s="35"/>
      <c r="D1355" s="34"/>
      <c r="E1355" s="3"/>
      <c r="F1355" s="3"/>
      <c r="G1355" s="3"/>
      <c r="H1355" s="37"/>
      <c r="I1355" s="25">
        <f>Tableau253[[#This Row],[Dates du document]]+Tableau253[[#This Row],[DUA]]</f>
        <v>0</v>
      </c>
      <c r="J1355" s="19" t="str">
        <f ca="1">IF(AND(Tableau253[[#This Row],[Dates de destruction]]&lt;YEAR(TODAY()),NOT(ISBLANK(Tableau253[[#This Row],[Dates du document]]))),"Oui","")</f>
        <v/>
      </c>
      <c r="K1355" s="17"/>
      <c r="L1355" s="17"/>
      <c r="M1355" s="63" t="str">
        <f t="shared" si="21"/>
        <v/>
      </c>
      <c r="N1355" s="3"/>
      <c r="O1355" s="68"/>
    </row>
    <row r="1356" spans="1:15" ht="18.75" x14ac:dyDescent="0.25">
      <c r="A1356" s="3"/>
      <c r="B1356" s="34"/>
      <c r="C1356" s="35"/>
      <c r="D1356" s="34"/>
      <c r="E1356" s="3"/>
      <c r="F1356" s="3"/>
      <c r="G1356" s="3"/>
      <c r="H1356" s="37"/>
      <c r="I1356" s="25">
        <f>Tableau253[[#This Row],[Dates du document]]+Tableau253[[#This Row],[DUA]]</f>
        <v>0</v>
      </c>
      <c r="J1356" s="19" t="str">
        <f ca="1">IF(AND(Tableau253[[#This Row],[Dates de destruction]]&lt;YEAR(TODAY()),NOT(ISBLANK(Tableau253[[#This Row],[Dates du document]]))),"Oui","")</f>
        <v/>
      </c>
      <c r="K1356" s="17"/>
      <c r="L1356" s="17"/>
      <c r="M1356" s="63" t="str">
        <f t="shared" si="21"/>
        <v/>
      </c>
      <c r="N1356" s="3"/>
      <c r="O1356" s="68"/>
    </row>
    <row r="1357" spans="1:15" ht="18.75" x14ac:dyDescent="0.25">
      <c r="A1357" s="3"/>
      <c r="B1357" s="34"/>
      <c r="C1357" s="35"/>
      <c r="D1357" s="34"/>
      <c r="E1357" s="3"/>
      <c r="F1357" s="3"/>
      <c r="G1357" s="3"/>
      <c r="H1357" s="37"/>
      <c r="I1357" s="25">
        <f>Tableau253[[#This Row],[Dates du document]]+Tableau253[[#This Row],[DUA]]</f>
        <v>0</v>
      </c>
      <c r="J1357" s="19" t="str">
        <f ca="1">IF(AND(Tableau253[[#This Row],[Dates de destruction]]&lt;YEAR(TODAY()),NOT(ISBLANK(Tableau253[[#This Row],[Dates du document]]))),"Oui","")</f>
        <v/>
      </c>
      <c r="K1357" s="17"/>
      <c r="L1357" s="17"/>
      <c r="M1357" s="63" t="str">
        <f t="shared" si="21"/>
        <v/>
      </c>
      <c r="N1357" s="3"/>
      <c r="O1357" s="68"/>
    </row>
    <row r="1358" spans="1:15" ht="18.75" x14ac:dyDescent="0.25">
      <c r="A1358" s="3"/>
      <c r="B1358" s="34"/>
      <c r="C1358" s="35"/>
      <c r="D1358" s="34"/>
      <c r="E1358" s="3"/>
      <c r="F1358" s="3"/>
      <c r="G1358" s="3"/>
      <c r="H1358" s="37"/>
      <c r="I1358" s="25">
        <f>Tableau253[[#This Row],[Dates du document]]+Tableau253[[#This Row],[DUA]]</f>
        <v>0</v>
      </c>
      <c r="J1358" s="19" t="str">
        <f ca="1">IF(AND(Tableau253[[#This Row],[Dates de destruction]]&lt;YEAR(TODAY()),NOT(ISBLANK(Tableau253[[#This Row],[Dates du document]]))),"Oui","")</f>
        <v/>
      </c>
      <c r="K1358" s="17"/>
      <c r="L1358" s="17"/>
      <c r="M1358" s="63" t="str">
        <f t="shared" si="21"/>
        <v/>
      </c>
      <c r="N1358" s="3"/>
      <c r="O1358" s="68"/>
    </row>
    <row r="1359" spans="1:15" ht="18.75" x14ac:dyDescent="0.25">
      <c r="A1359" s="3"/>
      <c r="B1359" s="34"/>
      <c r="C1359" s="35"/>
      <c r="D1359" s="34"/>
      <c r="E1359" s="3"/>
      <c r="F1359" s="3"/>
      <c r="G1359" s="3"/>
      <c r="H1359" s="37"/>
      <c r="I1359" s="25">
        <f>Tableau253[[#This Row],[Dates du document]]+Tableau253[[#This Row],[DUA]]</f>
        <v>0</v>
      </c>
      <c r="J1359" s="19" t="str">
        <f ca="1">IF(AND(Tableau253[[#This Row],[Dates de destruction]]&lt;YEAR(TODAY()),NOT(ISBLANK(Tableau253[[#This Row],[Dates du document]]))),"Oui","")</f>
        <v/>
      </c>
      <c r="K1359" s="17"/>
      <c r="L1359" s="17"/>
      <c r="M1359" s="63" t="str">
        <f t="shared" si="21"/>
        <v/>
      </c>
      <c r="N1359" s="3"/>
      <c r="O1359" s="68"/>
    </row>
    <row r="1360" spans="1:15" ht="18.75" x14ac:dyDescent="0.25">
      <c r="A1360" s="3"/>
      <c r="B1360" s="34"/>
      <c r="C1360" s="35"/>
      <c r="D1360" s="34"/>
      <c r="E1360" s="3"/>
      <c r="F1360" s="3"/>
      <c r="G1360" s="3"/>
      <c r="H1360" s="37"/>
      <c r="I1360" s="25">
        <f>Tableau253[[#This Row],[Dates du document]]+Tableau253[[#This Row],[DUA]]</f>
        <v>0</v>
      </c>
      <c r="J1360" s="19" t="str">
        <f ca="1">IF(AND(Tableau253[[#This Row],[Dates de destruction]]&lt;YEAR(TODAY()),NOT(ISBLANK(Tableau253[[#This Row],[Dates du document]]))),"Oui","")</f>
        <v/>
      </c>
      <c r="K1360" s="17"/>
      <c r="L1360" s="17"/>
      <c r="M1360" s="63" t="str">
        <f t="shared" si="21"/>
        <v/>
      </c>
      <c r="N1360" s="3"/>
      <c r="O1360" s="68"/>
    </row>
    <row r="1361" spans="1:15" ht="18.75" x14ac:dyDescent="0.25">
      <c r="A1361" s="3"/>
      <c r="B1361" s="34"/>
      <c r="C1361" s="35"/>
      <c r="D1361" s="34"/>
      <c r="E1361" s="3"/>
      <c r="F1361" s="3"/>
      <c r="G1361" s="3"/>
      <c r="H1361" s="37"/>
      <c r="I1361" s="25">
        <f>Tableau253[[#This Row],[Dates du document]]+Tableau253[[#This Row],[DUA]]</f>
        <v>0</v>
      </c>
      <c r="J1361" s="19" t="str">
        <f ca="1">IF(AND(Tableau253[[#This Row],[Dates de destruction]]&lt;YEAR(TODAY()),NOT(ISBLANK(Tableau253[[#This Row],[Dates du document]]))),"Oui","")</f>
        <v/>
      </c>
      <c r="K1361" s="17"/>
      <c r="L1361" s="17"/>
      <c r="M1361" s="63" t="str">
        <f t="shared" si="21"/>
        <v/>
      </c>
      <c r="N1361" s="3"/>
      <c r="O1361" s="68"/>
    </row>
    <row r="1362" spans="1:15" ht="18.75" x14ac:dyDescent="0.25">
      <c r="A1362" s="3"/>
      <c r="B1362" s="34"/>
      <c r="C1362" s="35"/>
      <c r="D1362" s="34"/>
      <c r="E1362" s="3"/>
      <c r="F1362" s="3"/>
      <c r="G1362" s="3"/>
      <c r="H1362" s="37"/>
      <c r="I1362" s="25">
        <f>Tableau253[[#This Row],[Dates du document]]+Tableau253[[#This Row],[DUA]]</f>
        <v>0</v>
      </c>
      <c r="J1362" s="19" t="str">
        <f ca="1">IF(AND(Tableau253[[#This Row],[Dates de destruction]]&lt;YEAR(TODAY()),NOT(ISBLANK(Tableau253[[#This Row],[Dates du document]]))),"Oui","")</f>
        <v/>
      </c>
      <c r="K1362" s="17"/>
      <c r="L1362" s="17"/>
      <c r="M1362" s="63" t="str">
        <f t="shared" si="21"/>
        <v/>
      </c>
      <c r="N1362" s="3"/>
      <c r="O1362" s="68"/>
    </row>
    <row r="1363" spans="1:15" ht="18.75" x14ac:dyDescent="0.25">
      <c r="A1363" s="3"/>
      <c r="B1363" s="34"/>
      <c r="C1363" s="35"/>
      <c r="D1363" s="34"/>
      <c r="E1363" s="3"/>
      <c r="F1363" s="3"/>
      <c r="G1363" s="3"/>
      <c r="H1363" s="37"/>
      <c r="I1363" s="25">
        <f>Tableau253[[#This Row],[Dates du document]]+Tableau253[[#This Row],[DUA]]</f>
        <v>0</v>
      </c>
      <c r="J1363" s="19" t="str">
        <f ca="1">IF(AND(Tableau253[[#This Row],[Dates de destruction]]&lt;YEAR(TODAY()),NOT(ISBLANK(Tableau253[[#This Row],[Dates du document]]))),"Oui","")</f>
        <v/>
      </c>
      <c r="K1363" s="17"/>
      <c r="L1363" s="17"/>
      <c r="M1363" s="63" t="str">
        <f t="shared" si="21"/>
        <v/>
      </c>
      <c r="N1363" s="3"/>
      <c r="O1363" s="68"/>
    </row>
    <row r="1364" spans="1:15" ht="18.75" x14ac:dyDescent="0.25">
      <c r="A1364" s="3"/>
      <c r="B1364" s="34"/>
      <c r="C1364" s="35"/>
      <c r="D1364" s="34"/>
      <c r="E1364" s="3"/>
      <c r="F1364" s="3"/>
      <c r="G1364" s="3"/>
      <c r="H1364" s="37"/>
      <c r="I1364" s="25">
        <f>Tableau253[[#This Row],[Dates du document]]+Tableau253[[#This Row],[DUA]]</f>
        <v>0</v>
      </c>
      <c r="J1364" s="19" t="str">
        <f ca="1">IF(AND(Tableau253[[#This Row],[Dates de destruction]]&lt;YEAR(TODAY()),NOT(ISBLANK(Tableau253[[#This Row],[Dates du document]]))),"Oui","")</f>
        <v/>
      </c>
      <c r="K1364" s="17"/>
      <c r="L1364" s="17"/>
      <c r="M1364" s="63" t="str">
        <f t="shared" si="21"/>
        <v/>
      </c>
      <c r="N1364" s="3"/>
      <c r="O1364" s="68"/>
    </row>
    <row r="1365" spans="1:15" ht="18.75" x14ac:dyDescent="0.25">
      <c r="A1365" s="3"/>
      <c r="B1365" s="34"/>
      <c r="C1365" s="35"/>
      <c r="D1365" s="34"/>
      <c r="E1365" s="3"/>
      <c r="F1365" s="3"/>
      <c r="G1365" s="3"/>
      <c r="H1365" s="37"/>
      <c r="I1365" s="25">
        <f>Tableau253[[#This Row],[Dates du document]]+Tableau253[[#This Row],[DUA]]</f>
        <v>0</v>
      </c>
      <c r="J1365" s="19" t="str">
        <f ca="1">IF(AND(Tableau253[[#This Row],[Dates de destruction]]&lt;YEAR(TODAY()),NOT(ISBLANK(Tableau253[[#This Row],[Dates du document]]))),"Oui","")</f>
        <v/>
      </c>
      <c r="K1365" s="17"/>
      <c r="L1365" s="17"/>
      <c r="M1365" s="63" t="str">
        <f t="shared" si="21"/>
        <v/>
      </c>
      <c r="N1365" s="3"/>
      <c r="O1365" s="68"/>
    </row>
    <row r="1366" spans="1:15" ht="18.75" x14ac:dyDescent="0.25">
      <c r="A1366" s="3"/>
      <c r="B1366" s="34"/>
      <c r="C1366" s="35"/>
      <c r="D1366" s="34"/>
      <c r="E1366" s="3"/>
      <c r="F1366" s="3"/>
      <c r="G1366" s="3"/>
      <c r="H1366" s="37"/>
      <c r="I1366" s="25">
        <f>Tableau253[[#This Row],[Dates du document]]+Tableau253[[#This Row],[DUA]]</f>
        <v>0</v>
      </c>
      <c r="J1366" s="19" t="str">
        <f ca="1">IF(AND(Tableau253[[#This Row],[Dates de destruction]]&lt;YEAR(TODAY()),NOT(ISBLANK(Tableau253[[#This Row],[Dates du document]]))),"Oui","")</f>
        <v/>
      </c>
      <c r="K1366" s="17"/>
      <c r="L1366" s="17"/>
      <c r="M1366" s="63" t="str">
        <f t="shared" si="21"/>
        <v/>
      </c>
      <c r="N1366" s="3"/>
      <c r="O1366" s="68"/>
    </row>
    <row r="1367" spans="1:15" ht="18.75" x14ac:dyDescent="0.25">
      <c r="A1367" s="3"/>
      <c r="B1367" s="34"/>
      <c r="C1367" s="35"/>
      <c r="D1367" s="34"/>
      <c r="E1367" s="3"/>
      <c r="F1367" s="3"/>
      <c r="G1367" s="3"/>
      <c r="H1367" s="37"/>
      <c r="I1367" s="25">
        <f>Tableau253[[#This Row],[Dates du document]]+Tableau253[[#This Row],[DUA]]</f>
        <v>0</v>
      </c>
      <c r="J1367" s="19" t="str">
        <f ca="1">IF(AND(Tableau253[[#This Row],[Dates de destruction]]&lt;YEAR(TODAY()),NOT(ISBLANK(Tableau253[[#This Row],[Dates du document]]))),"Oui","")</f>
        <v/>
      </c>
      <c r="K1367" s="17"/>
      <c r="L1367" s="17"/>
      <c r="M1367" s="63" t="str">
        <f t="shared" si="21"/>
        <v/>
      </c>
      <c r="N1367" s="3"/>
      <c r="O1367" s="68"/>
    </row>
    <row r="1368" spans="1:15" ht="18.75" x14ac:dyDescent="0.25">
      <c r="A1368" s="3"/>
      <c r="B1368" s="34"/>
      <c r="C1368" s="35"/>
      <c r="D1368" s="34"/>
      <c r="E1368" s="3"/>
      <c r="F1368" s="3"/>
      <c r="G1368" s="3"/>
      <c r="H1368" s="37"/>
      <c r="I1368" s="25">
        <f>Tableau253[[#This Row],[Dates du document]]+Tableau253[[#This Row],[DUA]]</f>
        <v>0</v>
      </c>
      <c r="J1368" s="19" t="str">
        <f ca="1">IF(AND(Tableau253[[#This Row],[Dates de destruction]]&lt;YEAR(TODAY()),NOT(ISBLANK(Tableau253[[#This Row],[Dates du document]]))),"Oui","")</f>
        <v/>
      </c>
      <c r="K1368" s="17"/>
      <c r="L1368" s="17"/>
      <c r="M1368" s="63" t="str">
        <f t="shared" si="21"/>
        <v/>
      </c>
      <c r="N1368" s="3"/>
      <c r="O1368" s="68"/>
    </row>
    <row r="1369" spans="1:15" ht="18.75" x14ac:dyDescent="0.25">
      <c r="A1369" s="3"/>
      <c r="B1369" s="34"/>
      <c r="C1369" s="35"/>
      <c r="D1369" s="34"/>
      <c r="E1369" s="3"/>
      <c r="F1369" s="3"/>
      <c r="G1369" s="3"/>
      <c r="H1369" s="37"/>
      <c r="I1369" s="25">
        <f>Tableau253[[#This Row],[Dates du document]]+Tableau253[[#This Row],[DUA]]</f>
        <v>0</v>
      </c>
      <c r="J1369" s="19" t="str">
        <f ca="1">IF(AND(Tableau253[[#This Row],[Dates de destruction]]&lt;YEAR(TODAY()),NOT(ISBLANK(Tableau253[[#This Row],[Dates du document]]))),"Oui","")</f>
        <v/>
      </c>
      <c r="K1369" s="17"/>
      <c r="L1369" s="17"/>
      <c r="M1369" s="63" t="str">
        <f t="shared" si="21"/>
        <v/>
      </c>
      <c r="N1369" s="3"/>
      <c r="O1369" s="68"/>
    </row>
    <row r="1370" spans="1:15" ht="18.75" x14ac:dyDescent="0.25">
      <c r="A1370" s="3"/>
      <c r="B1370" s="34"/>
      <c r="C1370" s="35"/>
      <c r="D1370" s="34"/>
      <c r="E1370" s="3"/>
      <c r="F1370" s="3"/>
      <c r="G1370" s="3"/>
      <c r="H1370" s="37"/>
      <c r="I1370" s="25">
        <f>Tableau253[[#This Row],[Dates du document]]+Tableau253[[#This Row],[DUA]]</f>
        <v>0</v>
      </c>
      <c r="J1370" s="19" t="str">
        <f ca="1">IF(AND(Tableau253[[#This Row],[Dates de destruction]]&lt;YEAR(TODAY()),NOT(ISBLANK(Tableau253[[#This Row],[Dates du document]]))),"Oui","")</f>
        <v/>
      </c>
      <c r="K1370" s="17"/>
      <c r="L1370" s="17"/>
      <c r="M1370" s="63" t="str">
        <f t="shared" si="21"/>
        <v/>
      </c>
      <c r="N1370" s="3"/>
      <c r="O1370" s="68"/>
    </row>
    <row r="1371" spans="1:15" ht="18.75" x14ac:dyDescent="0.25">
      <c r="A1371" s="3"/>
      <c r="B1371" s="34"/>
      <c r="C1371" s="35"/>
      <c r="D1371" s="34"/>
      <c r="E1371" s="3"/>
      <c r="F1371" s="3"/>
      <c r="G1371" s="3"/>
      <c r="H1371" s="37"/>
      <c r="I1371" s="25">
        <f>Tableau253[[#This Row],[Dates du document]]+Tableau253[[#This Row],[DUA]]</f>
        <v>0</v>
      </c>
      <c r="J1371" s="19" t="str">
        <f ca="1">IF(AND(Tableau253[[#This Row],[Dates de destruction]]&lt;YEAR(TODAY()),NOT(ISBLANK(Tableau253[[#This Row],[Dates du document]]))),"Oui","")</f>
        <v/>
      </c>
      <c r="K1371" s="17"/>
      <c r="L1371" s="17"/>
      <c r="M1371" s="63" t="str">
        <f t="shared" si="21"/>
        <v/>
      </c>
      <c r="N1371" s="3"/>
      <c r="O1371" s="68"/>
    </row>
    <row r="1372" spans="1:15" ht="18.75" x14ac:dyDescent="0.25">
      <c r="A1372" s="3"/>
      <c r="B1372" s="34"/>
      <c r="C1372" s="35"/>
      <c r="D1372" s="34"/>
      <c r="E1372" s="3"/>
      <c r="F1372" s="3"/>
      <c r="G1372" s="3"/>
      <c r="H1372" s="37"/>
      <c r="I1372" s="25">
        <f>Tableau253[[#This Row],[Dates du document]]+Tableau253[[#This Row],[DUA]]</f>
        <v>0</v>
      </c>
      <c r="J1372" s="19" t="str">
        <f ca="1">IF(AND(Tableau253[[#This Row],[Dates de destruction]]&lt;YEAR(TODAY()),NOT(ISBLANK(Tableau253[[#This Row],[Dates du document]]))),"Oui","")</f>
        <v/>
      </c>
      <c r="K1372" s="17"/>
      <c r="L1372" s="17"/>
      <c r="M1372" s="63" t="str">
        <f t="shared" si="21"/>
        <v/>
      </c>
      <c r="N1372" s="3"/>
      <c r="O1372" s="68"/>
    </row>
    <row r="1373" spans="1:15" ht="18.75" x14ac:dyDescent="0.25">
      <c r="A1373" s="40"/>
      <c r="B1373" s="38"/>
      <c r="C1373" s="35"/>
      <c r="D1373" s="34"/>
      <c r="E1373" s="40"/>
      <c r="F1373" s="40"/>
      <c r="G1373" s="40"/>
      <c r="H1373" s="37"/>
      <c r="I1373" s="25">
        <f>Tableau253[[#This Row],[Dates du document]]+Tableau253[[#This Row],[DUA]]</f>
        <v>0</v>
      </c>
      <c r="J1373" s="19" t="str">
        <f ca="1">IF(AND(Tableau253[[#This Row],[Dates de destruction]]&lt;YEAR(TODAY()),NOT(ISBLANK(Tableau253[[#This Row],[Dates du document]]))),"Oui","")</f>
        <v/>
      </c>
      <c r="K1373" s="17"/>
      <c r="L1373" s="17"/>
      <c r="M1373" s="63" t="str">
        <f t="shared" si="21"/>
        <v/>
      </c>
      <c r="N1373" s="3"/>
      <c r="O1373" s="68"/>
    </row>
    <row r="1374" spans="1:15" ht="18.75" x14ac:dyDescent="0.25">
      <c r="A1374" s="40"/>
      <c r="B1374" s="38"/>
      <c r="C1374" s="35"/>
      <c r="D1374" s="34"/>
      <c r="E1374" s="40"/>
      <c r="F1374" s="40"/>
      <c r="G1374" s="40"/>
      <c r="H1374" s="37"/>
      <c r="I1374" s="25">
        <f>Tableau253[[#This Row],[Dates du document]]+Tableau253[[#This Row],[DUA]]</f>
        <v>0</v>
      </c>
      <c r="J1374" s="19" t="str">
        <f ca="1">IF(AND(Tableau253[[#This Row],[Dates de destruction]]&lt;YEAR(TODAY()),NOT(ISBLANK(Tableau253[[#This Row],[Dates du document]]))),"Oui","")</f>
        <v/>
      </c>
      <c r="K1374" s="17"/>
      <c r="L1374" s="17"/>
      <c r="M1374" s="63" t="str">
        <f t="shared" si="21"/>
        <v/>
      </c>
      <c r="N1374" s="3"/>
      <c r="O1374" s="68"/>
    </row>
    <row r="1375" spans="1:15" ht="18.75" x14ac:dyDescent="0.25">
      <c r="A1375" s="40"/>
      <c r="B1375" s="38"/>
      <c r="C1375" s="35"/>
      <c r="D1375" s="34"/>
      <c r="E1375" s="40"/>
      <c r="F1375" s="40"/>
      <c r="G1375" s="40"/>
      <c r="H1375" s="37"/>
      <c r="I1375" s="25">
        <f>Tableau253[[#This Row],[Dates du document]]+Tableau253[[#This Row],[DUA]]</f>
        <v>0</v>
      </c>
      <c r="J1375" s="19" t="str">
        <f ca="1">IF(AND(Tableau253[[#This Row],[Dates de destruction]]&lt;YEAR(TODAY()),NOT(ISBLANK(Tableau253[[#This Row],[Dates du document]]))),"Oui","")</f>
        <v/>
      </c>
      <c r="K1375" s="17"/>
      <c r="L1375" s="17"/>
      <c r="M1375" s="63" t="str">
        <f t="shared" si="21"/>
        <v/>
      </c>
      <c r="N1375" s="3"/>
      <c r="O1375" s="68"/>
    </row>
    <row r="1376" spans="1:15" ht="18.75" x14ac:dyDescent="0.25">
      <c r="A1376" s="40"/>
      <c r="B1376" s="38"/>
      <c r="C1376" s="35"/>
      <c r="D1376" s="34"/>
      <c r="E1376" s="40"/>
      <c r="F1376" s="40"/>
      <c r="G1376" s="40"/>
      <c r="H1376" s="37"/>
      <c r="I1376" s="25">
        <f>Tableau253[[#This Row],[Dates du document]]+Tableau253[[#This Row],[DUA]]</f>
        <v>0</v>
      </c>
      <c r="J1376" s="19" t="str">
        <f ca="1">IF(AND(Tableau253[[#This Row],[Dates de destruction]]&lt;YEAR(TODAY()),NOT(ISBLANK(Tableau253[[#This Row],[Dates du document]]))),"Oui","")</f>
        <v/>
      </c>
      <c r="K1376" s="17"/>
      <c r="L1376" s="17"/>
      <c r="M1376" s="63" t="str">
        <f t="shared" si="21"/>
        <v/>
      </c>
      <c r="N1376" s="3"/>
      <c r="O1376" s="68"/>
    </row>
    <row r="1377" spans="1:15" ht="18.75" x14ac:dyDescent="0.25">
      <c r="A1377" s="40"/>
      <c r="B1377" s="38"/>
      <c r="C1377" s="35"/>
      <c r="D1377" s="34"/>
      <c r="E1377" s="40"/>
      <c r="F1377" s="40"/>
      <c r="G1377" s="40"/>
      <c r="H1377" s="37"/>
      <c r="I1377" s="25">
        <f>Tableau253[[#This Row],[Dates du document]]+Tableau253[[#This Row],[DUA]]</f>
        <v>0</v>
      </c>
      <c r="J1377" s="19" t="str">
        <f ca="1">IF(AND(Tableau253[[#This Row],[Dates de destruction]]&lt;YEAR(TODAY()),NOT(ISBLANK(Tableau253[[#This Row],[Dates du document]]))),"Oui","")</f>
        <v/>
      </c>
      <c r="K1377" s="17"/>
      <c r="L1377" s="17"/>
      <c r="M1377" s="63" t="str">
        <f t="shared" si="21"/>
        <v/>
      </c>
      <c r="N1377" s="3"/>
      <c r="O1377" s="68"/>
    </row>
    <row r="1378" spans="1:15" ht="18.75" x14ac:dyDescent="0.25">
      <c r="A1378" s="40"/>
      <c r="B1378" s="38"/>
      <c r="C1378" s="35"/>
      <c r="D1378" s="34"/>
      <c r="E1378" s="40"/>
      <c r="F1378" s="40"/>
      <c r="G1378" s="40"/>
      <c r="H1378" s="37"/>
      <c r="I1378" s="25">
        <f>Tableau253[[#This Row],[Dates du document]]+Tableau253[[#This Row],[DUA]]</f>
        <v>0</v>
      </c>
      <c r="J1378" s="19" t="str">
        <f ca="1">IF(AND(Tableau253[[#This Row],[Dates de destruction]]&lt;YEAR(TODAY()),NOT(ISBLANK(Tableau253[[#This Row],[Dates du document]]))),"Oui","")</f>
        <v/>
      </c>
      <c r="K1378" s="17"/>
      <c r="L1378" s="17"/>
      <c r="M1378" s="63" t="str">
        <f t="shared" si="21"/>
        <v/>
      </c>
      <c r="N1378" s="3"/>
      <c r="O1378" s="68"/>
    </row>
    <row r="1379" spans="1:15" ht="18.75" x14ac:dyDescent="0.25">
      <c r="A1379" s="40"/>
      <c r="B1379" s="38"/>
      <c r="C1379" s="35"/>
      <c r="D1379" s="34"/>
      <c r="E1379" s="40"/>
      <c r="F1379" s="40"/>
      <c r="G1379" s="40"/>
      <c r="H1379" s="37"/>
      <c r="I1379" s="25">
        <f>Tableau253[[#This Row],[Dates du document]]+Tableau253[[#This Row],[DUA]]</f>
        <v>0</v>
      </c>
      <c r="J1379" s="19" t="str">
        <f ca="1">IF(AND(Tableau253[[#This Row],[Dates de destruction]]&lt;YEAR(TODAY()),NOT(ISBLANK(Tableau253[[#This Row],[Dates du document]]))),"Oui","")</f>
        <v/>
      </c>
      <c r="K1379" s="17"/>
      <c r="L1379" s="17"/>
      <c r="M1379" s="63" t="str">
        <f t="shared" si="21"/>
        <v/>
      </c>
      <c r="N1379" s="3"/>
      <c r="O1379" s="68"/>
    </row>
    <row r="1380" spans="1:15" ht="18.75" x14ac:dyDescent="0.25">
      <c r="A1380" s="40"/>
      <c r="B1380" s="38"/>
      <c r="C1380" s="35"/>
      <c r="D1380" s="34"/>
      <c r="E1380" s="40"/>
      <c r="F1380" s="40"/>
      <c r="G1380" s="40"/>
      <c r="H1380" s="37"/>
      <c r="I1380" s="25">
        <f>Tableau253[[#This Row],[Dates du document]]+Tableau253[[#This Row],[DUA]]</f>
        <v>0</v>
      </c>
      <c r="J1380" s="19" t="str">
        <f ca="1">IF(AND(Tableau253[[#This Row],[Dates de destruction]]&lt;YEAR(TODAY()),NOT(ISBLANK(Tableau253[[#This Row],[Dates du document]]))),"Oui","")</f>
        <v/>
      </c>
      <c r="K1380" s="17"/>
      <c r="L1380" s="17"/>
      <c r="M1380" s="63" t="str">
        <f t="shared" si="21"/>
        <v/>
      </c>
      <c r="N1380" s="3"/>
      <c r="O1380" s="68"/>
    </row>
    <row r="1381" spans="1:15" ht="18.75" x14ac:dyDescent="0.25">
      <c r="A1381" s="40"/>
      <c r="B1381" s="38"/>
      <c r="C1381" s="35"/>
      <c r="D1381" s="34"/>
      <c r="E1381" s="40"/>
      <c r="F1381" s="40"/>
      <c r="G1381" s="40"/>
      <c r="H1381" s="37"/>
      <c r="I1381" s="25">
        <f>Tableau253[[#This Row],[Dates du document]]+Tableau253[[#This Row],[DUA]]</f>
        <v>0</v>
      </c>
      <c r="J1381" s="19" t="str">
        <f ca="1">IF(AND(Tableau253[[#This Row],[Dates de destruction]]&lt;YEAR(TODAY()),NOT(ISBLANK(Tableau253[[#This Row],[Dates du document]]))),"Oui","")</f>
        <v/>
      </c>
      <c r="K1381" s="17"/>
      <c r="L1381" s="17"/>
      <c r="M1381" s="63" t="str">
        <f t="shared" si="21"/>
        <v/>
      </c>
      <c r="N1381" s="3"/>
      <c r="O1381" s="68"/>
    </row>
    <row r="1382" spans="1:15" ht="18.75" x14ac:dyDescent="0.25">
      <c r="A1382" s="3"/>
      <c r="B1382" s="34"/>
      <c r="C1382" s="35"/>
      <c r="D1382" s="34"/>
      <c r="E1382" s="3"/>
      <c r="F1382" s="3"/>
      <c r="G1382" s="3"/>
      <c r="H1382" s="37"/>
      <c r="I1382" s="25">
        <f>Tableau253[[#This Row],[Dates du document]]+Tableau253[[#This Row],[DUA]]</f>
        <v>0</v>
      </c>
      <c r="J1382" s="19" t="str">
        <f ca="1">IF(AND(Tableau253[[#This Row],[Dates de destruction]]&lt;YEAR(TODAY()),NOT(ISBLANK(Tableau253[[#This Row],[Dates du document]]))),"Oui","")</f>
        <v/>
      </c>
      <c r="K1382" s="17"/>
      <c r="L1382" s="17"/>
      <c r="M1382" s="63" t="str">
        <f t="shared" si="21"/>
        <v/>
      </c>
      <c r="N1382" s="3"/>
      <c r="O1382" s="68"/>
    </row>
    <row r="1383" spans="1:15" ht="18.75" x14ac:dyDescent="0.25">
      <c r="A1383" s="3"/>
      <c r="B1383" s="34"/>
      <c r="C1383" s="35"/>
      <c r="D1383" s="34"/>
      <c r="E1383" s="3"/>
      <c r="F1383" s="3"/>
      <c r="G1383" s="3"/>
      <c r="H1383" s="37"/>
      <c r="I1383" s="25">
        <f>Tableau253[[#This Row],[Dates du document]]+Tableau253[[#This Row],[DUA]]</f>
        <v>0</v>
      </c>
      <c r="J1383" s="19" t="str">
        <f ca="1">IF(AND(Tableau253[[#This Row],[Dates de destruction]]&lt;YEAR(TODAY()),NOT(ISBLANK(Tableau253[[#This Row],[Dates du document]]))),"Oui","")</f>
        <v/>
      </c>
      <c r="K1383" s="17"/>
      <c r="L1383" s="17"/>
      <c r="M1383" s="63" t="str">
        <f t="shared" si="21"/>
        <v/>
      </c>
      <c r="N1383" s="3"/>
      <c r="O1383" s="68"/>
    </row>
    <row r="1384" spans="1:15" ht="18.75" x14ac:dyDescent="0.25">
      <c r="A1384" s="3"/>
      <c r="B1384" s="34"/>
      <c r="C1384" s="35"/>
      <c r="D1384" s="34"/>
      <c r="E1384" s="3"/>
      <c r="F1384" s="3"/>
      <c r="G1384" s="3"/>
      <c r="H1384" s="37"/>
      <c r="I1384" s="25">
        <f>Tableau253[[#This Row],[Dates du document]]+Tableau253[[#This Row],[DUA]]</f>
        <v>0</v>
      </c>
      <c r="J1384" s="19" t="str">
        <f ca="1">IF(AND(Tableau253[[#This Row],[Dates de destruction]]&lt;YEAR(TODAY()),NOT(ISBLANK(Tableau253[[#This Row],[Dates du document]]))),"Oui","")</f>
        <v/>
      </c>
      <c r="K1384" s="17"/>
      <c r="L1384" s="17"/>
      <c r="M1384" s="63" t="str">
        <f t="shared" si="21"/>
        <v/>
      </c>
      <c r="N1384" s="3"/>
      <c r="O1384" s="68"/>
    </row>
    <row r="1385" spans="1:15" ht="18.75" x14ac:dyDescent="0.25">
      <c r="A1385" s="3"/>
      <c r="B1385" s="34"/>
      <c r="C1385" s="35"/>
      <c r="D1385" s="34"/>
      <c r="E1385" s="3"/>
      <c r="F1385" s="3"/>
      <c r="G1385" s="3"/>
      <c r="H1385" s="37"/>
      <c r="I1385" s="25">
        <f>Tableau253[[#This Row],[Dates du document]]+Tableau253[[#This Row],[DUA]]</f>
        <v>0</v>
      </c>
      <c r="J1385" s="19" t="str">
        <f ca="1">IF(AND(Tableau253[[#This Row],[Dates de destruction]]&lt;YEAR(TODAY()),NOT(ISBLANK(Tableau253[[#This Row],[Dates du document]]))),"Oui","")</f>
        <v/>
      </c>
      <c r="K1385" s="17"/>
      <c r="L1385" s="17"/>
      <c r="M1385" s="63" t="str">
        <f t="shared" si="21"/>
        <v/>
      </c>
      <c r="N1385" s="3"/>
      <c r="O1385" s="68"/>
    </row>
    <row r="1386" spans="1:15" ht="18.75" x14ac:dyDescent="0.25">
      <c r="A1386" s="3"/>
      <c r="B1386" s="34"/>
      <c r="C1386" s="35"/>
      <c r="D1386" s="34"/>
      <c r="E1386" s="3"/>
      <c r="F1386" s="3"/>
      <c r="G1386" s="3"/>
      <c r="H1386" s="37"/>
      <c r="I1386" s="25">
        <f>Tableau253[[#This Row],[Dates du document]]+Tableau253[[#This Row],[DUA]]</f>
        <v>0</v>
      </c>
      <c r="J1386" s="19" t="str">
        <f ca="1">IF(AND(Tableau253[[#This Row],[Dates de destruction]]&lt;YEAR(TODAY()),NOT(ISBLANK(Tableau253[[#This Row],[Dates du document]]))),"Oui","")</f>
        <v/>
      </c>
      <c r="K1386" s="17"/>
      <c r="L1386" s="17"/>
      <c r="M1386" s="63" t="str">
        <f t="shared" si="21"/>
        <v/>
      </c>
      <c r="N1386" s="3"/>
      <c r="O1386" s="68"/>
    </row>
    <row r="1387" spans="1:15" ht="18.75" x14ac:dyDescent="0.25">
      <c r="A1387" s="3"/>
      <c r="B1387" s="34"/>
      <c r="C1387" s="35"/>
      <c r="D1387" s="34"/>
      <c r="E1387" s="3"/>
      <c r="F1387" s="3"/>
      <c r="G1387" s="3"/>
      <c r="H1387" s="37"/>
      <c r="I1387" s="25">
        <f>Tableau253[[#This Row],[Dates du document]]+Tableau253[[#This Row],[DUA]]</f>
        <v>0</v>
      </c>
      <c r="J1387" s="19" t="str">
        <f ca="1">IF(AND(Tableau253[[#This Row],[Dates de destruction]]&lt;YEAR(TODAY()),NOT(ISBLANK(Tableau253[[#This Row],[Dates du document]]))),"Oui","")</f>
        <v/>
      </c>
      <c r="K1387" s="17"/>
      <c r="L1387" s="17"/>
      <c r="M1387" s="63" t="str">
        <f t="shared" si="21"/>
        <v/>
      </c>
      <c r="N1387" s="3"/>
      <c r="O1387" s="68"/>
    </row>
    <row r="1388" spans="1:15" ht="18.75" x14ac:dyDescent="0.25">
      <c r="A1388" s="3"/>
      <c r="B1388" s="34"/>
      <c r="C1388" s="35"/>
      <c r="D1388" s="34"/>
      <c r="E1388" s="3"/>
      <c r="F1388" s="3"/>
      <c r="G1388" s="3"/>
      <c r="H1388" s="37"/>
      <c r="I1388" s="25">
        <f>Tableau253[[#This Row],[Dates du document]]+Tableau253[[#This Row],[DUA]]</f>
        <v>0</v>
      </c>
      <c r="J1388" s="19" t="str">
        <f ca="1">IF(AND(Tableau253[[#This Row],[Dates de destruction]]&lt;YEAR(TODAY()),NOT(ISBLANK(Tableau253[[#This Row],[Dates du document]]))),"Oui","")</f>
        <v/>
      </c>
      <c r="K1388" s="17"/>
      <c r="L1388" s="17"/>
      <c r="M1388" s="63" t="str">
        <f t="shared" si="21"/>
        <v/>
      </c>
      <c r="N1388" s="3"/>
      <c r="O1388" s="68"/>
    </row>
    <row r="1389" spans="1:15" ht="18.75" x14ac:dyDescent="0.25">
      <c r="A1389" s="3"/>
      <c r="B1389" s="34"/>
      <c r="C1389" s="35"/>
      <c r="D1389" s="34"/>
      <c r="E1389" s="3"/>
      <c r="F1389" s="3"/>
      <c r="G1389" s="3"/>
      <c r="H1389" s="37"/>
      <c r="I1389" s="25">
        <f>Tableau253[[#This Row],[Dates du document]]+Tableau253[[#This Row],[DUA]]</f>
        <v>0</v>
      </c>
      <c r="J1389" s="19" t="str">
        <f ca="1">IF(AND(Tableau253[[#This Row],[Dates de destruction]]&lt;YEAR(TODAY()),NOT(ISBLANK(Tableau253[[#This Row],[Dates du document]]))),"Oui","")</f>
        <v/>
      </c>
      <c r="K1389" s="17"/>
      <c r="L1389" s="17"/>
      <c r="M1389" s="63" t="str">
        <f t="shared" si="21"/>
        <v/>
      </c>
      <c r="N1389" s="3"/>
      <c r="O1389" s="68"/>
    </row>
    <row r="1390" spans="1:15" ht="18.75" x14ac:dyDescent="0.25">
      <c r="A1390" s="3"/>
      <c r="B1390" s="34"/>
      <c r="C1390" s="35"/>
      <c r="D1390" s="34"/>
      <c r="E1390" s="3"/>
      <c r="F1390" s="3"/>
      <c r="G1390" s="3"/>
      <c r="H1390" s="37"/>
      <c r="I1390" s="25">
        <f>Tableau253[[#This Row],[Dates du document]]+Tableau253[[#This Row],[DUA]]</f>
        <v>0</v>
      </c>
      <c r="J1390" s="19" t="str">
        <f ca="1">IF(AND(Tableau253[[#This Row],[Dates de destruction]]&lt;YEAR(TODAY()),NOT(ISBLANK(Tableau253[[#This Row],[Dates du document]]))),"Oui","")</f>
        <v/>
      </c>
      <c r="K1390" s="17"/>
      <c r="L1390" s="17"/>
      <c r="M1390" s="63" t="str">
        <f t="shared" si="21"/>
        <v/>
      </c>
      <c r="N1390" s="3"/>
      <c r="O1390" s="68"/>
    </row>
    <row r="1391" spans="1:15" ht="18.75" x14ac:dyDescent="0.25">
      <c r="A1391" s="3"/>
      <c r="B1391" s="34"/>
      <c r="C1391" s="35"/>
      <c r="D1391" s="34"/>
      <c r="E1391" s="3"/>
      <c r="F1391" s="3"/>
      <c r="G1391" s="3"/>
      <c r="H1391" s="37"/>
      <c r="I1391" s="25">
        <f>Tableau253[[#This Row],[Dates du document]]+Tableau253[[#This Row],[DUA]]</f>
        <v>0</v>
      </c>
      <c r="J1391" s="19" t="str">
        <f ca="1">IF(AND(Tableau253[[#This Row],[Dates de destruction]]&lt;YEAR(TODAY()),NOT(ISBLANK(Tableau253[[#This Row],[Dates du document]]))),"Oui","")</f>
        <v/>
      </c>
      <c r="K1391" s="17"/>
      <c r="L1391" s="17"/>
      <c r="M1391" s="63" t="str">
        <f t="shared" si="21"/>
        <v/>
      </c>
      <c r="N1391" s="3"/>
      <c r="O1391" s="68"/>
    </row>
    <row r="1392" spans="1:15" ht="18.75" x14ac:dyDescent="0.25">
      <c r="A1392" s="3"/>
      <c r="B1392" s="34"/>
      <c r="C1392" s="35"/>
      <c r="D1392" s="34"/>
      <c r="E1392" s="3"/>
      <c r="F1392" s="3"/>
      <c r="G1392" s="3"/>
      <c r="H1392" s="37"/>
      <c r="I1392" s="25">
        <f>Tableau253[[#This Row],[Dates du document]]+Tableau253[[#This Row],[DUA]]</f>
        <v>0</v>
      </c>
      <c r="J1392" s="19" t="str">
        <f ca="1">IF(AND(Tableau253[[#This Row],[Dates de destruction]]&lt;YEAR(TODAY()),NOT(ISBLANK(Tableau253[[#This Row],[Dates du document]]))),"Oui","")</f>
        <v/>
      </c>
      <c r="K1392" s="17"/>
      <c r="L1392" s="17"/>
      <c r="M1392" s="63" t="str">
        <f t="shared" si="21"/>
        <v/>
      </c>
      <c r="N1392" s="3"/>
      <c r="O1392" s="68"/>
    </row>
    <row r="1393" spans="1:15" ht="18.75" x14ac:dyDescent="0.25">
      <c r="A1393" s="3"/>
      <c r="B1393" s="34"/>
      <c r="C1393" s="35"/>
      <c r="D1393" s="34"/>
      <c r="E1393" s="3"/>
      <c r="F1393" s="3"/>
      <c r="G1393" s="3"/>
      <c r="H1393" s="37"/>
      <c r="I1393" s="25">
        <f>Tableau253[[#This Row],[Dates du document]]+Tableau253[[#This Row],[DUA]]</f>
        <v>0</v>
      </c>
      <c r="J1393" s="19" t="str">
        <f ca="1">IF(AND(Tableau253[[#This Row],[Dates de destruction]]&lt;YEAR(TODAY()),NOT(ISBLANK(Tableau253[[#This Row],[Dates du document]]))),"Oui","")</f>
        <v/>
      </c>
      <c r="K1393" s="17"/>
      <c r="L1393" s="17"/>
      <c r="M1393" s="63" t="str">
        <f t="shared" si="21"/>
        <v/>
      </c>
      <c r="N1393" s="3"/>
      <c r="O1393" s="68"/>
    </row>
    <row r="1394" spans="1:15" ht="18.75" x14ac:dyDescent="0.25">
      <c r="A1394" s="3"/>
      <c r="B1394" s="34"/>
      <c r="C1394" s="35"/>
      <c r="D1394" s="34"/>
      <c r="E1394" s="3"/>
      <c r="F1394" s="3"/>
      <c r="G1394" s="3"/>
      <c r="H1394" s="37"/>
      <c r="I1394" s="25">
        <f>Tableau253[[#This Row],[Dates du document]]+Tableau253[[#This Row],[DUA]]</f>
        <v>0</v>
      </c>
      <c r="J1394" s="19" t="str">
        <f ca="1">IF(AND(Tableau253[[#This Row],[Dates de destruction]]&lt;YEAR(TODAY()),NOT(ISBLANK(Tableau253[[#This Row],[Dates du document]]))),"Oui","")</f>
        <v/>
      </c>
      <c r="K1394" s="17"/>
      <c r="L1394" s="17"/>
      <c r="M1394" s="63" t="str">
        <f t="shared" si="21"/>
        <v/>
      </c>
      <c r="N1394" s="3"/>
      <c r="O1394" s="68"/>
    </row>
    <row r="1395" spans="1:15" ht="18.75" x14ac:dyDescent="0.25">
      <c r="A1395" s="3"/>
      <c r="B1395" s="34"/>
      <c r="C1395" s="35"/>
      <c r="D1395" s="34"/>
      <c r="E1395" s="3"/>
      <c r="F1395" s="3"/>
      <c r="G1395" s="3"/>
      <c r="H1395" s="37"/>
      <c r="I1395" s="25">
        <f>Tableau253[[#This Row],[Dates du document]]+Tableau253[[#This Row],[DUA]]</f>
        <v>0</v>
      </c>
      <c r="J1395" s="19" t="str">
        <f ca="1">IF(AND(Tableau253[[#This Row],[Dates de destruction]]&lt;YEAR(TODAY()),NOT(ISBLANK(Tableau253[[#This Row],[Dates du document]]))),"Oui","")</f>
        <v/>
      </c>
      <c r="K1395" s="17"/>
      <c r="L1395" s="17"/>
      <c r="M1395" s="63" t="str">
        <f t="shared" si="21"/>
        <v/>
      </c>
      <c r="N1395" s="3"/>
      <c r="O1395" s="68"/>
    </row>
    <row r="1396" spans="1:15" ht="18.75" x14ac:dyDescent="0.25">
      <c r="A1396" s="3"/>
      <c r="B1396" s="34"/>
      <c r="C1396" s="35"/>
      <c r="D1396" s="34"/>
      <c r="E1396" s="3"/>
      <c r="F1396" s="3"/>
      <c r="G1396" s="3"/>
      <c r="H1396" s="37"/>
      <c r="I1396" s="25">
        <f>Tableau253[[#This Row],[Dates du document]]+Tableau253[[#This Row],[DUA]]</f>
        <v>0</v>
      </c>
      <c r="J1396" s="19" t="str">
        <f ca="1">IF(AND(Tableau253[[#This Row],[Dates de destruction]]&lt;YEAR(TODAY()),NOT(ISBLANK(Tableau253[[#This Row],[Dates du document]]))),"Oui","")</f>
        <v/>
      </c>
      <c r="K1396" s="17"/>
      <c r="L1396" s="17"/>
      <c r="M1396" s="63" t="str">
        <f t="shared" si="21"/>
        <v/>
      </c>
      <c r="N1396" s="3"/>
      <c r="O1396" s="68"/>
    </row>
    <row r="1397" spans="1:15" ht="18.75" x14ac:dyDescent="0.25">
      <c r="A1397" s="3"/>
      <c r="B1397" s="34"/>
      <c r="C1397" s="35"/>
      <c r="D1397" s="34"/>
      <c r="E1397" s="3"/>
      <c r="F1397" s="3"/>
      <c r="G1397" s="3"/>
      <c r="H1397" s="37"/>
      <c r="I1397" s="25">
        <f>Tableau253[[#This Row],[Dates du document]]+Tableau253[[#This Row],[DUA]]</f>
        <v>0</v>
      </c>
      <c r="J1397" s="19" t="str">
        <f ca="1">IF(AND(Tableau253[[#This Row],[Dates de destruction]]&lt;YEAR(TODAY()),NOT(ISBLANK(Tableau253[[#This Row],[Dates du document]]))),"Oui","")</f>
        <v/>
      </c>
      <c r="K1397" s="17"/>
      <c r="L1397" s="17"/>
      <c r="M1397" s="63" t="str">
        <f t="shared" si="21"/>
        <v/>
      </c>
      <c r="N1397" s="3"/>
      <c r="O1397" s="68"/>
    </row>
    <row r="1398" spans="1:15" ht="18.75" x14ac:dyDescent="0.25">
      <c r="A1398" s="3"/>
      <c r="B1398" s="34"/>
      <c r="C1398" s="35"/>
      <c r="D1398" s="34"/>
      <c r="E1398" s="3"/>
      <c r="F1398" s="3"/>
      <c r="G1398" s="3"/>
      <c r="H1398" s="37"/>
      <c r="I1398" s="25">
        <f>Tableau253[[#This Row],[Dates du document]]+Tableau253[[#This Row],[DUA]]</f>
        <v>0</v>
      </c>
      <c r="J1398" s="19" t="str">
        <f ca="1">IF(AND(Tableau253[[#This Row],[Dates de destruction]]&lt;YEAR(TODAY()),NOT(ISBLANK(Tableau253[[#This Row],[Dates du document]]))),"Oui","")</f>
        <v/>
      </c>
      <c r="K1398" s="17"/>
      <c r="L1398" s="17"/>
      <c r="M1398" s="63" t="str">
        <f t="shared" si="21"/>
        <v/>
      </c>
      <c r="N1398" s="3"/>
      <c r="O1398" s="68"/>
    </row>
    <row r="1399" spans="1:15" ht="18.75" x14ac:dyDescent="0.25">
      <c r="A1399" s="3"/>
      <c r="B1399" s="34"/>
      <c r="C1399" s="35"/>
      <c r="D1399" s="34"/>
      <c r="E1399" s="3"/>
      <c r="F1399" s="3"/>
      <c r="G1399" s="3"/>
      <c r="H1399" s="37"/>
      <c r="I1399" s="25">
        <f>Tableau253[[#This Row],[Dates du document]]+Tableau253[[#This Row],[DUA]]</f>
        <v>0</v>
      </c>
      <c r="J1399" s="19" t="str">
        <f ca="1">IF(AND(Tableau253[[#This Row],[Dates de destruction]]&lt;YEAR(TODAY()),NOT(ISBLANK(Tableau253[[#This Row],[Dates du document]]))),"Oui","")</f>
        <v/>
      </c>
      <c r="K1399" s="17"/>
      <c r="L1399" s="17"/>
      <c r="M1399" s="63" t="str">
        <f t="shared" si="21"/>
        <v/>
      </c>
      <c r="N1399" s="3"/>
      <c r="O1399" s="68"/>
    </row>
    <row r="1400" spans="1:15" ht="18.75" x14ac:dyDescent="0.25">
      <c r="A1400" s="3"/>
      <c r="B1400" s="34"/>
      <c r="C1400" s="35"/>
      <c r="D1400" s="34"/>
      <c r="E1400" s="3"/>
      <c r="F1400" s="3"/>
      <c r="G1400" s="3"/>
      <c r="H1400" s="37"/>
      <c r="I1400" s="25">
        <f>Tableau253[[#This Row],[Dates du document]]+Tableau253[[#This Row],[DUA]]</f>
        <v>0</v>
      </c>
      <c r="J1400" s="19" t="str">
        <f ca="1">IF(AND(Tableau253[[#This Row],[Dates de destruction]]&lt;YEAR(TODAY()),NOT(ISBLANK(Tableau253[[#This Row],[Dates du document]]))),"Oui","")</f>
        <v/>
      </c>
      <c r="K1400" s="17"/>
      <c r="L1400" s="17"/>
      <c r="M1400" s="63" t="str">
        <f t="shared" si="21"/>
        <v/>
      </c>
      <c r="N1400" s="3"/>
      <c r="O1400" s="68"/>
    </row>
    <row r="1401" spans="1:15" ht="18.75" x14ac:dyDescent="0.25">
      <c r="A1401" s="3"/>
      <c r="B1401" s="34"/>
      <c r="C1401" s="35"/>
      <c r="D1401" s="34"/>
      <c r="E1401" s="3"/>
      <c r="F1401" s="3"/>
      <c r="G1401" s="3"/>
      <c r="H1401" s="37"/>
      <c r="I1401" s="25">
        <f>Tableau253[[#This Row],[Dates du document]]+Tableau253[[#This Row],[DUA]]</f>
        <v>0</v>
      </c>
      <c r="J1401" s="19" t="str">
        <f ca="1">IF(AND(Tableau253[[#This Row],[Dates de destruction]]&lt;YEAR(TODAY()),NOT(ISBLANK(Tableau253[[#This Row],[Dates du document]]))),"Oui","")</f>
        <v/>
      </c>
      <c r="K1401" s="17"/>
      <c r="L1401" s="17"/>
      <c r="M1401" s="63" t="str">
        <f t="shared" si="21"/>
        <v/>
      </c>
      <c r="N1401" s="3"/>
      <c r="O1401" s="68"/>
    </row>
    <row r="1402" spans="1:15" ht="18.75" x14ac:dyDescent="0.25">
      <c r="A1402" s="3"/>
      <c r="B1402" s="34"/>
      <c r="C1402" s="35"/>
      <c r="D1402" s="34"/>
      <c r="E1402" s="3"/>
      <c r="F1402" s="3"/>
      <c r="G1402" s="3"/>
      <c r="H1402" s="37"/>
      <c r="I1402" s="25">
        <f>Tableau253[[#This Row],[Dates du document]]+Tableau253[[#This Row],[DUA]]</f>
        <v>0</v>
      </c>
      <c r="J1402" s="19" t="str">
        <f ca="1">IF(AND(Tableau253[[#This Row],[Dates de destruction]]&lt;YEAR(TODAY()),NOT(ISBLANK(Tableau253[[#This Row],[Dates du document]]))),"Oui","")</f>
        <v/>
      </c>
      <c r="K1402" s="17"/>
      <c r="L1402" s="17"/>
      <c r="M1402" s="63" t="str">
        <f t="shared" si="21"/>
        <v/>
      </c>
      <c r="N1402" s="3"/>
      <c r="O1402" s="68"/>
    </row>
    <row r="1403" spans="1:15" ht="18.75" x14ac:dyDescent="0.25">
      <c r="A1403" s="3"/>
      <c r="B1403" s="34"/>
      <c r="C1403" s="35"/>
      <c r="D1403" s="34"/>
      <c r="E1403" s="3"/>
      <c r="F1403" s="3"/>
      <c r="G1403" s="3"/>
      <c r="H1403" s="37"/>
      <c r="I1403" s="25">
        <f>Tableau253[[#This Row],[Dates du document]]+Tableau253[[#This Row],[DUA]]</f>
        <v>0</v>
      </c>
      <c r="J1403" s="19" t="str">
        <f ca="1">IF(AND(Tableau253[[#This Row],[Dates de destruction]]&lt;YEAR(TODAY()),NOT(ISBLANK(Tableau253[[#This Row],[Dates du document]]))),"Oui","")</f>
        <v/>
      </c>
      <c r="K1403" s="17"/>
      <c r="L1403" s="17"/>
      <c r="M1403" s="63" t="str">
        <f t="shared" si="21"/>
        <v/>
      </c>
      <c r="N1403" s="3"/>
      <c r="O1403" s="68"/>
    </row>
    <row r="1404" spans="1:15" ht="18.75" x14ac:dyDescent="0.25">
      <c r="A1404" s="3"/>
      <c r="B1404" s="34"/>
      <c r="C1404" s="35"/>
      <c r="D1404" s="34"/>
      <c r="E1404" s="3"/>
      <c r="F1404" s="3"/>
      <c r="G1404" s="3"/>
      <c r="H1404" s="37"/>
      <c r="I1404" s="25">
        <f>Tableau253[[#This Row],[Dates du document]]+Tableau253[[#This Row],[DUA]]</f>
        <v>0</v>
      </c>
      <c r="J1404" s="19" t="str">
        <f ca="1">IF(AND(Tableau253[[#This Row],[Dates de destruction]]&lt;YEAR(TODAY()),NOT(ISBLANK(Tableau253[[#This Row],[Dates du document]]))),"Oui","")</f>
        <v/>
      </c>
      <c r="K1404" s="17"/>
      <c r="L1404" s="17"/>
      <c r="M1404" s="63" t="str">
        <f t="shared" si="21"/>
        <v/>
      </c>
      <c r="N1404" s="3"/>
      <c r="O1404" s="68"/>
    </row>
    <row r="1405" spans="1:15" ht="18.75" x14ac:dyDescent="0.25">
      <c r="A1405" s="3"/>
      <c r="B1405" s="34"/>
      <c r="C1405" s="35"/>
      <c r="D1405" s="34"/>
      <c r="E1405" s="3"/>
      <c r="F1405" s="3"/>
      <c r="G1405" s="3"/>
      <c r="H1405" s="37"/>
      <c r="I1405" s="25">
        <f>Tableau253[[#This Row],[Dates du document]]+Tableau253[[#This Row],[DUA]]</f>
        <v>0</v>
      </c>
      <c r="J1405" s="19" t="str">
        <f ca="1">IF(AND(Tableau253[[#This Row],[Dates de destruction]]&lt;YEAR(TODAY()),NOT(ISBLANK(Tableau253[[#This Row],[Dates du document]]))),"Oui","")</f>
        <v/>
      </c>
      <c r="K1405" s="17"/>
      <c r="L1405" s="17"/>
      <c r="M1405" s="63" t="str">
        <f t="shared" si="21"/>
        <v/>
      </c>
      <c r="N1405" s="3"/>
      <c r="O1405" s="68"/>
    </row>
    <row r="1406" spans="1:15" ht="18.75" x14ac:dyDescent="0.25">
      <c r="A1406" s="3"/>
      <c r="B1406" s="34"/>
      <c r="C1406" s="35"/>
      <c r="D1406" s="34"/>
      <c r="E1406" s="3"/>
      <c r="F1406" s="3"/>
      <c r="G1406" s="3"/>
      <c r="H1406" s="37"/>
      <c r="I1406" s="25">
        <f>Tableau253[[#This Row],[Dates du document]]+Tableau253[[#This Row],[DUA]]</f>
        <v>0</v>
      </c>
      <c r="J1406" s="19" t="str">
        <f ca="1">IF(AND(Tableau253[[#This Row],[Dates de destruction]]&lt;YEAR(TODAY()),NOT(ISBLANK(Tableau253[[#This Row],[Dates du document]]))),"Oui","")</f>
        <v/>
      </c>
      <c r="K1406" s="17"/>
      <c r="L1406" s="17"/>
      <c r="M1406" s="63" t="str">
        <f t="shared" si="21"/>
        <v/>
      </c>
      <c r="N1406" s="3"/>
      <c r="O1406" s="68"/>
    </row>
    <row r="1407" spans="1:15" ht="18.75" x14ac:dyDescent="0.25">
      <c r="A1407" s="3"/>
      <c r="B1407" s="34"/>
      <c r="C1407" s="35"/>
      <c r="D1407" s="34"/>
      <c r="E1407" s="3"/>
      <c r="F1407" s="3"/>
      <c r="G1407" s="3"/>
      <c r="H1407" s="37"/>
      <c r="I1407" s="25">
        <f>Tableau253[[#This Row],[Dates du document]]+Tableau253[[#This Row],[DUA]]</f>
        <v>0</v>
      </c>
      <c r="J1407" s="19" t="str">
        <f ca="1">IF(AND(Tableau253[[#This Row],[Dates de destruction]]&lt;YEAR(TODAY()),NOT(ISBLANK(Tableau253[[#This Row],[Dates du document]]))),"Oui","")</f>
        <v/>
      </c>
      <c r="K1407" s="17"/>
      <c r="L1407" s="17"/>
      <c r="M1407" s="63" t="str">
        <f t="shared" si="21"/>
        <v/>
      </c>
      <c r="N1407" s="3"/>
      <c r="O1407" s="68"/>
    </row>
    <row r="1408" spans="1:15" ht="18.75" x14ac:dyDescent="0.25">
      <c r="A1408" s="3"/>
      <c r="B1408" s="34"/>
      <c r="C1408" s="35"/>
      <c r="D1408" s="34"/>
      <c r="E1408" s="3"/>
      <c r="F1408" s="3"/>
      <c r="G1408" s="3"/>
      <c r="H1408" s="37"/>
      <c r="I1408" s="25">
        <f>Tableau253[[#This Row],[Dates du document]]+Tableau253[[#This Row],[DUA]]</f>
        <v>0</v>
      </c>
      <c r="J1408" s="19" t="str">
        <f ca="1">IF(AND(Tableau253[[#This Row],[Dates de destruction]]&lt;YEAR(TODAY()),NOT(ISBLANK(Tableau253[[#This Row],[Dates du document]]))),"Oui","")</f>
        <v/>
      </c>
      <c r="K1408" s="17"/>
      <c r="L1408" s="17"/>
      <c r="M1408" s="63" t="str">
        <f t="shared" si="21"/>
        <v/>
      </c>
      <c r="N1408" s="3"/>
      <c r="O1408" s="68"/>
    </row>
    <row r="1409" spans="1:15" ht="18.75" x14ac:dyDescent="0.25">
      <c r="A1409" s="3"/>
      <c r="B1409" s="34"/>
      <c r="C1409" s="35"/>
      <c r="D1409" s="34"/>
      <c r="E1409" s="3"/>
      <c r="F1409" s="3"/>
      <c r="G1409" s="3"/>
      <c r="H1409" s="37"/>
      <c r="I1409" s="25">
        <f>Tableau253[[#This Row],[Dates du document]]+Tableau253[[#This Row],[DUA]]</f>
        <v>0</v>
      </c>
      <c r="J1409" s="19" t="str">
        <f ca="1">IF(AND(Tableau253[[#This Row],[Dates de destruction]]&lt;YEAR(TODAY()),NOT(ISBLANK(Tableau253[[#This Row],[Dates du document]]))),"Oui","")</f>
        <v/>
      </c>
      <c r="K1409" s="17"/>
      <c r="L1409" s="17"/>
      <c r="M1409" s="63" t="str">
        <f t="shared" si="21"/>
        <v/>
      </c>
      <c r="N1409" s="3"/>
      <c r="O1409" s="68"/>
    </row>
    <row r="1410" spans="1:15" ht="18.75" x14ac:dyDescent="0.25">
      <c r="A1410" s="3"/>
      <c r="B1410" s="34"/>
      <c r="C1410" s="35"/>
      <c r="D1410" s="34"/>
      <c r="E1410" s="3"/>
      <c r="F1410" s="3"/>
      <c r="G1410" s="3"/>
      <c r="H1410" s="37"/>
      <c r="I1410" s="25">
        <f>Tableau253[[#This Row],[Dates du document]]+Tableau253[[#This Row],[DUA]]</f>
        <v>0</v>
      </c>
      <c r="J1410" s="19" t="str">
        <f ca="1">IF(AND(Tableau253[[#This Row],[Dates de destruction]]&lt;YEAR(TODAY()),NOT(ISBLANK(Tableau253[[#This Row],[Dates du document]]))),"Oui","")</f>
        <v/>
      </c>
      <c r="K1410" s="17"/>
      <c r="L1410" s="17"/>
      <c r="M1410" s="63" t="str">
        <f t="shared" si="21"/>
        <v/>
      </c>
      <c r="N1410" s="3"/>
      <c r="O1410" s="68"/>
    </row>
    <row r="1411" spans="1:15" ht="18.75" x14ac:dyDescent="0.25">
      <c r="A1411" s="3"/>
      <c r="B1411" s="34"/>
      <c r="C1411" s="35"/>
      <c r="D1411" s="34"/>
      <c r="E1411" s="3"/>
      <c r="F1411" s="3"/>
      <c r="G1411" s="3"/>
      <c r="H1411" s="37"/>
      <c r="I1411" s="25">
        <f>Tableau253[[#This Row],[Dates du document]]+Tableau253[[#This Row],[DUA]]</f>
        <v>0</v>
      </c>
      <c r="J1411" s="19" t="str">
        <f ca="1">IF(AND(Tableau253[[#This Row],[Dates de destruction]]&lt;YEAR(TODAY()),NOT(ISBLANK(Tableau253[[#This Row],[Dates du document]]))),"Oui","")</f>
        <v/>
      </c>
      <c r="K1411" s="17"/>
      <c r="L1411" s="17"/>
      <c r="M1411" s="63" t="str">
        <f t="shared" si="21"/>
        <v/>
      </c>
      <c r="N1411" s="3"/>
      <c r="O1411" s="68"/>
    </row>
    <row r="1412" spans="1:15" ht="18.75" x14ac:dyDescent="0.25">
      <c r="A1412" s="3"/>
      <c r="B1412" s="34"/>
      <c r="C1412" s="35"/>
      <c r="D1412" s="34"/>
      <c r="E1412" s="3"/>
      <c r="F1412" s="3"/>
      <c r="G1412" s="3"/>
      <c r="H1412" s="37"/>
      <c r="I1412" s="25">
        <f>Tableau253[[#This Row],[Dates du document]]+Tableau253[[#This Row],[DUA]]</f>
        <v>0</v>
      </c>
      <c r="J1412" s="19" t="str">
        <f ca="1">IF(AND(Tableau253[[#This Row],[Dates de destruction]]&lt;YEAR(TODAY()),NOT(ISBLANK(Tableau253[[#This Row],[Dates du document]]))),"Oui","")</f>
        <v/>
      </c>
      <c r="K1412" s="17"/>
      <c r="L1412" s="17"/>
      <c r="M1412" s="63" t="str">
        <f t="shared" si="21"/>
        <v/>
      </c>
      <c r="N1412" s="3"/>
      <c r="O1412" s="68"/>
    </row>
    <row r="1413" spans="1:15" ht="18.75" x14ac:dyDescent="0.25">
      <c r="A1413" s="3"/>
      <c r="B1413" s="34"/>
      <c r="C1413" s="35"/>
      <c r="D1413" s="34"/>
      <c r="E1413" s="3"/>
      <c r="F1413" s="3"/>
      <c r="G1413" s="3"/>
      <c r="H1413" s="37"/>
      <c r="I1413" s="25">
        <f>Tableau253[[#This Row],[Dates du document]]+Tableau253[[#This Row],[DUA]]</f>
        <v>0</v>
      </c>
      <c r="J1413" s="19" t="str">
        <f ca="1">IF(AND(Tableau253[[#This Row],[Dates de destruction]]&lt;YEAR(TODAY()),NOT(ISBLANK(Tableau253[[#This Row],[Dates du document]]))),"Oui","")</f>
        <v/>
      </c>
      <c r="K1413" s="17"/>
      <c r="L1413" s="17"/>
      <c r="M1413" s="63" t="str">
        <f t="shared" si="21"/>
        <v/>
      </c>
      <c r="N1413" s="3"/>
      <c r="O1413" s="68"/>
    </row>
    <row r="1414" spans="1:15" ht="18.75" x14ac:dyDescent="0.25">
      <c r="A1414" s="3"/>
      <c r="B1414" s="34"/>
      <c r="C1414" s="35"/>
      <c r="D1414" s="34"/>
      <c r="E1414" s="3"/>
      <c r="F1414" s="3"/>
      <c r="G1414" s="3"/>
      <c r="H1414" s="37"/>
      <c r="I1414" s="25">
        <f>Tableau253[[#This Row],[Dates du document]]+Tableau253[[#This Row],[DUA]]</f>
        <v>0</v>
      </c>
      <c r="J1414" s="19" t="str">
        <f ca="1">IF(AND(Tableau253[[#This Row],[Dates de destruction]]&lt;YEAR(TODAY()),NOT(ISBLANK(Tableau253[[#This Row],[Dates du document]]))),"Oui","")</f>
        <v/>
      </c>
      <c r="K1414" s="17"/>
      <c r="L1414" s="17"/>
      <c r="M1414" s="63" t="str">
        <f t="shared" si="21"/>
        <v/>
      </c>
      <c r="N1414" s="3"/>
      <c r="O1414" s="68"/>
    </row>
    <row r="1415" spans="1:15" ht="18.75" x14ac:dyDescent="0.25">
      <c r="A1415" s="3"/>
      <c r="B1415" s="34"/>
      <c r="C1415" s="35"/>
      <c r="D1415" s="34"/>
      <c r="E1415" s="3"/>
      <c r="F1415" s="3"/>
      <c r="G1415" s="3"/>
      <c r="H1415" s="37"/>
      <c r="I1415" s="25">
        <f>Tableau253[[#This Row],[Dates du document]]+Tableau253[[#This Row],[DUA]]</f>
        <v>0</v>
      </c>
      <c r="J1415" s="19" t="str">
        <f ca="1">IF(AND(Tableau253[[#This Row],[Dates de destruction]]&lt;YEAR(TODAY()),NOT(ISBLANK(Tableau253[[#This Row],[Dates du document]]))),"Oui","")</f>
        <v/>
      </c>
      <c r="K1415" s="17"/>
      <c r="L1415" s="17"/>
      <c r="M1415" s="63" t="str">
        <f t="shared" ref="M1415:M1478" si="22">IF($L1415&lt;&gt;"","Oui","")</f>
        <v/>
      </c>
      <c r="N1415" s="3"/>
      <c r="O1415" s="68"/>
    </row>
    <row r="1416" spans="1:15" ht="18.75" x14ac:dyDescent="0.25">
      <c r="A1416" s="3"/>
      <c r="B1416" s="34"/>
      <c r="C1416" s="35"/>
      <c r="D1416" s="34"/>
      <c r="E1416" s="3"/>
      <c r="F1416" s="3"/>
      <c r="G1416" s="3"/>
      <c r="H1416" s="37"/>
      <c r="I1416" s="25">
        <f>Tableau253[[#This Row],[Dates du document]]+Tableau253[[#This Row],[DUA]]</f>
        <v>0</v>
      </c>
      <c r="J1416" s="19" t="str">
        <f ca="1">IF(AND(Tableau253[[#This Row],[Dates de destruction]]&lt;YEAR(TODAY()),NOT(ISBLANK(Tableau253[[#This Row],[Dates du document]]))),"Oui","")</f>
        <v/>
      </c>
      <c r="K1416" s="17"/>
      <c r="L1416" s="17"/>
      <c r="M1416" s="63" t="str">
        <f t="shared" si="22"/>
        <v/>
      </c>
      <c r="N1416" s="3"/>
      <c r="O1416" s="68"/>
    </row>
    <row r="1417" spans="1:15" ht="18.75" x14ac:dyDescent="0.25">
      <c r="A1417" s="3"/>
      <c r="B1417" s="34"/>
      <c r="C1417" s="35"/>
      <c r="D1417" s="34"/>
      <c r="E1417" s="3"/>
      <c r="F1417" s="3"/>
      <c r="G1417" s="3"/>
      <c r="H1417" s="37"/>
      <c r="I1417" s="25">
        <f>Tableau253[[#This Row],[Dates du document]]+Tableau253[[#This Row],[DUA]]</f>
        <v>0</v>
      </c>
      <c r="J1417" s="19" t="str">
        <f ca="1">IF(AND(Tableau253[[#This Row],[Dates de destruction]]&lt;YEAR(TODAY()),NOT(ISBLANK(Tableau253[[#This Row],[Dates du document]]))),"Oui","")</f>
        <v/>
      </c>
      <c r="K1417" s="17"/>
      <c r="L1417" s="17"/>
      <c r="M1417" s="63" t="str">
        <f t="shared" si="22"/>
        <v/>
      </c>
      <c r="N1417" s="3"/>
      <c r="O1417" s="68"/>
    </row>
    <row r="1418" spans="1:15" ht="18.75" x14ac:dyDescent="0.25">
      <c r="A1418" s="3"/>
      <c r="B1418" s="34"/>
      <c r="C1418" s="35"/>
      <c r="D1418" s="34"/>
      <c r="E1418" s="3"/>
      <c r="F1418" s="3"/>
      <c r="G1418" s="3"/>
      <c r="H1418" s="37"/>
      <c r="I1418" s="25">
        <f>Tableau253[[#This Row],[Dates du document]]+Tableau253[[#This Row],[DUA]]</f>
        <v>0</v>
      </c>
      <c r="J1418" s="19" t="str">
        <f ca="1">IF(AND(Tableau253[[#This Row],[Dates de destruction]]&lt;YEAR(TODAY()),NOT(ISBLANK(Tableau253[[#This Row],[Dates du document]]))),"Oui","")</f>
        <v/>
      </c>
      <c r="K1418" s="17"/>
      <c r="L1418" s="17"/>
      <c r="M1418" s="63" t="str">
        <f t="shared" si="22"/>
        <v/>
      </c>
      <c r="N1418" s="3"/>
      <c r="O1418" s="68"/>
    </row>
    <row r="1419" spans="1:15" ht="18.75" x14ac:dyDescent="0.25">
      <c r="A1419" s="3"/>
      <c r="B1419" s="34"/>
      <c r="C1419" s="35"/>
      <c r="D1419" s="34"/>
      <c r="E1419" s="3"/>
      <c r="F1419" s="3"/>
      <c r="G1419" s="3"/>
      <c r="H1419" s="37"/>
      <c r="I1419" s="25">
        <f>Tableau253[[#This Row],[Dates du document]]+Tableau253[[#This Row],[DUA]]</f>
        <v>0</v>
      </c>
      <c r="J1419" s="19" t="str">
        <f ca="1">IF(AND(Tableau253[[#This Row],[Dates de destruction]]&lt;YEAR(TODAY()),NOT(ISBLANK(Tableau253[[#This Row],[Dates du document]]))),"Oui","")</f>
        <v/>
      </c>
      <c r="K1419" s="17"/>
      <c r="L1419" s="17"/>
      <c r="M1419" s="63" t="str">
        <f t="shared" si="22"/>
        <v/>
      </c>
      <c r="N1419" s="3"/>
      <c r="O1419" s="68"/>
    </row>
    <row r="1420" spans="1:15" ht="18.75" x14ac:dyDescent="0.25">
      <c r="A1420" s="3"/>
      <c r="B1420" s="34"/>
      <c r="C1420" s="35"/>
      <c r="D1420" s="34"/>
      <c r="E1420" s="3"/>
      <c r="F1420" s="3"/>
      <c r="G1420" s="3"/>
      <c r="H1420" s="37"/>
      <c r="I1420" s="25">
        <f>Tableau253[[#This Row],[Dates du document]]+Tableau253[[#This Row],[DUA]]</f>
        <v>0</v>
      </c>
      <c r="J1420" s="19" t="str">
        <f ca="1">IF(AND(Tableau253[[#This Row],[Dates de destruction]]&lt;YEAR(TODAY()),NOT(ISBLANK(Tableau253[[#This Row],[Dates du document]]))),"Oui","")</f>
        <v/>
      </c>
      <c r="K1420" s="17"/>
      <c r="L1420" s="17"/>
      <c r="M1420" s="63" t="str">
        <f t="shared" si="22"/>
        <v/>
      </c>
      <c r="N1420" s="3"/>
      <c r="O1420" s="68"/>
    </row>
    <row r="1421" spans="1:15" ht="18.75" x14ac:dyDescent="0.25">
      <c r="A1421" s="3"/>
      <c r="B1421" s="34"/>
      <c r="C1421" s="35"/>
      <c r="D1421" s="34"/>
      <c r="E1421" s="3"/>
      <c r="F1421" s="3"/>
      <c r="G1421" s="3"/>
      <c r="H1421" s="37"/>
      <c r="I1421" s="25">
        <f>Tableau253[[#This Row],[Dates du document]]+Tableau253[[#This Row],[DUA]]</f>
        <v>0</v>
      </c>
      <c r="J1421" s="19" t="str">
        <f ca="1">IF(AND(Tableau253[[#This Row],[Dates de destruction]]&lt;YEAR(TODAY()),NOT(ISBLANK(Tableau253[[#This Row],[Dates du document]]))),"Oui","")</f>
        <v/>
      </c>
      <c r="K1421" s="17"/>
      <c r="L1421" s="17"/>
      <c r="M1421" s="63" t="str">
        <f t="shared" si="22"/>
        <v/>
      </c>
      <c r="N1421" s="3"/>
      <c r="O1421" s="68"/>
    </row>
    <row r="1422" spans="1:15" ht="18.75" x14ac:dyDescent="0.25">
      <c r="A1422" s="3"/>
      <c r="B1422" s="34"/>
      <c r="C1422" s="35"/>
      <c r="D1422" s="34"/>
      <c r="E1422" s="3"/>
      <c r="F1422" s="3"/>
      <c r="G1422" s="3"/>
      <c r="H1422" s="37"/>
      <c r="I1422" s="25">
        <f>Tableau253[[#This Row],[Dates du document]]+Tableau253[[#This Row],[DUA]]</f>
        <v>0</v>
      </c>
      <c r="J1422" s="19" t="str">
        <f ca="1">IF(AND(Tableau253[[#This Row],[Dates de destruction]]&lt;YEAR(TODAY()),NOT(ISBLANK(Tableau253[[#This Row],[Dates du document]]))),"Oui","")</f>
        <v/>
      </c>
      <c r="K1422" s="17"/>
      <c r="L1422" s="17"/>
      <c r="M1422" s="63" t="str">
        <f t="shared" si="22"/>
        <v/>
      </c>
      <c r="N1422" s="3"/>
      <c r="O1422" s="68"/>
    </row>
    <row r="1423" spans="1:15" ht="18.75" x14ac:dyDescent="0.25">
      <c r="A1423" s="3"/>
      <c r="B1423" s="34"/>
      <c r="C1423" s="35"/>
      <c r="D1423" s="34"/>
      <c r="E1423" s="3"/>
      <c r="F1423" s="3"/>
      <c r="G1423" s="3"/>
      <c r="H1423" s="37"/>
      <c r="I1423" s="25">
        <f>Tableau253[[#This Row],[Dates du document]]+Tableau253[[#This Row],[DUA]]</f>
        <v>0</v>
      </c>
      <c r="J1423" s="19" t="str">
        <f ca="1">IF(AND(Tableau253[[#This Row],[Dates de destruction]]&lt;YEAR(TODAY()),NOT(ISBLANK(Tableau253[[#This Row],[Dates du document]]))),"Oui","")</f>
        <v/>
      </c>
      <c r="K1423" s="17"/>
      <c r="L1423" s="17"/>
      <c r="M1423" s="63" t="str">
        <f t="shared" si="22"/>
        <v/>
      </c>
      <c r="N1423" s="3"/>
      <c r="O1423" s="68"/>
    </row>
    <row r="1424" spans="1:15" ht="18.75" x14ac:dyDescent="0.25">
      <c r="A1424" s="3"/>
      <c r="B1424" s="34"/>
      <c r="C1424" s="35"/>
      <c r="D1424" s="34"/>
      <c r="E1424" s="3"/>
      <c r="F1424" s="3"/>
      <c r="G1424" s="3"/>
      <c r="H1424" s="37"/>
      <c r="I1424" s="25">
        <f>Tableau253[[#This Row],[Dates du document]]+Tableau253[[#This Row],[DUA]]</f>
        <v>0</v>
      </c>
      <c r="J1424" s="19" t="str">
        <f ca="1">IF(AND(Tableau253[[#This Row],[Dates de destruction]]&lt;YEAR(TODAY()),NOT(ISBLANK(Tableau253[[#This Row],[Dates du document]]))),"Oui","")</f>
        <v/>
      </c>
      <c r="K1424" s="17"/>
      <c r="L1424" s="17"/>
      <c r="M1424" s="63" t="str">
        <f t="shared" si="22"/>
        <v/>
      </c>
      <c r="N1424" s="3"/>
      <c r="O1424" s="68"/>
    </row>
    <row r="1425" spans="1:15" ht="18.75" x14ac:dyDescent="0.25">
      <c r="A1425" s="3"/>
      <c r="B1425" s="34"/>
      <c r="C1425" s="35"/>
      <c r="D1425" s="34"/>
      <c r="E1425" s="3"/>
      <c r="F1425" s="3"/>
      <c r="G1425" s="3"/>
      <c r="H1425" s="37"/>
      <c r="I1425" s="25">
        <f>Tableau253[[#This Row],[Dates du document]]+Tableau253[[#This Row],[DUA]]</f>
        <v>0</v>
      </c>
      <c r="J1425" s="19" t="str">
        <f ca="1">IF(AND(Tableau253[[#This Row],[Dates de destruction]]&lt;YEAR(TODAY()),NOT(ISBLANK(Tableau253[[#This Row],[Dates du document]]))),"Oui","")</f>
        <v/>
      </c>
      <c r="K1425" s="17"/>
      <c r="L1425" s="17"/>
      <c r="M1425" s="63" t="str">
        <f t="shared" si="22"/>
        <v/>
      </c>
      <c r="N1425" s="3"/>
      <c r="O1425" s="68"/>
    </row>
    <row r="1426" spans="1:15" ht="18.75" x14ac:dyDescent="0.25">
      <c r="A1426" s="3"/>
      <c r="B1426" s="34"/>
      <c r="C1426" s="35"/>
      <c r="D1426" s="34"/>
      <c r="E1426" s="3"/>
      <c r="F1426" s="3"/>
      <c r="G1426" s="3"/>
      <c r="H1426" s="37"/>
      <c r="I1426" s="25">
        <f>Tableau253[[#This Row],[Dates du document]]+Tableau253[[#This Row],[DUA]]</f>
        <v>0</v>
      </c>
      <c r="J1426" s="19" t="str">
        <f ca="1">IF(AND(Tableau253[[#This Row],[Dates de destruction]]&lt;YEAR(TODAY()),NOT(ISBLANK(Tableau253[[#This Row],[Dates du document]]))),"Oui","")</f>
        <v/>
      </c>
      <c r="K1426" s="17"/>
      <c r="L1426" s="17"/>
      <c r="M1426" s="63" t="str">
        <f t="shared" si="22"/>
        <v/>
      </c>
      <c r="N1426" s="3"/>
      <c r="O1426" s="68"/>
    </row>
    <row r="1427" spans="1:15" ht="18.75" x14ac:dyDescent="0.25">
      <c r="A1427" s="3"/>
      <c r="B1427" s="34"/>
      <c r="C1427" s="35"/>
      <c r="D1427" s="34"/>
      <c r="E1427" s="3"/>
      <c r="F1427" s="3"/>
      <c r="G1427" s="3"/>
      <c r="H1427" s="37"/>
      <c r="I1427" s="25">
        <f>Tableau253[[#This Row],[Dates du document]]+Tableau253[[#This Row],[DUA]]</f>
        <v>0</v>
      </c>
      <c r="J1427" s="19" t="str">
        <f ca="1">IF(AND(Tableau253[[#This Row],[Dates de destruction]]&lt;YEAR(TODAY()),NOT(ISBLANK(Tableau253[[#This Row],[Dates du document]]))),"Oui","")</f>
        <v/>
      </c>
      <c r="K1427" s="17"/>
      <c r="L1427" s="17"/>
      <c r="M1427" s="63" t="str">
        <f t="shared" si="22"/>
        <v/>
      </c>
      <c r="N1427" s="3"/>
      <c r="O1427" s="68"/>
    </row>
    <row r="1428" spans="1:15" ht="18.75" x14ac:dyDescent="0.25">
      <c r="A1428" s="3"/>
      <c r="B1428" s="34"/>
      <c r="C1428" s="35"/>
      <c r="D1428" s="34"/>
      <c r="E1428" s="3"/>
      <c r="F1428" s="3"/>
      <c r="G1428" s="3"/>
      <c r="H1428" s="37"/>
      <c r="I1428" s="25">
        <f>Tableau253[[#This Row],[Dates du document]]+Tableau253[[#This Row],[DUA]]</f>
        <v>0</v>
      </c>
      <c r="J1428" s="19" t="str">
        <f ca="1">IF(AND(Tableau253[[#This Row],[Dates de destruction]]&lt;YEAR(TODAY()),NOT(ISBLANK(Tableau253[[#This Row],[Dates du document]]))),"Oui","")</f>
        <v/>
      </c>
      <c r="K1428" s="17"/>
      <c r="L1428" s="17"/>
      <c r="M1428" s="63" t="str">
        <f t="shared" si="22"/>
        <v/>
      </c>
      <c r="N1428" s="3"/>
      <c r="O1428" s="68"/>
    </row>
    <row r="1429" spans="1:15" ht="18.75" x14ac:dyDescent="0.25">
      <c r="A1429" s="3"/>
      <c r="B1429" s="34"/>
      <c r="C1429" s="35"/>
      <c r="D1429" s="34"/>
      <c r="E1429" s="3"/>
      <c r="F1429" s="3"/>
      <c r="G1429" s="3"/>
      <c r="H1429" s="37"/>
      <c r="I1429" s="25">
        <f>Tableau253[[#This Row],[Dates du document]]+Tableau253[[#This Row],[DUA]]</f>
        <v>0</v>
      </c>
      <c r="J1429" s="19" t="str">
        <f ca="1">IF(AND(Tableau253[[#This Row],[Dates de destruction]]&lt;YEAR(TODAY()),NOT(ISBLANK(Tableau253[[#This Row],[Dates du document]]))),"Oui","")</f>
        <v/>
      </c>
      <c r="K1429" s="17"/>
      <c r="L1429" s="17"/>
      <c r="M1429" s="63" t="str">
        <f t="shared" si="22"/>
        <v/>
      </c>
      <c r="N1429" s="3"/>
      <c r="O1429" s="68"/>
    </row>
    <row r="1430" spans="1:15" ht="18.75" x14ac:dyDescent="0.25">
      <c r="A1430" s="3"/>
      <c r="B1430" s="34"/>
      <c r="C1430" s="35"/>
      <c r="D1430" s="34"/>
      <c r="E1430" s="3"/>
      <c r="F1430" s="3"/>
      <c r="G1430" s="3"/>
      <c r="H1430" s="37"/>
      <c r="I1430" s="25">
        <f>Tableau253[[#This Row],[Dates du document]]+Tableau253[[#This Row],[DUA]]</f>
        <v>0</v>
      </c>
      <c r="J1430" s="19" t="str">
        <f ca="1">IF(AND(Tableau253[[#This Row],[Dates de destruction]]&lt;YEAR(TODAY()),NOT(ISBLANK(Tableau253[[#This Row],[Dates du document]]))),"Oui","")</f>
        <v/>
      </c>
      <c r="K1430" s="17"/>
      <c r="L1430" s="17"/>
      <c r="M1430" s="63" t="str">
        <f t="shared" si="22"/>
        <v/>
      </c>
      <c r="N1430" s="3"/>
      <c r="O1430" s="68"/>
    </row>
    <row r="1431" spans="1:15" ht="18.75" x14ac:dyDescent="0.25">
      <c r="A1431" s="3"/>
      <c r="B1431" s="34"/>
      <c r="C1431" s="35"/>
      <c r="D1431" s="34"/>
      <c r="E1431" s="3"/>
      <c r="F1431" s="3"/>
      <c r="G1431" s="3"/>
      <c r="H1431" s="37"/>
      <c r="I1431" s="25">
        <f>Tableau253[[#This Row],[Dates du document]]+Tableau253[[#This Row],[DUA]]</f>
        <v>0</v>
      </c>
      <c r="J1431" s="19" t="str">
        <f ca="1">IF(AND(Tableau253[[#This Row],[Dates de destruction]]&lt;YEAR(TODAY()),NOT(ISBLANK(Tableau253[[#This Row],[Dates du document]]))),"Oui","")</f>
        <v/>
      </c>
      <c r="K1431" s="17"/>
      <c r="L1431" s="17"/>
      <c r="M1431" s="63" t="str">
        <f t="shared" si="22"/>
        <v/>
      </c>
      <c r="N1431" s="3"/>
      <c r="O1431" s="68"/>
    </row>
    <row r="1432" spans="1:15" ht="18.75" x14ac:dyDescent="0.25">
      <c r="A1432" s="3"/>
      <c r="B1432" s="34"/>
      <c r="C1432" s="35"/>
      <c r="D1432" s="34"/>
      <c r="E1432" s="3"/>
      <c r="F1432" s="3"/>
      <c r="G1432" s="3"/>
      <c r="H1432" s="37"/>
      <c r="I1432" s="25">
        <f>Tableau253[[#This Row],[Dates du document]]+Tableau253[[#This Row],[DUA]]</f>
        <v>0</v>
      </c>
      <c r="J1432" s="19" t="str">
        <f ca="1">IF(AND(Tableau253[[#This Row],[Dates de destruction]]&lt;YEAR(TODAY()),NOT(ISBLANK(Tableau253[[#This Row],[Dates du document]]))),"Oui","")</f>
        <v/>
      </c>
      <c r="K1432" s="17"/>
      <c r="L1432" s="17"/>
      <c r="M1432" s="63" t="str">
        <f t="shared" si="22"/>
        <v/>
      </c>
      <c r="N1432" s="3"/>
      <c r="O1432" s="68"/>
    </row>
    <row r="1433" spans="1:15" ht="18.75" x14ac:dyDescent="0.25">
      <c r="A1433" s="3"/>
      <c r="B1433" s="34"/>
      <c r="C1433" s="35"/>
      <c r="D1433" s="34"/>
      <c r="E1433" s="3"/>
      <c r="F1433" s="3"/>
      <c r="G1433" s="3"/>
      <c r="H1433" s="37"/>
      <c r="I1433" s="25">
        <f>Tableau253[[#This Row],[Dates du document]]+Tableau253[[#This Row],[DUA]]</f>
        <v>0</v>
      </c>
      <c r="J1433" s="19" t="str">
        <f ca="1">IF(AND(Tableau253[[#This Row],[Dates de destruction]]&lt;YEAR(TODAY()),NOT(ISBLANK(Tableau253[[#This Row],[Dates du document]]))),"Oui","")</f>
        <v/>
      </c>
      <c r="K1433" s="17"/>
      <c r="L1433" s="17"/>
      <c r="M1433" s="63" t="str">
        <f t="shared" si="22"/>
        <v/>
      </c>
      <c r="N1433" s="3"/>
      <c r="O1433" s="68"/>
    </row>
    <row r="1434" spans="1:15" ht="18.75" x14ac:dyDescent="0.25">
      <c r="A1434" s="3"/>
      <c r="B1434" s="34"/>
      <c r="C1434" s="35"/>
      <c r="D1434" s="34"/>
      <c r="E1434" s="3"/>
      <c r="F1434" s="3"/>
      <c r="G1434" s="3"/>
      <c r="H1434" s="37"/>
      <c r="I1434" s="25">
        <f>Tableau253[[#This Row],[Dates du document]]+Tableau253[[#This Row],[DUA]]</f>
        <v>0</v>
      </c>
      <c r="J1434" s="19" t="str">
        <f ca="1">IF(AND(Tableau253[[#This Row],[Dates de destruction]]&lt;YEAR(TODAY()),NOT(ISBLANK(Tableau253[[#This Row],[Dates du document]]))),"Oui","")</f>
        <v/>
      </c>
      <c r="K1434" s="17"/>
      <c r="L1434" s="17"/>
      <c r="M1434" s="63" t="str">
        <f t="shared" si="22"/>
        <v/>
      </c>
      <c r="N1434" s="3"/>
      <c r="O1434" s="68"/>
    </row>
    <row r="1435" spans="1:15" ht="18.75" x14ac:dyDescent="0.25">
      <c r="A1435" s="3"/>
      <c r="B1435" s="34"/>
      <c r="C1435" s="35"/>
      <c r="D1435" s="34"/>
      <c r="E1435" s="34"/>
      <c r="F1435" s="34"/>
      <c r="G1435" s="3"/>
      <c r="H1435" s="37"/>
      <c r="I1435" s="25">
        <f>Tableau253[[#This Row],[Dates du document]]+Tableau253[[#This Row],[DUA]]</f>
        <v>0</v>
      </c>
      <c r="J1435" s="19" t="str">
        <f ca="1">IF(AND(Tableau253[[#This Row],[Dates de destruction]]&lt;YEAR(TODAY()),NOT(ISBLANK(Tableau253[[#This Row],[Dates du document]]))),"Oui","")</f>
        <v/>
      </c>
      <c r="K1435" s="17"/>
      <c r="L1435" s="17"/>
      <c r="M1435" s="63" t="str">
        <f t="shared" si="22"/>
        <v/>
      </c>
      <c r="N1435" s="3"/>
      <c r="O1435" s="68"/>
    </row>
    <row r="1436" spans="1:15" ht="18.75" x14ac:dyDescent="0.25">
      <c r="A1436" s="3"/>
      <c r="B1436" s="34"/>
      <c r="C1436" s="35"/>
      <c r="D1436" s="34"/>
      <c r="E1436" s="3"/>
      <c r="F1436" s="3"/>
      <c r="G1436" s="3"/>
      <c r="H1436" s="37"/>
      <c r="I1436" s="25">
        <f>Tableau253[[#This Row],[Dates du document]]+Tableau253[[#This Row],[DUA]]</f>
        <v>0</v>
      </c>
      <c r="J1436" s="19" t="str">
        <f ca="1">IF(AND(Tableau253[[#This Row],[Dates de destruction]]&lt;YEAR(TODAY()),NOT(ISBLANK(Tableau253[[#This Row],[Dates du document]]))),"Oui","")</f>
        <v/>
      </c>
      <c r="K1436" s="17"/>
      <c r="L1436" s="17"/>
      <c r="M1436" s="63" t="str">
        <f t="shared" si="22"/>
        <v/>
      </c>
      <c r="N1436" s="3"/>
      <c r="O1436" s="68"/>
    </row>
    <row r="1437" spans="1:15" ht="18.75" x14ac:dyDescent="0.25">
      <c r="A1437" s="3"/>
      <c r="B1437" s="34"/>
      <c r="C1437" s="35"/>
      <c r="D1437" s="34"/>
      <c r="E1437" s="3"/>
      <c r="F1437" s="3"/>
      <c r="G1437" s="3"/>
      <c r="H1437" s="37"/>
      <c r="I1437" s="25">
        <f>Tableau253[[#This Row],[Dates du document]]+Tableau253[[#This Row],[DUA]]</f>
        <v>0</v>
      </c>
      <c r="J1437" s="19" t="str">
        <f ca="1">IF(AND(Tableau253[[#This Row],[Dates de destruction]]&lt;YEAR(TODAY()),NOT(ISBLANK(Tableau253[[#This Row],[Dates du document]]))),"Oui","")</f>
        <v/>
      </c>
      <c r="K1437" s="17"/>
      <c r="L1437" s="17"/>
      <c r="M1437" s="63" t="str">
        <f t="shared" si="22"/>
        <v/>
      </c>
      <c r="N1437" s="3"/>
      <c r="O1437" s="68"/>
    </row>
    <row r="1438" spans="1:15" ht="18.75" x14ac:dyDescent="0.25">
      <c r="A1438" s="3"/>
      <c r="B1438" s="34"/>
      <c r="C1438" s="35"/>
      <c r="D1438" s="34"/>
      <c r="E1438" s="3"/>
      <c r="F1438" s="3"/>
      <c r="G1438" s="3"/>
      <c r="H1438" s="37"/>
      <c r="I1438" s="25">
        <f>Tableau253[[#This Row],[Dates du document]]+Tableau253[[#This Row],[DUA]]</f>
        <v>0</v>
      </c>
      <c r="J1438" s="19" t="str">
        <f ca="1">IF(AND(Tableau253[[#This Row],[Dates de destruction]]&lt;YEAR(TODAY()),NOT(ISBLANK(Tableau253[[#This Row],[Dates du document]]))),"Oui","")</f>
        <v/>
      </c>
      <c r="K1438" s="17"/>
      <c r="L1438" s="17"/>
      <c r="M1438" s="63" t="str">
        <f t="shared" si="22"/>
        <v/>
      </c>
      <c r="N1438" s="3"/>
      <c r="O1438" s="68"/>
    </row>
    <row r="1439" spans="1:15" ht="18.75" x14ac:dyDescent="0.25">
      <c r="A1439" s="3"/>
      <c r="B1439" s="34"/>
      <c r="C1439" s="35"/>
      <c r="D1439" s="34"/>
      <c r="E1439" s="3"/>
      <c r="F1439" s="3"/>
      <c r="G1439" s="3"/>
      <c r="H1439" s="37"/>
      <c r="I1439" s="25">
        <f>Tableau253[[#This Row],[Dates du document]]+Tableau253[[#This Row],[DUA]]</f>
        <v>0</v>
      </c>
      <c r="J1439" s="19" t="str">
        <f ca="1">IF(AND(Tableau253[[#This Row],[Dates de destruction]]&lt;YEAR(TODAY()),NOT(ISBLANK(Tableau253[[#This Row],[Dates du document]]))),"Oui","")</f>
        <v/>
      </c>
      <c r="K1439" s="17"/>
      <c r="L1439" s="17"/>
      <c r="M1439" s="63" t="str">
        <f t="shared" si="22"/>
        <v/>
      </c>
      <c r="N1439" s="3"/>
      <c r="O1439" s="68"/>
    </row>
    <row r="1440" spans="1:15" ht="18.75" x14ac:dyDescent="0.25">
      <c r="A1440" s="3"/>
      <c r="B1440" s="34"/>
      <c r="C1440" s="35"/>
      <c r="D1440" s="34"/>
      <c r="E1440" s="3"/>
      <c r="F1440" s="3"/>
      <c r="G1440" s="3"/>
      <c r="H1440" s="37"/>
      <c r="I1440" s="25">
        <f>Tableau253[[#This Row],[Dates du document]]+Tableau253[[#This Row],[DUA]]</f>
        <v>0</v>
      </c>
      <c r="J1440" s="19" t="str">
        <f ca="1">IF(AND(Tableau253[[#This Row],[Dates de destruction]]&lt;YEAR(TODAY()),NOT(ISBLANK(Tableau253[[#This Row],[Dates du document]]))),"Oui","")</f>
        <v/>
      </c>
      <c r="K1440" s="17"/>
      <c r="L1440" s="17"/>
      <c r="M1440" s="63" t="str">
        <f t="shared" si="22"/>
        <v/>
      </c>
      <c r="N1440" s="3"/>
      <c r="O1440" s="68"/>
    </row>
    <row r="1441" spans="1:15" ht="18.75" x14ac:dyDescent="0.25">
      <c r="A1441" s="3"/>
      <c r="B1441" s="34"/>
      <c r="C1441" s="35"/>
      <c r="D1441" s="34"/>
      <c r="E1441" s="34"/>
      <c r="F1441" s="34"/>
      <c r="G1441" s="3"/>
      <c r="H1441" s="37"/>
      <c r="I1441" s="25">
        <f>Tableau253[[#This Row],[Dates du document]]+Tableau253[[#This Row],[DUA]]</f>
        <v>0</v>
      </c>
      <c r="J1441" s="19" t="str">
        <f ca="1">IF(AND(Tableau253[[#This Row],[Dates de destruction]]&lt;YEAR(TODAY()),NOT(ISBLANK(Tableau253[[#This Row],[Dates du document]]))),"Oui","")</f>
        <v/>
      </c>
      <c r="K1441" s="17"/>
      <c r="L1441" s="17"/>
      <c r="M1441" s="63" t="str">
        <f t="shared" si="22"/>
        <v/>
      </c>
      <c r="N1441" s="3"/>
      <c r="O1441" s="68"/>
    </row>
    <row r="1442" spans="1:15" ht="18.75" x14ac:dyDescent="0.25">
      <c r="A1442" s="3"/>
      <c r="B1442" s="34"/>
      <c r="C1442" s="35"/>
      <c r="D1442" s="34"/>
      <c r="E1442" s="34"/>
      <c r="F1442" s="34"/>
      <c r="G1442" s="3"/>
      <c r="H1442" s="37"/>
      <c r="I1442" s="25">
        <f>Tableau253[[#This Row],[Dates du document]]+Tableau253[[#This Row],[DUA]]</f>
        <v>0</v>
      </c>
      <c r="J1442" s="19" t="str">
        <f ca="1">IF(AND(Tableau253[[#This Row],[Dates de destruction]]&lt;YEAR(TODAY()),NOT(ISBLANK(Tableau253[[#This Row],[Dates du document]]))),"Oui","")</f>
        <v/>
      </c>
      <c r="K1442" s="17"/>
      <c r="L1442" s="17"/>
      <c r="M1442" s="63" t="str">
        <f t="shared" si="22"/>
        <v/>
      </c>
      <c r="N1442" s="3"/>
      <c r="O1442" s="68"/>
    </row>
    <row r="1443" spans="1:15" ht="18.75" x14ac:dyDescent="0.25">
      <c r="A1443" s="3"/>
      <c r="B1443" s="34"/>
      <c r="C1443" s="35"/>
      <c r="D1443" s="34"/>
      <c r="E1443" s="34"/>
      <c r="F1443" s="34"/>
      <c r="G1443" s="3"/>
      <c r="H1443" s="37"/>
      <c r="I1443" s="25">
        <f>Tableau253[[#This Row],[Dates du document]]+Tableau253[[#This Row],[DUA]]</f>
        <v>0</v>
      </c>
      <c r="J1443" s="19" t="str">
        <f ca="1">IF(AND(Tableau253[[#This Row],[Dates de destruction]]&lt;YEAR(TODAY()),NOT(ISBLANK(Tableau253[[#This Row],[Dates du document]]))),"Oui","")</f>
        <v/>
      </c>
      <c r="K1443" s="17"/>
      <c r="L1443" s="17"/>
      <c r="M1443" s="63" t="str">
        <f t="shared" si="22"/>
        <v/>
      </c>
      <c r="N1443" s="3"/>
      <c r="O1443" s="68"/>
    </row>
    <row r="1444" spans="1:15" ht="18.75" x14ac:dyDescent="0.25">
      <c r="A1444" s="3"/>
      <c r="B1444" s="34"/>
      <c r="C1444" s="35"/>
      <c r="D1444" s="34"/>
      <c r="E1444" s="34"/>
      <c r="F1444" s="34"/>
      <c r="G1444" s="3"/>
      <c r="H1444" s="37"/>
      <c r="I1444" s="25">
        <f>Tableau253[[#This Row],[Dates du document]]+Tableau253[[#This Row],[DUA]]</f>
        <v>0</v>
      </c>
      <c r="J1444" s="19" t="str">
        <f ca="1">IF(AND(Tableau253[[#This Row],[Dates de destruction]]&lt;YEAR(TODAY()),NOT(ISBLANK(Tableau253[[#This Row],[Dates du document]]))),"Oui","")</f>
        <v/>
      </c>
      <c r="K1444" s="17"/>
      <c r="L1444" s="17"/>
      <c r="M1444" s="63" t="str">
        <f t="shared" si="22"/>
        <v/>
      </c>
      <c r="N1444" s="3"/>
      <c r="O1444" s="68"/>
    </row>
    <row r="1445" spans="1:15" ht="18.75" x14ac:dyDescent="0.25">
      <c r="A1445" s="3"/>
      <c r="B1445" s="34"/>
      <c r="C1445" s="35"/>
      <c r="D1445" s="34"/>
      <c r="E1445" s="34"/>
      <c r="F1445" s="34"/>
      <c r="G1445" s="3"/>
      <c r="H1445" s="37"/>
      <c r="I1445" s="25">
        <f>Tableau253[[#This Row],[Dates du document]]+Tableau253[[#This Row],[DUA]]</f>
        <v>0</v>
      </c>
      <c r="J1445" s="19" t="str">
        <f ca="1">IF(AND(Tableau253[[#This Row],[Dates de destruction]]&lt;YEAR(TODAY()),NOT(ISBLANK(Tableau253[[#This Row],[Dates du document]]))),"Oui","")</f>
        <v/>
      </c>
      <c r="K1445" s="17"/>
      <c r="L1445" s="17"/>
      <c r="M1445" s="63" t="str">
        <f t="shared" si="22"/>
        <v/>
      </c>
      <c r="N1445" s="3"/>
      <c r="O1445" s="68"/>
    </row>
    <row r="1446" spans="1:15" ht="18.75" x14ac:dyDescent="0.25">
      <c r="A1446" s="3"/>
      <c r="B1446" s="34"/>
      <c r="C1446" s="35"/>
      <c r="D1446" s="34"/>
      <c r="E1446" s="34"/>
      <c r="F1446" s="34"/>
      <c r="G1446" s="3"/>
      <c r="H1446" s="37"/>
      <c r="I1446" s="25">
        <f>Tableau253[[#This Row],[Dates du document]]+Tableau253[[#This Row],[DUA]]</f>
        <v>0</v>
      </c>
      <c r="J1446" s="19" t="str">
        <f ca="1">IF(AND(Tableau253[[#This Row],[Dates de destruction]]&lt;YEAR(TODAY()),NOT(ISBLANK(Tableau253[[#This Row],[Dates du document]]))),"Oui","")</f>
        <v/>
      </c>
      <c r="K1446" s="17"/>
      <c r="L1446" s="17"/>
      <c r="M1446" s="63" t="str">
        <f t="shared" si="22"/>
        <v/>
      </c>
      <c r="N1446" s="3"/>
      <c r="O1446" s="68"/>
    </row>
    <row r="1447" spans="1:15" ht="18.75" x14ac:dyDescent="0.25">
      <c r="A1447" s="3"/>
      <c r="B1447" s="34"/>
      <c r="C1447" s="35"/>
      <c r="D1447" s="34"/>
      <c r="E1447" s="34"/>
      <c r="F1447" s="34"/>
      <c r="G1447" s="3"/>
      <c r="H1447" s="37"/>
      <c r="I1447" s="25">
        <f>Tableau253[[#This Row],[Dates du document]]+Tableau253[[#This Row],[DUA]]</f>
        <v>0</v>
      </c>
      <c r="J1447" s="19" t="str">
        <f ca="1">IF(AND(Tableau253[[#This Row],[Dates de destruction]]&lt;YEAR(TODAY()),NOT(ISBLANK(Tableau253[[#This Row],[Dates du document]]))),"Oui","")</f>
        <v/>
      </c>
      <c r="K1447" s="17"/>
      <c r="L1447" s="17"/>
      <c r="M1447" s="63" t="str">
        <f t="shared" si="22"/>
        <v/>
      </c>
      <c r="N1447" s="3"/>
      <c r="O1447" s="68"/>
    </row>
    <row r="1448" spans="1:15" ht="18.75" x14ac:dyDescent="0.25">
      <c r="A1448" s="3"/>
      <c r="B1448" s="34"/>
      <c r="C1448" s="35"/>
      <c r="D1448" s="34"/>
      <c r="E1448" s="34"/>
      <c r="F1448" s="34"/>
      <c r="G1448" s="3"/>
      <c r="H1448" s="37"/>
      <c r="I1448" s="25">
        <f>Tableau253[[#This Row],[Dates du document]]+Tableau253[[#This Row],[DUA]]</f>
        <v>0</v>
      </c>
      <c r="J1448" s="19" t="str">
        <f ca="1">IF(AND(Tableau253[[#This Row],[Dates de destruction]]&lt;YEAR(TODAY()),NOT(ISBLANK(Tableau253[[#This Row],[Dates du document]]))),"Oui","")</f>
        <v/>
      </c>
      <c r="K1448" s="17"/>
      <c r="L1448" s="17"/>
      <c r="M1448" s="63" t="str">
        <f t="shared" si="22"/>
        <v/>
      </c>
      <c r="N1448" s="3"/>
      <c r="O1448" s="68"/>
    </row>
    <row r="1449" spans="1:15" ht="18.75" x14ac:dyDescent="0.25">
      <c r="A1449" s="3"/>
      <c r="B1449" s="34"/>
      <c r="C1449" s="35"/>
      <c r="D1449" s="34"/>
      <c r="E1449" s="34"/>
      <c r="F1449" s="34"/>
      <c r="G1449" s="3"/>
      <c r="H1449" s="37"/>
      <c r="I1449" s="25">
        <f>Tableau253[[#This Row],[Dates du document]]+Tableau253[[#This Row],[DUA]]</f>
        <v>0</v>
      </c>
      <c r="J1449" s="19" t="str">
        <f ca="1">IF(AND(Tableau253[[#This Row],[Dates de destruction]]&lt;YEAR(TODAY()),NOT(ISBLANK(Tableau253[[#This Row],[Dates du document]]))),"Oui","")</f>
        <v/>
      </c>
      <c r="K1449" s="17"/>
      <c r="L1449" s="17"/>
      <c r="M1449" s="63" t="str">
        <f t="shared" si="22"/>
        <v/>
      </c>
      <c r="N1449" s="3"/>
      <c r="O1449" s="68"/>
    </row>
    <row r="1450" spans="1:15" ht="18.75" x14ac:dyDescent="0.25">
      <c r="A1450" s="3"/>
      <c r="B1450" s="34"/>
      <c r="C1450" s="35"/>
      <c r="D1450" s="34"/>
      <c r="E1450" s="34"/>
      <c r="F1450" s="34"/>
      <c r="G1450" s="3"/>
      <c r="H1450" s="37"/>
      <c r="I1450" s="25">
        <f>Tableau253[[#This Row],[Dates du document]]+Tableau253[[#This Row],[DUA]]</f>
        <v>0</v>
      </c>
      <c r="J1450" s="19" t="str">
        <f ca="1">IF(AND(Tableau253[[#This Row],[Dates de destruction]]&lt;YEAR(TODAY()),NOT(ISBLANK(Tableau253[[#This Row],[Dates du document]]))),"Oui","")</f>
        <v/>
      </c>
      <c r="K1450" s="17"/>
      <c r="L1450" s="17"/>
      <c r="M1450" s="63" t="str">
        <f t="shared" si="22"/>
        <v/>
      </c>
      <c r="N1450" s="3"/>
      <c r="O1450" s="68"/>
    </row>
    <row r="1451" spans="1:15" ht="18.75" x14ac:dyDescent="0.25">
      <c r="A1451" s="3"/>
      <c r="B1451" s="34"/>
      <c r="C1451" s="35"/>
      <c r="D1451" s="34"/>
      <c r="E1451" s="3"/>
      <c r="F1451" s="3"/>
      <c r="G1451" s="3"/>
      <c r="H1451" s="37"/>
      <c r="I1451" s="25">
        <f>Tableau253[[#This Row],[Dates du document]]+Tableau253[[#This Row],[DUA]]</f>
        <v>0</v>
      </c>
      <c r="J1451" s="19" t="str">
        <f ca="1">IF(AND(Tableau253[[#This Row],[Dates de destruction]]&lt;YEAR(TODAY()),NOT(ISBLANK(Tableau253[[#This Row],[Dates du document]]))),"Oui","")</f>
        <v/>
      </c>
      <c r="K1451" s="17"/>
      <c r="L1451" s="17"/>
      <c r="M1451" s="63" t="str">
        <f t="shared" si="22"/>
        <v/>
      </c>
      <c r="N1451" s="3"/>
      <c r="O1451" s="68"/>
    </row>
    <row r="1452" spans="1:15" ht="18.75" x14ac:dyDescent="0.25">
      <c r="A1452" s="3"/>
      <c r="B1452" s="34"/>
      <c r="C1452" s="35"/>
      <c r="D1452" s="34"/>
      <c r="E1452" s="3"/>
      <c r="F1452" s="3"/>
      <c r="G1452" s="3"/>
      <c r="H1452" s="37"/>
      <c r="I1452" s="25">
        <f>Tableau253[[#This Row],[Dates du document]]+Tableau253[[#This Row],[DUA]]</f>
        <v>0</v>
      </c>
      <c r="J1452" s="19" t="str">
        <f ca="1">IF(AND(Tableau253[[#This Row],[Dates de destruction]]&lt;YEAR(TODAY()),NOT(ISBLANK(Tableau253[[#This Row],[Dates du document]]))),"Oui","")</f>
        <v/>
      </c>
      <c r="K1452" s="17"/>
      <c r="L1452" s="17"/>
      <c r="M1452" s="63" t="str">
        <f t="shared" si="22"/>
        <v/>
      </c>
      <c r="N1452" s="3"/>
      <c r="O1452" s="68"/>
    </row>
    <row r="1453" spans="1:15" ht="18.75" x14ac:dyDescent="0.25">
      <c r="A1453" s="3"/>
      <c r="B1453" s="34"/>
      <c r="C1453" s="35"/>
      <c r="D1453" s="34"/>
      <c r="E1453" s="3"/>
      <c r="F1453" s="3"/>
      <c r="G1453" s="3"/>
      <c r="H1453" s="37"/>
      <c r="I1453" s="25">
        <f>Tableau253[[#This Row],[Dates du document]]+Tableau253[[#This Row],[DUA]]</f>
        <v>0</v>
      </c>
      <c r="J1453" s="19" t="str">
        <f ca="1">IF(AND(Tableau253[[#This Row],[Dates de destruction]]&lt;YEAR(TODAY()),NOT(ISBLANK(Tableau253[[#This Row],[Dates du document]]))),"Oui","")</f>
        <v/>
      </c>
      <c r="K1453" s="17"/>
      <c r="L1453" s="17"/>
      <c r="M1453" s="63" t="str">
        <f t="shared" si="22"/>
        <v/>
      </c>
      <c r="N1453" s="3"/>
      <c r="O1453" s="68"/>
    </row>
    <row r="1454" spans="1:15" ht="18.75" x14ac:dyDescent="0.25">
      <c r="A1454" s="3"/>
      <c r="B1454" s="34"/>
      <c r="C1454" s="35"/>
      <c r="D1454" s="34"/>
      <c r="E1454" s="3"/>
      <c r="F1454" s="3"/>
      <c r="G1454" s="3"/>
      <c r="H1454" s="37"/>
      <c r="I1454" s="25">
        <f>Tableau253[[#This Row],[Dates du document]]+Tableau253[[#This Row],[DUA]]</f>
        <v>0</v>
      </c>
      <c r="J1454" s="19" t="str">
        <f ca="1">IF(AND(Tableau253[[#This Row],[Dates de destruction]]&lt;YEAR(TODAY()),NOT(ISBLANK(Tableau253[[#This Row],[Dates du document]]))),"Oui","")</f>
        <v/>
      </c>
      <c r="K1454" s="17"/>
      <c r="L1454" s="17"/>
      <c r="M1454" s="63" t="str">
        <f t="shared" si="22"/>
        <v/>
      </c>
      <c r="N1454" s="3"/>
      <c r="O1454" s="68"/>
    </row>
    <row r="1455" spans="1:15" ht="18.75" x14ac:dyDescent="0.25">
      <c r="A1455" s="3"/>
      <c r="B1455" s="34"/>
      <c r="C1455" s="35"/>
      <c r="D1455" s="34"/>
      <c r="E1455" s="3"/>
      <c r="F1455" s="3"/>
      <c r="G1455" s="3"/>
      <c r="H1455" s="37"/>
      <c r="I1455" s="25">
        <f>Tableau253[[#This Row],[Dates du document]]+Tableau253[[#This Row],[DUA]]</f>
        <v>0</v>
      </c>
      <c r="J1455" s="19" t="str">
        <f ca="1">IF(AND(Tableau253[[#This Row],[Dates de destruction]]&lt;YEAR(TODAY()),NOT(ISBLANK(Tableau253[[#This Row],[Dates du document]]))),"Oui","")</f>
        <v/>
      </c>
      <c r="K1455" s="17"/>
      <c r="L1455" s="17"/>
      <c r="M1455" s="63" t="str">
        <f t="shared" si="22"/>
        <v/>
      </c>
      <c r="N1455" s="3"/>
      <c r="O1455" s="68"/>
    </row>
    <row r="1456" spans="1:15" ht="18.75" x14ac:dyDescent="0.25">
      <c r="A1456" s="3"/>
      <c r="B1456" s="34"/>
      <c r="C1456" s="35"/>
      <c r="D1456" s="34"/>
      <c r="E1456" s="3"/>
      <c r="F1456" s="3"/>
      <c r="G1456" s="3"/>
      <c r="H1456" s="37"/>
      <c r="I1456" s="25">
        <f>Tableau253[[#This Row],[Dates du document]]+Tableau253[[#This Row],[DUA]]</f>
        <v>0</v>
      </c>
      <c r="J1456" s="19" t="str">
        <f ca="1">IF(AND(Tableau253[[#This Row],[Dates de destruction]]&lt;YEAR(TODAY()),NOT(ISBLANK(Tableau253[[#This Row],[Dates du document]]))),"Oui","")</f>
        <v/>
      </c>
      <c r="K1456" s="17"/>
      <c r="L1456" s="17"/>
      <c r="M1456" s="63" t="str">
        <f t="shared" si="22"/>
        <v/>
      </c>
      <c r="N1456" s="3"/>
      <c r="O1456" s="68"/>
    </row>
    <row r="1457" spans="1:15" ht="18.75" x14ac:dyDescent="0.25">
      <c r="A1457" s="3"/>
      <c r="B1457" s="34"/>
      <c r="C1457" s="35"/>
      <c r="D1457" s="34"/>
      <c r="E1457" s="3"/>
      <c r="F1457" s="3"/>
      <c r="G1457" s="3"/>
      <c r="H1457" s="37"/>
      <c r="I1457" s="25">
        <f>Tableau253[[#This Row],[Dates du document]]+Tableau253[[#This Row],[DUA]]</f>
        <v>0</v>
      </c>
      <c r="J1457" s="19" t="str">
        <f ca="1">IF(AND(Tableau253[[#This Row],[Dates de destruction]]&lt;YEAR(TODAY()),NOT(ISBLANK(Tableau253[[#This Row],[Dates du document]]))),"Oui","")</f>
        <v/>
      </c>
      <c r="K1457" s="17"/>
      <c r="L1457" s="17"/>
      <c r="M1457" s="63" t="str">
        <f t="shared" si="22"/>
        <v/>
      </c>
      <c r="N1457" s="3"/>
      <c r="O1457" s="68"/>
    </row>
    <row r="1458" spans="1:15" ht="18.75" x14ac:dyDescent="0.25">
      <c r="A1458" s="3"/>
      <c r="B1458" s="34"/>
      <c r="C1458" s="35"/>
      <c r="D1458" s="34"/>
      <c r="E1458" s="3"/>
      <c r="F1458" s="3"/>
      <c r="G1458" s="3"/>
      <c r="H1458" s="37"/>
      <c r="I1458" s="25">
        <f>Tableau253[[#This Row],[Dates du document]]+Tableau253[[#This Row],[DUA]]</f>
        <v>0</v>
      </c>
      <c r="J1458" s="19" t="str">
        <f ca="1">IF(AND(Tableau253[[#This Row],[Dates de destruction]]&lt;YEAR(TODAY()),NOT(ISBLANK(Tableau253[[#This Row],[Dates du document]]))),"Oui","")</f>
        <v/>
      </c>
      <c r="K1458" s="17"/>
      <c r="L1458" s="17"/>
      <c r="M1458" s="63" t="str">
        <f t="shared" si="22"/>
        <v/>
      </c>
      <c r="N1458" s="3"/>
      <c r="O1458" s="68"/>
    </row>
    <row r="1459" spans="1:15" ht="18.75" x14ac:dyDescent="0.25">
      <c r="A1459" s="3"/>
      <c r="B1459" s="34"/>
      <c r="C1459" s="35"/>
      <c r="D1459" s="34"/>
      <c r="E1459" s="3"/>
      <c r="F1459" s="3"/>
      <c r="G1459" s="3"/>
      <c r="H1459" s="37"/>
      <c r="I1459" s="25">
        <f>Tableau253[[#This Row],[Dates du document]]+Tableau253[[#This Row],[DUA]]</f>
        <v>0</v>
      </c>
      <c r="J1459" s="19" t="str">
        <f ca="1">IF(AND(Tableau253[[#This Row],[Dates de destruction]]&lt;YEAR(TODAY()),NOT(ISBLANK(Tableau253[[#This Row],[Dates du document]]))),"Oui","")</f>
        <v/>
      </c>
      <c r="K1459" s="17"/>
      <c r="L1459" s="17"/>
      <c r="M1459" s="63" t="str">
        <f t="shared" si="22"/>
        <v/>
      </c>
      <c r="N1459" s="3"/>
      <c r="O1459" s="68"/>
    </row>
    <row r="1460" spans="1:15" ht="18.75" x14ac:dyDescent="0.25">
      <c r="A1460" s="3"/>
      <c r="B1460" s="34"/>
      <c r="C1460" s="35"/>
      <c r="D1460" s="34"/>
      <c r="E1460" s="3"/>
      <c r="F1460" s="3"/>
      <c r="G1460" s="3"/>
      <c r="H1460" s="37"/>
      <c r="I1460" s="25">
        <f>Tableau253[[#This Row],[Dates du document]]+Tableau253[[#This Row],[DUA]]</f>
        <v>0</v>
      </c>
      <c r="J1460" s="19" t="str">
        <f ca="1">IF(AND(Tableau253[[#This Row],[Dates de destruction]]&lt;YEAR(TODAY()),NOT(ISBLANK(Tableau253[[#This Row],[Dates du document]]))),"Oui","")</f>
        <v/>
      </c>
      <c r="K1460" s="17"/>
      <c r="L1460" s="17"/>
      <c r="M1460" s="63" t="str">
        <f t="shared" si="22"/>
        <v/>
      </c>
      <c r="N1460" s="3"/>
      <c r="O1460" s="68"/>
    </row>
    <row r="1461" spans="1:15" ht="18.75" x14ac:dyDescent="0.25">
      <c r="A1461" s="3"/>
      <c r="B1461" s="34"/>
      <c r="C1461" s="35"/>
      <c r="D1461" s="34"/>
      <c r="E1461" s="3"/>
      <c r="F1461" s="3"/>
      <c r="G1461" s="3"/>
      <c r="H1461" s="37"/>
      <c r="I1461" s="25">
        <f>Tableau253[[#This Row],[Dates du document]]+Tableau253[[#This Row],[DUA]]</f>
        <v>0</v>
      </c>
      <c r="J1461" s="19" t="str">
        <f ca="1">IF(AND(Tableau253[[#This Row],[Dates de destruction]]&lt;YEAR(TODAY()),NOT(ISBLANK(Tableau253[[#This Row],[Dates du document]]))),"Oui","")</f>
        <v/>
      </c>
      <c r="K1461" s="17"/>
      <c r="L1461" s="17"/>
      <c r="M1461" s="63" t="str">
        <f t="shared" si="22"/>
        <v/>
      </c>
      <c r="N1461" s="3"/>
      <c r="O1461" s="68"/>
    </row>
    <row r="1462" spans="1:15" ht="18.75" x14ac:dyDescent="0.25">
      <c r="A1462" s="3"/>
      <c r="B1462" s="34"/>
      <c r="C1462" s="35"/>
      <c r="D1462" s="34"/>
      <c r="E1462" s="3"/>
      <c r="F1462" s="3"/>
      <c r="G1462" s="3"/>
      <c r="H1462" s="37"/>
      <c r="I1462" s="25">
        <f>Tableau253[[#This Row],[Dates du document]]+Tableau253[[#This Row],[DUA]]</f>
        <v>0</v>
      </c>
      <c r="J1462" s="19" t="str">
        <f ca="1">IF(AND(Tableau253[[#This Row],[Dates de destruction]]&lt;YEAR(TODAY()),NOT(ISBLANK(Tableau253[[#This Row],[Dates du document]]))),"Oui","")</f>
        <v/>
      </c>
      <c r="K1462" s="17"/>
      <c r="L1462" s="17"/>
      <c r="M1462" s="63" t="str">
        <f t="shared" si="22"/>
        <v/>
      </c>
      <c r="N1462" s="3"/>
      <c r="O1462" s="68"/>
    </row>
    <row r="1463" spans="1:15" ht="18.75" x14ac:dyDescent="0.25">
      <c r="A1463" s="3"/>
      <c r="B1463" s="34"/>
      <c r="C1463" s="35"/>
      <c r="D1463" s="34"/>
      <c r="E1463" s="3"/>
      <c r="F1463" s="3"/>
      <c r="G1463" s="3"/>
      <c r="H1463" s="37"/>
      <c r="I1463" s="25">
        <f>Tableau253[[#This Row],[Dates du document]]+Tableau253[[#This Row],[DUA]]</f>
        <v>0</v>
      </c>
      <c r="J1463" s="19" t="str">
        <f ca="1">IF(AND(Tableau253[[#This Row],[Dates de destruction]]&lt;YEAR(TODAY()),NOT(ISBLANK(Tableau253[[#This Row],[Dates du document]]))),"Oui","")</f>
        <v/>
      </c>
      <c r="K1463" s="17"/>
      <c r="L1463" s="17"/>
      <c r="M1463" s="63" t="str">
        <f t="shared" si="22"/>
        <v/>
      </c>
      <c r="N1463" s="3"/>
      <c r="O1463" s="68"/>
    </row>
    <row r="1464" spans="1:15" ht="18.75" x14ac:dyDescent="0.25">
      <c r="A1464" s="3"/>
      <c r="B1464" s="34"/>
      <c r="C1464" s="35"/>
      <c r="D1464" s="34"/>
      <c r="E1464" s="3"/>
      <c r="F1464" s="3"/>
      <c r="G1464" s="3"/>
      <c r="H1464" s="37"/>
      <c r="I1464" s="25">
        <f>Tableau253[[#This Row],[Dates du document]]+Tableau253[[#This Row],[DUA]]</f>
        <v>0</v>
      </c>
      <c r="J1464" s="19" t="str">
        <f ca="1">IF(AND(Tableau253[[#This Row],[Dates de destruction]]&lt;YEAR(TODAY()),NOT(ISBLANK(Tableau253[[#This Row],[Dates du document]]))),"Oui","")</f>
        <v/>
      </c>
      <c r="K1464" s="17"/>
      <c r="L1464" s="17"/>
      <c r="M1464" s="63" t="str">
        <f t="shared" si="22"/>
        <v/>
      </c>
      <c r="N1464" s="3"/>
      <c r="O1464" s="68"/>
    </row>
    <row r="1465" spans="1:15" ht="18.75" x14ac:dyDescent="0.25">
      <c r="A1465" s="3"/>
      <c r="B1465" s="34"/>
      <c r="C1465" s="35"/>
      <c r="D1465" s="34"/>
      <c r="E1465" s="3"/>
      <c r="F1465" s="3"/>
      <c r="G1465" s="3"/>
      <c r="H1465" s="37"/>
      <c r="I1465" s="25">
        <f>Tableau253[[#This Row],[Dates du document]]+Tableau253[[#This Row],[DUA]]</f>
        <v>0</v>
      </c>
      <c r="J1465" s="19" t="str">
        <f ca="1">IF(AND(Tableau253[[#This Row],[Dates de destruction]]&lt;YEAR(TODAY()),NOT(ISBLANK(Tableau253[[#This Row],[Dates du document]]))),"Oui","")</f>
        <v/>
      </c>
      <c r="K1465" s="17"/>
      <c r="L1465" s="17"/>
      <c r="M1465" s="63" t="str">
        <f t="shared" si="22"/>
        <v/>
      </c>
      <c r="N1465" s="3"/>
      <c r="O1465" s="68"/>
    </row>
    <row r="1466" spans="1:15" ht="18.75" x14ac:dyDescent="0.25">
      <c r="A1466" s="3"/>
      <c r="B1466" s="34"/>
      <c r="C1466" s="35"/>
      <c r="D1466" s="34"/>
      <c r="E1466" s="3"/>
      <c r="F1466" s="3"/>
      <c r="G1466" s="3"/>
      <c r="H1466" s="37"/>
      <c r="I1466" s="25">
        <f>Tableau253[[#This Row],[Dates du document]]+Tableau253[[#This Row],[DUA]]</f>
        <v>0</v>
      </c>
      <c r="J1466" s="19" t="str">
        <f ca="1">IF(AND(Tableau253[[#This Row],[Dates de destruction]]&lt;YEAR(TODAY()),NOT(ISBLANK(Tableau253[[#This Row],[Dates du document]]))),"Oui","")</f>
        <v/>
      </c>
      <c r="K1466" s="17"/>
      <c r="L1466" s="17"/>
      <c r="M1466" s="63" t="str">
        <f t="shared" si="22"/>
        <v/>
      </c>
      <c r="N1466" s="3"/>
      <c r="O1466" s="68"/>
    </row>
    <row r="1467" spans="1:15" ht="18.75" x14ac:dyDescent="0.25">
      <c r="A1467" s="3"/>
      <c r="B1467" s="34"/>
      <c r="C1467" s="35"/>
      <c r="D1467" s="34"/>
      <c r="E1467" s="3"/>
      <c r="F1467" s="3"/>
      <c r="G1467" s="3"/>
      <c r="H1467" s="37"/>
      <c r="I1467" s="25">
        <f>Tableau253[[#This Row],[Dates du document]]+Tableau253[[#This Row],[DUA]]</f>
        <v>0</v>
      </c>
      <c r="J1467" s="19" t="str">
        <f ca="1">IF(AND(Tableau253[[#This Row],[Dates de destruction]]&lt;YEAR(TODAY()),NOT(ISBLANK(Tableau253[[#This Row],[Dates du document]]))),"Oui","")</f>
        <v/>
      </c>
      <c r="K1467" s="17"/>
      <c r="L1467" s="17"/>
      <c r="M1467" s="63" t="str">
        <f t="shared" si="22"/>
        <v/>
      </c>
      <c r="N1467" s="3"/>
      <c r="O1467" s="68"/>
    </row>
    <row r="1468" spans="1:15" ht="18.75" x14ac:dyDescent="0.25">
      <c r="A1468" s="3"/>
      <c r="B1468" s="34"/>
      <c r="C1468" s="35"/>
      <c r="D1468" s="34"/>
      <c r="E1468" s="3"/>
      <c r="F1468" s="3"/>
      <c r="G1468" s="3"/>
      <c r="H1468" s="37"/>
      <c r="I1468" s="25">
        <f>Tableau253[[#This Row],[Dates du document]]+Tableau253[[#This Row],[DUA]]</f>
        <v>0</v>
      </c>
      <c r="J1468" s="19" t="str">
        <f ca="1">IF(AND(Tableau253[[#This Row],[Dates de destruction]]&lt;YEAR(TODAY()),NOT(ISBLANK(Tableau253[[#This Row],[Dates du document]]))),"Oui","")</f>
        <v/>
      </c>
      <c r="K1468" s="17"/>
      <c r="L1468" s="17"/>
      <c r="M1468" s="63" t="str">
        <f t="shared" si="22"/>
        <v/>
      </c>
      <c r="N1468" s="3"/>
      <c r="O1468" s="68"/>
    </row>
    <row r="1469" spans="1:15" ht="18.75" x14ac:dyDescent="0.25">
      <c r="A1469" s="3"/>
      <c r="B1469" s="34"/>
      <c r="C1469" s="35"/>
      <c r="D1469" s="34"/>
      <c r="E1469" s="3"/>
      <c r="F1469" s="3"/>
      <c r="G1469" s="3"/>
      <c r="H1469" s="37"/>
      <c r="I1469" s="25">
        <f>Tableau253[[#This Row],[Dates du document]]+Tableau253[[#This Row],[DUA]]</f>
        <v>0</v>
      </c>
      <c r="J1469" s="19" t="str">
        <f ca="1">IF(AND(Tableau253[[#This Row],[Dates de destruction]]&lt;YEAR(TODAY()),NOT(ISBLANK(Tableau253[[#This Row],[Dates du document]]))),"Oui","")</f>
        <v/>
      </c>
      <c r="K1469" s="17"/>
      <c r="L1469" s="17"/>
      <c r="M1469" s="63" t="str">
        <f t="shared" si="22"/>
        <v/>
      </c>
      <c r="N1469" s="3"/>
      <c r="O1469" s="68"/>
    </row>
    <row r="1470" spans="1:15" ht="18.75" x14ac:dyDescent="0.25">
      <c r="A1470" s="3"/>
      <c r="B1470" s="34"/>
      <c r="C1470" s="35"/>
      <c r="D1470" s="34"/>
      <c r="E1470" s="3"/>
      <c r="F1470" s="3"/>
      <c r="G1470" s="3"/>
      <c r="H1470" s="37"/>
      <c r="I1470" s="25">
        <f>Tableau253[[#This Row],[Dates du document]]+Tableau253[[#This Row],[DUA]]</f>
        <v>0</v>
      </c>
      <c r="J1470" s="19" t="str">
        <f ca="1">IF(AND(Tableau253[[#This Row],[Dates de destruction]]&lt;YEAR(TODAY()),NOT(ISBLANK(Tableau253[[#This Row],[Dates du document]]))),"Oui","")</f>
        <v/>
      </c>
      <c r="K1470" s="17"/>
      <c r="L1470" s="17"/>
      <c r="M1470" s="63" t="str">
        <f t="shared" si="22"/>
        <v/>
      </c>
      <c r="N1470" s="3"/>
      <c r="O1470" s="68"/>
    </row>
    <row r="1471" spans="1:15" ht="18.75" x14ac:dyDescent="0.25">
      <c r="A1471" s="3"/>
      <c r="B1471" s="34"/>
      <c r="C1471" s="35"/>
      <c r="D1471" s="34"/>
      <c r="E1471" s="3"/>
      <c r="F1471" s="3"/>
      <c r="G1471" s="3"/>
      <c r="H1471" s="37"/>
      <c r="I1471" s="25">
        <f>Tableau253[[#This Row],[Dates du document]]+Tableau253[[#This Row],[DUA]]</f>
        <v>0</v>
      </c>
      <c r="J1471" s="19" t="str">
        <f ca="1">IF(AND(Tableau253[[#This Row],[Dates de destruction]]&lt;YEAR(TODAY()),NOT(ISBLANK(Tableau253[[#This Row],[Dates du document]]))),"Oui","")</f>
        <v/>
      </c>
      <c r="K1471" s="17"/>
      <c r="L1471" s="17"/>
      <c r="M1471" s="63" t="str">
        <f t="shared" si="22"/>
        <v/>
      </c>
      <c r="N1471" s="3"/>
      <c r="O1471" s="68"/>
    </row>
    <row r="1472" spans="1:15" ht="18.75" x14ac:dyDescent="0.25">
      <c r="A1472" s="3"/>
      <c r="B1472" s="34"/>
      <c r="C1472" s="35"/>
      <c r="D1472" s="34"/>
      <c r="E1472" s="3"/>
      <c r="F1472" s="3"/>
      <c r="G1472" s="3"/>
      <c r="H1472" s="37"/>
      <c r="I1472" s="25">
        <f>Tableau253[[#This Row],[Dates du document]]+Tableau253[[#This Row],[DUA]]</f>
        <v>0</v>
      </c>
      <c r="J1472" s="19" t="str">
        <f ca="1">IF(AND(Tableau253[[#This Row],[Dates de destruction]]&lt;YEAR(TODAY()),NOT(ISBLANK(Tableau253[[#This Row],[Dates du document]]))),"Oui","")</f>
        <v/>
      </c>
      <c r="K1472" s="17"/>
      <c r="L1472" s="17"/>
      <c r="M1472" s="63" t="str">
        <f t="shared" si="22"/>
        <v/>
      </c>
      <c r="N1472" s="3"/>
      <c r="O1472" s="68"/>
    </row>
    <row r="1473" spans="1:15" ht="18.75" x14ac:dyDescent="0.25">
      <c r="A1473" s="3"/>
      <c r="B1473" s="34"/>
      <c r="C1473" s="35"/>
      <c r="D1473" s="34"/>
      <c r="E1473" s="3"/>
      <c r="F1473" s="3"/>
      <c r="G1473" s="3"/>
      <c r="H1473" s="37"/>
      <c r="I1473" s="25">
        <f>Tableau253[[#This Row],[Dates du document]]+Tableau253[[#This Row],[DUA]]</f>
        <v>0</v>
      </c>
      <c r="J1473" s="19" t="str">
        <f ca="1">IF(AND(Tableau253[[#This Row],[Dates de destruction]]&lt;YEAR(TODAY()),NOT(ISBLANK(Tableau253[[#This Row],[Dates du document]]))),"Oui","")</f>
        <v/>
      </c>
      <c r="K1473" s="17"/>
      <c r="L1473" s="17"/>
      <c r="M1473" s="63" t="str">
        <f t="shared" si="22"/>
        <v/>
      </c>
      <c r="N1473" s="3"/>
      <c r="O1473" s="68"/>
    </row>
    <row r="1474" spans="1:15" ht="18.75" x14ac:dyDescent="0.25">
      <c r="A1474" s="3"/>
      <c r="B1474" s="34"/>
      <c r="C1474" s="35"/>
      <c r="D1474" s="34"/>
      <c r="E1474" s="3"/>
      <c r="F1474" s="3"/>
      <c r="G1474" s="3"/>
      <c r="H1474" s="37"/>
      <c r="I1474" s="25">
        <f>Tableau253[[#This Row],[Dates du document]]+Tableau253[[#This Row],[DUA]]</f>
        <v>0</v>
      </c>
      <c r="J1474" s="19" t="str">
        <f ca="1">IF(AND(Tableau253[[#This Row],[Dates de destruction]]&lt;YEAR(TODAY()),NOT(ISBLANK(Tableau253[[#This Row],[Dates du document]]))),"Oui","")</f>
        <v/>
      </c>
      <c r="K1474" s="17"/>
      <c r="L1474" s="17"/>
      <c r="M1474" s="63" t="str">
        <f t="shared" si="22"/>
        <v/>
      </c>
      <c r="N1474" s="3"/>
      <c r="O1474" s="68"/>
    </row>
    <row r="1475" spans="1:15" ht="18.75" x14ac:dyDescent="0.25">
      <c r="A1475" s="3"/>
      <c r="B1475" s="34"/>
      <c r="C1475" s="35"/>
      <c r="D1475" s="34"/>
      <c r="E1475" s="3"/>
      <c r="F1475" s="3"/>
      <c r="G1475" s="3"/>
      <c r="H1475" s="37"/>
      <c r="I1475" s="25">
        <f>Tableau253[[#This Row],[Dates du document]]+Tableau253[[#This Row],[DUA]]</f>
        <v>0</v>
      </c>
      <c r="J1475" s="19" t="str">
        <f ca="1">IF(AND(Tableau253[[#This Row],[Dates de destruction]]&lt;YEAR(TODAY()),NOT(ISBLANK(Tableau253[[#This Row],[Dates du document]]))),"Oui","")</f>
        <v/>
      </c>
      <c r="K1475" s="17"/>
      <c r="L1475" s="17"/>
      <c r="M1475" s="63" t="str">
        <f t="shared" si="22"/>
        <v/>
      </c>
      <c r="N1475" s="3"/>
      <c r="O1475" s="68"/>
    </row>
    <row r="1476" spans="1:15" ht="18.75" x14ac:dyDescent="0.25">
      <c r="A1476" s="3"/>
      <c r="B1476" s="34"/>
      <c r="C1476" s="35"/>
      <c r="D1476" s="34"/>
      <c r="E1476" s="3"/>
      <c r="F1476" s="3"/>
      <c r="G1476" s="3"/>
      <c r="H1476" s="37"/>
      <c r="I1476" s="25">
        <f>Tableau253[[#This Row],[Dates du document]]+Tableau253[[#This Row],[DUA]]</f>
        <v>0</v>
      </c>
      <c r="J1476" s="19" t="str">
        <f ca="1">IF(AND(Tableau253[[#This Row],[Dates de destruction]]&lt;YEAR(TODAY()),NOT(ISBLANK(Tableau253[[#This Row],[Dates du document]]))),"Oui","")</f>
        <v/>
      </c>
      <c r="K1476" s="17"/>
      <c r="L1476" s="17"/>
      <c r="M1476" s="63" t="str">
        <f t="shared" si="22"/>
        <v/>
      </c>
      <c r="N1476" s="3"/>
      <c r="O1476" s="68"/>
    </row>
    <row r="1477" spans="1:15" ht="18.75" x14ac:dyDescent="0.25">
      <c r="A1477" s="3"/>
      <c r="B1477" s="34"/>
      <c r="C1477" s="35"/>
      <c r="D1477" s="34"/>
      <c r="E1477" s="3"/>
      <c r="F1477" s="3"/>
      <c r="G1477" s="3"/>
      <c r="H1477" s="37"/>
      <c r="I1477" s="25">
        <f>Tableau253[[#This Row],[Dates du document]]+Tableau253[[#This Row],[DUA]]</f>
        <v>0</v>
      </c>
      <c r="J1477" s="19" t="str">
        <f ca="1">IF(AND(Tableau253[[#This Row],[Dates de destruction]]&lt;YEAR(TODAY()),NOT(ISBLANK(Tableau253[[#This Row],[Dates du document]]))),"Oui","")</f>
        <v/>
      </c>
      <c r="K1477" s="17"/>
      <c r="L1477" s="17"/>
      <c r="M1477" s="63" t="str">
        <f t="shared" si="22"/>
        <v/>
      </c>
      <c r="N1477" s="3"/>
      <c r="O1477" s="68"/>
    </row>
    <row r="1478" spans="1:15" ht="18.75" x14ac:dyDescent="0.25">
      <c r="A1478" s="3"/>
      <c r="B1478" s="34"/>
      <c r="C1478" s="35"/>
      <c r="D1478" s="34"/>
      <c r="E1478" s="34"/>
      <c r="F1478" s="34"/>
      <c r="G1478" s="3"/>
      <c r="H1478" s="37"/>
      <c r="I1478" s="25">
        <f>Tableau253[[#This Row],[Dates du document]]+Tableau253[[#This Row],[DUA]]</f>
        <v>0</v>
      </c>
      <c r="J1478" s="19" t="str">
        <f ca="1">IF(AND(Tableau253[[#This Row],[Dates de destruction]]&lt;YEAR(TODAY()),NOT(ISBLANK(Tableau253[[#This Row],[Dates du document]]))),"Oui","")</f>
        <v/>
      </c>
      <c r="K1478" s="17"/>
      <c r="L1478" s="17"/>
      <c r="M1478" s="63" t="str">
        <f t="shared" si="22"/>
        <v/>
      </c>
      <c r="N1478" s="3"/>
      <c r="O1478" s="68"/>
    </row>
    <row r="1479" spans="1:15" ht="18.75" x14ac:dyDescent="0.25">
      <c r="A1479" s="3"/>
      <c r="B1479" s="34"/>
      <c r="C1479" s="35"/>
      <c r="D1479" s="34"/>
      <c r="E1479" s="34"/>
      <c r="F1479" s="34"/>
      <c r="G1479" s="3"/>
      <c r="H1479" s="37"/>
      <c r="I1479" s="25">
        <f>Tableau253[[#This Row],[Dates du document]]+Tableau253[[#This Row],[DUA]]</f>
        <v>0</v>
      </c>
      <c r="J1479" s="19" t="str">
        <f ca="1">IF(AND(Tableau253[[#This Row],[Dates de destruction]]&lt;YEAR(TODAY()),NOT(ISBLANK(Tableau253[[#This Row],[Dates du document]]))),"Oui","")</f>
        <v/>
      </c>
      <c r="K1479" s="17"/>
      <c r="L1479" s="17"/>
      <c r="M1479" s="63" t="str">
        <f t="shared" ref="M1479:M1542" si="23">IF($L1479&lt;&gt;"","Oui","")</f>
        <v/>
      </c>
      <c r="N1479" s="3"/>
      <c r="O1479" s="68"/>
    </row>
    <row r="1480" spans="1:15" ht="18.75" x14ac:dyDescent="0.25">
      <c r="A1480" s="3"/>
      <c r="B1480" s="34"/>
      <c r="C1480" s="35"/>
      <c r="D1480" s="34"/>
      <c r="E1480" s="34"/>
      <c r="F1480" s="34"/>
      <c r="G1480" s="3"/>
      <c r="H1480" s="37"/>
      <c r="I1480" s="25">
        <f>Tableau253[[#This Row],[Dates du document]]+Tableau253[[#This Row],[DUA]]</f>
        <v>0</v>
      </c>
      <c r="J1480" s="19" t="str">
        <f ca="1">IF(AND(Tableau253[[#This Row],[Dates de destruction]]&lt;YEAR(TODAY()),NOT(ISBLANK(Tableau253[[#This Row],[Dates du document]]))),"Oui","")</f>
        <v/>
      </c>
      <c r="K1480" s="17"/>
      <c r="L1480" s="17"/>
      <c r="M1480" s="63" t="str">
        <f t="shared" si="23"/>
        <v/>
      </c>
      <c r="N1480" s="3"/>
      <c r="O1480" s="68"/>
    </row>
    <row r="1481" spans="1:15" ht="18.75" x14ac:dyDescent="0.25">
      <c r="A1481" s="3"/>
      <c r="B1481" s="34"/>
      <c r="C1481" s="35"/>
      <c r="D1481" s="34"/>
      <c r="E1481" s="34"/>
      <c r="F1481" s="34"/>
      <c r="G1481" s="3"/>
      <c r="H1481" s="37"/>
      <c r="I1481" s="25">
        <f>Tableau253[[#This Row],[Dates du document]]+Tableau253[[#This Row],[DUA]]</f>
        <v>0</v>
      </c>
      <c r="J1481" s="19" t="str">
        <f ca="1">IF(AND(Tableau253[[#This Row],[Dates de destruction]]&lt;YEAR(TODAY()),NOT(ISBLANK(Tableau253[[#This Row],[Dates du document]]))),"Oui","")</f>
        <v/>
      </c>
      <c r="K1481" s="17"/>
      <c r="L1481" s="17"/>
      <c r="M1481" s="63" t="str">
        <f t="shared" si="23"/>
        <v/>
      </c>
      <c r="N1481" s="3"/>
      <c r="O1481" s="68"/>
    </row>
    <row r="1482" spans="1:15" ht="18.75" x14ac:dyDescent="0.25">
      <c r="A1482" s="3"/>
      <c r="B1482" s="34"/>
      <c r="C1482" s="35"/>
      <c r="D1482" s="34"/>
      <c r="E1482" s="34"/>
      <c r="F1482" s="34"/>
      <c r="G1482" s="3"/>
      <c r="H1482" s="37"/>
      <c r="I1482" s="25">
        <f>Tableau253[[#This Row],[Dates du document]]+Tableau253[[#This Row],[DUA]]</f>
        <v>0</v>
      </c>
      <c r="J1482" s="19" t="str">
        <f ca="1">IF(AND(Tableau253[[#This Row],[Dates de destruction]]&lt;YEAR(TODAY()),NOT(ISBLANK(Tableau253[[#This Row],[Dates du document]]))),"Oui","")</f>
        <v/>
      </c>
      <c r="K1482" s="17"/>
      <c r="L1482" s="17"/>
      <c r="M1482" s="63" t="str">
        <f t="shared" si="23"/>
        <v/>
      </c>
      <c r="N1482" s="3"/>
      <c r="O1482" s="68"/>
    </row>
    <row r="1483" spans="1:15" ht="18.75" x14ac:dyDescent="0.25">
      <c r="A1483" s="3"/>
      <c r="B1483" s="34"/>
      <c r="C1483" s="35"/>
      <c r="D1483" s="34"/>
      <c r="E1483" s="34"/>
      <c r="F1483" s="34"/>
      <c r="G1483" s="3"/>
      <c r="H1483" s="37"/>
      <c r="I1483" s="25">
        <f>Tableau253[[#This Row],[Dates du document]]+Tableau253[[#This Row],[DUA]]</f>
        <v>0</v>
      </c>
      <c r="J1483" s="19" t="str">
        <f ca="1">IF(AND(Tableau253[[#This Row],[Dates de destruction]]&lt;YEAR(TODAY()),NOT(ISBLANK(Tableau253[[#This Row],[Dates du document]]))),"Oui","")</f>
        <v/>
      </c>
      <c r="K1483" s="17"/>
      <c r="L1483" s="17"/>
      <c r="M1483" s="63" t="str">
        <f t="shared" si="23"/>
        <v/>
      </c>
      <c r="N1483" s="3"/>
      <c r="O1483" s="68"/>
    </row>
    <row r="1484" spans="1:15" ht="18.75" x14ac:dyDescent="0.25">
      <c r="A1484" s="3"/>
      <c r="B1484" s="34"/>
      <c r="C1484" s="35"/>
      <c r="D1484" s="34"/>
      <c r="E1484" s="34"/>
      <c r="F1484" s="34"/>
      <c r="G1484" s="3"/>
      <c r="H1484" s="37"/>
      <c r="I1484" s="25">
        <f>Tableau253[[#This Row],[Dates du document]]+Tableau253[[#This Row],[DUA]]</f>
        <v>0</v>
      </c>
      <c r="J1484" s="19" t="str">
        <f ca="1">IF(AND(Tableau253[[#This Row],[Dates de destruction]]&lt;YEAR(TODAY()),NOT(ISBLANK(Tableau253[[#This Row],[Dates du document]]))),"Oui","")</f>
        <v/>
      </c>
      <c r="K1484" s="17"/>
      <c r="L1484" s="17"/>
      <c r="M1484" s="63" t="str">
        <f t="shared" si="23"/>
        <v/>
      </c>
      <c r="N1484" s="3"/>
      <c r="O1484" s="68"/>
    </row>
    <row r="1485" spans="1:15" ht="18.75" x14ac:dyDescent="0.25">
      <c r="A1485" s="3"/>
      <c r="B1485" s="34"/>
      <c r="C1485" s="35"/>
      <c r="D1485" s="34"/>
      <c r="E1485" s="34"/>
      <c r="F1485" s="34"/>
      <c r="G1485" s="3"/>
      <c r="H1485" s="37"/>
      <c r="I1485" s="25">
        <f>Tableau253[[#This Row],[Dates du document]]+Tableau253[[#This Row],[DUA]]</f>
        <v>0</v>
      </c>
      <c r="J1485" s="19" t="str">
        <f ca="1">IF(AND(Tableau253[[#This Row],[Dates de destruction]]&lt;YEAR(TODAY()),NOT(ISBLANK(Tableau253[[#This Row],[Dates du document]]))),"Oui","")</f>
        <v/>
      </c>
      <c r="K1485" s="17"/>
      <c r="L1485" s="17"/>
      <c r="M1485" s="63" t="str">
        <f t="shared" si="23"/>
        <v/>
      </c>
      <c r="N1485" s="3"/>
      <c r="O1485" s="68"/>
    </row>
    <row r="1486" spans="1:15" ht="18.75" x14ac:dyDescent="0.25">
      <c r="A1486" s="3"/>
      <c r="B1486" s="34"/>
      <c r="C1486" s="35"/>
      <c r="D1486" s="34"/>
      <c r="E1486" s="34"/>
      <c r="F1486" s="34"/>
      <c r="G1486" s="3"/>
      <c r="H1486" s="37"/>
      <c r="I1486" s="25">
        <f>Tableau253[[#This Row],[Dates du document]]+Tableau253[[#This Row],[DUA]]</f>
        <v>0</v>
      </c>
      <c r="J1486" s="19" t="str">
        <f ca="1">IF(AND(Tableau253[[#This Row],[Dates de destruction]]&lt;YEAR(TODAY()),NOT(ISBLANK(Tableau253[[#This Row],[Dates du document]]))),"Oui","")</f>
        <v/>
      </c>
      <c r="K1486" s="17"/>
      <c r="L1486" s="17"/>
      <c r="M1486" s="63" t="str">
        <f t="shared" si="23"/>
        <v/>
      </c>
      <c r="N1486" s="3"/>
      <c r="O1486" s="68"/>
    </row>
    <row r="1487" spans="1:15" ht="18.75" x14ac:dyDescent="0.25">
      <c r="A1487" s="3"/>
      <c r="B1487" s="34"/>
      <c r="C1487" s="35"/>
      <c r="D1487" s="34"/>
      <c r="E1487" s="34"/>
      <c r="F1487" s="34"/>
      <c r="G1487" s="3"/>
      <c r="H1487" s="37"/>
      <c r="I1487" s="25">
        <f>Tableau253[[#This Row],[Dates du document]]+Tableau253[[#This Row],[DUA]]</f>
        <v>0</v>
      </c>
      <c r="J1487" s="19" t="str">
        <f ca="1">IF(AND(Tableau253[[#This Row],[Dates de destruction]]&lt;YEAR(TODAY()),NOT(ISBLANK(Tableau253[[#This Row],[Dates du document]]))),"Oui","")</f>
        <v/>
      </c>
      <c r="K1487" s="17"/>
      <c r="L1487" s="17"/>
      <c r="M1487" s="63" t="str">
        <f t="shared" si="23"/>
        <v/>
      </c>
      <c r="N1487" s="3"/>
      <c r="O1487" s="68"/>
    </row>
    <row r="1488" spans="1:15" ht="18.75" x14ac:dyDescent="0.25">
      <c r="A1488" s="3"/>
      <c r="B1488" s="34"/>
      <c r="C1488" s="35"/>
      <c r="D1488" s="34"/>
      <c r="E1488" s="3"/>
      <c r="F1488" s="3"/>
      <c r="G1488" s="3"/>
      <c r="H1488" s="37"/>
      <c r="I1488" s="25">
        <f>Tableau253[[#This Row],[Dates du document]]+Tableau253[[#This Row],[DUA]]</f>
        <v>0</v>
      </c>
      <c r="J1488" s="19" t="str">
        <f ca="1">IF(AND(Tableau253[[#This Row],[Dates de destruction]]&lt;YEAR(TODAY()),NOT(ISBLANK(Tableau253[[#This Row],[Dates du document]]))),"Oui","")</f>
        <v/>
      </c>
      <c r="K1488" s="17"/>
      <c r="L1488" s="17"/>
      <c r="M1488" s="63" t="str">
        <f t="shared" si="23"/>
        <v/>
      </c>
      <c r="N1488" s="3"/>
      <c r="O1488" s="68"/>
    </row>
    <row r="1489" spans="1:15" ht="18.75" x14ac:dyDescent="0.25">
      <c r="A1489" s="3"/>
      <c r="B1489" s="34"/>
      <c r="C1489" s="35"/>
      <c r="D1489" s="34"/>
      <c r="E1489" s="3"/>
      <c r="F1489" s="3"/>
      <c r="G1489" s="3"/>
      <c r="H1489" s="37"/>
      <c r="I1489" s="25">
        <f>Tableau253[[#This Row],[Dates du document]]+Tableau253[[#This Row],[DUA]]</f>
        <v>0</v>
      </c>
      <c r="J1489" s="19" t="str">
        <f ca="1">IF(AND(Tableau253[[#This Row],[Dates de destruction]]&lt;YEAR(TODAY()),NOT(ISBLANK(Tableau253[[#This Row],[Dates du document]]))),"Oui","")</f>
        <v/>
      </c>
      <c r="K1489" s="17"/>
      <c r="L1489" s="17"/>
      <c r="M1489" s="63" t="str">
        <f t="shared" si="23"/>
        <v/>
      </c>
      <c r="N1489" s="3"/>
      <c r="O1489" s="68"/>
    </row>
    <row r="1490" spans="1:15" ht="18.75" x14ac:dyDescent="0.25">
      <c r="A1490" s="3"/>
      <c r="B1490" s="34"/>
      <c r="C1490" s="35"/>
      <c r="D1490" s="34"/>
      <c r="E1490" s="3"/>
      <c r="F1490" s="3"/>
      <c r="G1490" s="3"/>
      <c r="H1490" s="37"/>
      <c r="I1490" s="25">
        <f>Tableau253[[#This Row],[Dates du document]]+Tableau253[[#This Row],[DUA]]</f>
        <v>0</v>
      </c>
      <c r="J1490" s="19" t="str">
        <f ca="1">IF(AND(Tableau253[[#This Row],[Dates de destruction]]&lt;YEAR(TODAY()),NOT(ISBLANK(Tableau253[[#This Row],[Dates du document]]))),"Oui","")</f>
        <v/>
      </c>
      <c r="K1490" s="17"/>
      <c r="L1490" s="17"/>
      <c r="M1490" s="63" t="str">
        <f t="shared" si="23"/>
        <v/>
      </c>
      <c r="N1490" s="3"/>
      <c r="O1490" s="68"/>
    </row>
    <row r="1491" spans="1:15" ht="18.75" x14ac:dyDescent="0.25">
      <c r="A1491" s="3"/>
      <c r="B1491" s="34"/>
      <c r="C1491" s="35"/>
      <c r="D1491" s="34"/>
      <c r="E1491" s="3"/>
      <c r="F1491" s="3"/>
      <c r="G1491" s="3"/>
      <c r="H1491" s="37"/>
      <c r="I1491" s="25">
        <f>Tableau253[[#This Row],[Dates du document]]+Tableau253[[#This Row],[DUA]]</f>
        <v>0</v>
      </c>
      <c r="J1491" s="19" t="str">
        <f ca="1">IF(AND(Tableau253[[#This Row],[Dates de destruction]]&lt;YEAR(TODAY()),NOT(ISBLANK(Tableau253[[#This Row],[Dates du document]]))),"Oui","")</f>
        <v/>
      </c>
      <c r="K1491" s="17"/>
      <c r="L1491" s="17"/>
      <c r="M1491" s="63" t="str">
        <f t="shared" si="23"/>
        <v/>
      </c>
      <c r="N1491" s="3"/>
      <c r="O1491" s="68"/>
    </row>
    <row r="1492" spans="1:15" ht="18.75" x14ac:dyDescent="0.25">
      <c r="A1492" s="3"/>
      <c r="B1492" s="34"/>
      <c r="C1492" s="35"/>
      <c r="D1492" s="34"/>
      <c r="E1492" s="3"/>
      <c r="F1492" s="3"/>
      <c r="G1492" s="3"/>
      <c r="H1492" s="37"/>
      <c r="I1492" s="25">
        <f>Tableau253[[#This Row],[Dates du document]]+Tableau253[[#This Row],[DUA]]</f>
        <v>0</v>
      </c>
      <c r="J1492" s="19" t="str">
        <f ca="1">IF(AND(Tableau253[[#This Row],[Dates de destruction]]&lt;YEAR(TODAY()),NOT(ISBLANK(Tableau253[[#This Row],[Dates du document]]))),"Oui","")</f>
        <v/>
      </c>
      <c r="K1492" s="17"/>
      <c r="L1492" s="17"/>
      <c r="M1492" s="63" t="str">
        <f t="shared" si="23"/>
        <v/>
      </c>
      <c r="N1492" s="3"/>
      <c r="O1492" s="68"/>
    </row>
    <row r="1493" spans="1:15" ht="18.75" x14ac:dyDescent="0.25">
      <c r="A1493" s="3"/>
      <c r="B1493" s="34"/>
      <c r="C1493" s="35"/>
      <c r="D1493" s="34"/>
      <c r="E1493" s="3"/>
      <c r="F1493" s="3"/>
      <c r="G1493" s="3"/>
      <c r="H1493" s="37"/>
      <c r="I1493" s="25">
        <f>Tableau253[[#This Row],[Dates du document]]+Tableau253[[#This Row],[DUA]]</f>
        <v>0</v>
      </c>
      <c r="J1493" s="19" t="str">
        <f ca="1">IF(AND(Tableau253[[#This Row],[Dates de destruction]]&lt;YEAR(TODAY()),NOT(ISBLANK(Tableau253[[#This Row],[Dates du document]]))),"Oui","")</f>
        <v/>
      </c>
      <c r="K1493" s="17"/>
      <c r="L1493" s="17"/>
      <c r="M1493" s="63" t="str">
        <f t="shared" si="23"/>
        <v/>
      </c>
      <c r="N1493" s="3"/>
      <c r="O1493" s="68"/>
    </row>
    <row r="1494" spans="1:15" ht="18.75" x14ac:dyDescent="0.25">
      <c r="A1494" s="3"/>
      <c r="B1494" s="34"/>
      <c r="C1494" s="35"/>
      <c r="D1494" s="34"/>
      <c r="E1494" s="3"/>
      <c r="F1494" s="3"/>
      <c r="G1494" s="3"/>
      <c r="H1494" s="37"/>
      <c r="I1494" s="25">
        <f>Tableau253[[#This Row],[Dates du document]]+Tableau253[[#This Row],[DUA]]</f>
        <v>0</v>
      </c>
      <c r="J1494" s="19" t="str">
        <f ca="1">IF(AND(Tableau253[[#This Row],[Dates de destruction]]&lt;YEAR(TODAY()),NOT(ISBLANK(Tableau253[[#This Row],[Dates du document]]))),"Oui","")</f>
        <v/>
      </c>
      <c r="K1494" s="17"/>
      <c r="L1494" s="17"/>
      <c r="M1494" s="63" t="str">
        <f t="shared" si="23"/>
        <v/>
      </c>
      <c r="N1494" s="3"/>
      <c r="O1494" s="68"/>
    </row>
    <row r="1495" spans="1:15" ht="18.75" x14ac:dyDescent="0.25">
      <c r="A1495" s="3"/>
      <c r="B1495" s="34"/>
      <c r="C1495" s="35"/>
      <c r="D1495" s="34"/>
      <c r="E1495" s="3"/>
      <c r="F1495" s="3"/>
      <c r="G1495" s="3"/>
      <c r="H1495" s="37"/>
      <c r="I1495" s="25">
        <f>Tableau253[[#This Row],[Dates du document]]+Tableau253[[#This Row],[DUA]]</f>
        <v>0</v>
      </c>
      <c r="J1495" s="19" t="str">
        <f ca="1">IF(AND(Tableau253[[#This Row],[Dates de destruction]]&lt;YEAR(TODAY()),NOT(ISBLANK(Tableau253[[#This Row],[Dates du document]]))),"Oui","")</f>
        <v/>
      </c>
      <c r="K1495" s="17"/>
      <c r="L1495" s="17"/>
      <c r="M1495" s="63" t="str">
        <f t="shared" si="23"/>
        <v/>
      </c>
      <c r="N1495" s="3"/>
      <c r="O1495" s="68"/>
    </row>
    <row r="1496" spans="1:15" ht="18.75" x14ac:dyDescent="0.25">
      <c r="A1496" s="3"/>
      <c r="B1496" s="34"/>
      <c r="C1496" s="35"/>
      <c r="D1496" s="34"/>
      <c r="E1496" s="3"/>
      <c r="F1496" s="3"/>
      <c r="G1496" s="3"/>
      <c r="H1496" s="37"/>
      <c r="I1496" s="25">
        <f>Tableau253[[#This Row],[Dates du document]]+Tableau253[[#This Row],[DUA]]</f>
        <v>0</v>
      </c>
      <c r="J1496" s="19" t="str">
        <f ca="1">IF(AND(Tableau253[[#This Row],[Dates de destruction]]&lt;YEAR(TODAY()),NOT(ISBLANK(Tableau253[[#This Row],[Dates du document]]))),"Oui","")</f>
        <v/>
      </c>
      <c r="K1496" s="17"/>
      <c r="L1496" s="17"/>
      <c r="M1496" s="63" t="str">
        <f t="shared" si="23"/>
        <v/>
      </c>
      <c r="N1496" s="3"/>
      <c r="O1496" s="68"/>
    </row>
    <row r="1497" spans="1:15" ht="18.75" x14ac:dyDescent="0.25">
      <c r="A1497" s="3"/>
      <c r="B1497" s="34"/>
      <c r="C1497" s="35"/>
      <c r="D1497" s="34"/>
      <c r="E1497" s="3"/>
      <c r="F1497" s="3"/>
      <c r="G1497" s="3"/>
      <c r="H1497" s="37"/>
      <c r="I1497" s="25">
        <f>Tableau253[[#This Row],[Dates du document]]+Tableau253[[#This Row],[DUA]]</f>
        <v>0</v>
      </c>
      <c r="J1497" s="19" t="str">
        <f ca="1">IF(AND(Tableau253[[#This Row],[Dates de destruction]]&lt;YEAR(TODAY()),NOT(ISBLANK(Tableau253[[#This Row],[Dates du document]]))),"Oui","")</f>
        <v/>
      </c>
      <c r="K1497" s="17"/>
      <c r="L1497" s="17"/>
      <c r="M1497" s="63" t="str">
        <f t="shared" si="23"/>
        <v/>
      </c>
      <c r="N1497" s="3"/>
      <c r="O1497" s="68"/>
    </row>
    <row r="1498" spans="1:15" ht="18.75" x14ac:dyDescent="0.25">
      <c r="A1498" s="3"/>
      <c r="B1498" s="34"/>
      <c r="C1498" s="35"/>
      <c r="D1498" s="34"/>
      <c r="E1498" s="3"/>
      <c r="F1498" s="3"/>
      <c r="G1498" s="3"/>
      <c r="H1498" s="37"/>
      <c r="I1498" s="25">
        <f>Tableau253[[#This Row],[Dates du document]]+Tableau253[[#This Row],[DUA]]</f>
        <v>0</v>
      </c>
      <c r="J1498" s="19" t="str">
        <f ca="1">IF(AND(Tableau253[[#This Row],[Dates de destruction]]&lt;YEAR(TODAY()),NOT(ISBLANK(Tableau253[[#This Row],[Dates du document]]))),"Oui","")</f>
        <v/>
      </c>
      <c r="K1498" s="17"/>
      <c r="L1498" s="17"/>
      <c r="M1498" s="63" t="str">
        <f t="shared" si="23"/>
        <v/>
      </c>
      <c r="N1498" s="3"/>
      <c r="O1498" s="68"/>
    </row>
    <row r="1499" spans="1:15" ht="18.75" x14ac:dyDescent="0.25">
      <c r="A1499" s="3"/>
      <c r="B1499" s="34"/>
      <c r="C1499" s="35"/>
      <c r="D1499" s="34"/>
      <c r="E1499" s="3"/>
      <c r="F1499" s="3"/>
      <c r="G1499" s="3"/>
      <c r="H1499" s="37"/>
      <c r="I1499" s="25">
        <f>Tableau253[[#This Row],[Dates du document]]+Tableau253[[#This Row],[DUA]]</f>
        <v>0</v>
      </c>
      <c r="J1499" s="19" t="str">
        <f ca="1">IF(AND(Tableau253[[#This Row],[Dates de destruction]]&lt;YEAR(TODAY()),NOT(ISBLANK(Tableau253[[#This Row],[Dates du document]]))),"Oui","")</f>
        <v/>
      </c>
      <c r="K1499" s="17"/>
      <c r="L1499" s="17"/>
      <c r="M1499" s="63" t="str">
        <f t="shared" si="23"/>
        <v/>
      </c>
      <c r="N1499" s="3"/>
      <c r="O1499" s="68"/>
    </row>
    <row r="1500" spans="1:15" ht="18.75" x14ac:dyDescent="0.25">
      <c r="A1500" s="3"/>
      <c r="B1500" s="34"/>
      <c r="C1500" s="35"/>
      <c r="D1500" s="34"/>
      <c r="E1500" s="3"/>
      <c r="F1500" s="3"/>
      <c r="G1500" s="3"/>
      <c r="H1500" s="37"/>
      <c r="I1500" s="25">
        <f>Tableau253[[#This Row],[Dates du document]]+Tableau253[[#This Row],[DUA]]</f>
        <v>0</v>
      </c>
      <c r="J1500" s="19" t="str">
        <f ca="1">IF(AND(Tableau253[[#This Row],[Dates de destruction]]&lt;YEAR(TODAY()),NOT(ISBLANK(Tableau253[[#This Row],[Dates du document]]))),"Oui","")</f>
        <v/>
      </c>
      <c r="K1500" s="17"/>
      <c r="L1500" s="17"/>
      <c r="M1500" s="63" t="str">
        <f t="shared" si="23"/>
        <v/>
      </c>
      <c r="N1500" s="3"/>
      <c r="O1500" s="68"/>
    </row>
    <row r="1501" spans="1:15" ht="18.75" x14ac:dyDescent="0.25">
      <c r="A1501" s="3"/>
      <c r="B1501" s="34"/>
      <c r="C1501" s="35"/>
      <c r="D1501" s="34"/>
      <c r="E1501" s="3"/>
      <c r="F1501" s="3"/>
      <c r="G1501" s="3"/>
      <c r="H1501" s="37"/>
      <c r="I1501" s="25">
        <f>Tableau253[[#This Row],[Dates du document]]+Tableau253[[#This Row],[DUA]]</f>
        <v>0</v>
      </c>
      <c r="J1501" s="19" t="str">
        <f ca="1">IF(AND(Tableau253[[#This Row],[Dates de destruction]]&lt;YEAR(TODAY()),NOT(ISBLANK(Tableau253[[#This Row],[Dates du document]]))),"Oui","")</f>
        <v/>
      </c>
      <c r="K1501" s="17"/>
      <c r="L1501" s="17"/>
      <c r="M1501" s="63" t="str">
        <f t="shared" si="23"/>
        <v/>
      </c>
      <c r="N1501" s="3"/>
      <c r="O1501" s="68"/>
    </row>
    <row r="1502" spans="1:15" ht="18.75" x14ac:dyDescent="0.25">
      <c r="A1502" s="3"/>
      <c r="B1502" s="34"/>
      <c r="C1502" s="35"/>
      <c r="D1502" s="34"/>
      <c r="E1502" s="3"/>
      <c r="F1502" s="3"/>
      <c r="G1502" s="3"/>
      <c r="H1502" s="37"/>
      <c r="I1502" s="25">
        <f>Tableau253[[#This Row],[Dates du document]]+Tableau253[[#This Row],[DUA]]</f>
        <v>0</v>
      </c>
      <c r="J1502" s="19" t="str">
        <f ca="1">IF(AND(Tableau253[[#This Row],[Dates de destruction]]&lt;YEAR(TODAY()),NOT(ISBLANK(Tableau253[[#This Row],[Dates du document]]))),"Oui","")</f>
        <v/>
      </c>
      <c r="K1502" s="17"/>
      <c r="L1502" s="17"/>
      <c r="M1502" s="63" t="str">
        <f t="shared" si="23"/>
        <v/>
      </c>
      <c r="N1502" s="3"/>
      <c r="O1502" s="68"/>
    </row>
    <row r="1503" spans="1:15" ht="18.75" x14ac:dyDescent="0.25">
      <c r="A1503" s="3"/>
      <c r="B1503" s="34"/>
      <c r="C1503" s="35"/>
      <c r="D1503" s="34"/>
      <c r="E1503" s="3"/>
      <c r="F1503" s="3"/>
      <c r="G1503" s="3"/>
      <c r="H1503" s="37"/>
      <c r="I1503" s="25">
        <f>Tableau253[[#This Row],[Dates du document]]+Tableau253[[#This Row],[DUA]]</f>
        <v>0</v>
      </c>
      <c r="J1503" s="19" t="str">
        <f ca="1">IF(AND(Tableau253[[#This Row],[Dates de destruction]]&lt;YEAR(TODAY()),NOT(ISBLANK(Tableau253[[#This Row],[Dates du document]]))),"Oui","")</f>
        <v/>
      </c>
      <c r="K1503" s="17"/>
      <c r="L1503" s="17"/>
      <c r="M1503" s="63" t="str">
        <f t="shared" si="23"/>
        <v/>
      </c>
      <c r="N1503" s="3"/>
      <c r="O1503" s="68"/>
    </row>
    <row r="1504" spans="1:15" ht="18.75" x14ac:dyDescent="0.25">
      <c r="A1504" s="3"/>
      <c r="B1504" s="34"/>
      <c r="C1504" s="35"/>
      <c r="D1504" s="34"/>
      <c r="E1504" s="3"/>
      <c r="F1504" s="3"/>
      <c r="G1504" s="3"/>
      <c r="H1504" s="37"/>
      <c r="I1504" s="25">
        <f>Tableau253[[#This Row],[Dates du document]]+Tableau253[[#This Row],[DUA]]</f>
        <v>0</v>
      </c>
      <c r="J1504" s="19" t="str">
        <f ca="1">IF(AND(Tableau253[[#This Row],[Dates de destruction]]&lt;YEAR(TODAY()),NOT(ISBLANK(Tableau253[[#This Row],[Dates du document]]))),"Oui","")</f>
        <v/>
      </c>
      <c r="K1504" s="17"/>
      <c r="L1504" s="17"/>
      <c r="M1504" s="63" t="str">
        <f t="shared" si="23"/>
        <v/>
      </c>
      <c r="N1504" s="3"/>
      <c r="O1504" s="68"/>
    </row>
    <row r="1505" spans="1:15" ht="18.75" x14ac:dyDescent="0.25">
      <c r="A1505" s="3"/>
      <c r="B1505" s="34"/>
      <c r="C1505" s="35"/>
      <c r="D1505" s="34"/>
      <c r="E1505" s="3"/>
      <c r="F1505" s="3"/>
      <c r="G1505" s="3"/>
      <c r="H1505" s="37"/>
      <c r="I1505" s="25">
        <f>Tableau253[[#This Row],[Dates du document]]+Tableau253[[#This Row],[DUA]]</f>
        <v>0</v>
      </c>
      <c r="J1505" s="19" t="str">
        <f ca="1">IF(AND(Tableau253[[#This Row],[Dates de destruction]]&lt;YEAR(TODAY()),NOT(ISBLANK(Tableau253[[#This Row],[Dates du document]]))),"Oui","")</f>
        <v/>
      </c>
      <c r="K1505" s="17"/>
      <c r="L1505" s="17"/>
      <c r="M1505" s="63" t="str">
        <f t="shared" si="23"/>
        <v/>
      </c>
      <c r="N1505" s="3"/>
      <c r="O1505" s="68"/>
    </row>
    <row r="1506" spans="1:15" ht="18.75" x14ac:dyDescent="0.25">
      <c r="A1506" s="3"/>
      <c r="B1506" s="34"/>
      <c r="C1506" s="35"/>
      <c r="D1506" s="34"/>
      <c r="E1506" s="3"/>
      <c r="F1506" s="3"/>
      <c r="G1506" s="3"/>
      <c r="H1506" s="37"/>
      <c r="I1506" s="25">
        <f>Tableau253[[#This Row],[Dates du document]]+Tableau253[[#This Row],[DUA]]</f>
        <v>0</v>
      </c>
      <c r="J1506" s="19" t="str">
        <f ca="1">IF(AND(Tableau253[[#This Row],[Dates de destruction]]&lt;YEAR(TODAY()),NOT(ISBLANK(Tableau253[[#This Row],[Dates du document]]))),"Oui","")</f>
        <v/>
      </c>
      <c r="K1506" s="17"/>
      <c r="L1506" s="17"/>
      <c r="M1506" s="63" t="str">
        <f t="shared" si="23"/>
        <v/>
      </c>
      <c r="N1506" s="3"/>
      <c r="O1506" s="68"/>
    </row>
    <row r="1507" spans="1:15" ht="18.75" x14ac:dyDescent="0.25">
      <c r="A1507" s="3"/>
      <c r="B1507" s="34"/>
      <c r="C1507" s="35"/>
      <c r="D1507" s="34"/>
      <c r="E1507" s="3"/>
      <c r="F1507" s="3"/>
      <c r="G1507" s="3"/>
      <c r="H1507" s="37"/>
      <c r="I1507" s="25">
        <f>Tableau253[[#This Row],[Dates du document]]+Tableau253[[#This Row],[DUA]]</f>
        <v>0</v>
      </c>
      <c r="J1507" s="19" t="str">
        <f ca="1">IF(AND(Tableau253[[#This Row],[Dates de destruction]]&lt;YEAR(TODAY()),NOT(ISBLANK(Tableau253[[#This Row],[Dates du document]]))),"Oui","")</f>
        <v/>
      </c>
      <c r="K1507" s="17"/>
      <c r="L1507" s="17"/>
      <c r="M1507" s="63" t="str">
        <f t="shared" si="23"/>
        <v/>
      </c>
      <c r="N1507" s="3"/>
      <c r="O1507" s="68"/>
    </row>
    <row r="1508" spans="1:15" ht="18.75" x14ac:dyDescent="0.25">
      <c r="A1508" s="34"/>
      <c r="B1508" s="34"/>
      <c r="C1508" s="35"/>
      <c r="D1508" s="34"/>
      <c r="E1508" s="3"/>
      <c r="F1508" s="3"/>
      <c r="G1508" s="34"/>
      <c r="H1508" s="36"/>
      <c r="I1508" s="25">
        <f>Tableau253[[#This Row],[Dates du document]]+Tableau253[[#This Row],[DUA]]</f>
        <v>0</v>
      </c>
      <c r="J1508" s="19" t="str">
        <f ca="1">IF(AND(Tableau253[[#This Row],[Dates de destruction]]&lt;YEAR(TODAY()),NOT(ISBLANK(Tableau253[[#This Row],[Dates du document]]))),"Oui","")</f>
        <v/>
      </c>
      <c r="K1508" s="17"/>
      <c r="L1508" s="17"/>
      <c r="M1508" s="63" t="str">
        <f t="shared" si="23"/>
        <v/>
      </c>
      <c r="N1508" s="3"/>
      <c r="O1508" s="68"/>
    </row>
    <row r="1509" spans="1:15" ht="18.75" x14ac:dyDescent="0.25">
      <c r="A1509" s="34"/>
      <c r="B1509" s="34"/>
      <c r="C1509" s="35"/>
      <c r="D1509" s="34"/>
      <c r="E1509" s="3"/>
      <c r="F1509" s="3"/>
      <c r="G1509" s="34"/>
      <c r="H1509" s="36"/>
      <c r="I1509" s="25">
        <f>Tableau253[[#This Row],[Dates du document]]+Tableau253[[#This Row],[DUA]]</f>
        <v>0</v>
      </c>
      <c r="J1509" s="19" t="str">
        <f ca="1">IF(AND(Tableau253[[#This Row],[Dates de destruction]]&lt;YEAR(TODAY()),NOT(ISBLANK(Tableau253[[#This Row],[Dates du document]]))),"Oui","")</f>
        <v/>
      </c>
      <c r="K1509" s="17"/>
      <c r="L1509" s="17"/>
      <c r="M1509" s="63" t="str">
        <f t="shared" si="23"/>
        <v/>
      </c>
      <c r="N1509" s="3"/>
      <c r="O1509" s="68"/>
    </row>
    <row r="1510" spans="1:15" ht="18.75" x14ac:dyDescent="0.25">
      <c r="A1510" s="34"/>
      <c r="B1510" s="34"/>
      <c r="C1510" s="35"/>
      <c r="D1510" s="34"/>
      <c r="E1510" s="3"/>
      <c r="F1510" s="3"/>
      <c r="G1510" s="34"/>
      <c r="H1510" s="34"/>
      <c r="I1510" s="25">
        <f>Tableau253[[#This Row],[Dates du document]]+Tableau253[[#This Row],[DUA]]</f>
        <v>0</v>
      </c>
      <c r="J1510" s="19" t="str">
        <f ca="1">IF(AND(Tableau253[[#This Row],[Dates de destruction]]&lt;YEAR(TODAY()),NOT(ISBLANK(Tableau253[[#This Row],[Dates du document]]))),"Oui","")</f>
        <v/>
      </c>
      <c r="K1510" s="17"/>
      <c r="L1510" s="17"/>
      <c r="M1510" s="63" t="str">
        <f t="shared" si="23"/>
        <v/>
      </c>
      <c r="N1510" s="3"/>
      <c r="O1510" s="68"/>
    </row>
    <row r="1511" spans="1:15" ht="18.75" x14ac:dyDescent="0.25">
      <c r="A1511" s="5"/>
      <c r="B1511" s="14"/>
      <c r="C1511" s="2"/>
      <c r="D1511" s="2"/>
      <c r="E1511" s="3"/>
      <c r="F1511" s="3"/>
      <c r="G1511" s="4"/>
      <c r="H1511" s="3"/>
      <c r="I1511" s="25">
        <f>Tableau253[[#This Row],[Dates du document]]+Tableau253[[#This Row],[DUA]]</f>
        <v>0</v>
      </c>
      <c r="J1511" s="19" t="str">
        <f ca="1">IF(AND(Tableau253[[#This Row],[Dates de destruction]]&lt;YEAR(TODAY()),NOT(ISBLANK(Tableau253[[#This Row],[Dates du document]]))),"Oui","")</f>
        <v/>
      </c>
      <c r="K1511" s="17"/>
      <c r="L1511" s="17"/>
      <c r="M1511" s="63" t="str">
        <f t="shared" si="23"/>
        <v/>
      </c>
      <c r="N1511" s="3"/>
      <c r="O1511" s="68"/>
    </row>
    <row r="1512" spans="1:15" ht="18.75" x14ac:dyDescent="0.25">
      <c r="A1512" s="5"/>
      <c r="B1512" s="14"/>
      <c r="C1512" s="2"/>
      <c r="D1512" s="2"/>
      <c r="E1512" s="3"/>
      <c r="F1512" s="3"/>
      <c r="G1512" s="4"/>
      <c r="H1512" s="3"/>
      <c r="I1512" s="25">
        <f>Tableau253[[#This Row],[Dates du document]]+Tableau253[[#This Row],[DUA]]</f>
        <v>0</v>
      </c>
      <c r="J1512" s="19" t="str">
        <f ca="1">IF(AND(Tableau253[[#This Row],[Dates de destruction]]&lt;YEAR(TODAY()),NOT(ISBLANK(Tableau253[[#This Row],[Dates du document]]))),"Oui","")</f>
        <v/>
      </c>
      <c r="K1512" s="17"/>
      <c r="L1512" s="17"/>
      <c r="M1512" s="63" t="str">
        <f t="shared" si="23"/>
        <v/>
      </c>
      <c r="N1512" s="3"/>
      <c r="O1512" s="68"/>
    </row>
    <row r="1513" spans="1:15" ht="18.75" x14ac:dyDescent="0.25">
      <c r="A1513" s="5"/>
      <c r="B1513" s="14"/>
      <c r="C1513" s="2"/>
      <c r="D1513" s="2"/>
      <c r="E1513" s="3"/>
      <c r="F1513" s="3"/>
      <c r="G1513" s="4"/>
      <c r="H1513" s="3"/>
      <c r="I1513" s="25">
        <f>Tableau253[[#This Row],[Dates du document]]+Tableau253[[#This Row],[DUA]]</f>
        <v>0</v>
      </c>
      <c r="J1513" s="19" t="str">
        <f ca="1">IF(AND(Tableau253[[#This Row],[Dates de destruction]]&lt;YEAR(TODAY()),NOT(ISBLANK(Tableau253[[#This Row],[Dates du document]]))),"Oui","")</f>
        <v/>
      </c>
      <c r="K1513" s="17"/>
      <c r="L1513" s="17"/>
      <c r="M1513" s="63" t="str">
        <f t="shared" si="23"/>
        <v/>
      </c>
      <c r="N1513" s="3"/>
      <c r="O1513" s="68"/>
    </row>
    <row r="1514" spans="1:15" ht="18.75" x14ac:dyDescent="0.25">
      <c r="A1514" s="5"/>
      <c r="B1514" s="14"/>
      <c r="C1514" s="2"/>
      <c r="D1514" s="2"/>
      <c r="E1514" s="3"/>
      <c r="F1514" s="3"/>
      <c r="G1514" s="4"/>
      <c r="H1514" s="3"/>
      <c r="I1514" s="25">
        <f>Tableau253[[#This Row],[Dates du document]]+Tableau253[[#This Row],[DUA]]</f>
        <v>0</v>
      </c>
      <c r="J1514" s="19" t="str">
        <f ca="1">IF(AND(Tableau253[[#This Row],[Dates de destruction]]&lt;YEAR(TODAY()),NOT(ISBLANK(Tableau253[[#This Row],[Dates du document]]))),"Oui","")</f>
        <v/>
      </c>
      <c r="K1514" s="17"/>
      <c r="L1514" s="17"/>
      <c r="M1514" s="63" t="str">
        <f t="shared" si="23"/>
        <v/>
      </c>
      <c r="N1514" s="3"/>
      <c r="O1514" s="68"/>
    </row>
    <row r="1515" spans="1:15" ht="18.75" x14ac:dyDescent="0.25">
      <c r="A1515" s="5"/>
      <c r="B1515" s="14"/>
      <c r="C1515" s="2"/>
      <c r="D1515" s="2"/>
      <c r="E1515" s="3"/>
      <c r="F1515" s="3"/>
      <c r="G1515" s="4"/>
      <c r="H1515" s="3"/>
      <c r="I1515" s="25">
        <f>Tableau253[[#This Row],[Dates du document]]+Tableau253[[#This Row],[DUA]]</f>
        <v>0</v>
      </c>
      <c r="J1515" s="19" t="str">
        <f ca="1">IF(AND(Tableau253[[#This Row],[Dates de destruction]]&lt;YEAR(TODAY()),NOT(ISBLANK(Tableau253[[#This Row],[Dates du document]]))),"Oui","")</f>
        <v/>
      </c>
      <c r="K1515" s="17"/>
      <c r="L1515" s="17"/>
      <c r="M1515" s="63" t="str">
        <f t="shared" si="23"/>
        <v/>
      </c>
      <c r="N1515" s="3"/>
      <c r="O1515" s="68"/>
    </row>
    <row r="1516" spans="1:15" ht="18.75" x14ac:dyDescent="0.25">
      <c r="A1516" s="5"/>
      <c r="B1516" s="14"/>
      <c r="C1516" s="2"/>
      <c r="D1516" s="2"/>
      <c r="E1516" s="3"/>
      <c r="F1516" s="3"/>
      <c r="G1516" s="4"/>
      <c r="H1516" s="3"/>
      <c r="I1516" s="25">
        <f>Tableau253[[#This Row],[Dates du document]]+Tableau253[[#This Row],[DUA]]</f>
        <v>0</v>
      </c>
      <c r="J1516" s="19" t="str">
        <f ca="1">IF(AND(Tableau253[[#This Row],[Dates de destruction]]&lt;YEAR(TODAY()),NOT(ISBLANK(Tableau253[[#This Row],[Dates du document]]))),"Oui","")</f>
        <v/>
      </c>
      <c r="K1516" s="17"/>
      <c r="L1516" s="17"/>
      <c r="M1516" s="63" t="str">
        <f t="shared" si="23"/>
        <v/>
      </c>
      <c r="N1516" s="3"/>
      <c r="O1516" s="68"/>
    </row>
    <row r="1517" spans="1:15" ht="18.75" x14ac:dyDescent="0.25">
      <c r="A1517" s="5"/>
      <c r="B1517" s="14"/>
      <c r="C1517" s="2"/>
      <c r="D1517" s="2"/>
      <c r="E1517" s="3"/>
      <c r="F1517" s="3"/>
      <c r="G1517" s="4"/>
      <c r="H1517" s="3"/>
      <c r="I1517" s="25">
        <f>Tableau253[[#This Row],[Dates du document]]+Tableau253[[#This Row],[DUA]]</f>
        <v>0</v>
      </c>
      <c r="J1517" s="19" t="str">
        <f ca="1">IF(AND(Tableau253[[#This Row],[Dates de destruction]]&lt;YEAR(TODAY()),NOT(ISBLANK(Tableau253[[#This Row],[Dates du document]]))),"Oui","")</f>
        <v/>
      </c>
      <c r="K1517" s="17"/>
      <c r="L1517" s="17"/>
      <c r="M1517" s="63" t="str">
        <f t="shared" si="23"/>
        <v/>
      </c>
      <c r="N1517" s="3"/>
      <c r="O1517" s="68"/>
    </row>
    <row r="1518" spans="1:15" ht="18.75" x14ac:dyDescent="0.25">
      <c r="A1518" s="5"/>
      <c r="B1518" s="14"/>
      <c r="C1518" s="2"/>
      <c r="D1518" s="2"/>
      <c r="E1518" s="3"/>
      <c r="F1518" s="3"/>
      <c r="G1518" s="4"/>
      <c r="H1518" s="3"/>
      <c r="I1518" s="25">
        <f>Tableau253[[#This Row],[Dates du document]]+Tableau253[[#This Row],[DUA]]</f>
        <v>0</v>
      </c>
      <c r="J1518" s="19" t="str">
        <f ca="1">IF(AND(Tableau253[[#This Row],[Dates de destruction]]&lt;YEAR(TODAY()),NOT(ISBLANK(Tableau253[[#This Row],[Dates du document]]))),"Oui","")</f>
        <v/>
      </c>
      <c r="K1518" s="17"/>
      <c r="L1518" s="17"/>
      <c r="M1518" s="63" t="str">
        <f t="shared" si="23"/>
        <v/>
      </c>
      <c r="N1518" s="3"/>
      <c r="O1518" s="68"/>
    </row>
    <row r="1519" spans="1:15" ht="18.75" x14ac:dyDescent="0.25">
      <c r="A1519" s="5"/>
      <c r="B1519" s="14"/>
      <c r="C1519" s="2"/>
      <c r="D1519" s="2"/>
      <c r="E1519" s="3"/>
      <c r="F1519" s="3"/>
      <c r="G1519" s="4"/>
      <c r="H1519" s="3"/>
      <c r="I1519" s="25">
        <f>Tableau253[[#This Row],[Dates du document]]+Tableau253[[#This Row],[DUA]]</f>
        <v>0</v>
      </c>
      <c r="J1519" s="19" t="str">
        <f ca="1">IF(AND(Tableau253[[#This Row],[Dates de destruction]]&lt;YEAR(TODAY()),NOT(ISBLANK(Tableau253[[#This Row],[Dates du document]]))),"Oui","")</f>
        <v/>
      </c>
      <c r="K1519" s="17"/>
      <c r="L1519" s="17"/>
      <c r="M1519" s="63" t="str">
        <f t="shared" si="23"/>
        <v/>
      </c>
      <c r="N1519" s="3"/>
      <c r="O1519" s="68"/>
    </row>
    <row r="1520" spans="1:15" ht="18.75" x14ac:dyDescent="0.25">
      <c r="A1520" s="5"/>
      <c r="B1520" s="14"/>
      <c r="C1520" s="2"/>
      <c r="D1520" s="2"/>
      <c r="E1520" s="3"/>
      <c r="F1520" s="3"/>
      <c r="G1520" s="4"/>
      <c r="H1520" s="3"/>
      <c r="I1520" s="25">
        <f>Tableau253[[#This Row],[Dates du document]]+Tableau253[[#This Row],[DUA]]</f>
        <v>0</v>
      </c>
      <c r="J1520" s="19" t="str">
        <f ca="1">IF(AND(Tableau253[[#This Row],[Dates de destruction]]&lt;YEAR(TODAY()),NOT(ISBLANK(Tableau253[[#This Row],[Dates du document]]))),"Oui","")</f>
        <v/>
      </c>
      <c r="K1520" s="17"/>
      <c r="L1520" s="17"/>
      <c r="M1520" s="63" t="str">
        <f t="shared" si="23"/>
        <v/>
      </c>
      <c r="N1520" s="3"/>
      <c r="O1520" s="68"/>
    </row>
    <row r="1521" spans="1:15" ht="18.75" x14ac:dyDescent="0.25">
      <c r="A1521" s="5"/>
      <c r="B1521" s="14"/>
      <c r="C1521" s="2"/>
      <c r="D1521" s="2"/>
      <c r="E1521" s="3"/>
      <c r="F1521" s="3"/>
      <c r="G1521" s="4"/>
      <c r="H1521" s="3"/>
      <c r="I1521" s="25">
        <f>Tableau253[[#This Row],[Dates du document]]+Tableau253[[#This Row],[DUA]]</f>
        <v>0</v>
      </c>
      <c r="J1521" s="19" t="str">
        <f ca="1">IF(AND(Tableau253[[#This Row],[Dates de destruction]]&lt;YEAR(TODAY()),NOT(ISBLANK(Tableau253[[#This Row],[Dates du document]]))),"Oui","")</f>
        <v/>
      </c>
      <c r="K1521" s="17"/>
      <c r="L1521" s="17"/>
      <c r="M1521" s="63" t="str">
        <f t="shared" si="23"/>
        <v/>
      </c>
      <c r="N1521" s="3"/>
      <c r="O1521" s="68"/>
    </row>
    <row r="1522" spans="1:15" ht="18.75" x14ac:dyDescent="0.25">
      <c r="A1522" s="5"/>
      <c r="B1522" s="14"/>
      <c r="C1522" s="2"/>
      <c r="D1522" s="2"/>
      <c r="E1522" s="3"/>
      <c r="F1522" s="3"/>
      <c r="G1522" s="4"/>
      <c r="H1522" s="3"/>
      <c r="I1522" s="25">
        <f>Tableau253[[#This Row],[Dates du document]]+Tableau253[[#This Row],[DUA]]</f>
        <v>0</v>
      </c>
      <c r="J1522" s="19" t="str">
        <f ca="1">IF(AND(Tableau253[[#This Row],[Dates de destruction]]&lt;YEAR(TODAY()),NOT(ISBLANK(Tableau253[[#This Row],[Dates du document]]))),"Oui","")</f>
        <v/>
      </c>
      <c r="K1522" s="17"/>
      <c r="L1522" s="17"/>
      <c r="M1522" s="63" t="str">
        <f t="shared" si="23"/>
        <v/>
      </c>
      <c r="N1522" s="3"/>
      <c r="O1522" s="68"/>
    </row>
    <row r="1523" spans="1:15" ht="18.75" x14ac:dyDescent="0.25">
      <c r="A1523" s="5"/>
      <c r="B1523" s="14"/>
      <c r="C1523" s="2"/>
      <c r="D1523" s="2"/>
      <c r="E1523" s="3"/>
      <c r="F1523" s="3"/>
      <c r="G1523" s="4"/>
      <c r="H1523" s="3"/>
      <c r="I1523" s="25">
        <f>Tableau253[[#This Row],[Dates du document]]+Tableau253[[#This Row],[DUA]]</f>
        <v>0</v>
      </c>
      <c r="J1523" s="19" t="str">
        <f ca="1">IF(AND(Tableau253[[#This Row],[Dates de destruction]]&lt;YEAR(TODAY()),NOT(ISBLANK(Tableau253[[#This Row],[Dates du document]]))),"Oui","")</f>
        <v/>
      </c>
      <c r="K1523" s="17"/>
      <c r="L1523" s="17"/>
      <c r="M1523" s="63" t="str">
        <f t="shared" si="23"/>
        <v/>
      </c>
      <c r="N1523" s="3"/>
      <c r="O1523" s="68"/>
    </row>
    <row r="1524" spans="1:15" ht="18.75" x14ac:dyDescent="0.25">
      <c r="A1524" s="5"/>
      <c r="B1524" s="14"/>
      <c r="C1524" s="2"/>
      <c r="D1524" s="2"/>
      <c r="E1524" s="3"/>
      <c r="F1524" s="3"/>
      <c r="G1524" s="4"/>
      <c r="H1524" s="3"/>
      <c r="I1524" s="25">
        <f>Tableau253[[#This Row],[Dates du document]]+Tableau253[[#This Row],[DUA]]</f>
        <v>0</v>
      </c>
      <c r="J1524" s="19" t="str">
        <f ca="1">IF(AND(Tableau253[[#This Row],[Dates de destruction]]&lt;YEAR(TODAY()),NOT(ISBLANK(Tableau253[[#This Row],[Dates du document]]))),"Oui","")</f>
        <v/>
      </c>
      <c r="K1524" s="17"/>
      <c r="L1524" s="17"/>
      <c r="M1524" s="63" t="str">
        <f t="shared" si="23"/>
        <v/>
      </c>
      <c r="N1524" s="3"/>
      <c r="O1524" s="68"/>
    </row>
    <row r="1525" spans="1:15" ht="18.75" x14ac:dyDescent="0.25">
      <c r="A1525" s="5"/>
      <c r="B1525" s="14"/>
      <c r="C1525" s="2"/>
      <c r="D1525" s="2"/>
      <c r="E1525" s="3"/>
      <c r="F1525" s="3"/>
      <c r="G1525" s="4"/>
      <c r="H1525" s="3"/>
      <c r="I1525" s="25">
        <f>Tableau253[[#This Row],[Dates du document]]+Tableau253[[#This Row],[DUA]]</f>
        <v>0</v>
      </c>
      <c r="J1525" s="19" t="str">
        <f ca="1">IF(AND(Tableau253[[#This Row],[Dates de destruction]]&lt;YEAR(TODAY()),NOT(ISBLANK(Tableau253[[#This Row],[Dates du document]]))),"Oui","")</f>
        <v/>
      </c>
      <c r="K1525" s="17"/>
      <c r="L1525" s="17"/>
      <c r="M1525" s="63" t="str">
        <f t="shared" si="23"/>
        <v/>
      </c>
      <c r="N1525" s="3"/>
      <c r="O1525" s="68"/>
    </row>
    <row r="1526" spans="1:15" ht="18.75" x14ac:dyDescent="0.25">
      <c r="A1526" s="5"/>
      <c r="B1526" s="14"/>
      <c r="C1526" s="2"/>
      <c r="D1526" s="2"/>
      <c r="E1526" s="3"/>
      <c r="F1526" s="3"/>
      <c r="G1526" s="4"/>
      <c r="H1526" s="3"/>
      <c r="I1526" s="25">
        <f>Tableau253[[#This Row],[Dates du document]]+Tableau253[[#This Row],[DUA]]</f>
        <v>0</v>
      </c>
      <c r="J1526" s="19" t="str">
        <f ca="1">IF(AND(Tableau253[[#This Row],[Dates de destruction]]&lt;YEAR(TODAY()),NOT(ISBLANK(Tableau253[[#This Row],[Dates du document]]))),"Oui","")</f>
        <v/>
      </c>
      <c r="K1526" s="17"/>
      <c r="L1526" s="17"/>
      <c r="M1526" s="63" t="str">
        <f t="shared" si="23"/>
        <v/>
      </c>
      <c r="N1526" s="3"/>
      <c r="O1526" s="68"/>
    </row>
    <row r="1527" spans="1:15" ht="18.75" x14ac:dyDescent="0.25">
      <c r="A1527" s="5"/>
      <c r="B1527" s="14"/>
      <c r="C1527" s="2"/>
      <c r="D1527" s="2"/>
      <c r="E1527" s="3"/>
      <c r="F1527" s="3"/>
      <c r="G1527" s="4"/>
      <c r="H1527" s="3"/>
      <c r="I1527" s="25">
        <f>Tableau253[[#This Row],[Dates du document]]+Tableau253[[#This Row],[DUA]]</f>
        <v>0</v>
      </c>
      <c r="J1527" s="19" t="str">
        <f ca="1">IF(AND(Tableau253[[#This Row],[Dates de destruction]]&lt;YEAR(TODAY()),NOT(ISBLANK(Tableau253[[#This Row],[Dates du document]]))),"Oui","")</f>
        <v/>
      </c>
      <c r="K1527" s="17"/>
      <c r="L1527" s="17"/>
      <c r="M1527" s="63" t="str">
        <f t="shared" si="23"/>
        <v/>
      </c>
      <c r="N1527" s="3"/>
      <c r="O1527" s="68"/>
    </row>
    <row r="1528" spans="1:15" ht="18.75" x14ac:dyDescent="0.25">
      <c r="A1528" s="5"/>
      <c r="B1528" s="14"/>
      <c r="C1528" s="2"/>
      <c r="D1528" s="2"/>
      <c r="E1528" s="3"/>
      <c r="F1528" s="3"/>
      <c r="G1528" s="4"/>
      <c r="H1528" s="3"/>
      <c r="I1528" s="25">
        <f>Tableau253[[#This Row],[Dates du document]]+Tableau253[[#This Row],[DUA]]</f>
        <v>0</v>
      </c>
      <c r="J1528" s="19" t="str">
        <f ca="1">IF(AND(Tableau253[[#This Row],[Dates de destruction]]&lt;YEAR(TODAY()),NOT(ISBLANK(Tableau253[[#This Row],[Dates du document]]))),"Oui","")</f>
        <v/>
      </c>
      <c r="K1528" s="17"/>
      <c r="L1528" s="17"/>
      <c r="M1528" s="63" t="str">
        <f t="shared" si="23"/>
        <v/>
      </c>
      <c r="N1528" s="3"/>
      <c r="O1528" s="68"/>
    </row>
    <row r="1529" spans="1:15" ht="18.75" x14ac:dyDescent="0.25">
      <c r="A1529" s="5"/>
      <c r="B1529" s="14"/>
      <c r="C1529" s="2"/>
      <c r="D1529" s="2"/>
      <c r="E1529" s="3"/>
      <c r="F1529" s="3"/>
      <c r="G1529" s="4"/>
      <c r="H1529" s="3"/>
      <c r="I1529" s="25">
        <f>Tableau253[[#This Row],[Dates du document]]+Tableau253[[#This Row],[DUA]]</f>
        <v>0</v>
      </c>
      <c r="J1529" s="19" t="str">
        <f ca="1">IF(AND(Tableau253[[#This Row],[Dates de destruction]]&lt;YEAR(TODAY()),NOT(ISBLANK(Tableau253[[#This Row],[Dates du document]]))),"Oui","")</f>
        <v/>
      </c>
      <c r="K1529" s="17"/>
      <c r="L1529" s="17"/>
      <c r="M1529" s="63" t="str">
        <f t="shared" si="23"/>
        <v/>
      </c>
      <c r="N1529" s="3"/>
      <c r="O1529" s="68"/>
    </row>
    <row r="1530" spans="1:15" ht="18.75" x14ac:dyDescent="0.25">
      <c r="A1530" s="5"/>
      <c r="B1530" s="14"/>
      <c r="C1530" s="2"/>
      <c r="D1530" s="2"/>
      <c r="E1530" s="3"/>
      <c r="F1530" s="3"/>
      <c r="G1530" s="4"/>
      <c r="H1530" s="3"/>
      <c r="I1530" s="25">
        <f>Tableau253[[#This Row],[Dates du document]]+Tableau253[[#This Row],[DUA]]</f>
        <v>0</v>
      </c>
      <c r="J1530" s="19" t="str">
        <f ca="1">IF(AND(Tableau253[[#This Row],[Dates de destruction]]&lt;YEAR(TODAY()),NOT(ISBLANK(Tableau253[[#This Row],[Dates du document]]))),"Oui","")</f>
        <v/>
      </c>
      <c r="K1530" s="17"/>
      <c r="L1530" s="17"/>
      <c r="M1530" s="63" t="str">
        <f t="shared" si="23"/>
        <v/>
      </c>
      <c r="N1530" s="3"/>
      <c r="O1530" s="68"/>
    </row>
    <row r="1531" spans="1:15" ht="18.75" x14ac:dyDescent="0.25">
      <c r="A1531" s="5"/>
      <c r="B1531" s="14"/>
      <c r="C1531" s="2"/>
      <c r="D1531" s="2"/>
      <c r="E1531" s="3"/>
      <c r="F1531" s="3"/>
      <c r="G1531" s="4"/>
      <c r="H1531" s="3"/>
      <c r="I1531" s="25">
        <f>Tableau253[[#This Row],[Dates du document]]+Tableau253[[#This Row],[DUA]]</f>
        <v>0</v>
      </c>
      <c r="J1531" s="19" t="str">
        <f ca="1">IF(AND(Tableau253[[#This Row],[Dates de destruction]]&lt;YEAR(TODAY()),NOT(ISBLANK(Tableau253[[#This Row],[Dates du document]]))),"Oui","")</f>
        <v/>
      </c>
      <c r="K1531" s="17"/>
      <c r="L1531" s="17"/>
      <c r="M1531" s="63" t="str">
        <f t="shared" si="23"/>
        <v/>
      </c>
      <c r="N1531" s="3"/>
      <c r="O1531" s="68"/>
    </row>
    <row r="1532" spans="1:15" ht="18.75" x14ac:dyDescent="0.25">
      <c r="A1532" s="5"/>
      <c r="B1532" s="14"/>
      <c r="C1532" s="2"/>
      <c r="D1532" s="2"/>
      <c r="E1532" s="3"/>
      <c r="F1532" s="3"/>
      <c r="G1532" s="4"/>
      <c r="H1532" s="3"/>
      <c r="I1532" s="25">
        <f>Tableau253[[#This Row],[Dates du document]]+Tableau253[[#This Row],[DUA]]</f>
        <v>0</v>
      </c>
      <c r="J1532" s="19" t="str">
        <f ca="1">IF(AND(Tableau253[[#This Row],[Dates de destruction]]&lt;YEAR(TODAY()),NOT(ISBLANK(Tableau253[[#This Row],[Dates du document]]))),"Oui","")</f>
        <v/>
      </c>
      <c r="K1532" s="17"/>
      <c r="L1532" s="17"/>
      <c r="M1532" s="63" t="str">
        <f t="shared" si="23"/>
        <v/>
      </c>
      <c r="N1532" s="3"/>
      <c r="O1532" s="68"/>
    </row>
    <row r="1533" spans="1:15" ht="18.75" x14ac:dyDescent="0.25">
      <c r="A1533" s="5"/>
      <c r="B1533" s="14"/>
      <c r="C1533" s="2"/>
      <c r="D1533" s="2"/>
      <c r="E1533" s="3"/>
      <c r="F1533" s="3"/>
      <c r="G1533" s="4"/>
      <c r="H1533" s="3"/>
      <c r="I1533" s="25">
        <f>Tableau253[[#This Row],[Dates du document]]+Tableau253[[#This Row],[DUA]]</f>
        <v>0</v>
      </c>
      <c r="J1533" s="19" t="str">
        <f ca="1">IF(AND(Tableau253[[#This Row],[Dates de destruction]]&lt;YEAR(TODAY()),NOT(ISBLANK(Tableau253[[#This Row],[Dates du document]]))),"Oui","")</f>
        <v/>
      </c>
      <c r="K1533" s="17"/>
      <c r="L1533" s="17"/>
      <c r="M1533" s="63" t="str">
        <f t="shared" si="23"/>
        <v/>
      </c>
      <c r="N1533" s="3"/>
      <c r="O1533" s="68"/>
    </row>
    <row r="1534" spans="1:15" ht="18.75" x14ac:dyDescent="0.25">
      <c r="A1534" s="5"/>
      <c r="B1534" s="14"/>
      <c r="C1534" s="2"/>
      <c r="D1534" s="2"/>
      <c r="E1534" s="3"/>
      <c r="F1534" s="3"/>
      <c r="G1534" s="4"/>
      <c r="H1534" s="3"/>
      <c r="I1534" s="25">
        <f>Tableau253[[#This Row],[Dates du document]]+Tableau253[[#This Row],[DUA]]</f>
        <v>0</v>
      </c>
      <c r="J1534" s="19" t="str">
        <f ca="1">IF(AND(Tableau253[[#This Row],[Dates de destruction]]&lt;YEAR(TODAY()),NOT(ISBLANK(Tableau253[[#This Row],[Dates du document]]))),"Oui","")</f>
        <v/>
      </c>
      <c r="K1534" s="17"/>
      <c r="L1534" s="17"/>
      <c r="M1534" s="63" t="str">
        <f t="shared" si="23"/>
        <v/>
      </c>
      <c r="N1534" s="3"/>
      <c r="O1534" s="68"/>
    </row>
    <row r="1535" spans="1:15" ht="18.75" x14ac:dyDescent="0.25">
      <c r="A1535" s="5"/>
      <c r="B1535" s="14"/>
      <c r="C1535" s="2"/>
      <c r="D1535" s="2"/>
      <c r="E1535" s="3"/>
      <c r="F1535" s="3"/>
      <c r="G1535" s="4"/>
      <c r="H1535" s="3"/>
      <c r="I1535" s="25">
        <f>Tableau253[[#This Row],[Dates du document]]+Tableau253[[#This Row],[DUA]]</f>
        <v>0</v>
      </c>
      <c r="J1535" s="19" t="str">
        <f ca="1">IF(AND(Tableau253[[#This Row],[Dates de destruction]]&lt;YEAR(TODAY()),NOT(ISBLANK(Tableau253[[#This Row],[Dates du document]]))),"Oui","")</f>
        <v/>
      </c>
      <c r="K1535" s="17"/>
      <c r="L1535" s="17"/>
      <c r="M1535" s="63" t="str">
        <f t="shared" si="23"/>
        <v/>
      </c>
      <c r="N1535" s="3"/>
      <c r="O1535" s="68"/>
    </row>
    <row r="1536" spans="1:15" ht="18.75" x14ac:dyDescent="0.25">
      <c r="A1536" s="5"/>
      <c r="B1536" s="14"/>
      <c r="C1536" s="2"/>
      <c r="D1536" s="2"/>
      <c r="E1536" s="3"/>
      <c r="F1536" s="3"/>
      <c r="G1536" s="4"/>
      <c r="H1536" s="3"/>
      <c r="I1536" s="25">
        <f>Tableau253[[#This Row],[Dates du document]]+Tableau253[[#This Row],[DUA]]</f>
        <v>0</v>
      </c>
      <c r="J1536" s="19" t="str">
        <f ca="1">IF(AND(Tableau253[[#This Row],[Dates de destruction]]&lt;YEAR(TODAY()),NOT(ISBLANK(Tableau253[[#This Row],[Dates du document]]))),"Oui","")</f>
        <v/>
      </c>
      <c r="K1536" s="17"/>
      <c r="L1536" s="17"/>
      <c r="M1536" s="63" t="str">
        <f t="shared" si="23"/>
        <v/>
      </c>
      <c r="N1536" s="3"/>
      <c r="O1536" s="68"/>
    </row>
    <row r="1537" spans="1:15" ht="18.75" x14ac:dyDescent="0.25">
      <c r="A1537" s="5"/>
      <c r="B1537" s="14"/>
      <c r="C1537" s="2"/>
      <c r="D1537" s="2"/>
      <c r="E1537" s="3"/>
      <c r="F1537" s="3"/>
      <c r="G1537" s="4"/>
      <c r="H1537" s="3"/>
      <c r="I1537" s="25">
        <f>Tableau253[[#This Row],[Dates du document]]+Tableau253[[#This Row],[DUA]]</f>
        <v>0</v>
      </c>
      <c r="J1537" s="19" t="str">
        <f ca="1">IF(AND(Tableau253[[#This Row],[Dates de destruction]]&lt;YEAR(TODAY()),NOT(ISBLANK(Tableau253[[#This Row],[Dates du document]]))),"Oui","")</f>
        <v/>
      </c>
      <c r="K1537" s="17"/>
      <c r="L1537" s="17"/>
      <c r="M1537" s="63" t="str">
        <f t="shared" si="23"/>
        <v/>
      </c>
      <c r="N1537" s="3"/>
      <c r="O1537" s="68"/>
    </row>
    <row r="1538" spans="1:15" ht="18.75" x14ac:dyDescent="0.25">
      <c r="A1538" s="5"/>
      <c r="B1538" s="14"/>
      <c r="C1538" s="2"/>
      <c r="D1538" s="2"/>
      <c r="E1538" s="3"/>
      <c r="F1538" s="3"/>
      <c r="G1538" s="4"/>
      <c r="H1538" s="3"/>
      <c r="I1538" s="25">
        <f>Tableau253[[#This Row],[Dates du document]]+Tableau253[[#This Row],[DUA]]</f>
        <v>0</v>
      </c>
      <c r="J1538" s="19" t="str">
        <f ca="1">IF(AND(Tableau253[[#This Row],[Dates de destruction]]&lt;YEAR(TODAY()),NOT(ISBLANK(Tableau253[[#This Row],[Dates du document]]))),"Oui","")</f>
        <v/>
      </c>
      <c r="K1538" s="17"/>
      <c r="L1538" s="17"/>
      <c r="M1538" s="63" t="str">
        <f t="shared" si="23"/>
        <v/>
      </c>
      <c r="N1538" s="3"/>
      <c r="O1538" s="68"/>
    </row>
    <row r="1539" spans="1:15" ht="18.75" x14ac:dyDescent="0.25">
      <c r="A1539" s="5"/>
      <c r="B1539" s="14"/>
      <c r="C1539" s="2"/>
      <c r="D1539" s="2"/>
      <c r="E1539" s="3"/>
      <c r="F1539" s="3"/>
      <c r="G1539" s="4"/>
      <c r="H1539" s="3"/>
      <c r="I1539" s="25">
        <f>Tableau253[[#This Row],[Dates du document]]+Tableau253[[#This Row],[DUA]]</f>
        <v>0</v>
      </c>
      <c r="J1539" s="19" t="str">
        <f ca="1">IF(AND(Tableau253[[#This Row],[Dates de destruction]]&lt;YEAR(TODAY()),NOT(ISBLANK(Tableau253[[#This Row],[Dates du document]]))),"Oui","")</f>
        <v/>
      </c>
      <c r="K1539" s="17"/>
      <c r="L1539" s="17"/>
      <c r="M1539" s="63" t="str">
        <f t="shared" si="23"/>
        <v/>
      </c>
      <c r="N1539" s="3"/>
      <c r="O1539" s="68"/>
    </row>
    <row r="1540" spans="1:15" ht="18.75" x14ac:dyDescent="0.25">
      <c r="A1540" s="5"/>
      <c r="B1540" s="14"/>
      <c r="C1540" s="2"/>
      <c r="D1540" s="2"/>
      <c r="E1540" s="3"/>
      <c r="F1540" s="3"/>
      <c r="G1540" s="4"/>
      <c r="H1540" s="3"/>
      <c r="I1540" s="25">
        <f>Tableau253[[#This Row],[Dates du document]]+Tableau253[[#This Row],[DUA]]</f>
        <v>0</v>
      </c>
      <c r="J1540" s="19" t="str">
        <f ca="1">IF(AND(Tableau253[[#This Row],[Dates de destruction]]&lt;YEAR(TODAY()),NOT(ISBLANK(Tableau253[[#This Row],[Dates du document]]))),"Oui","")</f>
        <v/>
      </c>
      <c r="K1540" s="17"/>
      <c r="L1540" s="17"/>
      <c r="M1540" s="63" t="str">
        <f t="shared" si="23"/>
        <v/>
      </c>
      <c r="N1540" s="3"/>
      <c r="O1540" s="68"/>
    </row>
    <row r="1541" spans="1:15" ht="18.75" x14ac:dyDescent="0.25">
      <c r="A1541" s="5"/>
      <c r="B1541" s="14"/>
      <c r="C1541" s="2"/>
      <c r="D1541" s="2"/>
      <c r="E1541" s="3"/>
      <c r="F1541" s="3"/>
      <c r="G1541" s="4"/>
      <c r="H1541" s="3"/>
      <c r="I1541" s="25">
        <f>Tableau253[[#This Row],[Dates du document]]+Tableau253[[#This Row],[DUA]]</f>
        <v>0</v>
      </c>
      <c r="J1541" s="19" t="str">
        <f ca="1">IF(AND(Tableau253[[#This Row],[Dates de destruction]]&lt;YEAR(TODAY()),NOT(ISBLANK(Tableau253[[#This Row],[Dates du document]]))),"Oui","")</f>
        <v/>
      </c>
      <c r="K1541" s="17"/>
      <c r="L1541" s="17"/>
      <c r="M1541" s="63" t="str">
        <f t="shared" si="23"/>
        <v/>
      </c>
      <c r="N1541" s="3"/>
      <c r="O1541" s="68"/>
    </row>
    <row r="1542" spans="1:15" ht="18.75" x14ac:dyDescent="0.25">
      <c r="A1542" s="5"/>
      <c r="B1542" s="14"/>
      <c r="C1542" s="2"/>
      <c r="D1542" s="2"/>
      <c r="E1542" s="3"/>
      <c r="F1542" s="3"/>
      <c r="G1542" s="4"/>
      <c r="H1542" s="3"/>
      <c r="I1542" s="25">
        <f>Tableau253[[#This Row],[Dates du document]]+Tableau253[[#This Row],[DUA]]</f>
        <v>0</v>
      </c>
      <c r="J1542" s="19" t="str">
        <f ca="1">IF(AND(Tableau253[[#This Row],[Dates de destruction]]&lt;YEAR(TODAY()),NOT(ISBLANK(Tableau253[[#This Row],[Dates du document]]))),"Oui","")</f>
        <v/>
      </c>
      <c r="K1542" s="17"/>
      <c r="L1542" s="17"/>
      <c r="M1542" s="63" t="str">
        <f t="shared" si="23"/>
        <v/>
      </c>
      <c r="N1542" s="3"/>
      <c r="O1542" s="68"/>
    </row>
    <row r="1543" spans="1:15" ht="18.75" x14ac:dyDescent="0.25">
      <c r="A1543" s="5"/>
      <c r="B1543" s="14"/>
      <c r="C1543" s="2"/>
      <c r="D1543" s="2"/>
      <c r="E1543" s="3"/>
      <c r="F1543" s="3"/>
      <c r="G1543" s="4"/>
      <c r="H1543" s="3"/>
      <c r="I1543" s="25">
        <f>Tableau253[[#This Row],[Dates du document]]+Tableau253[[#This Row],[DUA]]</f>
        <v>0</v>
      </c>
      <c r="J1543" s="19" t="str">
        <f ca="1">IF(AND(Tableau253[[#This Row],[Dates de destruction]]&lt;YEAR(TODAY()),NOT(ISBLANK(Tableau253[[#This Row],[Dates du document]]))),"Oui","")</f>
        <v/>
      </c>
      <c r="K1543" s="17"/>
      <c r="L1543" s="17"/>
      <c r="M1543" s="63" t="str">
        <f t="shared" ref="M1543:M1606" si="24">IF($L1543&lt;&gt;"","Oui","")</f>
        <v/>
      </c>
      <c r="N1543" s="3"/>
      <c r="O1543" s="68"/>
    </row>
    <row r="1544" spans="1:15" ht="18.75" x14ac:dyDescent="0.25">
      <c r="A1544" s="5"/>
      <c r="B1544" s="14"/>
      <c r="C1544" s="2"/>
      <c r="D1544" s="2"/>
      <c r="E1544" s="3"/>
      <c r="F1544" s="3"/>
      <c r="G1544" s="4"/>
      <c r="H1544" s="3"/>
      <c r="I1544" s="25">
        <f>Tableau253[[#This Row],[Dates du document]]+Tableau253[[#This Row],[DUA]]</f>
        <v>0</v>
      </c>
      <c r="J1544" s="19" t="str">
        <f ca="1">IF(AND(Tableau253[[#This Row],[Dates de destruction]]&lt;YEAR(TODAY()),NOT(ISBLANK(Tableau253[[#This Row],[Dates du document]]))),"Oui","")</f>
        <v/>
      </c>
      <c r="K1544" s="17"/>
      <c r="L1544" s="17"/>
      <c r="M1544" s="63" t="str">
        <f t="shared" si="24"/>
        <v/>
      </c>
      <c r="N1544" s="3"/>
      <c r="O1544" s="68"/>
    </row>
    <row r="1545" spans="1:15" ht="18.75" x14ac:dyDescent="0.25">
      <c r="A1545" s="5"/>
      <c r="B1545" s="14"/>
      <c r="C1545" s="2"/>
      <c r="D1545" s="2"/>
      <c r="E1545" s="3"/>
      <c r="F1545" s="3"/>
      <c r="G1545" s="4"/>
      <c r="H1545" s="3"/>
      <c r="I1545" s="25">
        <f>Tableau253[[#This Row],[Dates du document]]+Tableau253[[#This Row],[DUA]]</f>
        <v>0</v>
      </c>
      <c r="J1545" s="19" t="str">
        <f ca="1">IF(AND(Tableau253[[#This Row],[Dates de destruction]]&lt;YEAR(TODAY()),NOT(ISBLANK(Tableau253[[#This Row],[Dates du document]]))),"Oui","")</f>
        <v/>
      </c>
      <c r="K1545" s="17"/>
      <c r="L1545" s="17"/>
      <c r="M1545" s="63" t="str">
        <f t="shared" si="24"/>
        <v/>
      </c>
      <c r="N1545" s="3"/>
      <c r="O1545" s="68"/>
    </row>
    <row r="1546" spans="1:15" ht="18.75" x14ac:dyDescent="0.25">
      <c r="A1546" s="5"/>
      <c r="B1546" s="14"/>
      <c r="C1546" s="2"/>
      <c r="D1546" s="2"/>
      <c r="E1546" s="3"/>
      <c r="F1546" s="3"/>
      <c r="G1546" s="4"/>
      <c r="H1546" s="3"/>
      <c r="I1546" s="25">
        <f>Tableau253[[#This Row],[Dates du document]]+Tableau253[[#This Row],[DUA]]</f>
        <v>0</v>
      </c>
      <c r="J1546" s="19" t="str">
        <f ca="1">IF(AND(Tableau253[[#This Row],[Dates de destruction]]&lt;YEAR(TODAY()),NOT(ISBLANK(Tableau253[[#This Row],[Dates du document]]))),"Oui","")</f>
        <v/>
      </c>
      <c r="K1546" s="17"/>
      <c r="L1546" s="17"/>
      <c r="M1546" s="63" t="str">
        <f t="shared" si="24"/>
        <v/>
      </c>
      <c r="N1546" s="3"/>
      <c r="O1546" s="68"/>
    </row>
    <row r="1547" spans="1:15" ht="18.75" x14ac:dyDescent="0.25">
      <c r="A1547" s="5"/>
      <c r="B1547" s="14"/>
      <c r="C1547" s="2"/>
      <c r="D1547" s="2"/>
      <c r="E1547" s="3"/>
      <c r="F1547" s="3"/>
      <c r="G1547" s="4"/>
      <c r="H1547" s="3"/>
      <c r="I1547" s="25">
        <f>Tableau253[[#This Row],[Dates du document]]+Tableau253[[#This Row],[DUA]]</f>
        <v>0</v>
      </c>
      <c r="J1547" s="19" t="str">
        <f ca="1">IF(AND(Tableau253[[#This Row],[Dates de destruction]]&lt;YEAR(TODAY()),NOT(ISBLANK(Tableau253[[#This Row],[Dates du document]]))),"Oui","")</f>
        <v/>
      </c>
      <c r="K1547" s="17"/>
      <c r="L1547" s="17"/>
      <c r="M1547" s="63" t="str">
        <f t="shared" si="24"/>
        <v/>
      </c>
      <c r="N1547" s="3"/>
      <c r="O1547" s="68"/>
    </row>
    <row r="1548" spans="1:15" ht="18.75" x14ac:dyDescent="0.25">
      <c r="A1548" s="5"/>
      <c r="B1548" s="14"/>
      <c r="C1548" s="2"/>
      <c r="D1548" s="2"/>
      <c r="E1548" s="3"/>
      <c r="F1548" s="3"/>
      <c r="G1548" s="4"/>
      <c r="H1548" s="3"/>
      <c r="I1548" s="25">
        <f>Tableau253[[#This Row],[Dates du document]]+Tableau253[[#This Row],[DUA]]</f>
        <v>0</v>
      </c>
      <c r="J1548" s="19" t="str">
        <f ca="1">IF(AND(Tableau253[[#This Row],[Dates de destruction]]&lt;YEAR(TODAY()),NOT(ISBLANK(Tableau253[[#This Row],[Dates du document]]))),"Oui","")</f>
        <v/>
      </c>
      <c r="K1548" s="17"/>
      <c r="L1548" s="17"/>
      <c r="M1548" s="63" t="str">
        <f t="shared" si="24"/>
        <v/>
      </c>
      <c r="N1548" s="3"/>
      <c r="O1548" s="68"/>
    </row>
    <row r="1549" spans="1:15" ht="18.75" x14ac:dyDescent="0.25">
      <c r="A1549" s="5"/>
      <c r="B1549" s="14"/>
      <c r="C1549" s="2"/>
      <c r="D1549" s="2"/>
      <c r="E1549" s="3"/>
      <c r="F1549" s="3"/>
      <c r="G1549" s="4"/>
      <c r="H1549" s="3"/>
      <c r="I1549" s="25">
        <f>Tableau253[[#This Row],[Dates du document]]+Tableau253[[#This Row],[DUA]]</f>
        <v>0</v>
      </c>
      <c r="J1549" s="19" t="str">
        <f ca="1">IF(AND(Tableau253[[#This Row],[Dates de destruction]]&lt;YEAR(TODAY()),NOT(ISBLANK(Tableau253[[#This Row],[Dates du document]]))),"Oui","")</f>
        <v/>
      </c>
      <c r="K1549" s="17"/>
      <c r="L1549" s="17"/>
      <c r="M1549" s="63" t="str">
        <f t="shared" si="24"/>
        <v/>
      </c>
      <c r="N1549" s="3"/>
      <c r="O1549" s="68"/>
    </row>
    <row r="1550" spans="1:15" ht="18.75" x14ac:dyDescent="0.25">
      <c r="A1550" s="5"/>
      <c r="B1550" s="14"/>
      <c r="C1550" s="2"/>
      <c r="D1550" s="2"/>
      <c r="E1550" s="3"/>
      <c r="F1550" s="3"/>
      <c r="G1550" s="4"/>
      <c r="H1550" s="3"/>
      <c r="I1550" s="25">
        <f>Tableau253[[#This Row],[Dates du document]]+Tableau253[[#This Row],[DUA]]</f>
        <v>0</v>
      </c>
      <c r="J1550" s="19" t="str">
        <f ca="1">IF(AND(Tableau253[[#This Row],[Dates de destruction]]&lt;YEAR(TODAY()),NOT(ISBLANK(Tableau253[[#This Row],[Dates du document]]))),"Oui","")</f>
        <v/>
      </c>
      <c r="K1550" s="17"/>
      <c r="L1550" s="17"/>
      <c r="M1550" s="63" t="str">
        <f t="shared" si="24"/>
        <v/>
      </c>
      <c r="N1550" s="3"/>
      <c r="O1550" s="68"/>
    </row>
    <row r="1551" spans="1:15" ht="18.75" x14ac:dyDescent="0.25">
      <c r="A1551" s="5"/>
      <c r="B1551" s="14"/>
      <c r="C1551" s="2"/>
      <c r="D1551" s="2"/>
      <c r="E1551" s="3"/>
      <c r="F1551" s="3"/>
      <c r="G1551" s="4"/>
      <c r="H1551" s="3"/>
      <c r="I1551" s="25">
        <f>Tableau253[[#This Row],[Dates du document]]+Tableau253[[#This Row],[DUA]]</f>
        <v>0</v>
      </c>
      <c r="J1551" s="19" t="str">
        <f ca="1">IF(AND(Tableau253[[#This Row],[Dates de destruction]]&lt;YEAR(TODAY()),NOT(ISBLANK(Tableau253[[#This Row],[Dates du document]]))),"Oui","")</f>
        <v/>
      </c>
      <c r="K1551" s="17"/>
      <c r="L1551" s="17"/>
      <c r="M1551" s="63" t="str">
        <f t="shared" si="24"/>
        <v/>
      </c>
      <c r="N1551" s="3"/>
      <c r="O1551" s="68"/>
    </row>
    <row r="1552" spans="1:15" ht="18.75" x14ac:dyDescent="0.25">
      <c r="A1552" s="5"/>
      <c r="B1552" s="14"/>
      <c r="C1552" s="2"/>
      <c r="D1552" s="2"/>
      <c r="E1552" s="3"/>
      <c r="F1552" s="3"/>
      <c r="G1552" s="4"/>
      <c r="H1552" s="3"/>
      <c r="I1552" s="25">
        <f>Tableau253[[#This Row],[Dates du document]]+Tableau253[[#This Row],[DUA]]</f>
        <v>0</v>
      </c>
      <c r="J1552" s="19" t="str">
        <f ca="1">IF(AND(Tableau253[[#This Row],[Dates de destruction]]&lt;YEAR(TODAY()),NOT(ISBLANK(Tableau253[[#This Row],[Dates du document]]))),"Oui","")</f>
        <v/>
      </c>
      <c r="K1552" s="17"/>
      <c r="L1552" s="17"/>
      <c r="M1552" s="63" t="str">
        <f t="shared" si="24"/>
        <v/>
      </c>
      <c r="N1552" s="3"/>
      <c r="O1552" s="68"/>
    </row>
    <row r="1553" spans="1:15" ht="18.75" x14ac:dyDescent="0.25">
      <c r="A1553" s="5"/>
      <c r="B1553" s="14"/>
      <c r="C1553" s="2"/>
      <c r="D1553" s="2"/>
      <c r="E1553" s="3"/>
      <c r="F1553" s="3"/>
      <c r="G1553" s="4"/>
      <c r="H1553" s="3"/>
      <c r="I1553" s="25">
        <f>Tableau253[[#This Row],[Dates du document]]+Tableau253[[#This Row],[DUA]]</f>
        <v>0</v>
      </c>
      <c r="J1553" s="19" t="str">
        <f ca="1">IF(AND(Tableau253[[#This Row],[Dates de destruction]]&lt;YEAR(TODAY()),NOT(ISBLANK(Tableau253[[#This Row],[Dates du document]]))),"Oui","")</f>
        <v/>
      </c>
      <c r="K1553" s="17"/>
      <c r="L1553" s="17"/>
      <c r="M1553" s="63" t="str">
        <f t="shared" si="24"/>
        <v/>
      </c>
      <c r="N1553" s="3"/>
      <c r="O1553" s="68"/>
    </row>
    <row r="1554" spans="1:15" ht="18.75" x14ac:dyDescent="0.25">
      <c r="A1554" s="5"/>
      <c r="B1554" s="14"/>
      <c r="C1554" s="2"/>
      <c r="D1554" s="2"/>
      <c r="E1554" s="3"/>
      <c r="F1554" s="3"/>
      <c r="G1554" s="4"/>
      <c r="H1554" s="3"/>
      <c r="I1554" s="25">
        <f>Tableau253[[#This Row],[Dates du document]]+Tableau253[[#This Row],[DUA]]</f>
        <v>0</v>
      </c>
      <c r="J1554" s="19" t="str">
        <f ca="1">IF(AND(Tableau253[[#This Row],[Dates de destruction]]&lt;YEAR(TODAY()),NOT(ISBLANK(Tableau253[[#This Row],[Dates du document]]))),"Oui","")</f>
        <v/>
      </c>
      <c r="K1554" s="17"/>
      <c r="L1554" s="17"/>
      <c r="M1554" s="63" t="str">
        <f t="shared" si="24"/>
        <v/>
      </c>
      <c r="N1554" s="3"/>
      <c r="O1554" s="68"/>
    </row>
    <row r="1555" spans="1:15" ht="18.75" x14ac:dyDescent="0.25">
      <c r="A1555" s="5"/>
      <c r="B1555" s="14"/>
      <c r="C1555" s="2"/>
      <c r="D1555" s="2"/>
      <c r="E1555" s="3"/>
      <c r="F1555" s="3"/>
      <c r="G1555" s="4"/>
      <c r="H1555" s="3"/>
      <c r="I1555" s="25">
        <f>Tableau253[[#This Row],[Dates du document]]+Tableau253[[#This Row],[DUA]]</f>
        <v>0</v>
      </c>
      <c r="J1555" s="19" t="str">
        <f ca="1">IF(AND(Tableau253[[#This Row],[Dates de destruction]]&lt;YEAR(TODAY()),NOT(ISBLANK(Tableau253[[#This Row],[Dates du document]]))),"Oui","")</f>
        <v/>
      </c>
      <c r="K1555" s="17"/>
      <c r="L1555" s="17"/>
      <c r="M1555" s="63" t="str">
        <f t="shared" si="24"/>
        <v/>
      </c>
      <c r="N1555" s="3"/>
      <c r="O1555" s="68"/>
    </row>
    <row r="1556" spans="1:15" ht="18.75" x14ac:dyDescent="0.25">
      <c r="A1556" s="5"/>
      <c r="B1556" s="14"/>
      <c r="C1556" s="2"/>
      <c r="D1556" s="2"/>
      <c r="E1556" s="3"/>
      <c r="F1556" s="3"/>
      <c r="G1556" s="4"/>
      <c r="H1556" s="3"/>
      <c r="I1556" s="25">
        <f>Tableau253[[#This Row],[Dates du document]]+Tableau253[[#This Row],[DUA]]</f>
        <v>0</v>
      </c>
      <c r="J1556" s="19" t="str">
        <f ca="1">IF(AND(Tableau253[[#This Row],[Dates de destruction]]&lt;YEAR(TODAY()),NOT(ISBLANK(Tableau253[[#This Row],[Dates du document]]))),"Oui","")</f>
        <v/>
      </c>
      <c r="K1556" s="17"/>
      <c r="L1556" s="17"/>
      <c r="M1556" s="63" t="str">
        <f t="shared" si="24"/>
        <v/>
      </c>
      <c r="N1556" s="3"/>
      <c r="O1556" s="68"/>
    </row>
    <row r="1557" spans="1:15" ht="18.75" x14ac:dyDescent="0.25">
      <c r="A1557" s="5"/>
      <c r="B1557" s="14"/>
      <c r="C1557" s="2"/>
      <c r="D1557" s="2"/>
      <c r="E1557" s="3"/>
      <c r="F1557" s="3"/>
      <c r="G1557" s="4"/>
      <c r="H1557" s="3"/>
      <c r="I1557" s="25">
        <f>Tableau253[[#This Row],[Dates du document]]+Tableau253[[#This Row],[DUA]]</f>
        <v>0</v>
      </c>
      <c r="J1557" s="19" t="str">
        <f ca="1">IF(AND(Tableau253[[#This Row],[Dates de destruction]]&lt;YEAR(TODAY()),NOT(ISBLANK(Tableau253[[#This Row],[Dates du document]]))),"Oui","")</f>
        <v/>
      </c>
      <c r="K1557" s="17"/>
      <c r="L1557" s="17"/>
      <c r="M1557" s="63" t="str">
        <f t="shared" si="24"/>
        <v/>
      </c>
      <c r="N1557" s="3"/>
      <c r="O1557" s="68"/>
    </row>
    <row r="1558" spans="1:15" ht="18.75" x14ac:dyDescent="0.25">
      <c r="A1558" s="5"/>
      <c r="B1558" s="14"/>
      <c r="C1558" s="2"/>
      <c r="D1558" s="2"/>
      <c r="E1558" s="3"/>
      <c r="F1558" s="3"/>
      <c r="G1558" s="4"/>
      <c r="H1558" s="3"/>
      <c r="I1558" s="25">
        <f>Tableau253[[#This Row],[Dates du document]]+Tableau253[[#This Row],[DUA]]</f>
        <v>0</v>
      </c>
      <c r="J1558" s="19" t="str">
        <f ca="1">IF(AND(Tableau253[[#This Row],[Dates de destruction]]&lt;YEAR(TODAY()),NOT(ISBLANK(Tableau253[[#This Row],[Dates du document]]))),"Oui","")</f>
        <v/>
      </c>
      <c r="K1558" s="17"/>
      <c r="L1558" s="17"/>
      <c r="M1558" s="63" t="str">
        <f t="shared" si="24"/>
        <v/>
      </c>
      <c r="N1558" s="3"/>
      <c r="O1558" s="68"/>
    </row>
    <row r="1559" spans="1:15" ht="18.75" x14ac:dyDescent="0.25">
      <c r="A1559" s="5"/>
      <c r="B1559" s="14"/>
      <c r="C1559" s="2"/>
      <c r="D1559" s="2"/>
      <c r="E1559" s="3"/>
      <c r="F1559" s="3"/>
      <c r="G1559" s="4"/>
      <c r="H1559" s="3"/>
      <c r="I1559" s="25">
        <f>Tableau253[[#This Row],[Dates du document]]+Tableau253[[#This Row],[DUA]]</f>
        <v>0</v>
      </c>
      <c r="J1559" s="19" t="str">
        <f ca="1">IF(AND(Tableau253[[#This Row],[Dates de destruction]]&lt;YEAR(TODAY()),NOT(ISBLANK(Tableau253[[#This Row],[Dates du document]]))),"Oui","")</f>
        <v/>
      </c>
      <c r="K1559" s="17"/>
      <c r="L1559" s="17"/>
      <c r="M1559" s="63" t="str">
        <f t="shared" si="24"/>
        <v/>
      </c>
      <c r="N1559" s="3"/>
      <c r="O1559" s="68"/>
    </row>
    <row r="1560" spans="1:15" ht="18.75" x14ac:dyDescent="0.25">
      <c r="A1560" s="5"/>
      <c r="B1560" s="14"/>
      <c r="C1560" s="2"/>
      <c r="D1560" s="2"/>
      <c r="E1560" s="3"/>
      <c r="F1560" s="3"/>
      <c r="G1560" s="4"/>
      <c r="H1560" s="3"/>
      <c r="I1560" s="25">
        <f>Tableau253[[#This Row],[Dates du document]]+Tableau253[[#This Row],[DUA]]</f>
        <v>0</v>
      </c>
      <c r="J1560" s="19" t="str">
        <f ca="1">IF(AND(Tableau253[[#This Row],[Dates de destruction]]&lt;YEAR(TODAY()),NOT(ISBLANK(Tableau253[[#This Row],[Dates du document]]))),"Oui","")</f>
        <v/>
      </c>
      <c r="K1560" s="17"/>
      <c r="L1560" s="17"/>
      <c r="M1560" s="63" t="str">
        <f t="shared" si="24"/>
        <v/>
      </c>
      <c r="N1560" s="3"/>
      <c r="O1560" s="68"/>
    </row>
    <row r="1561" spans="1:15" ht="18.75" x14ac:dyDescent="0.25">
      <c r="A1561" s="5"/>
      <c r="B1561" s="14"/>
      <c r="C1561" s="2"/>
      <c r="D1561" s="2"/>
      <c r="E1561" s="3"/>
      <c r="F1561" s="3"/>
      <c r="G1561" s="4"/>
      <c r="H1561" s="3"/>
      <c r="I1561" s="25">
        <f>Tableau253[[#This Row],[Dates du document]]+Tableau253[[#This Row],[DUA]]</f>
        <v>0</v>
      </c>
      <c r="J1561" s="19" t="str">
        <f ca="1">IF(AND(Tableau253[[#This Row],[Dates de destruction]]&lt;YEAR(TODAY()),NOT(ISBLANK(Tableau253[[#This Row],[Dates du document]]))),"Oui","")</f>
        <v/>
      </c>
      <c r="K1561" s="17"/>
      <c r="L1561" s="17"/>
      <c r="M1561" s="63" t="str">
        <f t="shared" si="24"/>
        <v/>
      </c>
      <c r="N1561" s="3"/>
      <c r="O1561" s="68"/>
    </row>
    <row r="1562" spans="1:15" ht="18.75" x14ac:dyDescent="0.25">
      <c r="A1562" s="5"/>
      <c r="B1562" s="14"/>
      <c r="C1562" s="2"/>
      <c r="D1562" s="2"/>
      <c r="E1562" s="3"/>
      <c r="F1562" s="3"/>
      <c r="G1562" s="4"/>
      <c r="H1562" s="3"/>
      <c r="I1562" s="25">
        <f>Tableau253[[#This Row],[Dates du document]]+Tableau253[[#This Row],[DUA]]</f>
        <v>0</v>
      </c>
      <c r="J1562" s="19" t="str">
        <f ca="1">IF(AND(Tableau253[[#This Row],[Dates de destruction]]&lt;YEAR(TODAY()),NOT(ISBLANK(Tableau253[[#This Row],[Dates du document]]))),"Oui","")</f>
        <v/>
      </c>
      <c r="K1562" s="17"/>
      <c r="L1562" s="17"/>
      <c r="M1562" s="63" t="str">
        <f t="shared" si="24"/>
        <v/>
      </c>
      <c r="N1562" s="3"/>
      <c r="O1562" s="68"/>
    </row>
    <row r="1563" spans="1:15" ht="18.75" x14ac:dyDescent="0.25">
      <c r="A1563" s="5"/>
      <c r="B1563" s="14"/>
      <c r="C1563" s="2"/>
      <c r="D1563" s="2"/>
      <c r="E1563" s="3"/>
      <c r="F1563" s="3"/>
      <c r="G1563" s="4"/>
      <c r="H1563" s="3"/>
      <c r="I1563" s="25">
        <f>Tableau253[[#This Row],[Dates du document]]+Tableau253[[#This Row],[DUA]]</f>
        <v>0</v>
      </c>
      <c r="J1563" s="19" t="str">
        <f ca="1">IF(AND(Tableau253[[#This Row],[Dates de destruction]]&lt;YEAR(TODAY()),NOT(ISBLANK(Tableau253[[#This Row],[Dates du document]]))),"Oui","")</f>
        <v/>
      </c>
      <c r="K1563" s="17"/>
      <c r="L1563" s="17"/>
      <c r="M1563" s="63" t="str">
        <f t="shared" si="24"/>
        <v/>
      </c>
      <c r="N1563" s="3"/>
      <c r="O1563" s="68"/>
    </row>
    <row r="1564" spans="1:15" ht="18.75" x14ac:dyDescent="0.25">
      <c r="A1564" s="5"/>
      <c r="B1564" s="14"/>
      <c r="C1564" s="2"/>
      <c r="D1564" s="2"/>
      <c r="E1564" s="3"/>
      <c r="F1564" s="3"/>
      <c r="G1564" s="4"/>
      <c r="H1564" s="3"/>
      <c r="I1564" s="25">
        <f>Tableau253[[#This Row],[Dates du document]]+Tableau253[[#This Row],[DUA]]</f>
        <v>0</v>
      </c>
      <c r="J1564" s="19" t="str">
        <f ca="1">IF(AND(Tableau253[[#This Row],[Dates de destruction]]&lt;YEAR(TODAY()),NOT(ISBLANK(Tableau253[[#This Row],[Dates du document]]))),"Oui","")</f>
        <v/>
      </c>
      <c r="K1564" s="17"/>
      <c r="L1564" s="17"/>
      <c r="M1564" s="63" t="str">
        <f t="shared" si="24"/>
        <v/>
      </c>
      <c r="N1564" s="3"/>
      <c r="O1564" s="68"/>
    </row>
    <row r="1565" spans="1:15" ht="18.75" x14ac:dyDescent="0.25">
      <c r="A1565" s="5"/>
      <c r="B1565" s="14"/>
      <c r="C1565" s="2"/>
      <c r="D1565" s="2"/>
      <c r="E1565" s="3"/>
      <c r="F1565" s="3"/>
      <c r="G1565" s="4"/>
      <c r="H1565" s="3"/>
      <c r="I1565" s="25">
        <f>Tableau253[[#This Row],[Dates du document]]+Tableau253[[#This Row],[DUA]]</f>
        <v>0</v>
      </c>
      <c r="J1565" s="19" t="str">
        <f ca="1">IF(AND(Tableau253[[#This Row],[Dates de destruction]]&lt;YEAR(TODAY()),NOT(ISBLANK(Tableau253[[#This Row],[Dates du document]]))),"Oui","")</f>
        <v/>
      </c>
      <c r="K1565" s="17"/>
      <c r="L1565" s="17"/>
      <c r="M1565" s="63" t="str">
        <f t="shared" si="24"/>
        <v/>
      </c>
      <c r="N1565" s="3"/>
      <c r="O1565" s="68"/>
    </row>
    <row r="1566" spans="1:15" ht="18.75" x14ac:dyDescent="0.25">
      <c r="A1566" s="5"/>
      <c r="B1566" s="14"/>
      <c r="C1566" s="2"/>
      <c r="D1566" s="2"/>
      <c r="E1566" s="3"/>
      <c r="F1566" s="3"/>
      <c r="G1566" s="4"/>
      <c r="H1566" s="3"/>
      <c r="I1566" s="25">
        <f>Tableau253[[#This Row],[Dates du document]]+Tableau253[[#This Row],[DUA]]</f>
        <v>0</v>
      </c>
      <c r="J1566" s="19" t="str">
        <f ca="1">IF(AND(Tableau253[[#This Row],[Dates de destruction]]&lt;YEAR(TODAY()),NOT(ISBLANK(Tableau253[[#This Row],[Dates du document]]))),"Oui","")</f>
        <v/>
      </c>
      <c r="K1566" s="17"/>
      <c r="L1566" s="17"/>
      <c r="M1566" s="63" t="str">
        <f t="shared" si="24"/>
        <v/>
      </c>
      <c r="N1566" s="3"/>
      <c r="O1566" s="68"/>
    </row>
    <row r="1567" spans="1:15" ht="18.75" x14ac:dyDescent="0.25">
      <c r="A1567" s="5"/>
      <c r="B1567" s="14"/>
      <c r="C1567" s="2"/>
      <c r="D1567" s="2"/>
      <c r="E1567" s="3"/>
      <c r="F1567" s="3"/>
      <c r="G1567" s="4"/>
      <c r="H1567" s="3"/>
      <c r="I1567" s="25">
        <f>Tableau253[[#This Row],[Dates du document]]+Tableau253[[#This Row],[DUA]]</f>
        <v>0</v>
      </c>
      <c r="J1567" s="19" t="str">
        <f ca="1">IF(AND(Tableau253[[#This Row],[Dates de destruction]]&lt;YEAR(TODAY()),NOT(ISBLANK(Tableau253[[#This Row],[Dates du document]]))),"Oui","")</f>
        <v/>
      </c>
      <c r="K1567" s="17"/>
      <c r="L1567" s="17"/>
      <c r="M1567" s="63" t="str">
        <f t="shared" si="24"/>
        <v/>
      </c>
      <c r="N1567" s="3"/>
      <c r="O1567" s="68"/>
    </row>
    <row r="1568" spans="1:15" ht="18.75" x14ac:dyDescent="0.25">
      <c r="A1568" s="5"/>
      <c r="B1568" s="14"/>
      <c r="C1568" s="2"/>
      <c r="D1568" s="2"/>
      <c r="E1568" s="3"/>
      <c r="F1568" s="3"/>
      <c r="G1568" s="4"/>
      <c r="H1568" s="3"/>
      <c r="I1568" s="25">
        <f>Tableau253[[#This Row],[Dates du document]]+Tableau253[[#This Row],[DUA]]</f>
        <v>0</v>
      </c>
      <c r="J1568" s="19" t="str">
        <f ca="1">IF(AND(Tableau253[[#This Row],[Dates de destruction]]&lt;YEAR(TODAY()),NOT(ISBLANK(Tableau253[[#This Row],[Dates du document]]))),"Oui","")</f>
        <v/>
      </c>
      <c r="K1568" s="17"/>
      <c r="L1568" s="17"/>
      <c r="M1568" s="63" t="str">
        <f t="shared" si="24"/>
        <v/>
      </c>
      <c r="N1568" s="3"/>
      <c r="O1568" s="68"/>
    </row>
    <row r="1569" spans="1:15" ht="18.75" x14ac:dyDescent="0.25">
      <c r="A1569" s="5"/>
      <c r="B1569" s="14"/>
      <c r="C1569" s="2"/>
      <c r="D1569" s="2"/>
      <c r="E1569" s="3"/>
      <c r="F1569" s="3"/>
      <c r="G1569" s="4"/>
      <c r="H1569" s="3"/>
      <c r="I1569" s="25">
        <f>Tableau253[[#This Row],[Dates du document]]+Tableau253[[#This Row],[DUA]]</f>
        <v>0</v>
      </c>
      <c r="J1569" s="19" t="str">
        <f ca="1">IF(AND(Tableau253[[#This Row],[Dates de destruction]]&lt;YEAR(TODAY()),NOT(ISBLANK(Tableau253[[#This Row],[Dates du document]]))),"Oui","")</f>
        <v/>
      </c>
      <c r="K1569" s="17"/>
      <c r="L1569" s="17"/>
      <c r="M1569" s="63" t="str">
        <f t="shared" si="24"/>
        <v/>
      </c>
      <c r="N1569" s="3"/>
      <c r="O1569" s="68"/>
    </row>
    <row r="1570" spans="1:15" ht="18.75" x14ac:dyDescent="0.25">
      <c r="A1570" s="5"/>
      <c r="B1570" s="14"/>
      <c r="C1570" s="2"/>
      <c r="D1570" s="2"/>
      <c r="E1570" s="3"/>
      <c r="F1570" s="3"/>
      <c r="G1570" s="4"/>
      <c r="H1570" s="3"/>
      <c r="I1570" s="25">
        <f>Tableau253[[#This Row],[Dates du document]]+Tableau253[[#This Row],[DUA]]</f>
        <v>0</v>
      </c>
      <c r="J1570" s="19" t="str">
        <f ca="1">IF(AND(Tableau253[[#This Row],[Dates de destruction]]&lt;YEAR(TODAY()),NOT(ISBLANK(Tableau253[[#This Row],[Dates du document]]))),"Oui","")</f>
        <v/>
      </c>
      <c r="K1570" s="17"/>
      <c r="L1570" s="17"/>
      <c r="M1570" s="63" t="str">
        <f t="shared" si="24"/>
        <v/>
      </c>
      <c r="N1570" s="3"/>
      <c r="O1570" s="68"/>
    </row>
    <row r="1571" spans="1:15" ht="18.75" x14ac:dyDescent="0.25">
      <c r="A1571" s="5"/>
      <c r="B1571" s="14"/>
      <c r="C1571" s="2"/>
      <c r="D1571" s="2"/>
      <c r="E1571" s="3"/>
      <c r="F1571" s="3"/>
      <c r="G1571" s="4"/>
      <c r="H1571" s="3"/>
      <c r="I1571" s="25">
        <f>Tableau253[[#This Row],[Dates du document]]+Tableau253[[#This Row],[DUA]]</f>
        <v>0</v>
      </c>
      <c r="J1571" s="19" t="str">
        <f ca="1">IF(AND(Tableau253[[#This Row],[Dates de destruction]]&lt;YEAR(TODAY()),NOT(ISBLANK(Tableau253[[#This Row],[Dates du document]]))),"Oui","")</f>
        <v/>
      </c>
      <c r="K1571" s="17"/>
      <c r="L1571" s="17"/>
      <c r="M1571" s="63" t="str">
        <f t="shared" si="24"/>
        <v/>
      </c>
      <c r="N1571" s="3"/>
      <c r="O1571" s="68"/>
    </row>
    <row r="1572" spans="1:15" ht="18.75" x14ac:dyDescent="0.25">
      <c r="A1572" s="5"/>
      <c r="B1572" s="14"/>
      <c r="C1572" s="2"/>
      <c r="D1572" s="2"/>
      <c r="E1572" s="3"/>
      <c r="F1572" s="3"/>
      <c r="G1572" s="4"/>
      <c r="H1572" s="3"/>
      <c r="I1572" s="25">
        <f>Tableau253[[#This Row],[Dates du document]]+Tableau253[[#This Row],[DUA]]</f>
        <v>0</v>
      </c>
      <c r="J1572" s="19" t="str">
        <f ca="1">IF(AND(Tableau253[[#This Row],[Dates de destruction]]&lt;YEAR(TODAY()),NOT(ISBLANK(Tableau253[[#This Row],[Dates du document]]))),"Oui","")</f>
        <v/>
      </c>
      <c r="K1572" s="17"/>
      <c r="L1572" s="17"/>
      <c r="M1572" s="63" t="str">
        <f t="shared" si="24"/>
        <v/>
      </c>
      <c r="N1572" s="3"/>
      <c r="O1572" s="68"/>
    </row>
    <row r="1573" spans="1:15" ht="18.75" x14ac:dyDescent="0.25">
      <c r="A1573" s="5"/>
      <c r="B1573" s="14"/>
      <c r="C1573" s="2"/>
      <c r="D1573" s="2"/>
      <c r="E1573" s="3"/>
      <c r="F1573" s="3"/>
      <c r="G1573" s="4"/>
      <c r="H1573" s="3"/>
      <c r="I1573" s="25">
        <f>Tableau253[[#This Row],[Dates du document]]+Tableau253[[#This Row],[DUA]]</f>
        <v>0</v>
      </c>
      <c r="J1573" s="19" t="str">
        <f ca="1">IF(AND(Tableau253[[#This Row],[Dates de destruction]]&lt;YEAR(TODAY()),NOT(ISBLANK(Tableau253[[#This Row],[Dates du document]]))),"Oui","")</f>
        <v/>
      </c>
      <c r="K1573" s="17"/>
      <c r="L1573" s="17"/>
      <c r="M1573" s="63" t="str">
        <f t="shared" si="24"/>
        <v/>
      </c>
      <c r="N1573" s="3"/>
      <c r="O1573" s="68"/>
    </row>
    <row r="1574" spans="1:15" ht="18.75" x14ac:dyDescent="0.25">
      <c r="A1574" s="5"/>
      <c r="B1574" s="14"/>
      <c r="C1574" s="2"/>
      <c r="D1574" s="2"/>
      <c r="E1574" s="3"/>
      <c r="F1574" s="3"/>
      <c r="G1574" s="4"/>
      <c r="H1574" s="3"/>
      <c r="I1574" s="25">
        <f>Tableau253[[#This Row],[Dates du document]]+Tableau253[[#This Row],[DUA]]</f>
        <v>0</v>
      </c>
      <c r="J1574" s="19" t="str">
        <f ca="1">IF(AND(Tableau253[[#This Row],[Dates de destruction]]&lt;YEAR(TODAY()),NOT(ISBLANK(Tableau253[[#This Row],[Dates du document]]))),"Oui","")</f>
        <v/>
      </c>
      <c r="K1574" s="17"/>
      <c r="L1574" s="17"/>
      <c r="M1574" s="63" t="str">
        <f t="shared" si="24"/>
        <v/>
      </c>
      <c r="N1574" s="3"/>
      <c r="O1574" s="68"/>
    </row>
    <row r="1575" spans="1:15" ht="18.75" x14ac:dyDescent="0.25">
      <c r="A1575" s="5"/>
      <c r="B1575" s="14"/>
      <c r="C1575" s="2"/>
      <c r="D1575" s="2"/>
      <c r="E1575" s="3"/>
      <c r="F1575" s="3"/>
      <c r="G1575" s="4"/>
      <c r="H1575" s="3"/>
      <c r="I1575" s="25">
        <f>Tableau253[[#This Row],[Dates du document]]+Tableau253[[#This Row],[DUA]]</f>
        <v>0</v>
      </c>
      <c r="J1575" s="19" t="str">
        <f ca="1">IF(AND(Tableau253[[#This Row],[Dates de destruction]]&lt;YEAR(TODAY()),NOT(ISBLANK(Tableau253[[#This Row],[Dates du document]]))),"Oui","")</f>
        <v/>
      </c>
      <c r="K1575" s="17"/>
      <c r="L1575" s="17"/>
      <c r="M1575" s="63" t="str">
        <f t="shared" si="24"/>
        <v/>
      </c>
      <c r="N1575" s="3"/>
      <c r="O1575" s="68"/>
    </row>
    <row r="1576" spans="1:15" ht="18.75" x14ac:dyDescent="0.25">
      <c r="A1576" s="5"/>
      <c r="B1576" s="14"/>
      <c r="C1576" s="2"/>
      <c r="D1576" s="2"/>
      <c r="E1576" s="3"/>
      <c r="F1576" s="3"/>
      <c r="G1576" s="4"/>
      <c r="H1576" s="3"/>
      <c r="I1576" s="25">
        <f>Tableau253[[#This Row],[Dates du document]]+Tableau253[[#This Row],[DUA]]</f>
        <v>0</v>
      </c>
      <c r="J1576" s="19" t="str">
        <f ca="1">IF(AND(Tableau253[[#This Row],[Dates de destruction]]&lt;YEAR(TODAY()),NOT(ISBLANK(Tableau253[[#This Row],[Dates du document]]))),"Oui","")</f>
        <v/>
      </c>
      <c r="K1576" s="17"/>
      <c r="L1576" s="17"/>
      <c r="M1576" s="63" t="str">
        <f t="shared" si="24"/>
        <v/>
      </c>
      <c r="N1576" s="3"/>
      <c r="O1576" s="68"/>
    </row>
    <row r="1577" spans="1:15" ht="18.75" x14ac:dyDescent="0.25">
      <c r="A1577" s="5"/>
      <c r="B1577" s="14"/>
      <c r="C1577" s="2"/>
      <c r="D1577" s="2"/>
      <c r="E1577" s="3"/>
      <c r="F1577" s="3"/>
      <c r="G1577" s="4"/>
      <c r="H1577" s="3"/>
      <c r="I1577" s="25">
        <f>Tableau253[[#This Row],[Dates du document]]+Tableau253[[#This Row],[DUA]]</f>
        <v>0</v>
      </c>
      <c r="J1577" s="19" t="str">
        <f ca="1">IF(AND(Tableau253[[#This Row],[Dates de destruction]]&lt;YEAR(TODAY()),NOT(ISBLANK(Tableau253[[#This Row],[Dates du document]]))),"Oui","")</f>
        <v/>
      </c>
      <c r="K1577" s="17"/>
      <c r="L1577" s="17"/>
      <c r="M1577" s="63" t="str">
        <f t="shared" si="24"/>
        <v/>
      </c>
      <c r="N1577" s="3"/>
      <c r="O1577" s="68"/>
    </row>
    <row r="1578" spans="1:15" ht="18.75" x14ac:dyDescent="0.25">
      <c r="A1578" s="5"/>
      <c r="B1578" s="14"/>
      <c r="C1578" s="2"/>
      <c r="D1578" s="2"/>
      <c r="E1578" s="3"/>
      <c r="F1578" s="3"/>
      <c r="G1578" s="4"/>
      <c r="H1578" s="3"/>
      <c r="I1578" s="25">
        <f>Tableau253[[#This Row],[Dates du document]]+Tableau253[[#This Row],[DUA]]</f>
        <v>0</v>
      </c>
      <c r="J1578" s="19" t="str">
        <f ca="1">IF(AND(Tableau253[[#This Row],[Dates de destruction]]&lt;YEAR(TODAY()),NOT(ISBLANK(Tableau253[[#This Row],[Dates du document]]))),"Oui","")</f>
        <v/>
      </c>
      <c r="K1578" s="17"/>
      <c r="L1578" s="17"/>
      <c r="M1578" s="63" t="str">
        <f t="shared" si="24"/>
        <v/>
      </c>
      <c r="N1578" s="3"/>
      <c r="O1578" s="68"/>
    </row>
    <row r="1579" spans="1:15" ht="18.75" x14ac:dyDescent="0.25">
      <c r="A1579" s="5"/>
      <c r="B1579" s="14"/>
      <c r="C1579" s="2"/>
      <c r="D1579" s="2"/>
      <c r="E1579" s="3"/>
      <c r="F1579" s="3"/>
      <c r="G1579" s="4"/>
      <c r="H1579" s="3"/>
      <c r="I1579" s="25">
        <f>Tableau253[[#This Row],[Dates du document]]+Tableau253[[#This Row],[DUA]]</f>
        <v>0</v>
      </c>
      <c r="J1579" s="19" t="str">
        <f ca="1">IF(AND(Tableau253[[#This Row],[Dates de destruction]]&lt;YEAR(TODAY()),NOT(ISBLANK(Tableau253[[#This Row],[Dates du document]]))),"Oui","")</f>
        <v/>
      </c>
      <c r="K1579" s="17"/>
      <c r="L1579" s="17"/>
      <c r="M1579" s="63" t="str">
        <f t="shared" si="24"/>
        <v/>
      </c>
      <c r="N1579" s="3"/>
      <c r="O1579" s="68"/>
    </row>
    <row r="1580" spans="1:15" ht="18.75" x14ac:dyDescent="0.25">
      <c r="A1580" s="5"/>
      <c r="B1580" s="14"/>
      <c r="C1580" s="2"/>
      <c r="D1580" s="2"/>
      <c r="E1580" s="3"/>
      <c r="F1580" s="3"/>
      <c r="G1580" s="4"/>
      <c r="H1580" s="3"/>
      <c r="I1580" s="25">
        <f>Tableau253[[#This Row],[Dates du document]]+Tableau253[[#This Row],[DUA]]</f>
        <v>0</v>
      </c>
      <c r="J1580" s="19" t="str">
        <f ca="1">IF(AND(Tableau253[[#This Row],[Dates de destruction]]&lt;YEAR(TODAY()),NOT(ISBLANK(Tableau253[[#This Row],[Dates du document]]))),"Oui","")</f>
        <v/>
      </c>
      <c r="K1580" s="17"/>
      <c r="L1580" s="17"/>
      <c r="M1580" s="63" t="str">
        <f t="shared" si="24"/>
        <v/>
      </c>
      <c r="N1580" s="3"/>
      <c r="O1580" s="68"/>
    </row>
    <row r="1581" spans="1:15" ht="18.75" x14ac:dyDescent="0.25">
      <c r="A1581" s="5"/>
      <c r="B1581" s="14"/>
      <c r="C1581" s="2"/>
      <c r="D1581" s="2"/>
      <c r="E1581" s="3"/>
      <c r="F1581" s="3"/>
      <c r="G1581" s="4"/>
      <c r="H1581" s="3"/>
      <c r="I1581" s="25">
        <f>Tableau253[[#This Row],[Dates du document]]+Tableau253[[#This Row],[DUA]]</f>
        <v>0</v>
      </c>
      <c r="J1581" s="19" t="str">
        <f ca="1">IF(AND(Tableau253[[#This Row],[Dates de destruction]]&lt;YEAR(TODAY()),NOT(ISBLANK(Tableau253[[#This Row],[Dates du document]]))),"Oui","")</f>
        <v/>
      </c>
      <c r="K1581" s="17"/>
      <c r="L1581" s="17"/>
      <c r="M1581" s="63" t="str">
        <f t="shared" si="24"/>
        <v/>
      </c>
      <c r="N1581" s="3"/>
      <c r="O1581" s="68"/>
    </row>
    <row r="1582" spans="1:15" ht="18.75" x14ac:dyDescent="0.25">
      <c r="A1582" s="5"/>
      <c r="B1582" s="14"/>
      <c r="C1582" s="2"/>
      <c r="D1582" s="2"/>
      <c r="E1582" s="3"/>
      <c r="F1582" s="3"/>
      <c r="G1582" s="4"/>
      <c r="H1582" s="3"/>
      <c r="I1582" s="25">
        <f>Tableau253[[#This Row],[Dates du document]]+Tableau253[[#This Row],[DUA]]</f>
        <v>0</v>
      </c>
      <c r="J1582" s="19" t="str">
        <f ca="1">IF(AND(Tableau253[[#This Row],[Dates de destruction]]&lt;YEAR(TODAY()),NOT(ISBLANK(Tableau253[[#This Row],[Dates du document]]))),"Oui","")</f>
        <v/>
      </c>
      <c r="K1582" s="17"/>
      <c r="L1582" s="17"/>
      <c r="M1582" s="63" t="str">
        <f t="shared" si="24"/>
        <v/>
      </c>
      <c r="N1582" s="3"/>
      <c r="O1582" s="68"/>
    </row>
    <row r="1583" spans="1:15" ht="18.75" x14ac:dyDescent="0.25">
      <c r="A1583" s="5"/>
      <c r="B1583" s="14"/>
      <c r="C1583" s="2"/>
      <c r="D1583" s="2"/>
      <c r="E1583" s="3"/>
      <c r="F1583" s="3"/>
      <c r="G1583" s="4"/>
      <c r="H1583" s="3"/>
      <c r="I1583" s="25">
        <f>Tableau253[[#This Row],[Dates du document]]+Tableau253[[#This Row],[DUA]]</f>
        <v>0</v>
      </c>
      <c r="J1583" s="19" t="str">
        <f ca="1">IF(AND(Tableau253[[#This Row],[Dates de destruction]]&lt;YEAR(TODAY()),NOT(ISBLANK(Tableau253[[#This Row],[Dates du document]]))),"Oui","")</f>
        <v/>
      </c>
      <c r="K1583" s="17"/>
      <c r="L1583" s="17"/>
      <c r="M1583" s="63" t="str">
        <f t="shared" si="24"/>
        <v/>
      </c>
      <c r="N1583" s="3"/>
      <c r="O1583" s="68"/>
    </row>
    <row r="1584" spans="1:15" ht="18.75" x14ac:dyDescent="0.25">
      <c r="A1584" s="5"/>
      <c r="B1584" s="14"/>
      <c r="C1584" s="2"/>
      <c r="D1584" s="2"/>
      <c r="E1584" s="3"/>
      <c r="F1584" s="3"/>
      <c r="G1584" s="4"/>
      <c r="H1584" s="3"/>
      <c r="I1584" s="25">
        <f>Tableau253[[#This Row],[Dates du document]]+Tableau253[[#This Row],[DUA]]</f>
        <v>0</v>
      </c>
      <c r="J1584" s="19" t="str">
        <f ca="1">IF(AND(Tableau253[[#This Row],[Dates de destruction]]&lt;YEAR(TODAY()),NOT(ISBLANK(Tableau253[[#This Row],[Dates du document]]))),"Oui","")</f>
        <v/>
      </c>
      <c r="K1584" s="17"/>
      <c r="L1584" s="17"/>
      <c r="M1584" s="63" t="str">
        <f t="shared" si="24"/>
        <v/>
      </c>
      <c r="N1584" s="3"/>
      <c r="O1584" s="68"/>
    </row>
    <row r="1585" spans="1:15" ht="18.75" x14ac:dyDescent="0.25">
      <c r="A1585" s="5"/>
      <c r="B1585" s="14"/>
      <c r="C1585" s="2"/>
      <c r="D1585" s="2"/>
      <c r="E1585" s="3"/>
      <c r="F1585" s="3"/>
      <c r="G1585" s="4"/>
      <c r="H1585" s="3"/>
      <c r="I1585" s="25">
        <f>Tableau253[[#This Row],[Dates du document]]+Tableau253[[#This Row],[DUA]]</f>
        <v>0</v>
      </c>
      <c r="J1585" s="19" t="str">
        <f ca="1">IF(AND(Tableau253[[#This Row],[Dates de destruction]]&lt;YEAR(TODAY()),NOT(ISBLANK(Tableau253[[#This Row],[Dates du document]]))),"Oui","")</f>
        <v/>
      </c>
      <c r="K1585" s="17"/>
      <c r="L1585" s="17"/>
      <c r="M1585" s="63" t="str">
        <f t="shared" si="24"/>
        <v/>
      </c>
      <c r="N1585" s="3"/>
      <c r="O1585" s="68"/>
    </row>
    <row r="1586" spans="1:15" ht="18.75" x14ac:dyDescent="0.25">
      <c r="A1586" s="5"/>
      <c r="B1586" s="14"/>
      <c r="C1586" s="2"/>
      <c r="D1586" s="2"/>
      <c r="E1586" s="3"/>
      <c r="F1586" s="3"/>
      <c r="G1586" s="4"/>
      <c r="H1586" s="3"/>
      <c r="I1586" s="25">
        <f>Tableau253[[#This Row],[Dates du document]]+Tableau253[[#This Row],[DUA]]</f>
        <v>0</v>
      </c>
      <c r="J1586" s="19" t="str">
        <f ca="1">IF(AND(Tableau253[[#This Row],[Dates de destruction]]&lt;YEAR(TODAY()),NOT(ISBLANK(Tableau253[[#This Row],[Dates du document]]))),"Oui","")</f>
        <v/>
      </c>
      <c r="K1586" s="17"/>
      <c r="L1586" s="17"/>
      <c r="M1586" s="63" t="str">
        <f t="shared" si="24"/>
        <v/>
      </c>
      <c r="N1586" s="3"/>
      <c r="O1586" s="68"/>
    </row>
    <row r="1587" spans="1:15" ht="18.75" x14ac:dyDescent="0.25">
      <c r="A1587" s="5"/>
      <c r="B1587" s="14"/>
      <c r="C1587" s="2"/>
      <c r="D1587" s="2"/>
      <c r="E1587" s="3"/>
      <c r="F1587" s="3"/>
      <c r="G1587" s="4"/>
      <c r="H1587" s="3"/>
      <c r="I1587" s="25">
        <f>Tableau253[[#This Row],[Dates du document]]+Tableau253[[#This Row],[DUA]]</f>
        <v>0</v>
      </c>
      <c r="J1587" s="19" t="str">
        <f ca="1">IF(AND(Tableau253[[#This Row],[Dates de destruction]]&lt;YEAR(TODAY()),NOT(ISBLANK(Tableau253[[#This Row],[Dates du document]]))),"Oui","")</f>
        <v/>
      </c>
      <c r="K1587" s="17"/>
      <c r="L1587" s="17"/>
      <c r="M1587" s="63" t="str">
        <f t="shared" si="24"/>
        <v/>
      </c>
      <c r="N1587" s="3"/>
      <c r="O1587" s="68"/>
    </row>
    <row r="1588" spans="1:15" ht="18.75" x14ac:dyDescent="0.25">
      <c r="A1588" s="5"/>
      <c r="B1588" s="14"/>
      <c r="C1588" s="2"/>
      <c r="D1588" s="2"/>
      <c r="E1588" s="3"/>
      <c r="F1588" s="3"/>
      <c r="G1588" s="4"/>
      <c r="H1588" s="3"/>
      <c r="I1588" s="25">
        <f>Tableau253[[#This Row],[Dates du document]]+Tableau253[[#This Row],[DUA]]</f>
        <v>0</v>
      </c>
      <c r="J1588" s="19" t="str">
        <f ca="1">IF(AND(Tableau253[[#This Row],[Dates de destruction]]&lt;YEAR(TODAY()),NOT(ISBLANK(Tableau253[[#This Row],[Dates du document]]))),"Oui","")</f>
        <v/>
      </c>
      <c r="K1588" s="17"/>
      <c r="L1588" s="17"/>
      <c r="M1588" s="63" t="str">
        <f t="shared" si="24"/>
        <v/>
      </c>
      <c r="N1588" s="3"/>
      <c r="O1588" s="68"/>
    </row>
    <row r="1589" spans="1:15" ht="18.75" x14ac:dyDescent="0.25">
      <c r="A1589" s="5"/>
      <c r="B1589" s="14"/>
      <c r="C1589" s="2"/>
      <c r="D1589" s="2"/>
      <c r="E1589" s="3"/>
      <c r="F1589" s="3"/>
      <c r="G1589" s="4"/>
      <c r="H1589" s="3"/>
      <c r="I1589" s="25">
        <f>Tableau253[[#This Row],[Dates du document]]+Tableau253[[#This Row],[DUA]]</f>
        <v>0</v>
      </c>
      <c r="J1589" s="19" t="str">
        <f ca="1">IF(AND(Tableau253[[#This Row],[Dates de destruction]]&lt;YEAR(TODAY()),NOT(ISBLANK(Tableau253[[#This Row],[Dates du document]]))),"Oui","")</f>
        <v/>
      </c>
      <c r="K1589" s="17"/>
      <c r="L1589" s="17"/>
      <c r="M1589" s="63" t="str">
        <f t="shared" si="24"/>
        <v/>
      </c>
      <c r="N1589" s="3"/>
      <c r="O1589" s="68"/>
    </row>
    <row r="1590" spans="1:15" ht="18.75" x14ac:dyDescent="0.25">
      <c r="A1590" s="5"/>
      <c r="B1590" s="14"/>
      <c r="C1590" s="2"/>
      <c r="D1590" s="2"/>
      <c r="E1590" s="3"/>
      <c r="F1590" s="3"/>
      <c r="G1590" s="4"/>
      <c r="H1590" s="3"/>
      <c r="I1590" s="25">
        <f>Tableau253[[#This Row],[Dates du document]]+Tableau253[[#This Row],[DUA]]</f>
        <v>0</v>
      </c>
      <c r="J1590" s="19" t="str">
        <f ca="1">IF(AND(Tableau253[[#This Row],[Dates de destruction]]&lt;YEAR(TODAY()),NOT(ISBLANK(Tableau253[[#This Row],[Dates du document]]))),"Oui","")</f>
        <v/>
      </c>
      <c r="K1590" s="17"/>
      <c r="L1590" s="17"/>
      <c r="M1590" s="63" t="str">
        <f t="shared" si="24"/>
        <v/>
      </c>
      <c r="N1590" s="3"/>
      <c r="O1590" s="68"/>
    </row>
    <row r="1591" spans="1:15" ht="18.75" x14ac:dyDescent="0.25">
      <c r="A1591" s="5"/>
      <c r="B1591" s="14"/>
      <c r="C1591" s="2"/>
      <c r="D1591" s="2"/>
      <c r="E1591" s="3"/>
      <c r="F1591" s="3"/>
      <c r="G1591" s="4"/>
      <c r="H1591" s="3"/>
      <c r="I1591" s="25">
        <f>Tableau253[[#This Row],[Dates du document]]+Tableau253[[#This Row],[DUA]]</f>
        <v>0</v>
      </c>
      <c r="J1591" s="19" t="str">
        <f ca="1">IF(AND(Tableau253[[#This Row],[Dates de destruction]]&lt;YEAR(TODAY()),NOT(ISBLANK(Tableau253[[#This Row],[Dates du document]]))),"Oui","")</f>
        <v/>
      </c>
      <c r="K1591" s="17"/>
      <c r="L1591" s="17"/>
      <c r="M1591" s="63" t="str">
        <f t="shared" si="24"/>
        <v/>
      </c>
      <c r="N1591" s="3"/>
      <c r="O1591" s="68"/>
    </row>
    <row r="1592" spans="1:15" ht="18.75" x14ac:dyDescent="0.25">
      <c r="A1592" s="5"/>
      <c r="B1592" s="14"/>
      <c r="C1592" s="2"/>
      <c r="D1592" s="2"/>
      <c r="E1592" s="3"/>
      <c r="F1592" s="3"/>
      <c r="G1592" s="4"/>
      <c r="H1592" s="3"/>
      <c r="I1592" s="25">
        <f>Tableau253[[#This Row],[Dates du document]]+Tableau253[[#This Row],[DUA]]</f>
        <v>0</v>
      </c>
      <c r="J1592" s="19" t="str">
        <f ca="1">IF(AND(Tableau253[[#This Row],[Dates de destruction]]&lt;YEAR(TODAY()),NOT(ISBLANK(Tableau253[[#This Row],[Dates du document]]))),"Oui","")</f>
        <v/>
      </c>
      <c r="K1592" s="17"/>
      <c r="L1592" s="17"/>
      <c r="M1592" s="63" t="str">
        <f t="shared" si="24"/>
        <v/>
      </c>
      <c r="N1592" s="3"/>
      <c r="O1592" s="68"/>
    </row>
    <row r="1593" spans="1:15" ht="18.75" x14ac:dyDescent="0.25">
      <c r="A1593" s="5"/>
      <c r="B1593" s="14"/>
      <c r="C1593" s="2"/>
      <c r="D1593" s="2"/>
      <c r="E1593" s="3"/>
      <c r="F1593" s="3"/>
      <c r="G1593" s="4"/>
      <c r="H1593" s="3"/>
      <c r="I1593" s="25">
        <f>Tableau253[[#This Row],[Dates du document]]+Tableau253[[#This Row],[DUA]]</f>
        <v>0</v>
      </c>
      <c r="J1593" s="19" t="str">
        <f ca="1">IF(AND(Tableau253[[#This Row],[Dates de destruction]]&lt;YEAR(TODAY()),NOT(ISBLANK(Tableau253[[#This Row],[Dates du document]]))),"Oui","")</f>
        <v/>
      </c>
      <c r="K1593" s="17"/>
      <c r="L1593" s="17"/>
      <c r="M1593" s="63" t="str">
        <f t="shared" si="24"/>
        <v/>
      </c>
      <c r="N1593" s="3"/>
      <c r="O1593" s="68"/>
    </row>
    <row r="1594" spans="1:15" ht="18.75" x14ac:dyDescent="0.25">
      <c r="A1594" s="5"/>
      <c r="B1594" s="14"/>
      <c r="C1594" s="2"/>
      <c r="D1594" s="2"/>
      <c r="E1594" s="3"/>
      <c r="F1594" s="3"/>
      <c r="G1594" s="4"/>
      <c r="H1594" s="3"/>
      <c r="I1594" s="25">
        <f>Tableau253[[#This Row],[Dates du document]]+Tableau253[[#This Row],[DUA]]</f>
        <v>0</v>
      </c>
      <c r="J1594" s="19" t="str">
        <f ca="1">IF(AND(Tableau253[[#This Row],[Dates de destruction]]&lt;YEAR(TODAY()),NOT(ISBLANK(Tableau253[[#This Row],[Dates du document]]))),"Oui","")</f>
        <v/>
      </c>
      <c r="K1594" s="17"/>
      <c r="L1594" s="17"/>
      <c r="M1594" s="63" t="str">
        <f t="shared" si="24"/>
        <v/>
      </c>
      <c r="N1594" s="3"/>
      <c r="O1594" s="68"/>
    </row>
    <row r="1595" spans="1:15" ht="18.75" x14ac:dyDescent="0.25">
      <c r="A1595" s="5"/>
      <c r="B1595" s="14"/>
      <c r="C1595" s="2"/>
      <c r="D1595" s="2"/>
      <c r="E1595" s="3"/>
      <c r="F1595" s="3"/>
      <c r="G1595" s="4"/>
      <c r="H1595" s="3"/>
      <c r="I1595" s="25">
        <f>Tableau253[[#This Row],[Dates du document]]+Tableau253[[#This Row],[DUA]]</f>
        <v>0</v>
      </c>
      <c r="J1595" s="19" t="str">
        <f ca="1">IF(AND(Tableau253[[#This Row],[Dates de destruction]]&lt;YEAR(TODAY()),NOT(ISBLANK(Tableau253[[#This Row],[Dates du document]]))),"Oui","")</f>
        <v/>
      </c>
      <c r="K1595" s="17"/>
      <c r="L1595" s="17"/>
      <c r="M1595" s="63" t="str">
        <f t="shared" si="24"/>
        <v/>
      </c>
      <c r="N1595" s="3"/>
      <c r="O1595" s="68"/>
    </row>
    <row r="1596" spans="1:15" ht="18.75" x14ac:dyDescent="0.25">
      <c r="A1596" s="5"/>
      <c r="B1596" s="14"/>
      <c r="C1596" s="2"/>
      <c r="D1596" s="2"/>
      <c r="E1596" s="3"/>
      <c r="F1596" s="3"/>
      <c r="G1596" s="4"/>
      <c r="H1596" s="3"/>
      <c r="I1596" s="25">
        <f>Tableau253[[#This Row],[Dates du document]]+Tableau253[[#This Row],[DUA]]</f>
        <v>0</v>
      </c>
      <c r="J1596" s="19" t="str">
        <f ca="1">IF(AND(Tableau253[[#This Row],[Dates de destruction]]&lt;YEAR(TODAY()),NOT(ISBLANK(Tableau253[[#This Row],[Dates du document]]))),"Oui","")</f>
        <v/>
      </c>
      <c r="K1596" s="17"/>
      <c r="L1596" s="17"/>
      <c r="M1596" s="63" t="str">
        <f t="shared" si="24"/>
        <v/>
      </c>
      <c r="N1596" s="3"/>
      <c r="O1596" s="68"/>
    </row>
    <row r="1597" spans="1:15" ht="18.75" x14ac:dyDescent="0.25">
      <c r="A1597" s="5"/>
      <c r="B1597" s="14"/>
      <c r="C1597" s="2"/>
      <c r="D1597" s="2"/>
      <c r="E1597" s="3"/>
      <c r="F1597" s="3"/>
      <c r="G1597" s="4"/>
      <c r="H1597" s="3"/>
      <c r="I1597" s="25">
        <f>Tableau253[[#This Row],[Dates du document]]+Tableau253[[#This Row],[DUA]]</f>
        <v>0</v>
      </c>
      <c r="J1597" s="19" t="str">
        <f ca="1">IF(AND(Tableau253[[#This Row],[Dates de destruction]]&lt;YEAR(TODAY()),NOT(ISBLANK(Tableau253[[#This Row],[Dates du document]]))),"Oui","")</f>
        <v/>
      </c>
      <c r="K1597" s="17"/>
      <c r="L1597" s="17"/>
      <c r="M1597" s="63" t="str">
        <f t="shared" si="24"/>
        <v/>
      </c>
      <c r="N1597" s="3"/>
      <c r="O1597" s="68"/>
    </row>
    <row r="1598" spans="1:15" ht="18.75" x14ac:dyDescent="0.25">
      <c r="A1598" s="5"/>
      <c r="B1598" s="14"/>
      <c r="C1598" s="2"/>
      <c r="D1598" s="2"/>
      <c r="E1598" s="3"/>
      <c r="F1598" s="3"/>
      <c r="G1598" s="4"/>
      <c r="H1598" s="3"/>
      <c r="I1598" s="25">
        <f>Tableau253[[#This Row],[Dates du document]]+Tableau253[[#This Row],[DUA]]</f>
        <v>0</v>
      </c>
      <c r="J1598" s="19" t="str">
        <f ca="1">IF(AND(Tableau253[[#This Row],[Dates de destruction]]&lt;YEAR(TODAY()),NOT(ISBLANK(Tableau253[[#This Row],[Dates du document]]))),"Oui","")</f>
        <v/>
      </c>
      <c r="K1598" s="17"/>
      <c r="L1598" s="17"/>
      <c r="M1598" s="63" t="str">
        <f t="shared" si="24"/>
        <v/>
      </c>
      <c r="N1598" s="3"/>
      <c r="O1598" s="68"/>
    </row>
    <row r="1599" spans="1:15" ht="18.75" x14ac:dyDescent="0.25">
      <c r="A1599" s="5"/>
      <c r="B1599" s="14"/>
      <c r="C1599" s="2"/>
      <c r="D1599" s="2"/>
      <c r="E1599" s="3"/>
      <c r="F1599" s="3"/>
      <c r="G1599" s="4"/>
      <c r="H1599" s="3"/>
      <c r="I1599" s="25">
        <f>Tableau253[[#This Row],[Dates du document]]+Tableau253[[#This Row],[DUA]]</f>
        <v>0</v>
      </c>
      <c r="J1599" s="19" t="str">
        <f ca="1">IF(AND(Tableau253[[#This Row],[Dates de destruction]]&lt;YEAR(TODAY()),NOT(ISBLANK(Tableau253[[#This Row],[Dates du document]]))),"Oui","")</f>
        <v/>
      </c>
      <c r="K1599" s="17"/>
      <c r="L1599" s="17"/>
      <c r="M1599" s="63" t="str">
        <f t="shared" si="24"/>
        <v/>
      </c>
      <c r="N1599" s="3"/>
      <c r="O1599" s="68"/>
    </row>
    <row r="1600" spans="1:15" ht="18.75" x14ac:dyDescent="0.25">
      <c r="A1600" s="5"/>
      <c r="B1600" s="14"/>
      <c r="C1600" s="2"/>
      <c r="D1600" s="2"/>
      <c r="E1600" s="3"/>
      <c r="F1600" s="3"/>
      <c r="G1600" s="4"/>
      <c r="H1600" s="3"/>
      <c r="I1600" s="25">
        <f>Tableau253[[#This Row],[Dates du document]]+Tableau253[[#This Row],[DUA]]</f>
        <v>0</v>
      </c>
      <c r="J1600" s="19" t="str">
        <f ca="1">IF(AND(Tableau253[[#This Row],[Dates de destruction]]&lt;YEAR(TODAY()),NOT(ISBLANK(Tableau253[[#This Row],[Dates du document]]))),"Oui","")</f>
        <v/>
      </c>
      <c r="K1600" s="17"/>
      <c r="L1600" s="17"/>
      <c r="M1600" s="63" t="str">
        <f t="shared" si="24"/>
        <v/>
      </c>
      <c r="N1600" s="3"/>
      <c r="O1600" s="68"/>
    </row>
    <row r="1601" spans="1:15" ht="18.75" x14ac:dyDescent="0.25">
      <c r="A1601" s="5"/>
      <c r="B1601" s="14"/>
      <c r="C1601" s="2"/>
      <c r="D1601" s="2"/>
      <c r="E1601" s="3"/>
      <c r="F1601" s="3"/>
      <c r="G1601" s="4"/>
      <c r="H1601" s="3"/>
      <c r="I1601" s="25">
        <f>Tableau253[[#This Row],[Dates du document]]+Tableau253[[#This Row],[DUA]]</f>
        <v>0</v>
      </c>
      <c r="J1601" s="19" t="str">
        <f ca="1">IF(AND(Tableau253[[#This Row],[Dates de destruction]]&lt;YEAR(TODAY()),NOT(ISBLANK(Tableau253[[#This Row],[Dates du document]]))),"Oui","")</f>
        <v/>
      </c>
      <c r="K1601" s="17"/>
      <c r="L1601" s="17"/>
      <c r="M1601" s="63" t="str">
        <f t="shared" si="24"/>
        <v/>
      </c>
      <c r="N1601" s="3"/>
      <c r="O1601" s="68"/>
    </row>
    <row r="1602" spans="1:15" ht="18.75" x14ac:dyDescent="0.25">
      <c r="A1602" s="5"/>
      <c r="B1602" s="14"/>
      <c r="C1602" s="2"/>
      <c r="D1602" s="2"/>
      <c r="E1602" s="3"/>
      <c r="F1602" s="3"/>
      <c r="G1602" s="4"/>
      <c r="H1602" s="3"/>
      <c r="I1602" s="25">
        <f>Tableau253[[#This Row],[Dates du document]]+Tableau253[[#This Row],[DUA]]</f>
        <v>0</v>
      </c>
      <c r="J1602" s="19" t="str">
        <f ca="1">IF(AND(Tableau253[[#This Row],[Dates de destruction]]&lt;YEAR(TODAY()),NOT(ISBLANK(Tableau253[[#This Row],[Dates du document]]))),"Oui","")</f>
        <v/>
      </c>
      <c r="K1602" s="17"/>
      <c r="L1602" s="17"/>
      <c r="M1602" s="63" t="str">
        <f t="shared" si="24"/>
        <v/>
      </c>
      <c r="N1602" s="3"/>
      <c r="O1602" s="68"/>
    </row>
    <row r="1603" spans="1:15" ht="18.75" x14ac:dyDescent="0.25">
      <c r="A1603" s="5"/>
      <c r="B1603" s="14"/>
      <c r="C1603" s="2"/>
      <c r="D1603" s="2"/>
      <c r="E1603" s="3"/>
      <c r="F1603" s="3"/>
      <c r="G1603" s="4"/>
      <c r="H1603" s="3"/>
      <c r="I1603" s="25">
        <f>Tableau253[[#This Row],[Dates du document]]+Tableau253[[#This Row],[DUA]]</f>
        <v>0</v>
      </c>
      <c r="J1603" s="19" t="str">
        <f ca="1">IF(AND(Tableau253[[#This Row],[Dates de destruction]]&lt;YEAR(TODAY()),NOT(ISBLANK(Tableau253[[#This Row],[Dates du document]]))),"Oui","")</f>
        <v/>
      </c>
      <c r="K1603" s="17"/>
      <c r="L1603" s="17"/>
      <c r="M1603" s="63" t="str">
        <f t="shared" si="24"/>
        <v/>
      </c>
      <c r="N1603" s="3"/>
      <c r="O1603" s="68"/>
    </row>
    <row r="1604" spans="1:15" ht="18.75" x14ac:dyDescent="0.25">
      <c r="A1604" s="5"/>
      <c r="B1604" s="14"/>
      <c r="C1604" s="2"/>
      <c r="D1604" s="2"/>
      <c r="E1604" s="3"/>
      <c r="F1604" s="3"/>
      <c r="G1604" s="4"/>
      <c r="H1604" s="3"/>
      <c r="I1604" s="25">
        <f>Tableau253[[#This Row],[Dates du document]]+Tableau253[[#This Row],[DUA]]</f>
        <v>0</v>
      </c>
      <c r="J1604" s="19" t="str">
        <f ca="1">IF(AND(Tableau253[[#This Row],[Dates de destruction]]&lt;YEAR(TODAY()),NOT(ISBLANK(Tableau253[[#This Row],[Dates du document]]))),"Oui","")</f>
        <v/>
      </c>
      <c r="K1604" s="17"/>
      <c r="L1604" s="17"/>
      <c r="M1604" s="63" t="str">
        <f t="shared" si="24"/>
        <v/>
      </c>
      <c r="N1604" s="3"/>
      <c r="O1604" s="68"/>
    </row>
    <row r="1605" spans="1:15" ht="18.75" x14ac:dyDescent="0.25">
      <c r="A1605" s="5"/>
      <c r="B1605" s="14"/>
      <c r="C1605" s="2"/>
      <c r="D1605" s="2"/>
      <c r="E1605" s="3"/>
      <c r="F1605" s="3"/>
      <c r="G1605" s="4"/>
      <c r="H1605" s="3"/>
      <c r="I1605" s="25">
        <f>Tableau253[[#This Row],[Dates du document]]+Tableau253[[#This Row],[DUA]]</f>
        <v>0</v>
      </c>
      <c r="J1605" s="19" t="str">
        <f ca="1">IF(AND(Tableau253[[#This Row],[Dates de destruction]]&lt;YEAR(TODAY()),NOT(ISBLANK(Tableau253[[#This Row],[Dates du document]]))),"Oui","")</f>
        <v/>
      </c>
      <c r="K1605" s="17"/>
      <c r="L1605" s="17"/>
      <c r="M1605" s="63" t="str">
        <f t="shared" si="24"/>
        <v/>
      </c>
      <c r="N1605" s="3"/>
      <c r="O1605" s="68"/>
    </row>
    <row r="1606" spans="1:15" ht="18.75" x14ac:dyDescent="0.25">
      <c r="A1606" s="5"/>
      <c r="B1606" s="14"/>
      <c r="C1606" s="2"/>
      <c r="D1606" s="2"/>
      <c r="E1606" s="3"/>
      <c r="F1606" s="3"/>
      <c r="G1606" s="4"/>
      <c r="H1606" s="3"/>
      <c r="I1606" s="25">
        <f>Tableau253[[#This Row],[Dates du document]]+Tableau253[[#This Row],[DUA]]</f>
        <v>0</v>
      </c>
      <c r="J1606" s="19" t="str">
        <f ca="1">IF(AND(Tableau253[[#This Row],[Dates de destruction]]&lt;YEAR(TODAY()),NOT(ISBLANK(Tableau253[[#This Row],[Dates du document]]))),"Oui","")</f>
        <v/>
      </c>
      <c r="K1606" s="17"/>
      <c r="L1606" s="17"/>
      <c r="M1606" s="63" t="str">
        <f t="shared" si="24"/>
        <v/>
      </c>
      <c r="N1606" s="3"/>
      <c r="O1606" s="68"/>
    </row>
    <row r="1607" spans="1:15" ht="18.75" x14ac:dyDescent="0.25">
      <c r="A1607" s="5"/>
      <c r="B1607" s="14"/>
      <c r="C1607" s="2"/>
      <c r="D1607" s="2"/>
      <c r="E1607" s="3"/>
      <c r="F1607" s="3"/>
      <c r="G1607" s="4"/>
      <c r="H1607" s="3"/>
      <c r="I1607" s="25">
        <f>Tableau253[[#This Row],[Dates du document]]+Tableau253[[#This Row],[DUA]]</f>
        <v>0</v>
      </c>
      <c r="J1607" s="19" t="str">
        <f ca="1">IF(AND(Tableau253[[#This Row],[Dates de destruction]]&lt;YEAR(TODAY()),NOT(ISBLANK(Tableau253[[#This Row],[Dates du document]]))),"Oui","")</f>
        <v/>
      </c>
      <c r="K1607" s="17"/>
      <c r="L1607" s="17"/>
      <c r="M1607" s="63" t="str">
        <f t="shared" ref="M1607:M1670" si="25">IF($L1607&lt;&gt;"","Oui","")</f>
        <v/>
      </c>
      <c r="N1607" s="3"/>
      <c r="O1607" s="68"/>
    </row>
    <row r="1608" spans="1:15" ht="18.75" x14ac:dyDescent="0.25">
      <c r="A1608" s="5"/>
      <c r="B1608" s="14"/>
      <c r="C1608" s="2"/>
      <c r="D1608" s="2"/>
      <c r="E1608" s="3"/>
      <c r="F1608" s="3"/>
      <c r="G1608" s="4"/>
      <c r="H1608" s="3"/>
      <c r="I1608" s="25">
        <f>Tableau253[[#This Row],[Dates du document]]+Tableau253[[#This Row],[DUA]]</f>
        <v>0</v>
      </c>
      <c r="J1608" s="19" t="str">
        <f ca="1">IF(AND(Tableau253[[#This Row],[Dates de destruction]]&lt;YEAR(TODAY()),NOT(ISBLANK(Tableau253[[#This Row],[Dates du document]]))),"Oui","")</f>
        <v/>
      </c>
      <c r="K1608" s="17"/>
      <c r="L1608" s="17"/>
      <c r="M1608" s="63" t="str">
        <f t="shared" si="25"/>
        <v/>
      </c>
      <c r="N1608" s="3"/>
      <c r="O1608" s="68"/>
    </row>
    <row r="1609" spans="1:15" ht="18.75" x14ac:dyDescent="0.25">
      <c r="A1609" s="5"/>
      <c r="B1609" s="14"/>
      <c r="C1609" s="2"/>
      <c r="D1609" s="2"/>
      <c r="E1609" s="3"/>
      <c r="F1609" s="3"/>
      <c r="G1609" s="4"/>
      <c r="H1609" s="3"/>
      <c r="I1609" s="25">
        <f>Tableau253[[#This Row],[Dates du document]]+Tableau253[[#This Row],[DUA]]</f>
        <v>0</v>
      </c>
      <c r="J1609" s="19" t="str">
        <f ca="1">IF(AND(Tableau253[[#This Row],[Dates de destruction]]&lt;YEAR(TODAY()),NOT(ISBLANK(Tableau253[[#This Row],[Dates du document]]))),"Oui","")</f>
        <v/>
      </c>
      <c r="K1609" s="17"/>
      <c r="L1609" s="17"/>
      <c r="M1609" s="63" t="str">
        <f t="shared" si="25"/>
        <v/>
      </c>
      <c r="N1609" s="3"/>
      <c r="O1609" s="68"/>
    </row>
    <row r="1610" spans="1:15" ht="18.75" x14ac:dyDescent="0.25">
      <c r="A1610" s="5"/>
      <c r="B1610" s="14"/>
      <c r="C1610" s="2"/>
      <c r="D1610" s="2"/>
      <c r="E1610" s="3"/>
      <c r="F1610" s="3"/>
      <c r="G1610" s="4"/>
      <c r="H1610" s="3"/>
      <c r="I1610" s="25">
        <f>Tableau253[[#This Row],[Dates du document]]+Tableau253[[#This Row],[DUA]]</f>
        <v>0</v>
      </c>
      <c r="J1610" s="19" t="str">
        <f ca="1">IF(AND(Tableau253[[#This Row],[Dates de destruction]]&lt;YEAR(TODAY()),NOT(ISBLANK(Tableau253[[#This Row],[Dates du document]]))),"Oui","")</f>
        <v/>
      </c>
      <c r="K1610" s="17"/>
      <c r="L1610" s="17"/>
      <c r="M1610" s="63" t="str">
        <f t="shared" si="25"/>
        <v/>
      </c>
      <c r="N1610" s="3"/>
      <c r="O1610" s="68"/>
    </row>
    <row r="1611" spans="1:15" ht="18.75" x14ac:dyDescent="0.25">
      <c r="A1611" s="5"/>
      <c r="B1611" s="14"/>
      <c r="C1611" s="2"/>
      <c r="D1611" s="2"/>
      <c r="E1611" s="3"/>
      <c r="F1611" s="3"/>
      <c r="G1611" s="4"/>
      <c r="H1611" s="3"/>
      <c r="I1611" s="25">
        <f>Tableau253[[#This Row],[Dates du document]]+Tableau253[[#This Row],[DUA]]</f>
        <v>0</v>
      </c>
      <c r="J1611" s="19" t="str">
        <f ca="1">IF(AND(Tableau253[[#This Row],[Dates de destruction]]&lt;YEAR(TODAY()),NOT(ISBLANK(Tableau253[[#This Row],[Dates du document]]))),"Oui","")</f>
        <v/>
      </c>
      <c r="K1611" s="17"/>
      <c r="L1611" s="17"/>
      <c r="M1611" s="63" t="str">
        <f t="shared" si="25"/>
        <v/>
      </c>
      <c r="N1611" s="3"/>
      <c r="O1611" s="68"/>
    </row>
    <row r="1612" spans="1:15" ht="18.75" x14ac:dyDescent="0.25">
      <c r="A1612" s="5"/>
      <c r="B1612" s="14"/>
      <c r="C1612" s="2"/>
      <c r="D1612" s="2"/>
      <c r="E1612" s="3"/>
      <c r="F1612" s="3"/>
      <c r="G1612" s="4"/>
      <c r="H1612" s="3"/>
      <c r="I1612" s="25">
        <f>Tableau253[[#This Row],[Dates du document]]+Tableau253[[#This Row],[DUA]]</f>
        <v>0</v>
      </c>
      <c r="J1612" s="19" t="str">
        <f ca="1">IF(AND(Tableau253[[#This Row],[Dates de destruction]]&lt;YEAR(TODAY()),NOT(ISBLANK(Tableau253[[#This Row],[Dates du document]]))),"Oui","")</f>
        <v/>
      </c>
      <c r="K1612" s="17"/>
      <c r="L1612" s="17"/>
      <c r="M1612" s="63" t="str">
        <f t="shared" si="25"/>
        <v/>
      </c>
      <c r="N1612" s="3"/>
      <c r="O1612" s="68"/>
    </row>
    <row r="1613" spans="1:15" ht="18.75" x14ac:dyDescent="0.25">
      <c r="A1613" s="5"/>
      <c r="B1613" s="14"/>
      <c r="C1613" s="2"/>
      <c r="D1613" s="2"/>
      <c r="E1613" s="3"/>
      <c r="F1613" s="3"/>
      <c r="G1613" s="4"/>
      <c r="H1613" s="3"/>
      <c r="I1613" s="25">
        <f>Tableau253[[#This Row],[Dates du document]]+Tableau253[[#This Row],[DUA]]</f>
        <v>0</v>
      </c>
      <c r="J1613" s="19" t="str">
        <f ca="1">IF(AND(Tableau253[[#This Row],[Dates de destruction]]&lt;YEAR(TODAY()),NOT(ISBLANK(Tableau253[[#This Row],[Dates du document]]))),"Oui","")</f>
        <v/>
      </c>
      <c r="K1613" s="17"/>
      <c r="L1613" s="17"/>
      <c r="M1613" s="63" t="str">
        <f t="shared" si="25"/>
        <v/>
      </c>
      <c r="N1613" s="3"/>
      <c r="O1613" s="68"/>
    </row>
    <row r="1614" spans="1:15" ht="18.75" x14ac:dyDescent="0.25">
      <c r="A1614" s="5"/>
      <c r="B1614" s="14"/>
      <c r="C1614" s="2"/>
      <c r="D1614" s="2"/>
      <c r="E1614" s="3"/>
      <c r="F1614" s="3"/>
      <c r="G1614" s="4"/>
      <c r="H1614" s="3"/>
      <c r="I1614" s="25">
        <f>Tableau253[[#This Row],[Dates du document]]+Tableau253[[#This Row],[DUA]]</f>
        <v>0</v>
      </c>
      <c r="J1614" s="19" t="str">
        <f ca="1">IF(AND(Tableau253[[#This Row],[Dates de destruction]]&lt;YEAR(TODAY()),NOT(ISBLANK(Tableau253[[#This Row],[Dates du document]]))),"Oui","")</f>
        <v/>
      </c>
      <c r="K1614" s="17"/>
      <c r="L1614" s="17"/>
      <c r="M1614" s="63" t="str">
        <f t="shared" si="25"/>
        <v/>
      </c>
      <c r="N1614" s="3"/>
      <c r="O1614" s="68"/>
    </row>
    <row r="1615" spans="1:15" ht="18.75" x14ac:dyDescent="0.25">
      <c r="A1615" s="5"/>
      <c r="B1615" s="14"/>
      <c r="C1615" s="2"/>
      <c r="D1615" s="2"/>
      <c r="E1615" s="3"/>
      <c r="F1615" s="3"/>
      <c r="G1615" s="4"/>
      <c r="H1615" s="3"/>
      <c r="I1615" s="25">
        <f>Tableau253[[#This Row],[Dates du document]]+Tableau253[[#This Row],[DUA]]</f>
        <v>0</v>
      </c>
      <c r="J1615" s="19" t="str">
        <f ca="1">IF(AND(Tableau253[[#This Row],[Dates de destruction]]&lt;YEAR(TODAY()),NOT(ISBLANK(Tableau253[[#This Row],[Dates du document]]))),"Oui","")</f>
        <v/>
      </c>
      <c r="K1615" s="17"/>
      <c r="L1615" s="17"/>
      <c r="M1615" s="63" t="str">
        <f t="shared" si="25"/>
        <v/>
      </c>
      <c r="N1615" s="3"/>
      <c r="O1615" s="68"/>
    </row>
    <row r="1616" spans="1:15" ht="18.75" x14ac:dyDescent="0.25">
      <c r="A1616" s="5"/>
      <c r="B1616" s="14"/>
      <c r="C1616" s="2"/>
      <c r="D1616" s="2"/>
      <c r="E1616" s="3"/>
      <c r="F1616" s="3"/>
      <c r="G1616" s="4"/>
      <c r="H1616" s="3"/>
      <c r="I1616" s="25">
        <f>Tableau253[[#This Row],[Dates du document]]+Tableau253[[#This Row],[DUA]]</f>
        <v>0</v>
      </c>
      <c r="J1616" s="19" t="str">
        <f ca="1">IF(AND(Tableau253[[#This Row],[Dates de destruction]]&lt;YEAR(TODAY()),NOT(ISBLANK(Tableau253[[#This Row],[Dates du document]]))),"Oui","")</f>
        <v/>
      </c>
      <c r="K1616" s="17"/>
      <c r="L1616" s="17"/>
      <c r="M1616" s="63" t="str">
        <f t="shared" si="25"/>
        <v/>
      </c>
      <c r="N1616" s="3"/>
      <c r="O1616" s="68"/>
    </row>
    <row r="1617" spans="1:15" ht="18.75" x14ac:dyDescent="0.25">
      <c r="A1617" s="5"/>
      <c r="B1617" s="14"/>
      <c r="C1617" s="2"/>
      <c r="D1617" s="2"/>
      <c r="E1617" s="3"/>
      <c r="F1617" s="3"/>
      <c r="G1617" s="4"/>
      <c r="H1617" s="3"/>
      <c r="I1617" s="25">
        <f>Tableau253[[#This Row],[Dates du document]]+Tableau253[[#This Row],[DUA]]</f>
        <v>0</v>
      </c>
      <c r="J1617" s="19" t="str">
        <f ca="1">IF(AND(Tableau253[[#This Row],[Dates de destruction]]&lt;YEAR(TODAY()),NOT(ISBLANK(Tableau253[[#This Row],[Dates du document]]))),"Oui","")</f>
        <v/>
      </c>
      <c r="K1617" s="17"/>
      <c r="L1617" s="17"/>
      <c r="M1617" s="63" t="str">
        <f t="shared" si="25"/>
        <v/>
      </c>
      <c r="N1617" s="3"/>
      <c r="O1617" s="68"/>
    </row>
    <row r="1618" spans="1:15" ht="18.75" x14ac:dyDescent="0.25">
      <c r="A1618" s="5"/>
      <c r="B1618" s="14"/>
      <c r="C1618" s="2"/>
      <c r="D1618" s="2"/>
      <c r="E1618" s="3"/>
      <c r="F1618" s="3"/>
      <c r="G1618" s="4"/>
      <c r="H1618" s="3"/>
      <c r="I1618" s="25">
        <f>Tableau253[[#This Row],[Dates du document]]+Tableau253[[#This Row],[DUA]]</f>
        <v>0</v>
      </c>
      <c r="J1618" s="19" t="str">
        <f ca="1">IF(AND(Tableau253[[#This Row],[Dates de destruction]]&lt;YEAR(TODAY()),NOT(ISBLANK(Tableau253[[#This Row],[Dates du document]]))),"Oui","")</f>
        <v/>
      </c>
      <c r="K1618" s="17"/>
      <c r="L1618" s="17"/>
      <c r="M1618" s="63" t="str">
        <f t="shared" si="25"/>
        <v/>
      </c>
      <c r="N1618" s="3"/>
      <c r="O1618" s="68"/>
    </row>
    <row r="1619" spans="1:15" ht="18.75" x14ac:dyDescent="0.25">
      <c r="A1619" s="5"/>
      <c r="B1619" s="14"/>
      <c r="C1619" s="2"/>
      <c r="D1619" s="2"/>
      <c r="E1619" s="3"/>
      <c r="F1619" s="3"/>
      <c r="G1619" s="4"/>
      <c r="H1619" s="3"/>
      <c r="I1619" s="25">
        <f>Tableau253[[#This Row],[Dates du document]]+Tableau253[[#This Row],[DUA]]</f>
        <v>0</v>
      </c>
      <c r="J1619" s="19" t="str">
        <f ca="1">IF(AND(Tableau253[[#This Row],[Dates de destruction]]&lt;YEAR(TODAY()),NOT(ISBLANK(Tableau253[[#This Row],[Dates du document]]))),"Oui","")</f>
        <v/>
      </c>
      <c r="K1619" s="17"/>
      <c r="L1619" s="17"/>
      <c r="M1619" s="63" t="str">
        <f t="shared" si="25"/>
        <v/>
      </c>
      <c r="N1619" s="3"/>
      <c r="O1619" s="68"/>
    </row>
    <row r="1620" spans="1:15" ht="18.75" x14ac:dyDescent="0.25">
      <c r="A1620" s="5"/>
      <c r="B1620" s="14"/>
      <c r="C1620" s="2"/>
      <c r="D1620" s="2"/>
      <c r="E1620" s="3"/>
      <c r="F1620" s="3"/>
      <c r="G1620" s="4"/>
      <c r="H1620" s="3"/>
      <c r="I1620" s="25">
        <f>Tableau253[[#This Row],[Dates du document]]+Tableau253[[#This Row],[DUA]]</f>
        <v>0</v>
      </c>
      <c r="J1620" s="19" t="str">
        <f ca="1">IF(AND(Tableau253[[#This Row],[Dates de destruction]]&lt;YEAR(TODAY()),NOT(ISBLANK(Tableau253[[#This Row],[Dates du document]]))),"Oui","")</f>
        <v/>
      </c>
      <c r="K1620" s="17"/>
      <c r="L1620" s="17"/>
      <c r="M1620" s="63" t="str">
        <f t="shared" si="25"/>
        <v/>
      </c>
      <c r="N1620" s="3"/>
      <c r="O1620" s="68"/>
    </row>
    <row r="1621" spans="1:15" ht="18.75" x14ac:dyDescent="0.25">
      <c r="A1621" s="5"/>
      <c r="B1621" s="14"/>
      <c r="C1621" s="2"/>
      <c r="D1621" s="2"/>
      <c r="E1621" s="3"/>
      <c r="F1621" s="3"/>
      <c r="G1621" s="4"/>
      <c r="H1621" s="3"/>
      <c r="I1621" s="25">
        <f>Tableau253[[#This Row],[Dates du document]]+Tableau253[[#This Row],[DUA]]</f>
        <v>0</v>
      </c>
      <c r="J1621" s="19" t="str">
        <f ca="1">IF(AND(Tableau253[[#This Row],[Dates de destruction]]&lt;YEAR(TODAY()),NOT(ISBLANK(Tableau253[[#This Row],[Dates du document]]))),"Oui","")</f>
        <v/>
      </c>
      <c r="K1621" s="17"/>
      <c r="L1621" s="17"/>
      <c r="M1621" s="63" t="str">
        <f t="shared" si="25"/>
        <v/>
      </c>
      <c r="N1621" s="3"/>
      <c r="O1621" s="68"/>
    </row>
    <row r="1622" spans="1:15" ht="18.75" x14ac:dyDescent="0.25">
      <c r="A1622" s="5"/>
      <c r="B1622" s="14"/>
      <c r="C1622" s="2"/>
      <c r="D1622" s="2"/>
      <c r="E1622" s="3"/>
      <c r="F1622" s="3"/>
      <c r="G1622" s="4"/>
      <c r="H1622" s="3"/>
      <c r="I1622" s="25">
        <f>Tableau253[[#This Row],[Dates du document]]+Tableau253[[#This Row],[DUA]]</f>
        <v>0</v>
      </c>
      <c r="J1622" s="19" t="str">
        <f ca="1">IF(AND(Tableau253[[#This Row],[Dates de destruction]]&lt;YEAR(TODAY()),NOT(ISBLANK(Tableau253[[#This Row],[Dates du document]]))),"Oui","")</f>
        <v/>
      </c>
      <c r="K1622" s="17"/>
      <c r="L1622" s="17"/>
      <c r="M1622" s="63" t="str">
        <f t="shared" si="25"/>
        <v/>
      </c>
      <c r="N1622" s="3"/>
      <c r="O1622" s="68"/>
    </row>
    <row r="1623" spans="1:15" ht="18.75" x14ac:dyDescent="0.25">
      <c r="A1623" s="5"/>
      <c r="B1623" s="14"/>
      <c r="C1623" s="2"/>
      <c r="D1623" s="2"/>
      <c r="E1623" s="3"/>
      <c r="F1623" s="3"/>
      <c r="G1623" s="4"/>
      <c r="H1623" s="3"/>
      <c r="I1623" s="25">
        <f>Tableau253[[#This Row],[Dates du document]]+Tableau253[[#This Row],[DUA]]</f>
        <v>0</v>
      </c>
      <c r="J1623" s="19" t="str">
        <f ca="1">IF(AND(Tableau253[[#This Row],[Dates de destruction]]&lt;YEAR(TODAY()),NOT(ISBLANK(Tableau253[[#This Row],[Dates du document]]))),"Oui","")</f>
        <v/>
      </c>
      <c r="K1623" s="17"/>
      <c r="L1623" s="17"/>
      <c r="M1623" s="63" t="str">
        <f t="shared" si="25"/>
        <v/>
      </c>
      <c r="N1623" s="3"/>
      <c r="O1623" s="68"/>
    </row>
    <row r="1624" spans="1:15" ht="18.75" x14ac:dyDescent="0.25">
      <c r="A1624" s="5"/>
      <c r="B1624" s="14"/>
      <c r="C1624" s="2"/>
      <c r="D1624" s="2"/>
      <c r="E1624" s="3"/>
      <c r="F1624" s="3"/>
      <c r="G1624" s="4"/>
      <c r="H1624" s="3"/>
      <c r="I1624" s="25">
        <f>Tableau253[[#This Row],[Dates du document]]+Tableau253[[#This Row],[DUA]]</f>
        <v>0</v>
      </c>
      <c r="J1624" s="19" t="str">
        <f ca="1">IF(AND(Tableau253[[#This Row],[Dates de destruction]]&lt;YEAR(TODAY()),NOT(ISBLANK(Tableau253[[#This Row],[Dates du document]]))),"Oui","")</f>
        <v/>
      </c>
      <c r="K1624" s="17"/>
      <c r="L1624" s="17"/>
      <c r="M1624" s="63" t="str">
        <f t="shared" si="25"/>
        <v/>
      </c>
      <c r="N1624" s="3"/>
      <c r="O1624" s="68"/>
    </row>
    <row r="1625" spans="1:15" ht="18.75" x14ac:dyDescent="0.25">
      <c r="A1625" s="5"/>
      <c r="B1625" s="14"/>
      <c r="C1625" s="2"/>
      <c r="D1625" s="2"/>
      <c r="E1625" s="3"/>
      <c r="F1625" s="3"/>
      <c r="G1625" s="4"/>
      <c r="H1625" s="3"/>
      <c r="I1625" s="25">
        <f>Tableau253[[#This Row],[Dates du document]]+Tableau253[[#This Row],[DUA]]</f>
        <v>0</v>
      </c>
      <c r="J1625" s="19" t="str">
        <f ca="1">IF(AND(Tableau253[[#This Row],[Dates de destruction]]&lt;YEAR(TODAY()),NOT(ISBLANK(Tableau253[[#This Row],[Dates du document]]))),"Oui","")</f>
        <v/>
      </c>
      <c r="K1625" s="17"/>
      <c r="L1625" s="17"/>
      <c r="M1625" s="63" t="str">
        <f t="shared" si="25"/>
        <v/>
      </c>
      <c r="N1625" s="3"/>
      <c r="O1625" s="68"/>
    </row>
    <row r="1626" spans="1:15" ht="18.75" x14ac:dyDescent="0.25">
      <c r="A1626" s="5"/>
      <c r="B1626" s="14"/>
      <c r="C1626" s="2"/>
      <c r="D1626" s="2"/>
      <c r="E1626" s="3"/>
      <c r="F1626" s="3"/>
      <c r="G1626" s="4"/>
      <c r="H1626" s="3"/>
      <c r="I1626" s="25">
        <f>Tableau253[[#This Row],[Dates du document]]+Tableau253[[#This Row],[DUA]]</f>
        <v>0</v>
      </c>
      <c r="J1626" s="19" t="str">
        <f ca="1">IF(AND(Tableau253[[#This Row],[Dates de destruction]]&lt;YEAR(TODAY()),NOT(ISBLANK(Tableau253[[#This Row],[Dates du document]]))),"Oui","")</f>
        <v/>
      </c>
      <c r="K1626" s="17"/>
      <c r="L1626" s="17"/>
      <c r="M1626" s="63" t="str">
        <f t="shared" si="25"/>
        <v/>
      </c>
      <c r="N1626" s="3"/>
      <c r="O1626" s="68"/>
    </row>
    <row r="1627" spans="1:15" ht="18.75" x14ac:dyDescent="0.25">
      <c r="A1627" s="5"/>
      <c r="B1627" s="14"/>
      <c r="C1627" s="2"/>
      <c r="D1627" s="2"/>
      <c r="E1627" s="3"/>
      <c r="F1627" s="3"/>
      <c r="G1627" s="4"/>
      <c r="H1627" s="3"/>
      <c r="I1627" s="25">
        <f>Tableau253[[#This Row],[Dates du document]]+Tableau253[[#This Row],[DUA]]</f>
        <v>0</v>
      </c>
      <c r="J1627" s="19" t="str">
        <f ca="1">IF(AND(Tableau253[[#This Row],[Dates de destruction]]&lt;YEAR(TODAY()),NOT(ISBLANK(Tableau253[[#This Row],[Dates du document]]))),"Oui","")</f>
        <v/>
      </c>
      <c r="K1627" s="17"/>
      <c r="L1627" s="17"/>
      <c r="M1627" s="63" t="str">
        <f t="shared" si="25"/>
        <v/>
      </c>
      <c r="N1627" s="3"/>
      <c r="O1627" s="68"/>
    </row>
    <row r="1628" spans="1:15" ht="18.75" x14ac:dyDescent="0.25">
      <c r="A1628" s="5"/>
      <c r="B1628" s="14"/>
      <c r="C1628" s="2"/>
      <c r="D1628" s="2"/>
      <c r="E1628" s="3"/>
      <c r="F1628" s="3"/>
      <c r="G1628" s="4"/>
      <c r="H1628" s="3"/>
      <c r="I1628" s="25">
        <f>Tableau253[[#This Row],[Dates du document]]+Tableau253[[#This Row],[DUA]]</f>
        <v>0</v>
      </c>
      <c r="J1628" s="19" t="str">
        <f ca="1">IF(AND(Tableau253[[#This Row],[Dates de destruction]]&lt;YEAR(TODAY()),NOT(ISBLANK(Tableau253[[#This Row],[Dates du document]]))),"Oui","")</f>
        <v/>
      </c>
      <c r="K1628" s="17"/>
      <c r="L1628" s="17"/>
      <c r="M1628" s="63" t="str">
        <f t="shared" si="25"/>
        <v/>
      </c>
      <c r="N1628" s="3"/>
      <c r="O1628" s="68"/>
    </row>
    <row r="1629" spans="1:15" ht="18.75" x14ac:dyDescent="0.25">
      <c r="A1629" s="5"/>
      <c r="B1629" s="14"/>
      <c r="C1629" s="2"/>
      <c r="D1629" s="2"/>
      <c r="E1629" s="3"/>
      <c r="F1629" s="3"/>
      <c r="G1629" s="4"/>
      <c r="H1629" s="3"/>
      <c r="I1629" s="25">
        <f>Tableau253[[#This Row],[Dates du document]]+Tableau253[[#This Row],[DUA]]</f>
        <v>0</v>
      </c>
      <c r="J1629" s="19" t="str">
        <f ca="1">IF(AND(Tableau253[[#This Row],[Dates de destruction]]&lt;YEAR(TODAY()),NOT(ISBLANK(Tableau253[[#This Row],[Dates du document]]))),"Oui","")</f>
        <v/>
      </c>
      <c r="K1629" s="17"/>
      <c r="L1629" s="17"/>
      <c r="M1629" s="63" t="str">
        <f t="shared" si="25"/>
        <v/>
      </c>
      <c r="N1629" s="3"/>
      <c r="O1629" s="68"/>
    </row>
    <row r="1630" spans="1:15" ht="18.75" x14ac:dyDescent="0.25">
      <c r="A1630" s="5"/>
      <c r="B1630" s="14"/>
      <c r="C1630" s="2"/>
      <c r="D1630" s="2"/>
      <c r="E1630" s="3"/>
      <c r="F1630" s="3"/>
      <c r="G1630" s="4"/>
      <c r="H1630" s="3"/>
      <c r="I1630" s="25">
        <f>Tableau253[[#This Row],[Dates du document]]+Tableau253[[#This Row],[DUA]]</f>
        <v>0</v>
      </c>
      <c r="J1630" s="19" t="str">
        <f ca="1">IF(AND(Tableau253[[#This Row],[Dates de destruction]]&lt;YEAR(TODAY()),NOT(ISBLANK(Tableau253[[#This Row],[Dates du document]]))),"Oui","")</f>
        <v/>
      </c>
      <c r="K1630" s="17"/>
      <c r="L1630" s="17"/>
      <c r="M1630" s="63" t="str">
        <f t="shared" si="25"/>
        <v/>
      </c>
      <c r="N1630" s="3"/>
      <c r="O1630" s="68"/>
    </row>
    <row r="1631" spans="1:15" ht="18.75" x14ac:dyDescent="0.25">
      <c r="A1631" s="5"/>
      <c r="B1631" s="14"/>
      <c r="C1631" s="2"/>
      <c r="D1631" s="2"/>
      <c r="E1631" s="3"/>
      <c r="F1631" s="3"/>
      <c r="G1631" s="4"/>
      <c r="H1631" s="3"/>
      <c r="I1631" s="25">
        <f>Tableau253[[#This Row],[Dates du document]]+Tableau253[[#This Row],[DUA]]</f>
        <v>0</v>
      </c>
      <c r="J1631" s="19" t="str">
        <f ca="1">IF(AND(Tableau253[[#This Row],[Dates de destruction]]&lt;YEAR(TODAY()),NOT(ISBLANK(Tableau253[[#This Row],[Dates du document]]))),"Oui","")</f>
        <v/>
      </c>
      <c r="K1631" s="17"/>
      <c r="L1631" s="17"/>
      <c r="M1631" s="63" t="str">
        <f t="shared" si="25"/>
        <v/>
      </c>
      <c r="N1631" s="3"/>
      <c r="O1631" s="68"/>
    </row>
    <row r="1632" spans="1:15" ht="18.75" x14ac:dyDescent="0.25">
      <c r="A1632" s="5"/>
      <c r="B1632" s="14"/>
      <c r="C1632" s="2"/>
      <c r="D1632" s="2"/>
      <c r="E1632" s="3"/>
      <c r="F1632" s="3"/>
      <c r="G1632" s="4"/>
      <c r="H1632" s="3"/>
      <c r="I1632" s="25">
        <f>Tableau253[[#This Row],[Dates du document]]+Tableau253[[#This Row],[DUA]]</f>
        <v>0</v>
      </c>
      <c r="J1632" s="19" t="str">
        <f ca="1">IF(AND(Tableau253[[#This Row],[Dates de destruction]]&lt;YEAR(TODAY()),NOT(ISBLANK(Tableau253[[#This Row],[Dates du document]]))),"Oui","")</f>
        <v/>
      </c>
      <c r="K1632" s="17"/>
      <c r="L1632" s="17"/>
      <c r="M1632" s="63" t="str">
        <f t="shared" si="25"/>
        <v/>
      </c>
      <c r="N1632" s="3"/>
      <c r="O1632" s="68"/>
    </row>
    <row r="1633" spans="1:15" ht="18.75" x14ac:dyDescent="0.25">
      <c r="A1633" s="5"/>
      <c r="B1633" s="14"/>
      <c r="C1633" s="2"/>
      <c r="D1633" s="2"/>
      <c r="E1633" s="3"/>
      <c r="F1633" s="3"/>
      <c r="G1633" s="4"/>
      <c r="H1633" s="3"/>
      <c r="I1633" s="25">
        <f>Tableau253[[#This Row],[Dates du document]]+Tableau253[[#This Row],[DUA]]</f>
        <v>0</v>
      </c>
      <c r="J1633" s="19" t="str">
        <f ca="1">IF(AND(Tableau253[[#This Row],[Dates de destruction]]&lt;YEAR(TODAY()),NOT(ISBLANK(Tableau253[[#This Row],[Dates du document]]))),"Oui","")</f>
        <v/>
      </c>
      <c r="K1633" s="17"/>
      <c r="L1633" s="17"/>
      <c r="M1633" s="63" t="str">
        <f t="shared" si="25"/>
        <v/>
      </c>
      <c r="N1633" s="3"/>
      <c r="O1633" s="68"/>
    </row>
    <row r="1634" spans="1:15" ht="18.75" x14ac:dyDescent="0.25">
      <c r="A1634" s="5"/>
      <c r="B1634" s="14"/>
      <c r="C1634" s="2"/>
      <c r="D1634" s="2"/>
      <c r="E1634" s="3"/>
      <c r="F1634" s="3"/>
      <c r="G1634" s="4"/>
      <c r="H1634" s="3"/>
      <c r="I1634" s="25">
        <f>Tableau253[[#This Row],[Dates du document]]+Tableau253[[#This Row],[DUA]]</f>
        <v>0</v>
      </c>
      <c r="J1634" s="19" t="str">
        <f ca="1">IF(AND(Tableau253[[#This Row],[Dates de destruction]]&lt;YEAR(TODAY()),NOT(ISBLANK(Tableau253[[#This Row],[Dates du document]]))),"Oui","")</f>
        <v/>
      </c>
      <c r="K1634" s="17"/>
      <c r="L1634" s="17"/>
      <c r="M1634" s="63" t="str">
        <f t="shared" si="25"/>
        <v/>
      </c>
      <c r="N1634" s="3"/>
      <c r="O1634" s="68"/>
    </row>
    <row r="1635" spans="1:15" ht="18.75" x14ac:dyDescent="0.25">
      <c r="A1635" s="5"/>
      <c r="B1635" s="14"/>
      <c r="C1635" s="2"/>
      <c r="D1635" s="2"/>
      <c r="E1635" s="3"/>
      <c r="F1635" s="3"/>
      <c r="G1635" s="4"/>
      <c r="H1635" s="3"/>
      <c r="I1635" s="25">
        <f>Tableau253[[#This Row],[Dates du document]]+Tableau253[[#This Row],[DUA]]</f>
        <v>0</v>
      </c>
      <c r="J1635" s="19" t="str">
        <f ca="1">IF(AND(Tableau253[[#This Row],[Dates de destruction]]&lt;YEAR(TODAY()),NOT(ISBLANK(Tableau253[[#This Row],[Dates du document]]))),"Oui","")</f>
        <v/>
      </c>
      <c r="K1635" s="17"/>
      <c r="L1635" s="17"/>
      <c r="M1635" s="63" t="str">
        <f t="shared" si="25"/>
        <v/>
      </c>
      <c r="N1635" s="3"/>
      <c r="O1635" s="68"/>
    </row>
    <row r="1636" spans="1:15" ht="18.75" x14ac:dyDescent="0.25">
      <c r="A1636" s="5"/>
      <c r="B1636" s="14"/>
      <c r="C1636" s="2"/>
      <c r="D1636" s="2"/>
      <c r="E1636" s="3"/>
      <c r="F1636" s="3"/>
      <c r="G1636" s="4"/>
      <c r="H1636" s="3"/>
      <c r="I1636" s="25">
        <f>Tableau253[[#This Row],[Dates du document]]+Tableau253[[#This Row],[DUA]]</f>
        <v>0</v>
      </c>
      <c r="J1636" s="19" t="str">
        <f ca="1">IF(AND(Tableau253[[#This Row],[Dates de destruction]]&lt;YEAR(TODAY()),NOT(ISBLANK(Tableau253[[#This Row],[Dates du document]]))),"Oui","")</f>
        <v/>
      </c>
      <c r="K1636" s="17"/>
      <c r="L1636" s="17"/>
      <c r="M1636" s="63" t="str">
        <f t="shared" si="25"/>
        <v/>
      </c>
      <c r="N1636" s="3"/>
      <c r="O1636" s="68"/>
    </row>
    <row r="1637" spans="1:15" ht="18.75" x14ac:dyDescent="0.25">
      <c r="A1637" s="5"/>
      <c r="B1637" s="14"/>
      <c r="C1637" s="2"/>
      <c r="D1637" s="2"/>
      <c r="E1637" s="3"/>
      <c r="F1637" s="3"/>
      <c r="G1637" s="4"/>
      <c r="H1637" s="3"/>
      <c r="I1637" s="25">
        <f>Tableau253[[#This Row],[Dates du document]]+Tableau253[[#This Row],[DUA]]</f>
        <v>0</v>
      </c>
      <c r="J1637" s="19" t="str">
        <f ca="1">IF(AND(Tableau253[[#This Row],[Dates de destruction]]&lt;YEAR(TODAY()),NOT(ISBLANK(Tableau253[[#This Row],[Dates du document]]))),"Oui","")</f>
        <v/>
      </c>
      <c r="K1637" s="17"/>
      <c r="L1637" s="17"/>
      <c r="M1637" s="63" t="str">
        <f t="shared" si="25"/>
        <v/>
      </c>
      <c r="N1637" s="3"/>
      <c r="O1637" s="68"/>
    </row>
    <row r="1638" spans="1:15" ht="18.75" x14ac:dyDescent="0.25">
      <c r="A1638" s="5"/>
      <c r="B1638" s="14"/>
      <c r="C1638" s="2"/>
      <c r="D1638" s="2"/>
      <c r="E1638" s="3"/>
      <c r="F1638" s="3"/>
      <c r="G1638" s="4"/>
      <c r="H1638" s="3"/>
      <c r="I1638" s="25">
        <f>Tableau253[[#This Row],[Dates du document]]+Tableau253[[#This Row],[DUA]]</f>
        <v>0</v>
      </c>
      <c r="J1638" s="19" t="str">
        <f ca="1">IF(AND(Tableau253[[#This Row],[Dates de destruction]]&lt;YEAR(TODAY()),NOT(ISBLANK(Tableau253[[#This Row],[Dates du document]]))),"Oui","")</f>
        <v/>
      </c>
      <c r="K1638" s="17"/>
      <c r="L1638" s="17"/>
      <c r="M1638" s="63" t="str">
        <f t="shared" si="25"/>
        <v/>
      </c>
      <c r="N1638" s="3"/>
      <c r="O1638" s="68"/>
    </row>
    <row r="1639" spans="1:15" ht="18.75" x14ac:dyDescent="0.25">
      <c r="A1639" s="5"/>
      <c r="B1639" s="14"/>
      <c r="C1639" s="2"/>
      <c r="D1639" s="2"/>
      <c r="E1639" s="3"/>
      <c r="F1639" s="3"/>
      <c r="G1639" s="4"/>
      <c r="H1639" s="3"/>
      <c r="I1639" s="25">
        <f>Tableau253[[#This Row],[Dates du document]]+Tableau253[[#This Row],[DUA]]</f>
        <v>0</v>
      </c>
      <c r="J1639" s="19" t="str">
        <f ca="1">IF(AND(Tableau253[[#This Row],[Dates de destruction]]&lt;YEAR(TODAY()),NOT(ISBLANK(Tableau253[[#This Row],[Dates du document]]))),"Oui","")</f>
        <v/>
      </c>
      <c r="K1639" s="17"/>
      <c r="L1639" s="17"/>
      <c r="M1639" s="63" t="str">
        <f t="shared" si="25"/>
        <v/>
      </c>
      <c r="N1639" s="3"/>
      <c r="O1639" s="68"/>
    </row>
    <row r="1640" spans="1:15" ht="18.75" x14ac:dyDescent="0.25">
      <c r="A1640" s="5"/>
      <c r="B1640" s="14"/>
      <c r="C1640" s="2"/>
      <c r="D1640" s="2"/>
      <c r="E1640" s="3"/>
      <c r="F1640" s="3"/>
      <c r="G1640" s="4"/>
      <c r="H1640" s="3"/>
      <c r="I1640" s="25">
        <f>Tableau253[[#This Row],[Dates du document]]+Tableau253[[#This Row],[DUA]]</f>
        <v>0</v>
      </c>
      <c r="J1640" s="19" t="str">
        <f ca="1">IF(AND(Tableau253[[#This Row],[Dates de destruction]]&lt;YEAR(TODAY()),NOT(ISBLANK(Tableau253[[#This Row],[Dates du document]]))),"Oui","")</f>
        <v/>
      </c>
      <c r="K1640" s="17"/>
      <c r="L1640" s="17"/>
      <c r="M1640" s="63" t="str">
        <f t="shared" si="25"/>
        <v/>
      </c>
      <c r="N1640" s="3"/>
      <c r="O1640" s="68"/>
    </row>
    <row r="1641" spans="1:15" ht="18.75" x14ac:dyDescent="0.25">
      <c r="A1641" s="5"/>
      <c r="B1641" s="14"/>
      <c r="C1641" s="2"/>
      <c r="D1641" s="2"/>
      <c r="E1641" s="3"/>
      <c r="F1641" s="3"/>
      <c r="G1641" s="4"/>
      <c r="H1641" s="3"/>
      <c r="I1641" s="25">
        <f>Tableau253[[#This Row],[Dates du document]]+Tableau253[[#This Row],[DUA]]</f>
        <v>0</v>
      </c>
      <c r="J1641" s="19" t="str">
        <f ca="1">IF(AND(Tableau253[[#This Row],[Dates de destruction]]&lt;YEAR(TODAY()),NOT(ISBLANK(Tableau253[[#This Row],[Dates du document]]))),"Oui","")</f>
        <v/>
      </c>
      <c r="K1641" s="17"/>
      <c r="L1641" s="17"/>
      <c r="M1641" s="63" t="str">
        <f t="shared" si="25"/>
        <v/>
      </c>
      <c r="N1641" s="3"/>
      <c r="O1641" s="68"/>
    </row>
    <row r="1642" spans="1:15" ht="18.75" x14ac:dyDescent="0.25">
      <c r="A1642" s="5"/>
      <c r="B1642" s="14"/>
      <c r="C1642" s="2"/>
      <c r="D1642" s="2"/>
      <c r="E1642" s="3"/>
      <c r="F1642" s="3"/>
      <c r="G1642" s="4"/>
      <c r="H1642" s="3"/>
      <c r="I1642" s="25">
        <f>Tableau253[[#This Row],[Dates du document]]+Tableau253[[#This Row],[DUA]]</f>
        <v>0</v>
      </c>
      <c r="J1642" s="19" t="str">
        <f ca="1">IF(AND(Tableau253[[#This Row],[Dates de destruction]]&lt;YEAR(TODAY()),NOT(ISBLANK(Tableau253[[#This Row],[Dates du document]]))),"Oui","")</f>
        <v/>
      </c>
      <c r="K1642" s="17"/>
      <c r="L1642" s="17"/>
      <c r="M1642" s="63" t="str">
        <f t="shared" si="25"/>
        <v/>
      </c>
      <c r="N1642" s="3"/>
      <c r="O1642" s="68"/>
    </row>
    <row r="1643" spans="1:15" ht="18.75" x14ac:dyDescent="0.25">
      <c r="A1643" s="5"/>
      <c r="B1643" s="14"/>
      <c r="C1643" s="2"/>
      <c r="D1643" s="2"/>
      <c r="E1643" s="3"/>
      <c r="F1643" s="3"/>
      <c r="G1643" s="4"/>
      <c r="H1643" s="3"/>
      <c r="I1643" s="25">
        <f>Tableau253[[#This Row],[Dates du document]]+Tableau253[[#This Row],[DUA]]</f>
        <v>0</v>
      </c>
      <c r="J1643" s="19" t="str">
        <f ca="1">IF(AND(Tableau253[[#This Row],[Dates de destruction]]&lt;YEAR(TODAY()),NOT(ISBLANK(Tableau253[[#This Row],[Dates du document]]))),"Oui","")</f>
        <v/>
      </c>
      <c r="K1643" s="17"/>
      <c r="L1643" s="17"/>
      <c r="M1643" s="63" t="str">
        <f t="shared" si="25"/>
        <v/>
      </c>
      <c r="N1643" s="3"/>
      <c r="O1643" s="68"/>
    </row>
    <row r="1644" spans="1:15" ht="18.75" x14ac:dyDescent="0.25">
      <c r="A1644" s="5"/>
      <c r="B1644" s="14"/>
      <c r="C1644" s="2"/>
      <c r="D1644" s="2"/>
      <c r="E1644" s="3"/>
      <c r="F1644" s="3"/>
      <c r="G1644" s="4"/>
      <c r="H1644" s="3"/>
      <c r="I1644" s="25">
        <f>Tableau253[[#This Row],[Dates du document]]+Tableau253[[#This Row],[DUA]]</f>
        <v>0</v>
      </c>
      <c r="J1644" s="19" t="str">
        <f ca="1">IF(AND(Tableau253[[#This Row],[Dates de destruction]]&lt;YEAR(TODAY()),NOT(ISBLANK(Tableau253[[#This Row],[Dates du document]]))),"Oui","")</f>
        <v/>
      </c>
      <c r="K1644" s="17"/>
      <c r="L1644" s="17"/>
      <c r="M1644" s="63" t="str">
        <f t="shared" si="25"/>
        <v/>
      </c>
      <c r="N1644" s="3"/>
      <c r="O1644" s="68"/>
    </row>
    <row r="1645" spans="1:15" ht="18.75" x14ac:dyDescent="0.25">
      <c r="A1645" s="5"/>
      <c r="B1645" s="14"/>
      <c r="C1645" s="2"/>
      <c r="D1645" s="2"/>
      <c r="E1645" s="3"/>
      <c r="F1645" s="3"/>
      <c r="G1645" s="4"/>
      <c r="H1645" s="3"/>
      <c r="I1645" s="25">
        <f>Tableau253[[#This Row],[Dates du document]]+Tableau253[[#This Row],[DUA]]</f>
        <v>0</v>
      </c>
      <c r="J1645" s="19" t="str">
        <f ca="1">IF(AND(Tableau253[[#This Row],[Dates de destruction]]&lt;YEAR(TODAY()),NOT(ISBLANK(Tableau253[[#This Row],[Dates du document]]))),"Oui","")</f>
        <v/>
      </c>
      <c r="K1645" s="17"/>
      <c r="L1645" s="17"/>
      <c r="M1645" s="63" t="str">
        <f t="shared" si="25"/>
        <v/>
      </c>
      <c r="N1645" s="3"/>
      <c r="O1645" s="68"/>
    </row>
    <row r="1646" spans="1:15" ht="18.75" x14ac:dyDescent="0.25">
      <c r="A1646" s="5"/>
      <c r="B1646" s="14"/>
      <c r="C1646" s="2"/>
      <c r="D1646" s="2"/>
      <c r="E1646" s="3"/>
      <c r="F1646" s="3"/>
      <c r="G1646" s="4"/>
      <c r="H1646" s="3"/>
      <c r="I1646" s="25">
        <f>Tableau253[[#This Row],[Dates du document]]+Tableau253[[#This Row],[DUA]]</f>
        <v>0</v>
      </c>
      <c r="J1646" s="19" t="str">
        <f ca="1">IF(AND(Tableau253[[#This Row],[Dates de destruction]]&lt;YEAR(TODAY()),NOT(ISBLANK(Tableau253[[#This Row],[Dates du document]]))),"Oui","")</f>
        <v/>
      </c>
      <c r="K1646" s="17"/>
      <c r="L1646" s="17"/>
      <c r="M1646" s="63" t="str">
        <f t="shared" si="25"/>
        <v/>
      </c>
      <c r="N1646" s="3"/>
      <c r="O1646" s="68"/>
    </row>
    <row r="1647" spans="1:15" ht="18.75" x14ac:dyDescent="0.25">
      <c r="A1647" s="5"/>
      <c r="B1647" s="14"/>
      <c r="C1647" s="2"/>
      <c r="D1647" s="2"/>
      <c r="E1647" s="3"/>
      <c r="F1647" s="3"/>
      <c r="G1647" s="4"/>
      <c r="H1647" s="3"/>
      <c r="I1647" s="25">
        <f>Tableau253[[#This Row],[Dates du document]]+Tableau253[[#This Row],[DUA]]</f>
        <v>0</v>
      </c>
      <c r="J1647" s="19" t="str">
        <f ca="1">IF(AND(Tableau253[[#This Row],[Dates de destruction]]&lt;YEAR(TODAY()),NOT(ISBLANK(Tableau253[[#This Row],[Dates du document]]))),"Oui","")</f>
        <v/>
      </c>
      <c r="K1647" s="17"/>
      <c r="L1647" s="17"/>
      <c r="M1647" s="63" t="str">
        <f t="shared" si="25"/>
        <v/>
      </c>
      <c r="N1647" s="3"/>
      <c r="O1647" s="68"/>
    </row>
    <row r="1648" spans="1:15" ht="18.75" x14ac:dyDescent="0.25">
      <c r="A1648" s="5"/>
      <c r="B1648" s="14"/>
      <c r="C1648" s="2"/>
      <c r="D1648" s="2"/>
      <c r="E1648" s="3"/>
      <c r="F1648" s="3"/>
      <c r="G1648" s="4"/>
      <c r="H1648" s="3"/>
      <c r="I1648" s="25">
        <f>Tableau253[[#This Row],[Dates du document]]+Tableau253[[#This Row],[DUA]]</f>
        <v>0</v>
      </c>
      <c r="J1648" s="19" t="str">
        <f ca="1">IF(AND(Tableau253[[#This Row],[Dates de destruction]]&lt;YEAR(TODAY()),NOT(ISBLANK(Tableau253[[#This Row],[Dates du document]]))),"Oui","")</f>
        <v/>
      </c>
      <c r="K1648" s="17"/>
      <c r="L1648" s="17"/>
      <c r="M1648" s="63" t="str">
        <f t="shared" si="25"/>
        <v/>
      </c>
      <c r="N1648" s="3"/>
      <c r="O1648" s="68"/>
    </row>
    <row r="1649" spans="1:15" ht="18.75" x14ac:dyDescent="0.25">
      <c r="A1649" s="5"/>
      <c r="B1649" s="14"/>
      <c r="C1649" s="2"/>
      <c r="D1649" s="2"/>
      <c r="E1649" s="3"/>
      <c r="F1649" s="3"/>
      <c r="G1649" s="4"/>
      <c r="H1649" s="3"/>
      <c r="I1649" s="25">
        <f>Tableau253[[#This Row],[Dates du document]]+Tableau253[[#This Row],[DUA]]</f>
        <v>0</v>
      </c>
      <c r="J1649" s="19" t="str">
        <f ca="1">IF(AND(Tableau253[[#This Row],[Dates de destruction]]&lt;YEAR(TODAY()),NOT(ISBLANK(Tableau253[[#This Row],[Dates du document]]))),"Oui","")</f>
        <v/>
      </c>
      <c r="K1649" s="17"/>
      <c r="L1649" s="17"/>
      <c r="M1649" s="63" t="str">
        <f t="shared" si="25"/>
        <v/>
      </c>
      <c r="N1649" s="3"/>
      <c r="O1649" s="68"/>
    </row>
    <row r="1650" spans="1:15" ht="18.75" x14ac:dyDescent="0.25">
      <c r="A1650" s="5"/>
      <c r="B1650" s="14"/>
      <c r="C1650" s="2"/>
      <c r="D1650" s="2"/>
      <c r="E1650" s="3"/>
      <c r="F1650" s="3"/>
      <c r="G1650" s="4"/>
      <c r="H1650" s="3"/>
      <c r="I1650" s="25">
        <f>Tableau253[[#This Row],[Dates du document]]+Tableau253[[#This Row],[DUA]]</f>
        <v>0</v>
      </c>
      <c r="J1650" s="19" t="str">
        <f ca="1">IF(AND(Tableau253[[#This Row],[Dates de destruction]]&lt;YEAR(TODAY()),NOT(ISBLANK(Tableau253[[#This Row],[Dates du document]]))),"Oui","")</f>
        <v/>
      </c>
      <c r="K1650" s="17"/>
      <c r="L1650" s="17"/>
      <c r="M1650" s="63" t="str">
        <f t="shared" si="25"/>
        <v/>
      </c>
      <c r="N1650" s="3"/>
      <c r="O1650" s="68"/>
    </row>
    <row r="1651" spans="1:15" ht="18.75" x14ac:dyDescent="0.25">
      <c r="A1651" s="5"/>
      <c r="B1651" s="14"/>
      <c r="C1651" s="2"/>
      <c r="D1651" s="2"/>
      <c r="E1651" s="3"/>
      <c r="F1651" s="3"/>
      <c r="G1651" s="4"/>
      <c r="H1651" s="3"/>
      <c r="I1651" s="25">
        <f>Tableau253[[#This Row],[Dates du document]]+Tableau253[[#This Row],[DUA]]</f>
        <v>0</v>
      </c>
      <c r="J1651" s="19" t="str">
        <f ca="1">IF(AND(Tableau253[[#This Row],[Dates de destruction]]&lt;YEAR(TODAY()),NOT(ISBLANK(Tableau253[[#This Row],[Dates du document]]))),"Oui","")</f>
        <v/>
      </c>
      <c r="K1651" s="17"/>
      <c r="L1651" s="17"/>
      <c r="M1651" s="63" t="str">
        <f t="shared" si="25"/>
        <v/>
      </c>
      <c r="N1651" s="3"/>
      <c r="O1651" s="68"/>
    </row>
    <row r="1652" spans="1:15" ht="18.75" x14ac:dyDescent="0.25">
      <c r="A1652" s="5"/>
      <c r="B1652" s="14"/>
      <c r="C1652" s="2"/>
      <c r="D1652" s="2"/>
      <c r="E1652" s="3"/>
      <c r="F1652" s="3"/>
      <c r="G1652" s="4"/>
      <c r="H1652" s="3"/>
      <c r="I1652" s="25">
        <f>Tableau253[[#This Row],[Dates du document]]+Tableau253[[#This Row],[DUA]]</f>
        <v>0</v>
      </c>
      <c r="J1652" s="19" t="str">
        <f ca="1">IF(AND(Tableau253[[#This Row],[Dates de destruction]]&lt;YEAR(TODAY()),NOT(ISBLANK(Tableau253[[#This Row],[Dates du document]]))),"Oui","")</f>
        <v/>
      </c>
      <c r="K1652" s="17"/>
      <c r="L1652" s="17"/>
      <c r="M1652" s="63" t="str">
        <f t="shared" si="25"/>
        <v/>
      </c>
      <c r="N1652" s="3"/>
      <c r="O1652" s="68"/>
    </row>
    <row r="1653" spans="1:15" ht="18.75" x14ac:dyDescent="0.25">
      <c r="A1653" s="5"/>
      <c r="B1653" s="14"/>
      <c r="C1653" s="2"/>
      <c r="D1653" s="2"/>
      <c r="E1653" s="3"/>
      <c r="F1653" s="3"/>
      <c r="G1653" s="4"/>
      <c r="H1653" s="3"/>
      <c r="I1653" s="25">
        <f>Tableau253[[#This Row],[Dates du document]]+Tableau253[[#This Row],[DUA]]</f>
        <v>0</v>
      </c>
      <c r="J1653" s="19" t="str">
        <f ca="1">IF(AND(Tableau253[[#This Row],[Dates de destruction]]&lt;YEAR(TODAY()),NOT(ISBLANK(Tableau253[[#This Row],[Dates du document]]))),"Oui","")</f>
        <v/>
      </c>
      <c r="K1653" s="17"/>
      <c r="L1653" s="17"/>
      <c r="M1653" s="63" t="str">
        <f t="shared" si="25"/>
        <v/>
      </c>
      <c r="N1653" s="3"/>
      <c r="O1653" s="68"/>
    </row>
    <row r="1654" spans="1:15" ht="18.75" x14ac:dyDescent="0.25">
      <c r="A1654" s="5"/>
      <c r="B1654" s="14"/>
      <c r="C1654" s="2"/>
      <c r="D1654" s="2"/>
      <c r="E1654" s="3"/>
      <c r="F1654" s="3"/>
      <c r="G1654" s="4"/>
      <c r="H1654" s="3"/>
      <c r="I1654" s="25">
        <f>Tableau253[[#This Row],[Dates du document]]+Tableau253[[#This Row],[DUA]]</f>
        <v>0</v>
      </c>
      <c r="J1654" s="19" t="str">
        <f ca="1">IF(AND(Tableau253[[#This Row],[Dates de destruction]]&lt;YEAR(TODAY()),NOT(ISBLANK(Tableau253[[#This Row],[Dates du document]]))),"Oui","")</f>
        <v/>
      </c>
      <c r="K1654" s="17"/>
      <c r="L1654" s="17"/>
      <c r="M1654" s="63" t="str">
        <f t="shared" si="25"/>
        <v/>
      </c>
      <c r="N1654" s="3"/>
      <c r="O1654" s="68"/>
    </row>
    <row r="1655" spans="1:15" ht="18.75" x14ac:dyDescent="0.25">
      <c r="A1655" s="5"/>
      <c r="B1655" s="14"/>
      <c r="C1655" s="2"/>
      <c r="D1655" s="2"/>
      <c r="E1655" s="3"/>
      <c r="F1655" s="3"/>
      <c r="G1655" s="4"/>
      <c r="H1655" s="3"/>
      <c r="I1655" s="25">
        <f>Tableau253[[#This Row],[Dates du document]]+Tableau253[[#This Row],[DUA]]</f>
        <v>0</v>
      </c>
      <c r="J1655" s="19" t="str">
        <f ca="1">IF(AND(Tableau253[[#This Row],[Dates de destruction]]&lt;YEAR(TODAY()),NOT(ISBLANK(Tableau253[[#This Row],[Dates du document]]))),"Oui","")</f>
        <v/>
      </c>
      <c r="K1655" s="17"/>
      <c r="L1655" s="17"/>
      <c r="M1655" s="63" t="str">
        <f t="shared" si="25"/>
        <v/>
      </c>
      <c r="N1655" s="3"/>
      <c r="O1655" s="68"/>
    </row>
    <row r="1656" spans="1:15" ht="18.75" x14ac:dyDescent="0.25">
      <c r="A1656" s="5"/>
      <c r="B1656" s="14"/>
      <c r="C1656" s="2"/>
      <c r="D1656" s="2"/>
      <c r="E1656" s="3"/>
      <c r="F1656" s="3"/>
      <c r="G1656" s="4"/>
      <c r="H1656" s="3"/>
      <c r="I1656" s="25">
        <f>Tableau253[[#This Row],[Dates du document]]+Tableau253[[#This Row],[DUA]]</f>
        <v>0</v>
      </c>
      <c r="J1656" s="19" t="str">
        <f ca="1">IF(AND(Tableau253[[#This Row],[Dates de destruction]]&lt;YEAR(TODAY()),NOT(ISBLANK(Tableau253[[#This Row],[Dates du document]]))),"Oui","")</f>
        <v/>
      </c>
      <c r="K1656" s="17"/>
      <c r="L1656" s="17"/>
      <c r="M1656" s="63" t="str">
        <f t="shared" si="25"/>
        <v/>
      </c>
      <c r="N1656" s="3"/>
      <c r="O1656" s="68"/>
    </row>
    <row r="1657" spans="1:15" ht="18.75" x14ac:dyDescent="0.25">
      <c r="A1657" s="5"/>
      <c r="B1657" s="14"/>
      <c r="C1657" s="2"/>
      <c r="D1657" s="2"/>
      <c r="E1657" s="3"/>
      <c r="F1657" s="3"/>
      <c r="G1657" s="4"/>
      <c r="H1657" s="3"/>
      <c r="I1657" s="25">
        <f>Tableau253[[#This Row],[Dates du document]]+Tableau253[[#This Row],[DUA]]</f>
        <v>0</v>
      </c>
      <c r="J1657" s="19" t="str">
        <f ca="1">IF(AND(Tableau253[[#This Row],[Dates de destruction]]&lt;YEAR(TODAY()),NOT(ISBLANK(Tableau253[[#This Row],[Dates du document]]))),"Oui","")</f>
        <v/>
      </c>
      <c r="K1657" s="17"/>
      <c r="L1657" s="17"/>
      <c r="M1657" s="63" t="str">
        <f t="shared" si="25"/>
        <v/>
      </c>
      <c r="N1657" s="3"/>
      <c r="O1657" s="68"/>
    </row>
    <row r="1658" spans="1:15" ht="18.75" x14ac:dyDescent="0.25">
      <c r="A1658" s="5"/>
      <c r="B1658" s="14"/>
      <c r="C1658" s="2"/>
      <c r="D1658" s="2"/>
      <c r="E1658" s="3"/>
      <c r="F1658" s="3"/>
      <c r="G1658" s="4"/>
      <c r="H1658" s="3"/>
      <c r="I1658" s="25">
        <f>Tableau253[[#This Row],[Dates du document]]+Tableau253[[#This Row],[DUA]]</f>
        <v>0</v>
      </c>
      <c r="J1658" s="19" t="str">
        <f ca="1">IF(AND(Tableau253[[#This Row],[Dates de destruction]]&lt;YEAR(TODAY()),NOT(ISBLANK(Tableau253[[#This Row],[Dates du document]]))),"Oui","")</f>
        <v/>
      </c>
      <c r="K1658" s="17"/>
      <c r="L1658" s="17"/>
      <c r="M1658" s="63" t="str">
        <f t="shared" si="25"/>
        <v/>
      </c>
      <c r="N1658" s="3"/>
      <c r="O1658" s="68"/>
    </row>
    <row r="1659" spans="1:15" ht="18.75" x14ac:dyDescent="0.25">
      <c r="A1659" s="5"/>
      <c r="B1659" s="14"/>
      <c r="C1659" s="2"/>
      <c r="D1659" s="2"/>
      <c r="E1659" s="3"/>
      <c r="F1659" s="3"/>
      <c r="G1659" s="4"/>
      <c r="H1659" s="3"/>
      <c r="I1659" s="25">
        <f>Tableau253[[#This Row],[Dates du document]]+Tableau253[[#This Row],[DUA]]</f>
        <v>0</v>
      </c>
      <c r="J1659" s="19" t="str">
        <f ca="1">IF(AND(Tableau253[[#This Row],[Dates de destruction]]&lt;YEAR(TODAY()),NOT(ISBLANK(Tableau253[[#This Row],[Dates du document]]))),"Oui","")</f>
        <v/>
      </c>
      <c r="K1659" s="17"/>
      <c r="L1659" s="17"/>
      <c r="M1659" s="63" t="str">
        <f t="shared" si="25"/>
        <v/>
      </c>
      <c r="N1659" s="3"/>
      <c r="O1659" s="68"/>
    </row>
    <row r="1660" spans="1:15" ht="18.75" x14ac:dyDescent="0.25">
      <c r="A1660" s="5"/>
      <c r="B1660" s="14"/>
      <c r="C1660" s="2"/>
      <c r="D1660" s="2"/>
      <c r="E1660" s="3"/>
      <c r="F1660" s="3"/>
      <c r="G1660" s="4"/>
      <c r="H1660" s="3"/>
      <c r="I1660" s="25">
        <f>Tableau253[[#This Row],[Dates du document]]+Tableau253[[#This Row],[DUA]]</f>
        <v>0</v>
      </c>
      <c r="J1660" s="19" t="str">
        <f ca="1">IF(AND(Tableau253[[#This Row],[Dates de destruction]]&lt;YEAR(TODAY()),NOT(ISBLANK(Tableau253[[#This Row],[Dates du document]]))),"Oui","")</f>
        <v/>
      </c>
      <c r="K1660" s="17"/>
      <c r="L1660" s="17"/>
      <c r="M1660" s="63" t="str">
        <f t="shared" si="25"/>
        <v/>
      </c>
      <c r="N1660" s="3"/>
      <c r="O1660" s="68"/>
    </row>
    <row r="1661" spans="1:15" ht="18.75" x14ac:dyDescent="0.25">
      <c r="A1661" s="5"/>
      <c r="B1661" s="14"/>
      <c r="C1661" s="2"/>
      <c r="D1661" s="2"/>
      <c r="E1661" s="3"/>
      <c r="F1661" s="3"/>
      <c r="G1661" s="4"/>
      <c r="H1661" s="3"/>
      <c r="I1661" s="25">
        <f>Tableau253[[#This Row],[Dates du document]]+Tableau253[[#This Row],[DUA]]</f>
        <v>0</v>
      </c>
      <c r="J1661" s="19" t="str">
        <f ca="1">IF(AND(Tableau253[[#This Row],[Dates de destruction]]&lt;YEAR(TODAY()),NOT(ISBLANK(Tableau253[[#This Row],[Dates du document]]))),"Oui","")</f>
        <v/>
      </c>
      <c r="K1661" s="17"/>
      <c r="L1661" s="17"/>
      <c r="M1661" s="63" t="str">
        <f t="shared" si="25"/>
        <v/>
      </c>
      <c r="N1661" s="3"/>
      <c r="O1661" s="68"/>
    </row>
    <row r="1662" spans="1:15" ht="18.75" x14ac:dyDescent="0.25">
      <c r="A1662" s="5"/>
      <c r="B1662" s="14"/>
      <c r="C1662" s="2"/>
      <c r="D1662" s="2"/>
      <c r="E1662" s="3"/>
      <c r="F1662" s="3"/>
      <c r="G1662" s="4"/>
      <c r="H1662" s="3"/>
      <c r="I1662" s="25">
        <f>Tableau253[[#This Row],[Dates du document]]+Tableau253[[#This Row],[DUA]]</f>
        <v>0</v>
      </c>
      <c r="J1662" s="19" t="str">
        <f ca="1">IF(AND(Tableau253[[#This Row],[Dates de destruction]]&lt;YEAR(TODAY()),NOT(ISBLANK(Tableau253[[#This Row],[Dates du document]]))),"Oui","")</f>
        <v/>
      </c>
      <c r="K1662" s="17"/>
      <c r="L1662" s="17"/>
      <c r="M1662" s="63" t="str">
        <f t="shared" si="25"/>
        <v/>
      </c>
      <c r="N1662" s="3"/>
      <c r="O1662" s="68"/>
    </row>
    <row r="1663" spans="1:15" ht="18.75" x14ac:dyDescent="0.25">
      <c r="A1663" s="5"/>
      <c r="B1663" s="14"/>
      <c r="C1663" s="2"/>
      <c r="D1663" s="2"/>
      <c r="E1663" s="3"/>
      <c r="F1663" s="3"/>
      <c r="G1663" s="4"/>
      <c r="H1663" s="3"/>
      <c r="I1663" s="25">
        <f>Tableau253[[#This Row],[Dates du document]]+Tableau253[[#This Row],[DUA]]</f>
        <v>0</v>
      </c>
      <c r="J1663" s="19" t="str">
        <f ca="1">IF(AND(Tableau253[[#This Row],[Dates de destruction]]&lt;YEAR(TODAY()),NOT(ISBLANK(Tableau253[[#This Row],[Dates du document]]))),"Oui","")</f>
        <v/>
      </c>
      <c r="K1663" s="17"/>
      <c r="L1663" s="17"/>
      <c r="M1663" s="63" t="str">
        <f t="shared" si="25"/>
        <v/>
      </c>
      <c r="N1663" s="3"/>
      <c r="O1663" s="68"/>
    </row>
    <row r="1664" spans="1:15" ht="18.75" x14ac:dyDescent="0.25">
      <c r="A1664" s="5"/>
      <c r="B1664" s="14"/>
      <c r="C1664" s="2"/>
      <c r="D1664" s="2"/>
      <c r="E1664" s="3"/>
      <c r="F1664" s="3"/>
      <c r="G1664" s="4"/>
      <c r="H1664" s="3"/>
      <c r="I1664" s="25">
        <f>Tableau253[[#This Row],[Dates du document]]+Tableau253[[#This Row],[DUA]]</f>
        <v>0</v>
      </c>
      <c r="J1664" s="19" t="str">
        <f ca="1">IF(AND(Tableau253[[#This Row],[Dates de destruction]]&lt;YEAR(TODAY()),NOT(ISBLANK(Tableau253[[#This Row],[Dates du document]]))),"Oui","")</f>
        <v/>
      </c>
      <c r="K1664" s="17"/>
      <c r="L1664" s="17"/>
      <c r="M1664" s="63" t="str">
        <f t="shared" si="25"/>
        <v/>
      </c>
      <c r="N1664" s="3"/>
      <c r="O1664" s="68"/>
    </row>
    <row r="1665" spans="1:15" ht="18.75" x14ac:dyDescent="0.25">
      <c r="A1665" s="5"/>
      <c r="B1665" s="14"/>
      <c r="C1665" s="2"/>
      <c r="D1665" s="2"/>
      <c r="E1665" s="3"/>
      <c r="F1665" s="3"/>
      <c r="G1665" s="4"/>
      <c r="H1665" s="3"/>
      <c r="I1665" s="25">
        <f>Tableau253[[#This Row],[Dates du document]]+Tableau253[[#This Row],[DUA]]</f>
        <v>0</v>
      </c>
      <c r="J1665" s="19" t="str">
        <f ca="1">IF(AND(Tableau253[[#This Row],[Dates de destruction]]&lt;YEAR(TODAY()),NOT(ISBLANK(Tableau253[[#This Row],[Dates du document]]))),"Oui","")</f>
        <v/>
      </c>
      <c r="K1665" s="17"/>
      <c r="L1665" s="17"/>
      <c r="M1665" s="63" t="str">
        <f t="shared" si="25"/>
        <v/>
      </c>
      <c r="N1665" s="3"/>
      <c r="O1665" s="68"/>
    </row>
    <row r="1666" spans="1:15" ht="18.75" x14ac:dyDescent="0.25">
      <c r="A1666" s="5"/>
      <c r="B1666" s="14"/>
      <c r="C1666" s="2"/>
      <c r="D1666" s="2"/>
      <c r="E1666" s="3"/>
      <c r="F1666" s="3"/>
      <c r="G1666" s="4"/>
      <c r="H1666" s="3"/>
      <c r="I1666" s="25">
        <f>Tableau253[[#This Row],[Dates du document]]+Tableau253[[#This Row],[DUA]]</f>
        <v>0</v>
      </c>
      <c r="J1666" s="19" t="str">
        <f ca="1">IF(AND(Tableau253[[#This Row],[Dates de destruction]]&lt;YEAR(TODAY()),NOT(ISBLANK(Tableau253[[#This Row],[Dates du document]]))),"Oui","")</f>
        <v/>
      </c>
      <c r="K1666" s="17"/>
      <c r="L1666" s="17"/>
      <c r="M1666" s="63" t="str">
        <f t="shared" si="25"/>
        <v/>
      </c>
      <c r="N1666" s="3"/>
      <c r="O1666" s="68"/>
    </row>
    <row r="1667" spans="1:15" ht="18.75" x14ac:dyDescent="0.25">
      <c r="A1667" s="5"/>
      <c r="B1667" s="14"/>
      <c r="C1667" s="2"/>
      <c r="D1667" s="2"/>
      <c r="E1667" s="3"/>
      <c r="F1667" s="3"/>
      <c r="G1667" s="4"/>
      <c r="H1667" s="3"/>
      <c r="I1667" s="25">
        <f>Tableau253[[#This Row],[Dates du document]]+Tableau253[[#This Row],[DUA]]</f>
        <v>0</v>
      </c>
      <c r="J1667" s="19" t="str">
        <f ca="1">IF(AND(Tableau253[[#This Row],[Dates de destruction]]&lt;YEAR(TODAY()),NOT(ISBLANK(Tableau253[[#This Row],[Dates du document]]))),"Oui","")</f>
        <v/>
      </c>
      <c r="K1667" s="17"/>
      <c r="L1667" s="17"/>
      <c r="M1667" s="63" t="str">
        <f t="shared" si="25"/>
        <v/>
      </c>
      <c r="N1667" s="3"/>
      <c r="O1667" s="68"/>
    </row>
    <row r="1668" spans="1:15" ht="18.75" x14ac:dyDescent="0.25">
      <c r="A1668" s="5"/>
      <c r="B1668" s="14"/>
      <c r="C1668" s="2"/>
      <c r="D1668" s="2"/>
      <c r="E1668" s="3"/>
      <c r="F1668" s="3"/>
      <c r="G1668" s="4"/>
      <c r="H1668" s="3"/>
      <c r="I1668" s="25">
        <f>Tableau253[[#This Row],[Dates du document]]+Tableau253[[#This Row],[DUA]]</f>
        <v>0</v>
      </c>
      <c r="J1668" s="19" t="str">
        <f ca="1">IF(AND(Tableau253[[#This Row],[Dates de destruction]]&lt;YEAR(TODAY()),NOT(ISBLANK(Tableau253[[#This Row],[Dates du document]]))),"Oui","")</f>
        <v/>
      </c>
      <c r="K1668" s="17"/>
      <c r="L1668" s="17"/>
      <c r="M1668" s="63" t="str">
        <f t="shared" si="25"/>
        <v/>
      </c>
      <c r="N1668" s="3"/>
      <c r="O1668" s="68"/>
    </row>
    <row r="1669" spans="1:15" ht="18.75" x14ac:dyDescent="0.25">
      <c r="A1669" s="5"/>
      <c r="B1669" s="14"/>
      <c r="C1669" s="2"/>
      <c r="D1669" s="2"/>
      <c r="E1669" s="3"/>
      <c r="F1669" s="3"/>
      <c r="G1669" s="4"/>
      <c r="H1669" s="3"/>
      <c r="I1669" s="25">
        <f>Tableau253[[#This Row],[Dates du document]]+Tableau253[[#This Row],[DUA]]</f>
        <v>0</v>
      </c>
      <c r="J1669" s="19" t="str">
        <f ca="1">IF(AND(Tableau253[[#This Row],[Dates de destruction]]&lt;YEAR(TODAY()),NOT(ISBLANK(Tableau253[[#This Row],[Dates du document]]))),"Oui","")</f>
        <v/>
      </c>
      <c r="K1669" s="17"/>
      <c r="L1669" s="17"/>
      <c r="M1669" s="63" t="str">
        <f t="shared" si="25"/>
        <v/>
      </c>
      <c r="N1669" s="3"/>
      <c r="O1669" s="68"/>
    </row>
    <row r="1670" spans="1:15" ht="18.75" x14ac:dyDescent="0.25">
      <c r="A1670" s="5"/>
      <c r="B1670" s="14"/>
      <c r="C1670" s="2"/>
      <c r="D1670" s="2"/>
      <c r="E1670" s="3"/>
      <c r="F1670" s="3"/>
      <c r="G1670" s="4"/>
      <c r="H1670" s="3"/>
      <c r="I1670" s="25">
        <f>Tableau253[[#This Row],[Dates du document]]+Tableau253[[#This Row],[DUA]]</f>
        <v>0</v>
      </c>
      <c r="J1670" s="19" t="str">
        <f ca="1">IF(AND(Tableau253[[#This Row],[Dates de destruction]]&lt;YEAR(TODAY()),NOT(ISBLANK(Tableau253[[#This Row],[Dates du document]]))),"Oui","")</f>
        <v/>
      </c>
      <c r="K1670" s="17"/>
      <c r="L1670" s="17"/>
      <c r="M1670" s="63" t="str">
        <f t="shared" si="25"/>
        <v/>
      </c>
      <c r="N1670" s="3"/>
      <c r="O1670" s="68"/>
    </row>
    <row r="1671" spans="1:15" ht="18.75" x14ac:dyDescent="0.25">
      <c r="A1671" s="5"/>
      <c r="B1671" s="14"/>
      <c r="C1671" s="2"/>
      <c r="D1671" s="2"/>
      <c r="E1671" s="3"/>
      <c r="F1671" s="3"/>
      <c r="G1671" s="4"/>
      <c r="H1671" s="3"/>
      <c r="I1671" s="25">
        <f>Tableau253[[#This Row],[Dates du document]]+Tableau253[[#This Row],[DUA]]</f>
        <v>0</v>
      </c>
      <c r="J1671" s="19" t="str">
        <f ca="1">IF(AND(Tableau253[[#This Row],[Dates de destruction]]&lt;YEAR(TODAY()),NOT(ISBLANK(Tableau253[[#This Row],[Dates du document]]))),"Oui","")</f>
        <v/>
      </c>
      <c r="K1671" s="17"/>
      <c r="L1671" s="17"/>
      <c r="M1671" s="63" t="str">
        <f t="shared" ref="M1671:M1734" si="26">IF($L1671&lt;&gt;"","Oui","")</f>
        <v/>
      </c>
      <c r="N1671" s="3"/>
      <c r="O1671" s="68"/>
    </row>
    <row r="1672" spans="1:15" ht="18.75" x14ac:dyDescent="0.25">
      <c r="A1672" s="5"/>
      <c r="B1672" s="14"/>
      <c r="C1672" s="2"/>
      <c r="D1672" s="2"/>
      <c r="E1672" s="3"/>
      <c r="F1672" s="3"/>
      <c r="G1672" s="4"/>
      <c r="H1672" s="3"/>
      <c r="I1672" s="25">
        <f>Tableau253[[#This Row],[Dates du document]]+Tableau253[[#This Row],[DUA]]</f>
        <v>0</v>
      </c>
      <c r="J1672" s="19" t="str">
        <f ca="1">IF(AND(Tableau253[[#This Row],[Dates de destruction]]&lt;YEAR(TODAY()),NOT(ISBLANK(Tableau253[[#This Row],[Dates du document]]))),"Oui","")</f>
        <v/>
      </c>
      <c r="K1672" s="17"/>
      <c r="L1672" s="17"/>
      <c r="M1672" s="63" t="str">
        <f t="shared" si="26"/>
        <v/>
      </c>
      <c r="N1672" s="3"/>
      <c r="O1672" s="68"/>
    </row>
    <row r="1673" spans="1:15" ht="18.75" x14ac:dyDescent="0.25">
      <c r="A1673" s="5"/>
      <c r="B1673" s="14"/>
      <c r="C1673" s="2"/>
      <c r="D1673" s="2"/>
      <c r="E1673" s="3"/>
      <c r="F1673" s="3"/>
      <c r="G1673" s="4"/>
      <c r="H1673" s="3"/>
      <c r="I1673" s="25">
        <f>Tableau253[[#This Row],[Dates du document]]+Tableau253[[#This Row],[DUA]]</f>
        <v>0</v>
      </c>
      <c r="J1673" s="19" t="str">
        <f ca="1">IF(AND(Tableau253[[#This Row],[Dates de destruction]]&lt;YEAR(TODAY()),NOT(ISBLANK(Tableau253[[#This Row],[Dates du document]]))),"Oui","")</f>
        <v/>
      </c>
      <c r="K1673" s="17"/>
      <c r="L1673" s="17"/>
      <c r="M1673" s="63" t="str">
        <f t="shared" si="26"/>
        <v/>
      </c>
      <c r="N1673" s="3"/>
      <c r="O1673" s="68"/>
    </row>
    <row r="1674" spans="1:15" ht="18.75" x14ac:dyDescent="0.25">
      <c r="A1674" s="5"/>
      <c r="B1674" s="14"/>
      <c r="C1674" s="2"/>
      <c r="D1674" s="2"/>
      <c r="E1674" s="3"/>
      <c r="F1674" s="3"/>
      <c r="G1674" s="4"/>
      <c r="H1674" s="3"/>
      <c r="I1674" s="25">
        <f>Tableau253[[#This Row],[Dates du document]]+Tableau253[[#This Row],[DUA]]</f>
        <v>0</v>
      </c>
      <c r="J1674" s="19" t="str">
        <f ca="1">IF(AND(Tableau253[[#This Row],[Dates de destruction]]&lt;YEAR(TODAY()),NOT(ISBLANK(Tableau253[[#This Row],[Dates du document]]))),"Oui","")</f>
        <v/>
      </c>
      <c r="K1674" s="17"/>
      <c r="L1674" s="17"/>
      <c r="M1674" s="63" t="str">
        <f t="shared" si="26"/>
        <v/>
      </c>
      <c r="N1674" s="3"/>
      <c r="O1674" s="68"/>
    </row>
    <row r="1675" spans="1:15" ht="18.75" x14ac:dyDescent="0.25">
      <c r="A1675" s="5"/>
      <c r="B1675" s="14"/>
      <c r="C1675" s="2"/>
      <c r="D1675" s="2"/>
      <c r="E1675" s="3"/>
      <c r="F1675" s="3"/>
      <c r="G1675" s="4"/>
      <c r="H1675" s="3"/>
      <c r="I1675" s="25">
        <f>Tableau253[[#This Row],[Dates du document]]+Tableau253[[#This Row],[DUA]]</f>
        <v>0</v>
      </c>
      <c r="J1675" s="19" t="str">
        <f ca="1">IF(AND(Tableau253[[#This Row],[Dates de destruction]]&lt;YEAR(TODAY()),NOT(ISBLANK(Tableau253[[#This Row],[Dates du document]]))),"Oui","")</f>
        <v/>
      </c>
      <c r="K1675" s="17"/>
      <c r="L1675" s="17"/>
      <c r="M1675" s="63" t="str">
        <f t="shared" si="26"/>
        <v/>
      </c>
      <c r="N1675" s="3"/>
      <c r="O1675" s="68"/>
    </row>
    <row r="1676" spans="1:15" ht="18.75" x14ac:dyDescent="0.25">
      <c r="A1676" s="5"/>
      <c r="B1676" s="14"/>
      <c r="C1676" s="2"/>
      <c r="D1676" s="2"/>
      <c r="E1676" s="3"/>
      <c r="F1676" s="3"/>
      <c r="G1676" s="4"/>
      <c r="H1676" s="3"/>
      <c r="I1676" s="25">
        <f>Tableau253[[#This Row],[Dates du document]]+Tableau253[[#This Row],[DUA]]</f>
        <v>0</v>
      </c>
      <c r="J1676" s="19" t="str">
        <f ca="1">IF(AND(Tableau253[[#This Row],[Dates de destruction]]&lt;YEAR(TODAY()),NOT(ISBLANK(Tableau253[[#This Row],[Dates du document]]))),"Oui","")</f>
        <v/>
      </c>
      <c r="K1676" s="17"/>
      <c r="L1676" s="17"/>
      <c r="M1676" s="63" t="str">
        <f t="shared" si="26"/>
        <v/>
      </c>
      <c r="N1676" s="3"/>
      <c r="O1676" s="68"/>
    </row>
    <row r="1677" spans="1:15" ht="18.75" x14ac:dyDescent="0.25">
      <c r="A1677" s="5"/>
      <c r="B1677" s="14"/>
      <c r="C1677" s="2"/>
      <c r="D1677" s="2"/>
      <c r="E1677" s="3"/>
      <c r="F1677" s="3"/>
      <c r="G1677" s="4"/>
      <c r="H1677" s="3"/>
      <c r="I1677" s="25">
        <f>Tableau253[[#This Row],[Dates du document]]+Tableau253[[#This Row],[DUA]]</f>
        <v>0</v>
      </c>
      <c r="J1677" s="19" t="str">
        <f ca="1">IF(AND(Tableau253[[#This Row],[Dates de destruction]]&lt;YEAR(TODAY()),NOT(ISBLANK(Tableau253[[#This Row],[Dates du document]]))),"Oui","")</f>
        <v/>
      </c>
      <c r="K1677" s="17"/>
      <c r="L1677" s="17"/>
      <c r="M1677" s="63" t="str">
        <f t="shared" si="26"/>
        <v/>
      </c>
      <c r="N1677" s="3"/>
      <c r="O1677" s="68"/>
    </row>
    <row r="1678" spans="1:15" ht="18.75" x14ac:dyDescent="0.25">
      <c r="A1678" s="5"/>
      <c r="B1678" s="14"/>
      <c r="C1678" s="2"/>
      <c r="D1678" s="2"/>
      <c r="E1678" s="3"/>
      <c r="F1678" s="3"/>
      <c r="G1678" s="4"/>
      <c r="H1678" s="3"/>
      <c r="I1678" s="25">
        <f>Tableau253[[#This Row],[Dates du document]]+Tableau253[[#This Row],[DUA]]</f>
        <v>0</v>
      </c>
      <c r="J1678" s="19" t="str">
        <f ca="1">IF(AND(Tableau253[[#This Row],[Dates de destruction]]&lt;YEAR(TODAY()),NOT(ISBLANK(Tableau253[[#This Row],[Dates du document]]))),"Oui","")</f>
        <v/>
      </c>
      <c r="K1678" s="17"/>
      <c r="L1678" s="17"/>
      <c r="M1678" s="63" t="str">
        <f t="shared" si="26"/>
        <v/>
      </c>
      <c r="N1678" s="3"/>
      <c r="O1678" s="68"/>
    </row>
    <row r="1679" spans="1:15" ht="18.75" x14ac:dyDescent="0.25">
      <c r="A1679" s="5"/>
      <c r="B1679" s="14"/>
      <c r="C1679" s="2"/>
      <c r="D1679" s="2"/>
      <c r="E1679" s="3"/>
      <c r="F1679" s="3"/>
      <c r="G1679" s="4"/>
      <c r="H1679" s="3"/>
      <c r="I1679" s="25">
        <f>Tableau253[[#This Row],[Dates du document]]+Tableau253[[#This Row],[DUA]]</f>
        <v>0</v>
      </c>
      <c r="J1679" s="19" t="str">
        <f ca="1">IF(AND(Tableau253[[#This Row],[Dates de destruction]]&lt;YEAR(TODAY()),NOT(ISBLANK(Tableau253[[#This Row],[Dates du document]]))),"Oui","")</f>
        <v/>
      </c>
      <c r="K1679" s="17"/>
      <c r="L1679" s="17"/>
      <c r="M1679" s="63" t="str">
        <f t="shared" si="26"/>
        <v/>
      </c>
      <c r="N1679" s="3"/>
      <c r="O1679" s="68"/>
    </row>
    <row r="1680" spans="1:15" ht="18.75" x14ac:dyDescent="0.25">
      <c r="A1680" s="5"/>
      <c r="B1680" s="14"/>
      <c r="C1680" s="2"/>
      <c r="D1680" s="2"/>
      <c r="E1680" s="3"/>
      <c r="F1680" s="3"/>
      <c r="G1680" s="4"/>
      <c r="H1680" s="3"/>
      <c r="I1680" s="25">
        <f>Tableau253[[#This Row],[Dates du document]]+Tableau253[[#This Row],[DUA]]</f>
        <v>0</v>
      </c>
      <c r="J1680" s="19" t="str">
        <f ca="1">IF(AND(Tableau253[[#This Row],[Dates de destruction]]&lt;YEAR(TODAY()),NOT(ISBLANK(Tableau253[[#This Row],[Dates du document]]))),"Oui","")</f>
        <v/>
      </c>
      <c r="K1680" s="17"/>
      <c r="L1680" s="17"/>
      <c r="M1680" s="63" t="str">
        <f t="shared" si="26"/>
        <v/>
      </c>
      <c r="N1680" s="3"/>
      <c r="O1680" s="68"/>
    </row>
    <row r="1681" spans="1:15" ht="18.75" x14ac:dyDescent="0.25">
      <c r="A1681" s="5"/>
      <c r="B1681" s="14"/>
      <c r="C1681" s="2"/>
      <c r="D1681" s="2"/>
      <c r="E1681" s="3"/>
      <c r="F1681" s="3"/>
      <c r="G1681" s="4"/>
      <c r="H1681" s="3"/>
      <c r="I1681" s="25">
        <f>Tableau253[[#This Row],[Dates du document]]+Tableau253[[#This Row],[DUA]]</f>
        <v>0</v>
      </c>
      <c r="J1681" s="19" t="str">
        <f ca="1">IF(AND(Tableau253[[#This Row],[Dates de destruction]]&lt;YEAR(TODAY()),NOT(ISBLANK(Tableau253[[#This Row],[Dates du document]]))),"Oui","")</f>
        <v/>
      </c>
      <c r="K1681" s="17"/>
      <c r="L1681" s="17"/>
      <c r="M1681" s="63" t="str">
        <f t="shared" si="26"/>
        <v/>
      </c>
      <c r="N1681" s="3"/>
      <c r="O1681" s="68"/>
    </row>
    <row r="1682" spans="1:15" ht="18.75" x14ac:dyDescent="0.25">
      <c r="A1682" s="5"/>
      <c r="B1682" s="14"/>
      <c r="C1682" s="2"/>
      <c r="D1682" s="2"/>
      <c r="E1682" s="3"/>
      <c r="F1682" s="3"/>
      <c r="G1682" s="4"/>
      <c r="H1682" s="3"/>
      <c r="I1682" s="25">
        <f>Tableau253[[#This Row],[Dates du document]]+Tableau253[[#This Row],[DUA]]</f>
        <v>0</v>
      </c>
      <c r="J1682" s="19" t="str">
        <f ca="1">IF(AND(Tableau253[[#This Row],[Dates de destruction]]&lt;YEAR(TODAY()),NOT(ISBLANK(Tableau253[[#This Row],[Dates du document]]))),"Oui","")</f>
        <v/>
      </c>
      <c r="K1682" s="17"/>
      <c r="L1682" s="17"/>
      <c r="M1682" s="63" t="str">
        <f t="shared" si="26"/>
        <v/>
      </c>
      <c r="N1682" s="3"/>
      <c r="O1682" s="68"/>
    </row>
    <row r="1683" spans="1:15" ht="18.75" x14ac:dyDescent="0.25">
      <c r="A1683" s="5"/>
      <c r="B1683" s="14"/>
      <c r="C1683" s="2"/>
      <c r="D1683" s="2"/>
      <c r="E1683" s="3"/>
      <c r="F1683" s="3"/>
      <c r="G1683" s="4"/>
      <c r="H1683" s="3"/>
      <c r="I1683" s="25">
        <f>Tableau253[[#This Row],[Dates du document]]+Tableau253[[#This Row],[DUA]]</f>
        <v>0</v>
      </c>
      <c r="J1683" s="19" t="str">
        <f ca="1">IF(AND(Tableau253[[#This Row],[Dates de destruction]]&lt;YEAR(TODAY()),NOT(ISBLANK(Tableau253[[#This Row],[Dates du document]]))),"Oui","")</f>
        <v/>
      </c>
      <c r="K1683" s="17"/>
      <c r="L1683" s="17"/>
      <c r="M1683" s="63" t="str">
        <f t="shared" si="26"/>
        <v/>
      </c>
      <c r="N1683" s="3"/>
      <c r="O1683" s="68"/>
    </row>
    <row r="1684" spans="1:15" ht="18.75" x14ac:dyDescent="0.25">
      <c r="A1684" s="5"/>
      <c r="B1684" s="14"/>
      <c r="C1684" s="2"/>
      <c r="D1684" s="2"/>
      <c r="E1684" s="3"/>
      <c r="F1684" s="3"/>
      <c r="G1684" s="4"/>
      <c r="H1684" s="3"/>
      <c r="I1684" s="25">
        <f>Tableau253[[#This Row],[Dates du document]]+Tableau253[[#This Row],[DUA]]</f>
        <v>0</v>
      </c>
      <c r="J1684" s="19" t="str">
        <f ca="1">IF(AND(Tableau253[[#This Row],[Dates de destruction]]&lt;YEAR(TODAY()),NOT(ISBLANK(Tableau253[[#This Row],[Dates du document]]))),"Oui","")</f>
        <v/>
      </c>
      <c r="K1684" s="17"/>
      <c r="L1684" s="17"/>
      <c r="M1684" s="63" t="str">
        <f t="shared" si="26"/>
        <v/>
      </c>
      <c r="N1684" s="3"/>
      <c r="O1684" s="68"/>
    </row>
    <row r="1685" spans="1:15" ht="18.75" x14ac:dyDescent="0.25">
      <c r="A1685" s="5"/>
      <c r="B1685" s="14"/>
      <c r="C1685" s="2"/>
      <c r="D1685" s="2"/>
      <c r="E1685" s="3"/>
      <c r="F1685" s="3"/>
      <c r="G1685" s="4"/>
      <c r="H1685" s="3"/>
      <c r="I1685" s="25">
        <f>Tableau253[[#This Row],[Dates du document]]+Tableau253[[#This Row],[DUA]]</f>
        <v>0</v>
      </c>
      <c r="J1685" s="19" t="str">
        <f ca="1">IF(AND(Tableau253[[#This Row],[Dates de destruction]]&lt;YEAR(TODAY()),NOT(ISBLANK(Tableau253[[#This Row],[Dates du document]]))),"Oui","")</f>
        <v/>
      </c>
      <c r="K1685" s="17"/>
      <c r="L1685" s="17"/>
      <c r="M1685" s="63" t="str">
        <f t="shared" si="26"/>
        <v/>
      </c>
      <c r="N1685" s="3"/>
      <c r="O1685" s="68"/>
    </row>
    <row r="1686" spans="1:15" ht="18.75" x14ac:dyDescent="0.25">
      <c r="A1686" s="5"/>
      <c r="B1686" s="14"/>
      <c r="C1686" s="2"/>
      <c r="D1686" s="2"/>
      <c r="E1686" s="3"/>
      <c r="F1686" s="3"/>
      <c r="G1686" s="4"/>
      <c r="H1686" s="3"/>
      <c r="I1686" s="25">
        <f>Tableau253[[#This Row],[Dates du document]]+Tableau253[[#This Row],[DUA]]</f>
        <v>0</v>
      </c>
      <c r="J1686" s="19" t="str">
        <f ca="1">IF(AND(Tableau253[[#This Row],[Dates de destruction]]&lt;YEAR(TODAY()),NOT(ISBLANK(Tableau253[[#This Row],[Dates du document]]))),"Oui","")</f>
        <v/>
      </c>
      <c r="K1686" s="17"/>
      <c r="L1686" s="17"/>
      <c r="M1686" s="63" t="str">
        <f t="shared" si="26"/>
        <v/>
      </c>
      <c r="N1686" s="3"/>
      <c r="O1686" s="68"/>
    </row>
    <row r="1687" spans="1:15" ht="18.75" x14ac:dyDescent="0.25">
      <c r="A1687" s="5"/>
      <c r="B1687" s="14"/>
      <c r="C1687" s="2"/>
      <c r="D1687" s="2"/>
      <c r="E1687" s="3"/>
      <c r="F1687" s="3"/>
      <c r="G1687" s="4"/>
      <c r="H1687" s="3"/>
      <c r="I1687" s="25">
        <f>Tableau253[[#This Row],[Dates du document]]+Tableau253[[#This Row],[DUA]]</f>
        <v>0</v>
      </c>
      <c r="J1687" s="19" t="str">
        <f ca="1">IF(AND(Tableau253[[#This Row],[Dates de destruction]]&lt;YEAR(TODAY()),NOT(ISBLANK(Tableau253[[#This Row],[Dates du document]]))),"Oui","")</f>
        <v/>
      </c>
      <c r="K1687" s="17"/>
      <c r="L1687" s="17"/>
      <c r="M1687" s="63" t="str">
        <f t="shared" si="26"/>
        <v/>
      </c>
      <c r="N1687" s="3"/>
      <c r="O1687" s="68"/>
    </row>
    <row r="1688" spans="1:15" ht="18.75" x14ac:dyDescent="0.25">
      <c r="A1688" s="5"/>
      <c r="B1688" s="14"/>
      <c r="C1688" s="2"/>
      <c r="D1688" s="2"/>
      <c r="E1688" s="3"/>
      <c r="F1688" s="3"/>
      <c r="G1688" s="4"/>
      <c r="H1688" s="3"/>
      <c r="I1688" s="25">
        <f>Tableau253[[#This Row],[Dates du document]]+Tableau253[[#This Row],[DUA]]</f>
        <v>0</v>
      </c>
      <c r="J1688" s="19" t="str">
        <f ca="1">IF(AND(Tableau253[[#This Row],[Dates de destruction]]&lt;YEAR(TODAY()),NOT(ISBLANK(Tableau253[[#This Row],[Dates du document]]))),"Oui","")</f>
        <v/>
      </c>
      <c r="K1688" s="17"/>
      <c r="L1688" s="17"/>
      <c r="M1688" s="63" t="str">
        <f t="shared" si="26"/>
        <v/>
      </c>
      <c r="N1688" s="3"/>
      <c r="O1688" s="68"/>
    </row>
    <row r="1689" spans="1:15" ht="18.75" x14ac:dyDescent="0.25">
      <c r="A1689" s="5"/>
      <c r="B1689" s="14"/>
      <c r="C1689" s="2"/>
      <c r="D1689" s="2"/>
      <c r="E1689" s="3"/>
      <c r="F1689" s="3"/>
      <c r="G1689" s="4"/>
      <c r="H1689" s="3"/>
      <c r="I1689" s="25">
        <f>Tableau253[[#This Row],[Dates du document]]+Tableau253[[#This Row],[DUA]]</f>
        <v>0</v>
      </c>
      <c r="J1689" s="19" t="str">
        <f ca="1">IF(AND(Tableau253[[#This Row],[Dates de destruction]]&lt;YEAR(TODAY()),NOT(ISBLANK(Tableau253[[#This Row],[Dates du document]]))),"Oui","")</f>
        <v/>
      </c>
      <c r="K1689" s="17"/>
      <c r="L1689" s="17"/>
      <c r="M1689" s="63" t="str">
        <f t="shared" si="26"/>
        <v/>
      </c>
      <c r="N1689" s="3"/>
      <c r="O1689" s="68"/>
    </row>
    <row r="1690" spans="1:15" ht="18.75" x14ac:dyDescent="0.25">
      <c r="A1690" s="5"/>
      <c r="B1690" s="14"/>
      <c r="C1690" s="2"/>
      <c r="D1690" s="2"/>
      <c r="E1690" s="3"/>
      <c r="F1690" s="3"/>
      <c r="G1690" s="4"/>
      <c r="H1690" s="3"/>
      <c r="I1690" s="25">
        <f>Tableau253[[#This Row],[Dates du document]]+Tableau253[[#This Row],[DUA]]</f>
        <v>0</v>
      </c>
      <c r="J1690" s="19" t="str">
        <f ca="1">IF(AND(Tableau253[[#This Row],[Dates de destruction]]&lt;YEAR(TODAY()),NOT(ISBLANK(Tableau253[[#This Row],[Dates du document]]))),"Oui","")</f>
        <v/>
      </c>
      <c r="K1690" s="17"/>
      <c r="L1690" s="17"/>
      <c r="M1690" s="63" t="str">
        <f t="shared" si="26"/>
        <v/>
      </c>
      <c r="N1690" s="3"/>
      <c r="O1690" s="68"/>
    </row>
    <row r="1691" spans="1:15" ht="18.75" x14ac:dyDescent="0.25">
      <c r="A1691" s="5"/>
      <c r="B1691" s="14"/>
      <c r="C1691" s="2"/>
      <c r="D1691" s="2"/>
      <c r="E1691" s="3"/>
      <c r="F1691" s="3"/>
      <c r="G1691" s="4"/>
      <c r="H1691" s="3"/>
      <c r="I1691" s="25">
        <f>Tableau253[[#This Row],[Dates du document]]+Tableau253[[#This Row],[DUA]]</f>
        <v>0</v>
      </c>
      <c r="J1691" s="19" t="str">
        <f ca="1">IF(AND(Tableau253[[#This Row],[Dates de destruction]]&lt;YEAR(TODAY()),NOT(ISBLANK(Tableau253[[#This Row],[Dates du document]]))),"Oui","")</f>
        <v/>
      </c>
      <c r="K1691" s="17"/>
      <c r="L1691" s="17"/>
      <c r="M1691" s="63" t="str">
        <f t="shared" si="26"/>
        <v/>
      </c>
      <c r="N1691" s="3"/>
      <c r="O1691" s="68"/>
    </row>
    <row r="1692" spans="1:15" ht="18.75" x14ac:dyDescent="0.25">
      <c r="A1692" s="5"/>
      <c r="B1692" s="14"/>
      <c r="C1692" s="2"/>
      <c r="D1692" s="2"/>
      <c r="E1692" s="3"/>
      <c r="F1692" s="3"/>
      <c r="G1692" s="4"/>
      <c r="H1692" s="3"/>
      <c r="I1692" s="25">
        <f>Tableau253[[#This Row],[Dates du document]]+Tableau253[[#This Row],[DUA]]</f>
        <v>0</v>
      </c>
      <c r="J1692" s="19" t="str">
        <f ca="1">IF(AND(Tableau253[[#This Row],[Dates de destruction]]&lt;YEAR(TODAY()),NOT(ISBLANK(Tableau253[[#This Row],[Dates du document]]))),"Oui","")</f>
        <v/>
      </c>
      <c r="K1692" s="17"/>
      <c r="L1692" s="17"/>
      <c r="M1692" s="63" t="str">
        <f t="shared" si="26"/>
        <v/>
      </c>
      <c r="N1692" s="3"/>
      <c r="O1692" s="68"/>
    </row>
    <row r="1693" spans="1:15" ht="18.75" x14ac:dyDescent="0.25">
      <c r="A1693" s="5"/>
      <c r="B1693" s="14"/>
      <c r="C1693" s="2"/>
      <c r="D1693" s="2"/>
      <c r="E1693" s="3"/>
      <c r="F1693" s="3"/>
      <c r="G1693" s="4"/>
      <c r="H1693" s="3"/>
      <c r="I1693" s="25">
        <f>Tableau253[[#This Row],[Dates du document]]+Tableau253[[#This Row],[DUA]]</f>
        <v>0</v>
      </c>
      <c r="J1693" s="19" t="str">
        <f ca="1">IF(AND(Tableau253[[#This Row],[Dates de destruction]]&lt;YEAR(TODAY()),NOT(ISBLANK(Tableau253[[#This Row],[Dates du document]]))),"Oui","")</f>
        <v/>
      </c>
      <c r="K1693" s="17"/>
      <c r="L1693" s="17"/>
      <c r="M1693" s="63" t="str">
        <f t="shared" si="26"/>
        <v/>
      </c>
      <c r="N1693" s="3"/>
      <c r="O1693" s="68"/>
    </row>
    <row r="1694" spans="1:15" ht="18.75" x14ac:dyDescent="0.25">
      <c r="A1694" s="5"/>
      <c r="B1694" s="14"/>
      <c r="C1694" s="2"/>
      <c r="D1694" s="2"/>
      <c r="E1694" s="3"/>
      <c r="F1694" s="3"/>
      <c r="G1694" s="4"/>
      <c r="H1694" s="3"/>
      <c r="I1694" s="25">
        <f>Tableau253[[#This Row],[Dates du document]]+Tableau253[[#This Row],[DUA]]</f>
        <v>0</v>
      </c>
      <c r="J1694" s="19" t="str">
        <f ca="1">IF(AND(Tableau253[[#This Row],[Dates de destruction]]&lt;YEAR(TODAY()),NOT(ISBLANK(Tableau253[[#This Row],[Dates du document]]))),"Oui","")</f>
        <v/>
      </c>
      <c r="K1694" s="17"/>
      <c r="L1694" s="17"/>
      <c r="M1694" s="63" t="str">
        <f t="shared" si="26"/>
        <v/>
      </c>
      <c r="N1694" s="3"/>
      <c r="O1694" s="68"/>
    </row>
    <row r="1695" spans="1:15" ht="18.75" x14ac:dyDescent="0.25">
      <c r="A1695" s="5"/>
      <c r="B1695" s="14"/>
      <c r="C1695" s="2"/>
      <c r="D1695" s="2"/>
      <c r="E1695" s="3"/>
      <c r="F1695" s="3"/>
      <c r="G1695" s="4"/>
      <c r="H1695" s="3"/>
      <c r="I1695" s="25">
        <f>Tableau253[[#This Row],[Dates du document]]+Tableau253[[#This Row],[DUA]]</f>
        <v>0</v>
      </c>
      <c r="J1695" s="19" t="str">
        <f ca="1">IF(AND(Tableau253[[#This Row],[Dates de destruction]]&lt;YEAR(TODAY()),NOT(ISBLANK(Tableau253[[#This Row],[Dates du document]]))),"Oui","")</f>
        <v/>
      </c>
      <c r="K1695" s="17"/>
      <c r="L1695" s="17"/>
      <c r="M1695" s="63" t="str">
        <f t="shared" si="26"/>
        <v/>
      </c>
      <c r="N1695" s="3"/>
      <c r="O1695" s="68"/>
    </row>
    <row r="1696" spans="1:15" ht="18.75" x14ac:dyDescent="0.25">
      <c r="A1696" s="5"/>
      <c r="B1696" s="14"/>
      <c r="C1696" s="2"/>
      <c r="D1696" s="2"/>
      <c r="E1696" s="3"/>
      <c r="F1696" s="3"/>
      <c r="G1696" s="4"/>
      <c r="H1696" s="3"/>
      <c r="I1696" s="25">
        <f>Tableau253[[#This Row],[Dates du document]]+Tableau253[[#This Row],[DUA]]</f>
        <v>0</v>
      </c>
      <c r="J1696" s="19" t="str">
        <f ca="1">IF(AND(Tableau253[[#This Row],[Dates de destruction]]&lt;YEAR(TODAY()),NOT(ISBLANK(Tableau253[[#This Row],[Dates du document]]))),"Oui","")</f>
        <v/>
      </c>
      <c r="K1696" s="17"/>
      <c r="L1696" s="17"/>
      <c r="M1696" s="63" t="str">
        <f t="shared" si="26"/>
        <v/>
      </c>
      <c r="N1696" s="3"/>
      <c r="O1696" s="68"/>
    </row>
    <row r="1697" spans="1:15" ht="18.75" x14ac:dyDescent="0.25">
      <c r="A1697" s="5"/>
      <c r="B1697" s="14"/>
      <c r="C1697" s="2"/>
      <c r="D1697" s="2"/>
      <c r="E1697" s="3"/>
      <c r="F1697" s="3"/>
      <c r="G1697" s="4"/>
      <c r="H1697" s="3"/>
      <c r="I1697" s="25">
        <f>Tableau253[[#This Row],[Dates du document]]+Tableau253[[#This Row],[DUA]]</f>
        <v>0</v>
      </c>
      <c r="J1697" s="19" t="str">
        <f ca="1">IF(AND(Tableau253[[#This Row],[Dates de destruction]]&lt;YEAR(TODAY()),NOT(ISBLANK(Tableau253[[#This Row],[Dates du document]]))),"Oui","")</f>
        <v/>
      </c>
      <c r="K1697" s="17"/>
      <c r="L1697" s="17"/>
      <c r="M1697" s="63" t="str">
        <f t="shared" si="26"/>
        <v/>
      </c>
      <c r="N1697" s="3"/>
      <c r="O1697" s="68"/>
    </row>
    <row r="1698" spans="1:15" ht="18.75" x14ac:dyDescent="0.25">
      <c r="A1698" s="5"/>
      <c r="B1698" s="14"/>
      <c r="C1698" s="2"/>
      <c r="D1698" s="2"/>
      <c r="E1698" s="3"/>
      <c r="F1698" s="3"/>
      <c r="G1698" s="4"/>
      <c r="H1698" s="3"/>
      <c r="I1698" s="25">
        <f>Tableau253[[#This Row],[Dates du document]]+Tableau253[[#This Row],[DUA]]</f>
        <v>0</v>
      </c>
      <c r="J1698" s="19" t="str">
        <f ca="1">IF(AND(Tableau253[[#This Row],[Dates de destruction]]&lt;YEAR(TODAY()),NOT(ISBLANK(Tableau253[[#This Row],[Dates du document]]))),"Oui","")</f>
        <v/>
      </c>
      <c r="K1698" s="17"/>
      <c r="L1698" s="17"/>
      <c r="M1698" s="63" t="str">
        <f t="shared" si="26"/>
        <v/>
      </c>
      <c r="N1698" s="3"/>
      <c r="O1698" s="68"/>
    </row>
    <row r="1699" spans="1:15" ht="18.75" x14ac:dyDescent="0.25">
      <c r="A1699" s="5"/>
      <c r="B1699" s="14"/>
      <c r="C1699" s="2"/>
      <c r="D1699" s="2"/>
      <c r="E1699" s="3"/>
      <c r="F1699" s="3"/>
      <c r="G1699" s="4"/>
      <c r="H1699" s="3"/>
      <c r="I1699" s="25">
        <f>Tableau253[[#This Row],[Dates du document]]+Tableau253[[#This Row],[DUA]]</f>
        <v>0</v>
      </c>
      <c r="J1699" s="19" t="str">
        <f ca="1">IF(AND(Tableau253[[#This Row],[Dates de destruction]]&lt;YEAR(TODAY()),NOT(ISBLANK(Tableau253[[#This Row],[Dates du document]]))),"Oui","")</f>
        <v/>
      </c>
      <c r="K1699" s="17"/>
      <c r="L1699" s="17"/>
      <c r="M1699" s="63" t="str">
        <f t="shared" si="26"/>
        <v/>
      </c>
      <c r="N1699" s="3"/>
      <c r="O1699" s="68"/>
    </row>
    <row r="1700" spans="1:15" ht="18.75" x14ac:dyDescent="0.25">
      <c r="A1700" s="5"/>
      <c r="B1700" s="14"/>
      <c r="C1700" s="2"/>
      <c r="D1700" s="2"/>
      <c r="E1700" s="3"/>
      <c r="F1700" s="3"/>
      <c r="G1700" s="4"/>
      <c r="H1700" s="3"/>
      <c r="I1700" s="25">
        <f>Tableau253[[#This Row],[Dates du document]]+Tableau253[[#This Row],[DUA]]</f>
        <v>0</v>
      </c>
      <c r="J1700" s="19" t="str">
        <f ca="1">IF(AND(Tableau253[[#This Row],[Dates de destruction]]&lt;YEAR(TODAY()),NOT(ISBLANK(Tableau253[[#This Row],[Dates du document]]))),"Oui","")</f>
        <v/>
      </c>
      <c r="K1700" s="17"/>
      <c r="L1700" s="17"/>
      <c r="M1700" s="63" t="str">
        <f t="shared" si="26"/>
        <v/>
      </c>
      <c r="N1700" s="3"/>
      <c r="O1700" s="68"/>
    </row>
    <row r="1701" spans="1:15" ht="18.75" x14ac:dyDescent="0.25">
      <c r="A1701" s="5"/>
      <c r="B1701" s="14"/>
      <c r="C1701" s="2"/>
      <c r="D1701" s="2"/>
      <c r="E1701" s="3"/>
      <c r="F1701" s="3"/>
      <c r="G1701" s="4"/>
      <c r="H1701" s="3"/>
      <c r="I1701" s="25">
        <f>Tableau253[[#This Row],[Dates du document]]+Tableau253[[#This Row],[DUA]]</f>
        <v>0</v>
      </c>
      <c r="J1701" s="19" t="str">
        <f ca="1">IF(AND(Tableau253[[#This Row],[Dates de destruction]]&lt;YEAR(TODAY()),NOT(ISBLANK(Tableau253[[#This Row],[Dates du document]]))),"Oui","")</f>
        <v/>
      </c>
      <c r="K1701" s="17"/>
      <c r="L1701" s="17"/>
      <c r="M1701" s="63" t="str">
        <f t="shared" si="26"/>
        <v/>
      </c>
      <c r="N1701" s="3"/>
      <c r="O1701" s="68"/>
    </row>
    <row r="1702" spans="1:15" ht="18.75" x14ac:dyDescent="0.25">
      <c r="A1702" s="5"/>
      <c r="B1702" s="14"/>
      <c r="C1702" s="2"/>
      <c r="D1702" s="2"/>
      <c r="E1702" s="3"/>
      <c r="F1702" s="3"/>
      <c r="G1702" s="4"/>
      <c r="H1702" s="3"/>
      <c r="I1702" s="25">
        <f>Tableau253[[#This Row],[Dates du document]]+Tableau253[[#This Row],[DUA]]</f>
        <v>0</v>
      </c>
      <c r="J1702" s="19" t="str">
        <f ca="1">IF(AND(Tableau253[[#This Row],[Dates de destruction]]&lt;YEAR(TODAY()),NOT(ISBLANK(Tableau253[[#This Row],[Dates du document]]))),"Oui","")</f>
        <v/>
      </c>
      <c r="K1702" s="17"/>
      <c r="L1702" s="17"/>
      <c r="M1702" s="63" t="str">
        <f t="shared" si="26"/>
        <v/>
      </c>
      <c r="N1702" s="3"/>
      <c r="O1702" s="68"/>
    </row>
    <row r="1703" spans="1:15" ht="18.75" x14ac:dyDescent="0.25">
      <c r="A1703" s="5"/>
      <c r="B1703" s="14"/>
      <c r="C1703" s="2"/>
      <c r="D1703" s="2"/>
      <c r="E1703" s="3"/>
      <c r="F1703" s="3"/>
      <c r="G1703" s="4"/>
      <c r="H1703" s="3"/>
      <c r="I1703" s="25">
        <f>Tableau253[[#This Row],[Dates du document]]+Tableau253[[#This Row],[DUA]]</f>
        <v>0</v>
      </c>
      <c r="J1703" s="19" t="str">
        <f ca="1">IF(AND(Tableau253[[#This Row],[Dates de destruction]]&lt;YEAR(TODAY()),NOT(ISBLANK(Tableau253[[#This Row],[Dates du document]]))),"Oui","")</f>
        <v/>
      </c>
      <c r="K1703" s="17"/>
      <c r="L1703" s="17"/>
      <c r="M1703" s="63" t="str">
        <f t="shared" si="26"/>
        <v/>
      </c>
      <c r="N1703" s="3"/>
      <c r="O1703" s="68"/>
    </row>
    <row r="1704" spans="1:15" ht="18.75" x14ac:dyDescent="0.25">
      <c r="A1704" s="5"/>
      <c r="B1704" s="14"/>
      <c r="C1704" s="2"/>
      <c r="D1704" s="2"/>
      <c r="E1704" s="3"/>
      <c r="F1704" s="3"/>
      <c r="G1704" s="4"/>
      <c r="H1704" s="3"/>
      <c r="I1704" s="25">
        <f>Tableau253[[#This Row],[Dates du document]]+Tableau253[[#This Row],[DUA]]</f>
        <v>0</v>
      </c>
      <c r="J1704" s="19" t="str">
        <f ca="1">IF(AND(Tableau253[[#This Row],[Dates de destruction]]&lt;YEAR(TODAY()),NOT(ISBLANK(Tableau253[[#This Row],[Dates du document]]))),"Oui","")</f>
        <v/>
      </c>
      <c r="K1704" s="17"/>
      <c r="L1704" s="17"/>
      <c r="M1704" s="63" t="str">
        <f t="shared" si="26"/>
        <v/>
      </c>
      <c r="N1704" s="3"/>
      <c r="O1704" s="68"/>
    </row>
    <row r="1705" spans="1:15" ht="18.75" x14ac:dyDescent="0.25">
      <c r="A1705" s="5"/>
      <c r="B1705" s="14"/>
      <c r="C1705" s="2"/>
      <c r="D1705" s="2"/>
      <c r="E1705" s="3"/>
      <c r="F1705" s="3"/>
      <c r="G1705" s="4"/>
      <c r="H1705" s="3"/>
      <c r="I1705" s="25">
        <f>Tableau253[[#This Row],[Dates du document]]+Tableau253[[#This Row],[DUA]]</f>
        <v>0</v>
      </c>
      <c r="J1705" s="19" t="str">
        <f ca="1">IF(AND(Tableau253[[#This Row],[Dates de destruction]]&lt;YEAR(TODAY()),NOT(ISBLANK(Tableau253[[#This Row],[Dates du document]]))),"Oui","")</f>
        <v/>
      </c>
      <c r="K1705" s="17"/>
      <c r="L1705" s="17"/>
      <c r="M1705" s="63" t="str">
        <f t="shared" si="26"/>
        <v/>
      </c>
      <c r="N1705" s="3"/>
      <c r="O1705" s="68"/>
    </row>
    <row r="1706" spans="1:15" ht="18.75" x14ac:dyDescent="0.25">
      <c r="A1706" s="5"/>
      <c r="B1706" s="14"/>
      <c r="C1706" s="2"/>
      <c r="D1706" s="2"/>
      <c r="E1706" s="3"/>
      <c r="F1706" s="3"/>
      <c r="G1706" s="4"/>
      <c r="H1706" s="3"/>
      <c r="I1706" s="25">
        <f>Tableau253[[#This Row],[Dates du document]]+Tableau253[[#This Row],[DUA]]</f>
        <v>0</v>
      </c>
      <c r="J1706" s="19" t="str">
        <f ca="1">IF(AND(Tableau253[[#This Row],[Dates de destruction]]&lt;YEAR(TODAY()),NOT(ISBLANK(Tableau253[[#This Row],[Dates du document]]))),"Oui","")</f>
        <v/>
      </c>
      <c r="K1706" s="17"/>
      <c r="L1706" s="17"/>
      <c r="M1706" s="63" t="str">
        <f t="shared" si="26"/>
        <v/>
      </c>
      <c r="N1706" s="3"/>
      <c r="O1706" s="68"/>
    </row>
    <row r="1707" spans="1:15" ht="18.75" x14ac:dyDescent="0.25">
      <c r="A1707" s="5"/>
      <c r="B1707" s="14"/>
      <c r="C1707" s="2"/>
      <c r="D1707" s="2"/>
      <c r="E1707" s="3"/>
      <c r="F1707" s="3"/>
      <c r="G1707" s="4"/>
      <c r="H1707" s="3"/>
      <c r="I1707" s="25">
        <f>Tableau253[[#This Row],[Dates du document]]+Tableau253[[#This Row],[DUA]]</f>
        <v>0</v>
      </c>
      <c r="J1707" s="19" t="str">
        <f ca="1">IF(AND(Tableau253[[#This Row],[Dates de destruction]]&lt;YEAR(TODAY()),NOT(ISBLANK(Tableau253[[#This Row],[Dates du document]]))),"Oui","")</f>
        <v/>
      </c>
      <c r="K1707" s="17"/>
      <c r="L1707" s="17"/>
      <c r="M1707" s="63" t="str">
        <f t="shared" si="26"/>
        <v/>
      </c>
      <c r="N1707" s="3"/>
      <c r="O1707" s="68"/>
    </row>
    <row r="1708" spans="1:15" ht="18.75" x14ac:dyDescent="0.25">
      <c r="A1708" s="5"/>
      <c r="B1708" s="14"/>
      <c r="C1708" s="2"/>
      <c r="D1708" s="2"/>
      <c r="E1708" s="3"/>
      <c r="F1708" s="3"/>
      <c r="G1708" s="4"/>
      <c r="H1708" s="3"/>
      <c r="I1708" s="25">
        <f>Tableau253[[#This Row],[Dates du document]]+Tableau253[[#This Row],[DUA]]</f>
        <v>0</v>
      </c>
      <c r="J1708" s="19" t="str">
        <f ca="1">IF(AND(Tableau253[[#This Row],[Dates de destruction]]&lt;YEAR(TODAY()),NOT(ISBLANK(Tableau253[[#This Row],[Dates du document]]))),"Oui","")</f>
        <v/>
      </c>
      <c r="K1708" s="17"/>
      <c r="L1708" s="17"/>
      <c r="M1708" s="63" t="str">
        <f t="shared" si="26"/>
        <v/>
      </c>
      <c r="N1708" s="3"/>
      <c r="O1708" s="68"/>
    </row>
    <row r="1709" spans="1:15" ht="18.75" x14ac:dyDescent="0.25">
      <c r="A1709" s="5"/>
      <c r="B1709" s="14"/>
      <c r="C1709" s="2"/>
      <c r="D1709" s="2"/>
      <c r="E1709" s="3"/>
      <c r="F1709" s="3"/>
      <c r="G1709" s="4"/>
      <c r="H1709" s="3"/>
      <c r="I1709" s="25">
        <f>Tableau253[[#This Row],[Dates du document]]+Tableau253[[#This Row],[DUA]]</f>
        <v>0</v>
      </c>
      <c r="J1709" s="19" t="str">
        <f ca="1">IF(AND(Tableau253[[#This Row],[Dates de destruction]]&lt;YEAR(TODAY()),NOT(ISBLANK(Tableau253[[#This Row],[Dates du document]]))),"Oui","")</f>
        <v/>
      </c>
      <c r="K1709" s="17"/>
      <c r="L1709" s="17"/>
      <c r="M1709" s="63" t="str">
        <f t="shared" si="26"/>
        <v/>
      </c>
      <c r="N1709" s="3"/>
      <c r="O1709" s="68"/>
    </row>
    <row r="1710" spans="1:15" ht="18.75" x14ac:dyDescent="0.25">
      <c r="A1710" s="5"/>
      <c r="B1710" s="14"/>
      <c r="C1710" s="2"/>
      <c r="D1710" s="2"/>
      <c r="E1710" s="3"/>
      <c r="F1710" s="3"/>
      <c r="G1710" s="4"/>
      <c r="H1710" s="3"/>
      <c r="I1710" s="25">
        <f>Tableau253[[#This Row],[Dates du document]]+Tableau253[[#This Row],[DUA]]</f>
        <v>0</v>
      </c>
      <c r="J1710" s="19" t="str">
        <f ca="1">IF(AND(Tableau253[[#This Row],[Dates de destruction]]&lt;YEAR(TODAY()),NOT(ISBLANK(Tableau253[[#This Row],[Dates du document]]))),"Oui","")</f>
        <v/>
      </c>
      <c r="K1710" s="17"/>
      <c r="L1710" s="17"/>
      <c r="M1710" s="63" t="str">
        <f t="shared" si="26"/>
        <v/>
      </c>
      <c r="N1710" s="3"/>
      <c r="O1710" s="68"/>
    </row>
    <row r="1711" spans="1:15" ht="18.75" x14ac:dyDescent="0.25">
      <c r="A1711" s="5"/>
      <c r="B1711" s="14"/>
      <c r="C1711" s="2"/>
      <c r="D1711" s="2"/>
      <c r="E1711" s="3"/>
      <c r="F1711" s="3"/>
      <c r="G1711" s="4"/>
      <c r="H1711" s="3"/>
      <c r="I1711" s="25">
        <f>Tableau253[[#This Row],[Dates du document]]+Tableau253[[#This Row],[DUA]]</f>
        <v>0</v>
      </c>
      <c r="J1711" s="19" t="str">
        <f ca="1">IF(AND(Tableau253[[#This Row],[Dates de destruction]]&lt;YEAR(TODAY()),NOT(ISBLANK(Tableau253[[#This Row],[Dates du document]]))),"Oui","")</f>
        <v/>
      </c>
      <c r="K1711" s="17"/>
      <c r="L1711" s="17"/>
      <c r="M1711" s="63" t="str">
        <f t="shared" si="26"/>
        <v/>
      </c>
      <c r="N1711" s="3"/>
      <c r="O1711" s="68"/>
    </row>
    <row r="1712" spans="1:15" ht="18.75" x14ac:dyDescent="0.25">
      <c r="A1712" s="5"/>
      <c r="B1712" s="14"/>
      <c r="C1712" s="2"/>
      <c r="D1712" s="2"/>
      <c r="E1712" s="3"/>
      <c r="F1712" s="3"/>
      <c r="G1712" s="4"/>
      <c r="H1712" s="3"/>
      <c r="I1712" s="25">
        <f>Tableau253[[#This Row],[Dates du document]]+Tableau253[[#This Row],[DUA]]</f>
        <v>0</v>
      </c>
      <c r="J1712" s="19" t="str">
        <f ca="1">IF(AND(Tableau253[[#This Row],[Dates de destruction]]&lt;YEAR(TODAY()),NOT(ISBLANK(Tableau253[[#This Row],[Dates du document]]))),"Oui","")</f>
        <v/>
      </c>
      <c r="K1712" s="17"/>
      <c r="L1712" s="17"/>
      <c r="M1712" s="63" t="str">
        <f t="shared" si="26"/>
        <v/>
      </c>
      <c r="N1712" s="3"/>
      <c r="O1712" s="68"/>
    </row>
    <row r="1713" spans="1:15" ht="18.75" x14ac:dyDescent="0.25">
      <c r="A1713" s="5"/>
      <c r="B1713" s="14"/>
      <c r="C1713" s="2"/>
      <c r="D1713" s="2"/>
      <c r="E1713" s="3"/>
      <c r="F1713" s="3"/>
      <c r="G1713" s="4"/>
      <c r="H1713" s="3"/>
      <c r="I1713" s="25">
        <f>Tableau253[[#This Row],[Dates du document]]+Tableau253[[#This Row],[DUA]]</f>
        <v>0</v>
      </c>
      <c r="J1713" s="19" t="str">
        <f ca="1">IF(AND(Tableau253[[#This Row],[Dates de destruction]]&lt;YEAR(TODAY()),NOT(ISBLANK(Tableau253[[#This Row],[Dates du document]]))),"Oui","")</f>
        <v/>
      </c>
      <c r="K1713" s="17"/>
      <c r="L1713" s="17"/>
      <c r="M1713" s="63" t="str">
        <f t="shared" si="26"/>
        <v/>
      </c>
      <c r="N1713" s="3"/>
      <c r="O1713" s="68"/>
    </row>
    <row r="1714" spans="1:15" ht="18.75" x14ac:dyDescent="0.25">
      <c r="A1714" s="5"/>
      <c r="B1714" s="14"/>
      <c r="C1714" s="2"/>
      <c r="D1714" s="2"/>
      <c r="E1714" s="3"/>
      <c r="F1714" s="3"/>
      <c r="G1714" s="4"/>
      <c r="H1714" s="3"/>
      <c r="I1714" s="25">
        <f>Tableau253[[#This Row],[Dates du document]]+Tableau253[[#This Row],[DUA]]</f>
        <v>0</v>
      </c>
      <c r="J1714" s="19" t="str">
        <f ca="1">IF(AND(Tableau253[[#This Row],[Dates de destruction]]&lt;YEAR(TODAY()),NOT(ISBLANK(Tableau253[[#This Row],[Dates du document]]))),"Oui","")</f>
        <v/>
      </c>
      <c r="K1714" s="17"/>
      <c r="L1714" s="17"/>
      <c r="M1714" s="63" t="str">
        <f t="shared" si="26"/>
        <v/>
      </c>
      <c r="N1714" s="3"/>
      <c r="O1714" s="68"/>
    </row>
    <row r="1715" spans="1:15" ht="18.75" x14ac:dyDescent="0.25">
      <c r="A1715" s="5"/>
      <c r="B1715" s="14"/>
      <c r="C1715" s="2"/>
      <c r="D1715" s="2"/>
      <c r="E1715" s="3"/>
      <c r="F1715" s="3"/>
      <c r="G1715" s="4"/>
      <c r="H1715" s="3"/>
      <c r="I1715" s="25">
        <f>Tableau253[[#This Row],[Dates du document]]+Tableau253[[#This Row],[DUA]]</f>
        <v>0</v>
      </c>
      <c r="J1715" s="19" t="str">
        <f ca="1">IF(AND(Tableau253[[#This Row],[Dates de destruction]]&lt;YEAR(TODAY()),NOT(ISBLANK(Tableau253[[#This Row],[Dates du document]]))),"Oui","")</f>
        <v/>
      </c>
      <c r="K1715" s="17"/>
      <c r="L1715" s="17"/>
      <c r="M1715" s="63" t="str">
        <f t="shared" si="26"/>
        <v/>
      </c>
      <c r="N1715" s="3"/>
      <c r="O1715" s="68"/>
    </row>
    <row r="1716" spans="1:15" ht="18.75" x14ac:dyDescent="0.25">
      <c r="A1716" s="5"/>
      <c r="B1716" s="14"/>
      <c r="C1716" s="2"/>
      <c r="D1716" s="2"/>
      <c r="E1716" s="3"/>
      <c r="F1716" s="3"/>
      <c r="G1716" s="4"/>
      <c r="H1716" s="3"/>
      <c r="I1716" s="25">
        <f>Tableau253[[#This Row],[Dates du document]]+Tableau253[[#This Row],[DUA]]</f>
        <v>0</v>
      </c>
      <c r="J1716" s="19" t="str">
        <f ca="1">IF(AND(Tableau253[[#This Row],[Dates de destruction]]&lt;YEAR(TODAY()),NOT(ISBLANK(Tableau253[[#This Row],[Dates du document]]))),"Oui","")</f>
        <v/>
      </c>
      <c r="K1716" s="17"/>
      <c r="L1716" s="17"/>
      <c r="M1716" s="63" t="str">
        <f t="shared" si="26"/>
        <v/>
      </c>
      <c r="N1716" s="3"/>
      <c r="O1716" s="68"/>
    </row>
    <row r="1717" spans="1:15" ht="18.75" x14ac:dyDescent="0.25">
      <c r="A1717" s="5"/>
      <c r="B1717" s="14"/>
      <c r="C1717" s="2"/>
      <c r="D1717" s="2"/>
      <c r="E1717" s="3"/>
      <c r="F1717" s="3"/>
      <c r="G1717" s="4"/>
      <c r="H1717" s="3"/>
      <c r="I1717" s="25">
        <f>Tableau253[[#This Row],[Dates du document]]+Tableau253[[#This Row],[DUA]]</f>
        <v>0</v>
      </c>
      <c r="J1717" s="19" t="str">
        <f ca="1">IF(AND(Tableau253[[#This Row],[Dates de destruction]]&lt;YEAR(TODAY()),NOT(ISBLANK(Tableau253[[#This Row],[Dates du document]]))),"Oui","")</f>
        <v/>
      </c>
      <c r="K1717" s="17"/>
      <c r="L1717" s="17"/>
      <c r="M1717" s="63" t="str">
        <f t="shared" si="26"/>
        <v/>
      </c>
      <c r="N1717" s="3"/>
      <c r="O1717" s="68"/>
    </row>
    <row r="1718" spans="1:15" ht="18.75" x14ac:dyDescent="0.25">
      <c r="A1718" s="5"/>
      <c r="B1718" s="14"/>
      <c r="C1718" s="2"/>
      <c r="D1718" s="2"/>
      <c r="E1718" s="3"/>
      <c r="F1718" s="3"/>
      <c r="G1718" s="4"/>
      <c r="H1718" s="3"/>
      <c r="I1718" s="25">
        <f>Tableau253[[#This Row],[Dates du document]]+Tableau253[[#This Row],[DUA]]</f>
        <v>0</v>
      </c>
      <c r="J1718" s="19" t="str">
        <f ca="1">IF(AND(Tableau253[[#This Row],[Dates de destruction]]&lt;YEAR(TODAY()),NOT(ISBLANK(Tableau253[[#This Row],[Dates du document]]))),"Oui","")</f>
        <v/>
      </c>
      <c r="K1718" s="17"/>
      <c r="L1718" s="17"/>
      <c r="M1718" s="63" t="str">
        <f t="shared" si="26"/>
        <v/>
      </c>
      <c r="N1718" s="3"/>
      <c r="O1718" s="68"/>
    </row>
    <row r="1719" spans="1:15" ht="18.75" x14ac:dyDescent="0.25">
      <c r="A1719" s="5"/>
      <c r="B1719" s="14"/>
      <c r="C1719" s="2"/>
      <c r="D1719" s="2"/>
      <c r="E1719" s="3"/>
      <c r="F1719" s="3"/>
      <c r="G1719" s="4"/>
      <c r="H1719" s="3"/>
      <c r="I1719" s="25">
        <f>Tableau253[[#This Row],[Dates du document]]+Tableau253[[#This Row],[DUA]]</f>
        <v>0</v>
      </c>
      <c r="J1719" s="19" t="str">
        <f ca="1">IF(AND(Tableau253[[#This Row],[Dates de destruction]]&lt;YEAR(TODAY()),NOT(ISBLANK(Tableau253[[#This Row],[Dates du document]]))),"Oui","")</f>
        <v/>
      </c>
      <c r="K1719" s="17"/>
      <c r="L1719" s="17"/>
      <c r="M1719" s="63" t="str">
        <f t="shared" si="26"/>
        <v/>
      </c>
      <c r="N1719" s="3"/>
      <c r="O1719" s="68"/>
    </row>
    <row r="1720" spans="1:15" ht="18.75" x14ac:dyDescent="0.25">
      <c r="A1720" s="5"/>
      <c r="B1720" s="14"/>
      <c r="C1720" s="2"/>
      <c r="D1720" s="2"/>
      <c r="E1720" s="3"/>
      <c r="F1720" s="3"/>
      <c r="G1720" s="4"/>
      <c r="H1720" s="3"/>
      <c r="I1720" s="25">
        <f>Tableau253[[#This Row],[Dates du document]]+Tableau253[[#This Row],[DUA]]</f>
        <v>0</v>
      </c>
      <c r="J1720" s="19" t="str">
        <f ca="1">IF(AND(Tableau253[[#This Row],[Dates de destruction]]&lt;YEAR(TODAY()),NOT(ISBLANK(Tableau253[[#This Row],[Dates du document]]))),"Oui","")</f>
        <v/>
      </c>
      <c r="K1720" s="17"/>
      <c r="L1720" s="17"/>
      <c r="M1720" s="63" t="str">
        <f t="shared" si="26"/>
        <v/>
      </c>
      <c r="N1720" s="3"/>
      <c r="O1720" s="68"/>
    </row>
    <row r="1721" spans="1:15" ht="18.75" x14ac:dyDescent="0.25">
      <c r="A1721" s="5"/>
      <c r="B1721" s="14"/>
      <c r="C1721" s="2"/>
      <c r="D1721" s="2"/>
      <c r="E1721" s="3"/>
      <c r="F1721" s="3"/>
      <c r="G1721" s="4"/>
      <c r="H1721" s="3"/>
      <c r="I1721" s="25">
        <f>Tableau253[[#This Row],[Dates du document]]+Tableau253[[#This Row],[DUA]]</f>
        <v>0</v>
      </c>
      <c r="J1721" s="19" t="str">
        <f ca="1">IF(AND(Tableau253[[#This Row],[Dates de destruction]]&lt;YEAR(TODAY()),NOT(ISBLANK(Tableau253[[#This Row],[Dates du document]]))),"Oui","")</f>
        <v/>
      </c>
      <c r="K1721" s="17"/>
      <c r="L1721" s="17"/>
      <c r="M1721" s="63" t="str">
        <f t="shared" si="26"/>
        <v/>
      </c>
      <c r="N1721" s="3"/>
      <c r="O1721" s="68"/>
    </row>
    <row r="1722" spans="1:15" ht="18.75" x14ac:dyDescent="0.25">
      <c r="A1722" s="5"/>
      <c r="B1722" s="14"/>
      <c r="C1722" s="2"/>
      <c r="D1722" s="2"/>
      <c r="E1722" s="3"/>
      <c r="F1722" s="3"/>
      <c r="G1722" s="4"/>
      <c r="H1722" s="3"/>
      <c r="I1722" s="25">
        <f>Tableau253[[#This Row],[Dates du document]]+Tableau253[[#This Row],[DUA]]</f>
        <v>0</v>
      </c>
      <c r="J1722" s="19" t="str">
        <f ca="1">IF(AND(Tableau253[[#This Row],[Dates de destruction]]&lt;YEAR(TODAY()),NOT(ISBLANK(Tableau253[[#This Row],[Dates du document]]))),"Oui","")</f>
        <v/>
      </c>
      <c r="K1722" s="17"/>
      <c r="L1722" s="17"/>
      <c r="M1722" s="63" t="str">
        <f t="shared" si="26"/>
        <v/>
      </c>
      <c r="N1722" s="3"/>
      <c r="O1722" s="68"/>
    </row>
    <row r="1723" spans="1:15" ht="18.75" x14ac:dyDescent="0.25">
      <c r="A1723" s="5"/>
      <c r="B1723" s="14"/>
      <c r="C1723" s="2"/>
      <c r="D1723" s="2"/>
      <c r="E1723" s="3"/>
      <c r="F1723" s="3"/>
      <c r="G1723" s="4"/>
      <c r="H1723" s="3"/>
      <c r="I1723" s="25">
        <f>Tableau253[[#This Row],[Dates du document]]+Tableau253[[#This Row],[DUA]]</f>
        <v>0</v>
      </c>
      <c r="J1723" s="19" t="str">
        <f ca="1">IF(AND(Tableau253[[#This Row],[Dates de destruction]]&lt;YEAR(TODAY()),NOT(ISBLANK(Tableau253[[#This Row],[Dates du document]]))),"Oui","")</f>
        <v/>
      </c>
      <c r="K1723" s="17"/>
      <c r="L1723" s="17"/>
      <c r="M1723" s="63" t="str">
        <f t="shared" si="26"/>
        <v/>
      </c>
      <c r="N1723" s="3"/>
      <c r="O1723" s="68"/>
    </row>
    <row r="1724" spans="1:15" ht="18.75" x14ac:dyDescent="0.25">
      <c r="A1724" s="5"/>
      <c r="B1724" s="14"/>
      <c r="C1724" s="2"/>
      <c r="D1724" s="2"/>
      <c r="E1724" s="3"/>
      <c r="F1724" s="3"/>
      <c r="G1724" s="4"/>
      <c r="H1724" s="3"/>
      <c r="I1724" s="25">
        <f>Tableau253[[#This Row],[Dates du document]]+Tableau253[[#This Row],[DUA]]</f>
        <v>0</v>
      </c>
      <c r="J1724" s="19" t="str">
        <f ca="1">IF(AND(Tableau253[[#This Row],[Dates de destruction]]&lt;YEAR(TODAY()),NOT(ISBLANK(Tableau253[[#This Row],[Dates du document]]))),"Oui","")</f>
        <v/>
      </c>
      <c r="K1724" s="17"/>
      <c r="L1724" s="17"/>
      <c r="M1724" s="63" t="str">
        <f t="shared" si="26"/>
        <v/>
      </c>
      <c r="N1724" s="3"/>
      <c r="O1724" s="68"/>
    </row>
    <row r="1725" spans="1:15" ht="18.75" x14ac:dyDescent="0.25">
      <c r="A1725" s="5"/>
      <c r="B1725" s="14"/>
      <c r="C1725" s="2"/>
      <c r="D1725" s="2"/>
      <c r="E1725" s="3"/>
      <c r="F1725" s="3"/>
      <c r="G1725" s="4"/>
      <c r="H1725" s="3"/>
      <c r="I1725" s="25">
        <f>Tableau253[[#This Row],[Dates du document]]+Tableau253[[#This Row],[DUA]]</f>
        <v>0</v>
      </c>
      <c r="J1725" s="19" t="str">
        <f ca="1">IF(AND(Tableau253[[#This Row],[Dates de destruction]]&lt;YEAR(TODAY()),NOT(ISBLANK(Tableau253[[#This Row],[Dates du document]]))),"Oui","")</f>
        <v/>
      </c>
      <c r="K1725" s="17"/>
      <c r="L1725" s="17"/>
      <c r="M1725" s="63" t="str">
        <f t="shared" si="26"/>
        <v/>
      </c>
      <c r="N1725" s="3"/>
      <c r="O1725" s="68"/>
    </row>
    <row r="1726" spans="1:15" ht="18.75" x14ac:dyDescent="0.25">
      <c r="A1726" s="5"/>
      <c r="B1726" s="14"/>
      <c r="C1726" s="2"/>
      <c r="D1726" s="2"/>
      <c r="E1726" s="3"/>
      <c r="F1726" s="3"/>
      <c r="G1726" s="4"/>
      <c r="H1726" s="3"/>
      <c r="I1726" s="25">
        <f>Tableau253[[#This Row],[Dates du document]]+Tableau253[[#This Row],[DUA]]</f>
        <v>0</v>
      </c>
      <c r="J1726" s="19" t="str">
        <f ca="1">IF(AND(Tableau253[[#This Row],[Dates de destruction]]&lt;YEAR(TODAY()),NOT(ISBLANK(Tableau253[[#This Row],[Dates du document]]))),"Oui","")</f>
        <v/>
      </c>
      <c r="K1726" s="17"/>
      <c r="L1726" s="17"/>
      <c r="M1726" s="63" t="str">
        <f t="shared" si="26"/>
        <v/>
      </c>
      <c r="N1726" s="3"/>
      <c r="O1726" s="68"/>
    </row>
    <row r="1727" spans="1:15" ht="18.75" x14ac:dyDescent="0.25">
      <c r="A1727" s="5"/>
      <c r="B1727" s="14"/>
      <c r="C1727" s="2"/>
      <c r="D1727" s="2"/>
      <c r="E1727" s="3"/>
      <c r="F1727" s="3"/>
      <c r="G1727" s="4"/>
      <c r="H1727" s="3"/>
      <c r="I1727" s="25">
        <f>Tableau253[[#This Row],[Dates du document]]+Tableau253[[#This Row],[DUA]]</f>
        <v>0</v>
      </c>
      <c r="J1727" s="19" t="str">
        <f ca="1">IF(AND(Tableau253[[#This Row],[Dates de destruction]]&lt;YEAR(TODAY()),NOT(ISBLANK(Tableau253[[#This Row],[Dates du document]]))),"Oui","")</f>
        <v/>
      </c>
      <c r="K1727" s="17"/>
      <c r="L1727" s="17"/>
      <c r="M1727" s="63" t="str">
        <f t="shared" si="26"/>
        <v/>
      </c>
      <c r="N1727" s="3"/>
      <c r="O1727" s="68"/>
    </row>
    <row r="1728" spans="1:15" ht="18.75" x14ac:dyDescent="0.25">
      <c r="A1728" s="5"/>
      <c r="B1728" s="14"/>
      <c r="C1728" s="2"/>
      <c r="D1728" s="2"/>
      <c r="E1728" s="3"/>
      <c r="F1728" s="3"/>
      <c r="G1728" s="4"/>
      <c r="H1728" s="3"/>
      <c r="I1728" s="25">
        <f>Tableau253[[#This Row],[Dates du document]]+Tableau253[[#This Row],[DUA]]</f>
        <v>0</v>
      </c>
      <c r="J1728" s="19" t="str">
        <f ca="1">IF(AND(Tableau253[[#This Row],[Dates de destruction]]&lt;YEAR(TODAY()),NOT(ISBLANK(Tableau253[[#This Row],[Dates du document]]))),"Oui","")</f>
        <v/>
      </c>
      <c r="K1728" s="17"/>
      <c r="L1728" s="17"/>
      <c r="M1728" s="63" t="str">
        <f t="shared" si="26"/>
        <v/>
      </c>
      <c r="N1728" s="3"/>
      <c r="O1728" s="68"/>
    </row>
    <row r="1729" spans="1:15" ht="18.75" x14ac:dyDescent="0.25">
      <c r="A1729" s="5"/>
      <c r="B1729" s="14"/>
      <c r="C1729" s="2"/>
      <c r="D1729" s="2"/>
      <c r="E1729" s="3"/>
      <c r="F1729" s="3"/>
      <c r="G1729" s="4"/>
      <c r="H1729" s="3"/>
      <c r="I1729" s="25">
        <f>Tableau253[[#This Row],[Dates du document]]+Tableau253[[#This Row],[DUA]]</f>
        <v>0</v>
      </c>
      <c r="J1729" s="19" t="str">
        <f ca="1">IF(AND(Tableau253[[#This Row],[Dates de destruction]]&lt;YEAR(TODAY()),NOT(ISBLANK(Tableau253[[#This Row],[Dates du document]]))),"Oui","")</f>
        <v/>
      </c>
      <c r="K1729" s="17"/>
      <c r="L1729" s="17"/>
      <c r="M1729" s="63" t="str">
        <f t="shared" si="26"/>
        <v/>
      </c>
      <c r="N1729" s="3"/>
      <c r="O1729" s="68"/>
    </row>
    <row r="1730" spans="1:15" ht="18.75" x14ac:dyDescent="0.25">
      <c r="A1730" s="5"/>
      <c r="B1730" s="14"/>
      <c r="C1730" s="2"/>
      <c r="D1730" s="2"/>
      <c r="E1730" s="3"/>
      <c r="F1730" s="3"/>
      <c r="G1730" s="4"/>
      <c r="H1730" s="3"/>
      <c r="I1730" s="25">
        <f>Tableau253[[#This Row],[Dates du document]]+Tableau253[[#This Row],[DUA]]</f>
        <v>0</v>
      </c>
      <c r="J1730" s="19" t="str">
        <f ca="1">IF(AND(Tableau253[[#This Row],[Dates de destruction]]&lt;YEAR(TODAY()),NOT(ISBLANK(Tableau253[[#This Row],[Dates du document]]))),"Oui","")</f>
        <v/>
      </c>
      <c r="K1730" s="17"/>
      <c r="L1730" s="17"/>
      <c r="M1730" s="63" t="str">
        <f t="shared" si="26"/>
        <v/>
      </c>
      <c r="N1730" s="3"/>
      <c r="O1730" s="68"/>
    </row>
    <row r="1731" spans="1:15" ht="18.75" x14ac:dyDescent="0.25">
      <c r="A1731" s="5"/>
      <c r="B1731" s="14"/>
      <c r="C1731" s="2"/>
      <c r="D1731" s="2"/>
      <c r="E1731" s="3"/>
      <c r="F1731" s="3"/>
      <c r="G1731" s="4"/>
      <c r="H1731" s="3"/>
      <c r="I1731" s="25">
        <f>Tableau253[[#This Row],[Dates du document]]+Tableau253[[#This Row],[DUA]]</f>
        <v>0</v>
      </c>
      <c r="J1731" s="19" t="str">
        <f ca="1">IF(AND(Tableau253[[#This Row],[Dates de destruction]]&lt;YEAR(TODAY()),NOT(ISBLANK(Tableau253[[#This Row],[Dates du document]]))),"Oui","")</f>
        <v/>
      </c>
      <c r="K1731" s="17"/>
      <c r="L1731" s="17"/>
      <c r="M1731" s="63" t="str">
        <f t="shared" si="26"/>
        <v/>
      </c>
      <c r="N1731" s="3"/>
      <c r="O1731" s="68"/>
    </row>
    <row r="1732" spans="1:15" ht="18.75" x14ac:dyDescent="0.25">
      <c r="A1732" s="5"/>
      <c r="B1732" s="14"/>
      <c r="C1732" s="2"/>
      <c r="D1732" s="2"/>
      <c r="E1732" s="3"/>
      <c r="F1732" s="3"/>
      <c r="G1732" s="4"/>
      <c r="H1732" s="3"/>
      <c r="I1732" s="25">
        <f>Tableau253[[#This Row],[Dates du document]]+Tableau253[[#This Row],[DUA]]</f>
        <v>0</v>
      </c>
      <c r="J1732" s="19" t="str">
        <f ca="1">IF(AND(Tableau253[[#This Row],[Dates de destruction]]&lt;YEAR(TODAY()),NOT(ISBLANK(Tableau253[[#This Row],[Dates du document]]))),"Oui","")</f>
        <v/>
      </c>
      <c r="K1732" s="17"/>
      <c r="L1732" s="17"/>
      <c r="M1732" s="63" t="str">
        <f t="shared" si="26"/>
        <v/>
      </c>
      <c r="N1732" s="3"/>
      <c r="O1732" s="68"/>
    </row>
    <row r="1733" spans="1:15" ht="18.75" x14ac:dyDescent="0.25">
      <c r="A1733" s="5"/>
      <c r="B1733" s="14"/>
      <c r="C1733" s="2"/>
      <c r="D1733" s="2"/>
      <c r="E1733" s="3"/>
      <c r="F1733" s="3"/>
      <c r="G1733" s="4"/>
      <c r="H1733" s="3"/>
      <c r="I1733" s="25">
        <f>Tableau253[[#This Row],[Dates du document]]+Tableau253[[#This Row],[DUA]]</f>
        <v>0</v>
      </c>
      <c r="J1733" s="19" t="str">
        <f ca="1">IF(AND(Tableau253[[#This Row],[Dates de destruction]]&lt;YEAR(TODAY()),NOT(ISBLANK(Tableau253[[#This Row],[Dates du document]]))),"Oui","")</f>
        <v/>
      </c>
      <c r="K1733" s="17"/>
      <c r="L1733" s="17"/>
      <c r="M1733" s="63" t="str">
        <f t="shared" si="26"/>
        <v/>
      </c>
      <c r="N1733" s="3"/>
      <c r="O1733" s="68"/>
    </row>
    <row r="1734" spans="1:15" ht="18.75" x14ac:dyDescent="0.25">
      <c r="A1734" s="5"/>
      <c r="B1734" s="14"/>
      <c r="C1734" s="2"/>
      <c r="D1734" s="2"/>
      <c r="E1734" s="3"/>
      <c r="F1734" s="3"/>
      <c r="G1734" s="4"/>
      <c r="H1734" s="3"/>
      <c r="I1734" s="25">
        <f>Tableau253[[#This Row],[Dates du document]]+Tableau253[[#This Row],[DUA]]</f>
        <v>0</v>
      </c>
      <c r="J1734" s="19" t="str">
        <f ca="1">IF(AND(Tableau253[[#This Row],[Dates de destruction]]&lt;YEAR(TODAY()),NOT(ISBLANK(Tableau253[[#This Row],[Dates du document]]))),"Oui","")</f>
        <v/>
      </c>
      <c r="K1734" s="17"/>
      <c r="L1734" s="17"/>
      <c r="M1734" s="63" t="str">
        <f t="shared" si="26"/>
        <v/>
      </c>
      <c r="N1734" s="3"/>
      <c r="O1734" s="68"/>
    </row>
    <row r="1735" spans="1:15" ht="18.75" x14ac:dyDescent="0.25">
      <c r="A1735" s="5"/>
      <c r="B1735" s="14"/>
      <c r="C1735" s="2"/>
      <c r="D1735" s="2"/>
      <c r="E1735" s="3"/>
      <c r="F1735" s="3"/>
      <c r="G1735" s="4"/>
      <c r="H1735" s="3"/>
      <c r="I1735" s="25">
        <f>Tableau253[[#This Row],[Dates du document]]+Tableau253[[#This Row],[DUA]]</f>
        <v>0</v>
      </c>
      <c r="J1735" s="19" t="str">
        <f ca="1">IF(AND(Tableau253[[#This Row],[Dates de destruction]]&lt;YEAR(TODAY()),NOT(ISBLANK(Tableau253[[#This Row],[Dates du document]]))),"Oui","")</f>
        <v/>
      </c>
      <c r="K1735" s="17"/>
      <c r="L1735" s="17"/>
      <c r="M1735" s="63" t="str">
        <f t="shared" ref="M1735:M1798" si="27">IF($L1735&lt;&gt;"","Oui","")</f>
        <v/>
      </c>
      <c r="N1735" s="3"/>
      <c r="O1735" s="68"/>
    </row>
    <row r="1736" spans="1:15" ht="18.75" x14ac:dyDescent="0.25">
      <c r="A1736" s="5"/>
      <c r="B1736" s="14"/>
      <c r="C1736" s="2"/>
      <c r="D1736" s="2"/>
      <c r="E1736" s="3"/>
      <c r="F1736" s="3"/>
      <c r="G1736" s="4"/>
      <c r="H1736" s="3"/>
      <c r="I1736" s="25">
        <f>Tableau253[[#This Row],[Dates du document]]+Tableau253[[#This Row],[DUA]]</f>
        <v>0</v>
      </c>
      <c r="J1736" s="19" t="str">
        <f ca="1">IF(AND(Tableau253[[#This Row],[Dates de destruction]]&lt;YEAR(TODAY()),NOT(ISBLANK(Tableau253[[#This Row],[Dates du document]]))),"Oui","")</f>
        <v/>
      </c>
      <c r="K1736" s="17"/>
      <c r="L1736" s="17"/>
      <c r="M1736" s="63" t="str">
        <f t="shared" si="27"/>
        <v/>
      </c>
      <c r="N1736" s="3"/>
      <c r="O1736" s="68"/>
    </row>
    <row r="1737" spans="1:15" ht="18.75" x14ac:dyDescent="0.25">
      <c r="A1737" s="5"/>
      <c r="B1737" s="14"/>
      <c r="C1737" s="2"/>
      <c r="D1737" s="2"/>
      <c r="E1737" s="3"/>
      <c r="F1737" s="3"/>
      <c r="G1737" s="4"/>
      <c r="H1737" s="3"/>
      <c r="I1737" s="25">
        <f>Tableau253[[#This Row],[Dates du document]]+Tableau253[[#This Row],[DUA]]</f>
        <v>0</v>
      </c>
      <c r="J1737" s="19" t="str">
        <f ca="1">IF(AND(Tableau253[[#This Row],[Dates de destruction]]&lt;YEAR(TODAY()),NOT(ISBLANK(Tableau253[[#This Row],[Dates du document]]))),"Oui","")</f>
        <v/>
      </c>
      <c r="K1737" s="17"/>
      <c r="L1737" s="17"/>
      <c r="M1737" s="63" t="str">
        <f t="shared" si="27"/>
        <v/>
      </c>
      <c r="N1737" s="3"/>
      <c r="O1737" s="68"/>
    </row>
    <row r="1738" spans="1:15" ht="18.75" x14ac:dyDescent="0.25">
      <c r="A1738" s="5"/>
      <c r="B1738" s="14"/>
      <c r="C1738" s="2"/>
      <c r="D1738" s="2"/>
      <c r="E1738" s="3"/>
      <c r="F1738" s="3"/>
      <c r="G1738" s="4"/>
      <c r="H1738" s="3"/>
      <c r="I1738" s="25">
        <f>Tableau253[[#This Row],[Dates du document]]+Tableau253[[#This Row],[DUA]]</f>
        <v>0</v>
      </c>
      <c r="J1738" s="19" t="str">
        <f ca="1">IF(AND(Tableau253[[#This Row],[Dates de destruction]]&lt;YEAR(TODAY()),NOT(ISBLANK(Tableau253[[#This Row],[Dates du document]]))),"Oui","")</f>
        <v/>
      </c>
      <c r="K1738" s="17"/>
      <c r="L1738" s="17"/>
      <c r="M1738" s="63" t="str">
        <f t="shared" si="27"/>
        <v/>
      </c>
      <c r="N1738" s="3"/>
      <c r="O1738" s="68"/>
    </row>
    <row r="1739" spans="1:15" ht="18.75" x14ac:dyDescent="0.25">
      <c r="A1739" s="5"/>
      <c r="B1739" s="14"/>
      <c r="C1739" s="2"/>
      <c r="D1739" s="2"/>
      <c r="E1739" s="3"/>
      <c r="F1739" s="3"/>
      <c r="G1739" s="4"/>
      <c r="H1739" s="3"/>
      <c r="I1739" s="25">
        <f>Tableau253[[#This Row],[Dates du document]]+Tableau253[[#This Row],[DUA]]</f>
        <v>0</v>
      </c>
      <c r="J1739" s="19" t="str">
        <f ca="1">IF(AND(Tableau253[[#This Row],[Dates de destruction]]&lt;YEAR(TODAY()),NOT(ISBLANK(Tableau253[[#This Row],[Dates du document]]))),"Oui","")</f>
        <v/>
      </c>
      <c r="K1739" s="17"/>
      <c r="L1739" s="17"/>
      <c r="M1739" s="63" t="str">
        <f t="shared" si="27"/>
        <v/>
      </c>
      <c r="N1739" s="3"/>
      <c r="O1739" s="68"/>
    </row>
    <row r="1740" spans="1:15" ht="18.75" x14ac:dyDescent="0.25">
      <c r="A1740" s="5"/>
      <c r="B1740" s="14"/>
      <c r="C1740" s="2"/>
      <c r="D1740" s="2"/>
      <c r="E1740" s="3"/>
      <c r="F1740" s="3"/>
      <c r="G1740" s="4"/>
      <c r="H1740" s="3"/>
      <c r="I1740" s="25">
        <f>Tableau253[[#This Row],[Dates du document]]+Tableau253[[#This Row],[DUA]]</f>
        <v>0</v>
      </c>
      <c r="J1740" s="19" t="str">
        <f ca="1">IF(AND(Tableau253[[#This Row],[Dates de destruction]]&lt;YEAR(TODAY()),NOT(ISBLANK(Tableau253[[#This Row],[Dates du document]]))),"Oui","")</f>
        <v/>
      </c>
      <c r="K1740" s="17"/>
      <c r="L1740" s="17"/>
      <c r="M1740" s="63" t="str">
        <f t="shared" si="27"/>
        <v/>
      </c>
      <c r="N1740" s="3"/>
      <c r="O1740" s="68"/>
    </row>
    <row r="1741" spans="1:15" ht="18.75" x14ac:dyDescent="0.25">
      <c r="A1741" s="5"/>
      <c r="B1741" s="14"/>
      <c r="C1741" s="2"/>
      <c r="D1741" s="2"/>
      <c r="E1741" s="3"/>
      <c r="F1741" s="3"/>
      <c r="G1741" s="4"/>
      <c r="H1741" s="3"/>
      <c r="I1741" s="25">
        <f>Tableau253[[#This Row],[Dates du document]]+Tableau253[[#This Row],[DUA]]</f>
        <v>0</v>
      </c>
      <c r="J1741" s="19" t="str">
        <f ca="1">IF(AND(Tableau253[[#This Row],[Dates de destruction]]&lt;YEAR(TODAY()),NOT(ISBLANK(Tableau253[[#This Row],[Dates du document]]))),"Oui","")</f>
        <v/>
      </c>
      <c r="K1741" s="17"/>
      <c r="L1741" s="17"/>
      <c r="M1741" s="63" t="str">
        <f t="shared" si="27"/>
        <v/>
      </c>
      <c r="N1741" s="3"/>
      <c r="O1741" s="68"/>
    </row>
    <row r="1742" spans="1:15" ht="18.75" x14ac:dyDescent="0.25">
      <c r="A1742" s="5"/>
      <c r="B1742" s="14"/>
      <c r="C1742" s="2"/>
      <c r="D1742" s="2"/>
      <c r="E1742" s="3"/>
      <c r="F1742" s="3"/>
      <c r="G1742" s="4"/>
      <c r="H1742" s="3"/>
      <c r="I1742" s="25">
        <f>Tableau253[[#This Row],[Dates du document]]+Tableau253[[#This Row],[DUA]]</f>
        <v>0</v>
      </c>
      <c r="J1742" s="19" t="str">
        <f ca="1">IF(AND(Tableau253[[#This Row],[Dates de destruction]]&lt;YEAR(TODAY()),NOT(ISBLANK(Tableau253[[#This Row],[Dates du document]]))),"Oui","")</f>
        <v/>
      </c>
      <c r="K1742" s="17"/>
      <c r="L1742" s="17"/>
      <c r="M1742" s="63" t="str">
        <f t="shared" si="27"/>
        <v/>
      </c>
      <c r="N1742" s="3"/>
      <c r="O1742" s="68"/>
    </row>
    <row r="1743" spans="1:15" ht="18.75" x14ac:dyDescent="0.25">
      <c r="A1743" s="5"/>
      <c r="B1743" s="14"/>
      <c r="C1743" s="2"/>
      <c r="D1743" s="2"/>
      <c r="E1743" s="3"/>
      <c r="F1743" s="3"/>
      <c r="G1743" s="4"/>
      <c r="H1743" s="3"/>
      <c r="I1743" s="25">
        <f>Tableau253[[#This Row],[Dates du document]]+Tableau253[[#This Row],[DUA]]</f>
        <v>0</v>
      </c>
      <c r="J1743" s="19" t="str">
        <f ca="1">IF(AND(Tableau253[[#This Row],[Dates de destruction]]&lt;YEAR(TODAY()),NOT(ISBLANK(Tableau253[[#This Row],[Dates du document]]))),"Oui","")</f>
        <v/>
      </c>
      <c r="K1743" s="17"/>
      <c r="L1743" s="17"/>
      <c r="M1743" s="63" t="str">
        <f t="shared" si="27"/>
        <v/>
      </c>
      <c r="N1743" s="3"/>
      <c r="O1743" s="68"/>
    </row>
    <row r="1744" spans="1:15" ht="18.75" x14ac:dyDescent="0.25">
      <c r="A1744" s="5"/>
      <c r="B1744" s="14"/>
      <c r="C1744" s="2"/>
      <c r="D1744" s="2"/>
      <c r="E1744" s="3"/>
      <c r="F1744" s="3"/>
      <c r="G1744" s="4"/>
      <c r="H1744" s="3"/>
      <c r="I1744" s="25">
        <f>Tableau253[[#This Row],[Dates du document]]+Tableau253[[#This Row],[DUA]]</f>
        <v>0</v>
      </c>
      <c r="J1744" s="19" t="str">
        <f ca="1">IF(AND(Tableau253[[#This Row],[Dates de destruction]]&lt;YEAR(TODAY()),NOT(ISBLANK(Tableau253[[#This Row],[Dates du document]]))),"Oui","")</f>
        <v/>
      </c>
      <c r="K1744" s="17"/>
      <c r="L1744" s="17"/>
      <c r="M1744" s="63" t="str">
        <f t="shared" si="27"/>
        <v/>
      </c>
      <c r="N1744" s="3"/>
      <c r="O1744" s="68"/>
    </row>
    <row r="1745" spans="1:15" ht="18.75" x14ac:dyDescent="0.25">
      <c r="A1745" s="5"/>
      <c r="B1745" s="14"/>
      <c r="C1745" s="2"/>
      <c r="D1745" s="2"/>
      <c r="E1745" s="3"/>
      <c r="F1745" s="3"/>
      <c r="G1745" s="4"/>
      <c r="H1745" s="3"/>
      <c r="I1745" s="25">
        <f>Tableau253[[#This Row],[Dates du document]]+Tableau253[[#This Row],[DUA]]</f>
        <v>0</v>
      </c>
      <c r="J1745" s="19" t="str">
        <f ca="1">IF(AND(Tableau253[[#This Row],[Dates de destruction]]&lt;YEAR(TODAY()),NOT(ISBLANK(Tableau253[[#This Row],[Dates du document]]))),"Oui","")</f>
        <v/>
      </c>
      <c r="K1745" s="17"/>
      <c r="L1745" s="17"/>
      <c r="M1745" s="63" t="str">
        <f t="shared" si="27"/>
        <v/>
      </c>
      <c r="N1745" s="3"/>
      <c r="O1745" s="68"/>
    </row>
    <row r="1746" spans="1:15" ht="18.75" x14ac:dyDescent="0.25">
      <c r="A1746" s="5"/>
      <c r="B1746" s="14"/>
      <c r="C1746" s="2"/>
      <c r="D1746" s="2"/>
      <c r="E1746" s="3"/>
      <c r="F1746" s="3"/>
      <c r="G1746" s="4"/>
      <c r="H1746" s="3"/>
      <c r="I1746" s="25">
        <f>Tableau253[[#This Row],[Dates du document]]+Tableau253[[#This Row],[DUA]]</f>
        <v>0</v>
      </c>
      <c r="J1746" s="19" t="str">
        <f ca="1">IF(AND(Tableau253[[#This Row],[Dates de destruction]]&lt;YEAR(TODAY()),NOT(ISBLANK(Tableau253[[#This Row],[Dates du document]]))),"Oui","")</f>
        <v/>
      </c>
      <c r="K1746" s="17"/>
      <c r="L1746" s="17"/>
      <c r="M1746" s="63" t="str">
        <f t="shared" si="27"/>
        <v/>
      </c>
      <c r="N1746" s="3"/>
      <c r="O1746" s="68"/>
    </row>
    <row r="1747" spans="1:15" ht="18.75" x14ac:dyDescent="0.25">
      <c r="A1747" s="5"/>
      <c r="B1747" s="14"/>
      <c r="C1747" s="2"/>
      <c r="D1747" s="2"/>
      <c r="E1747" s="3"/>
      <c r="F1747" s="3"/>
      <c r="G1747" s="4"/>
      <c r="H1747" s="3"/>
      <c r="I1747" s="25">
        <f>Tableau253[[#This Row],[Dates du document]]+Tableau253[[#This Row],[DUA]]</f>
        <v>0</v>
      </c>
      <c r="J1747" s="19" t="str">
        <f ca="1">IF(AND(Tableau253[[#This Row],[Dates de destruction]]&lt;YEAR(TODAY()),NOT(ISBLANK(Tableau253[[#This Row],[Dates du document]]))),"Oui","")</f>
        <v/>
      </c>
      <c r="K1747" s="17"/>
      <c r="L1747" s="17"/>
      <c r="M1747" s="63" t="str">
        <f t="shared" si="27"/>
        <v/>
      </c>
      <c r="N1747" s="3"/>
      <c r="O1747" s="68"/>
    </row>
    <row r="1748" spans="1:15" ht="18.75" x14ac:dyDescent="0.25">
      <c r="A1748" s="5"/>
      <c r="B1748" s="14"/>
      <c r="C1748" s="2"/>
      <c r="D1748" s="2"/>
      <c r="E1748" s="3"/>
      <c r="F1748" s="3"/>
      <c r="G1748" s="4"/>
      <c r="H1748" s="3"/>
      <c r="I1748" s="25">
        <f>Tableau253[[#This Row],[Dates du document]]+Tableau253[[#This Row],[DUA]]</f>
        <v>0</v>
      </c>
      <c r="J1748" s="19" t="str">
        <f ca="1">IF(AND(Tableau253[[#This Row],[Dates de destruction]]&lt;YEAR(TODAY()),NOT(ISBLANK(Tableau253[[#This Row],[Dates du document]]))),"Oui","")</f>
        <v/>
      </c>
      <c r="K1748" s="17"/>
      <c r="L1748" s="17"/>
      <c r="M1748" s="63" t="str">
        <f t="shared" si="27"/>
        <v/>
      </c>
      <c r="N1748" s="3"/>
      <c r="O1748" s="68"/>
    </row>
    <row r="1749" spans="1:15" ht="18.75" x14ac:dyDescent="0.25">
      <c r="A1749" s="5"/>
      <c r="B1749" s="14"/>
      <c r="C1749" s="2"/>
      <c r="D1749" s="2"/>
      <c r="E1749" s="3"/>
      <c r="F1749" s="3"/>
      <c r="G1749" s="4"/>
      <c r="H1749" s="3"/>
      <c r="I1749" s="25">
        <f>Tableau253[[#This Row],[Dates du document]]+Tableau253[[#This Row],[DUA]]</f>
        <v>0</v>
      </c>
      <c r="J1749" s="19" t="str">
        <f ca="1">IF(AND(Tableau253[[#This Row],[Dates de destruction]]&lt;YEAR(TODAY()),NOT(ISBLANK(Tableau253[[#This Row],[Dates du document]]))),"Oui","")</f>
        <v/>
      </c>
      <c r="K1749" s="17"/>
      <c r="L1749" s="17"/>
      <c r="M1749" s="63" t="str">
        <f t="shared" si="27"/>
        <v/>
      </c>
      <c r="N1749" s="3"/>
      <c r="O1749" s="68"/>
    </row>
    <row r="1750" spans="1:15" ht="18.75" x14ac:dyDescent="0.25">
      <c r="A1750" s="5"/>
      <c r="B1750" s="14"/>
      <c r="C1750" s="2"/>
      <c r="D1750" s="2"/>
      <c r="E1750" s="3"/>
      <c r="F1750" s="3"/>
      <c r="G1750" s="4"/>
      <c r="H1750" s="3"/>
      <c r="I1750" s="25">
        <f>Tableau253[[#This Row],[Dates du document]]+Tableau253[[#This Row],[DUA]]</f>
        <v>0</v>
      </c>
      <c r="J1750" s="19" t="str">
        <f ca="1">IF(AND(Tableau253[[#This Row],[Dates de destruction]]&lt;YEAR(TODAY()),NOT(ISBLANK(Tableau253[[#This Row],[Dates du document]]))),"Oui","")</f>
        <v/>
      </c>
      <c r="K1750" s="17"/>
      <c r="L1750" s="17"/>
      <c r="M1750" s="63" t="str">
        <f t="shared" si="27"/>
        <v/>
      </c>
      <c r="N1750" s="3"/>
      <c r="O1750" s="68"/>
    </row>
    <row r="1751" spans="1:15" ht="18.75" x14ac:dyDescent="0.25">
      <c r="A1751" s="5"/>
      <c r="B1751" s="14"/>
      <c r="C1751" s="2"/>
      <c r="D1751" s="2"/>
      <c r="E1751" s="3"/>
      <c r="F1751" s="3"/>
      <c r="G1751" s="4"/>
      <c r="H1751" s="3"/>
      <c r="I1751" s="25">
        <f>Tableau253[[#This Row],[Dates du document]]+Tableau253[[#This Row],[DUA]]</f>
        <v>0</v>
      </c>
      <c r="J1751" s="19" t="str">
        <f ca="1">IF(AND(Tableau253[[#This Row],[Dates de destruction]]&lt;YEAR(TODAY()),NOT(ISBLANK(Tableau253[[#This Row],[Dates du document]]))),"Oui","")</f>
        <v/>
      </c>
      <c r="K1751" s="17"/>
      <c r="L1751" s="17"/>
      <c r="M1751" s="63" t="str">
        <f t="shared" si="27"/>
        <v/>
      </c>
      <c r="N1751" s="3"/>
      <c r="O1751" s="68"/>
    </row>
    <row r="1752" spans="1:15" ht="18.75" x14ac:dyDescent="0.25">
      <c r="A1752" s="5"/>
      <c r="B1752" s="14"/>
      <c r="C1752" s="2"/>
      <c r="D1752" s="2"/>
      <c r="E1752" s="3"/>
      <c r="F1752" s="3"/>
      <c r="G1752" s="4"/>
      <c r="H1752" s="3"/>
      <c r="I1752" s="25">
        <f>Tableau253[[#This Row],[Dates du document]]+Tableau253[[#This Row],[DUA]]</f>
        <v>0</v>
      </c>
      <c r="J1752" s="19" t="str">
        <f ca="1">IF(AND(Tableau253[[#This Row],[Dates de destruction]]&lt;YEAR(TODAY()),NOT(ISBLANK(Tableau253[[#This Row],[Dates du document]]))),"Oui","")</f>
        <v/>
      </c>
      <c r="K1752" s="17"/>
      <c r="L1752" s="17"/>
      <c r="M1752" s="63" t="str">
        <f t="shared" si="27"/>
        <v/>
      </c>
      <c r="N1752" s="3"/>
      <c r="O1752" s="68"/>
    </row>
    <row r="1753" spans="1:15" ht="18.75" x14ac:dyDescent="0.25">
      <c r="A1753" s="5"/>
      <c r="B1753" s="14"/>
      <c r="C1753" s="2"/>
      <c r="D1753" s="2"/>
      <c r="E1753" s="3"/>
      <c r="F1753" s="3"/>
      <c r="G1753" s="4"/>
      <c r="H1753" s="3"/>
      <c r="I1753" s="25">
        <f>Tableau253[[#This Row],[Dates du document]]+Tableau253[[#This Row],[DUA]]</f>
        <v>0</v>
      </c>
      <c r="J1753" s="19" t="str">
        <f ca="1">IF(AND(Tableau253[[#This Row],[Dates de destruction]]&lt;YEAR(TODAY()),NOT(ISBLANK(Tableau253[[#This Row],[Dates du document]]))),"Oui","")</f>
        <v/>
      </c>
      <c r="K1753" s="17"/>
      <c r="L1753" s="17"/>
      <c r="M1753" s="63" t="str">
        <f t="shared" si="27"/>
        <v/>
      </c>
      <c r="N1753" s="3"/>
      <c r="O1753" s="68"/>
    </row>
    <row r="1754" spans="1:15" ht="18.75" x14ac:dyDescent="0.25">
      <c r="A1754" s="5"/>
      <c r="B1754" s="14"/>
      <c r="C1754" s="2"/>
      <c r="D1754" s="2"/>
      <c r="E1754" s="3"/>
      <c r="F1754" s="3"/>
      <c r="G1754" s="4"/>
      <c r="H1754" s="3"/>
      <c r="I1754" s="25">
        <f>Tableau253[[#This Row],[Dates du document]]+Tableau253[[#This Row],[DUA]]</f>
        <v>0</v>
      </c>
      <c r="J1754" s="19" t="str">
        <f ca="1">IF(AND(Tableau253[[#This Row],[Dates de destruction]]&lt;YEAR(TODAY()),NOT(ISBLANK(Tableau253[[#This Row],[Dates du document]]))),"Oui","")</f>
        <v/>
      </c>
      <c r="K1754" s="17"/>
      <c r="L1754" s="17"/>
      <c r="M1754" s="63" t="str">
        <f t="shared" si="27"/>
        <v/>
      </c>
      <c r="N1754" s="3"/>
      <c r="O1754" s="68"/>
    </row>
    <row r="1755" spans="1:15" ht="18.75" x14ac:dyDescent="0.25">
      <c r="A1755" s="5"/>
      <c r="B1755" s="14"/>
      <c r="C1755" s="2"/>
      <c r="D1755" s="2"/>
      <c r="E1755" s="3"/>
      <c r="F1755" s="3"/>
      <c r="G1755" s="4"/>
      <c r="H1755" s="3"/>
      <c r="I1755" s="25">
        <f>Tableau253[[#This Row],[Dates du document]]+Tableau253[[#This Row],[DUA]]</f>
        <v>0</v>
      </c>
      <c r="J1755" s="19" t="str">
        <f ca="1">IF(AND(Tableau253[[#This Row],[Dates de destruction]]&lt;YEAR(TODAY()),NOT(ISBLANK(Tableau253[[#This Row],[Dates du document]]))),"Oui","")</f>
        <v/>
      </c>
      <c r="K1755" s="17"/>
      <c r="L1755" s="17"/>
      <c r="M1755" s="63" t="str">
        <f t="shared" si="27"/>
        <v/>
      </c>
      <c r="N1755" s="3"/>
      <c r="O1755" s="68"/>
    </row>
    <row r="1756" spans="1:15" ht="18.75" x14ac:dyDescent="0.25">
      <c r="A1756" s="5"/>
      <c r="B1756" s="14"/>
      <c r="C1756" s="2"/>
      <c r="D1756" s="2"/>
      <c r="E1756" s="3"/>
      <c r="F1756" s="3"/>
      <c r="G1756" s="4"/>
      <c r="H1756" s="3"/>
      <c r="I1756" s="25">
        <f>Tableau253[[#This Row],[Dates du document]]+Tableau253[[#This Row],[DUA]]</f>
        <v>0</v>
      </c>
      <c r="J1756" s="19" t="str">
        <f ca="1">IF(AND(Tableau253[[#This Row],[Dates de destruction]]&lt;YEAR(TODAY()),NOT(ISBLANK(Tableau253[[#This Row],[Dates du document]]))),"Oui","")</f>
        <v/>
      </c>
      <c r="K1756" s="17"/>
      <c r="L1756" s="17"/>
      <c r="M1756" s="63" t="str">
        <f t="shared" si="27"/>
        <v/>
      </c>
      <c r="N1756" s="3"/>
      <c r="O1756" s="68"/>
    </row>
    <row r="1757" spans="1:15" ht="18.75" x14ac:dyDescent="0.25">
      <c r="A1757" s="5"/>
      <c r="B1757" s="14"/>
      <c r="C1757" s="2"/>
      <c r="D1757" s="2"/>
      <c r="E1757" s="3"/>
      <c r="F1757" s="3"/>
      <c r="G1757" s="4"/>
      <c r="H1757" s="3"/>
      <c r="I1757" s="25">
        <f>Tableau253[[#This Row],[Dates du document]]+Tableau253[[#This Row],[DUA]]</f>
        <v>0</v>
      </c>
      <c r="J1757" s="19" t="str">
        <f ca="1">IF(AND(Tableau253[[#This Row],[Dates de destruction]]&lt;YEAR(TODAY()),NOT(ISBLANK(Tableau253[[#This Row],[Dates du document]]))),"Oui","")</f>
        <v/>
      </c>
      <c r="K1757" s="17"/>
      <c r="L1757" s="17"/>
      <c r="M1757" s="63" t="str">
        <f t="shared" si="27"/>
        <v/>
      </c>
      <c r="N1757" s="3"/>
      <c r="O1757" s="68"/>
    </row>
    <row r="1758" spans="1:15" ht="18.75" x14ac:dyDescent="0.25">
      <c r="A1758" s="5"/>
      <c r="B1758" s="14"/>
      <c r="C1758" s="2"/>
      <c r="D1758" s="2"/>
      <c r="E1758" s="3"/>
      <c r="F1758" s="3"/>
      <c r="G1758" s="4"/>
      <c r="H1758" s="3"/>
      <c r="I1758" s="25">
        <f>Tableau253[[#This Row],[Dates du document]]+Tableau253[[#This Row],[DUA]]</f>
        <v>0</v>
      </c>
      <c r="J1758" s="19" t="str">
        <f ca="1">IF(AND(Tableau253[[#This Row],[Dates de destruction]]&lt;YEAR(TODAY()),NOT(ISBLANK(Tableau253[[#This Row],[Dates du document]]))),"Oui","")</f>
        <v/>
      </c>
      <c r="K1758" s="17"/>
      <c r="L1758" s="17"/>
      <c r="M1758" s="63" t="str">
        <f t="shared" si="27"/>
        <v/>
      </c>
      <c r="N1758" s="3"/>
      <c r="O1758" s="68"/>
    </row>
    <row r="1759" spans="1:15" ht="18.75" x14ac:dyDescent="0.25">
      <c r="A1759" s="5"/>
      <c r="B1759" s="14"/>
      <c r="C1759" s="2"/>
      <c r="D1759" s="2"/>
      <c r="E1759" s="3"/>
      <c r="F1759" s="3"/>
      <c r="G1759" s="4"/>
      <c r="H1759" s="3"/>
      <c r="I1759" s="25">
        <f>Tableau253[[#This Row],[Dates du document]]+Tableau253[[#This Row],[DUA]]</f>
        <v>0</v>
      </c>
      <c r="J1759" s="19" t="str">
        <f ca="1">IF(AND(Tableau253[[#This Row],[Dates de destruction]]&lt;YEAR(TODAY()),NOT(ISBLANK(Tableau253[[#This Row],[Dates du document]]))),"Oui","")</f>
        <v/>
      </c>
      <c r="K1759" s="17"/>
      <c r="L1759" s="17"/>
      <c r="M1759" s="63" t="str">
        <f t="shared" si="27"/>
        <v/>
      </c>
      <c r="N1759" s="3"/>
      <c r="O1759" s="68"/>
    </row>
    <row r="1760" spans="1:15" ht="18.75" x14ac:dyDescent="0.25">
      <c r="A1760" s="5"/>
      <c r="B1760" s="14"/>
      <c r="C1760" s="2"/>
      <c r="D1760" s="2"/>
      <c r="E1760" s="3"/>
      <c r="F1760" s="3"/>
      <c r="G1760" s="4"/>
      <c r="H1760" s="3"/>
      <c r="I1760" s="25">
        <f>Tableau253[[#This Row],[Dates du document]]+Tableau253[[#This Row],[DUA]]</f>
        <v>0</v>
      </c>
      <c r="J1760" s="19" t="str">
        <f ca="1">IF(AND(Tableau253[[#This Row],[Dates de destruction]]&lt;YEAR(TODAY()),NOT(ISBLANK(Tableau253[[#This Row],[Dates du document]]))),"Oui","")</f>
        <v/>
      </c>
      <c r="K1760" s="17"/>
      <c r="L1760" s="17"/>
      <c r="M1760" s="63" t="str">
        <f t="shared" si="27"/>
        <v/>
      </c>
      <c r="N1760" s="3"/>
      <c r="O1760" s="68"/>
    </row>
    <row r="1761" spans="1:15" ht="18.75" x14ac:dyDescent="0.25">
      <c r="A1761" s="5"/>
      <c r="B1761" s="14"/>
      <c r="C1761" s="2"/>
      <c r="D1761" s="2"/>
      <c r="E1761" s="3"/>
      <c r="F1761" s="3"/>
      <c r="G1761" s="4"/>
      <c r="H1761" s="3"/>
      <c r="I1761" s="25">
        <f>Tableau253[[#This Row],[Dates du document]]+Tableau253[[#This Row],[DUA]]</f>
        <v>0</v>
      </c>
      <c r="J1761" s="19" t="str">
        <f ca="1">IF(AND(Tableau253[[#This Row],[Dates de destruction]]&lt;YEAR(TODAY()),NOT(ISBLANK(Tableau253[[#This Row],[Dates du document]]))),"Oui","")</f>
        <v/>
      </c>
      <c r="K1761" s="17"/>
      <c r="L1761" s="17"/>
      <c r="M1761" s="63" t="str">
        <f t="shared" si="27"/>
        <v/>
      </c>
      <c r="N1761" s="3"/>
      <c r="O1761" s="68"/>
    </row>
    <row r="1762" spans="1:15" ht="18.75" x14ac:dyDescent="0.25">
      <c r="A1762" s="5"/>
      <c r="B1762" s="14"/>
      <c r="C1762" s="2"/>
      <c r="D1762" s="2"/>
      <c r="E1762" s="3"/>
      <c r="F1762" s="3"/>
      <c r="G1762" s="4"/>
      <c r="H1762" s="3"/>
      <c r="I1762" s="25">
        <f>Tableau253[[#This Row],[Dates du document]]+Tableau253[[#This Row],[DUA]]</f>
        <v>0</v>
      </c>
      <c r="J1762" s="19" t="str">
        <f ca="1">IF(AND(Tableau253[[#This Row],[Dates de destruction]]&lt;YEAR(TODAY()),NOT(ISBLANK(Tableau253[[#This Row],[Dates du document]]))),"Oui","")</f>
        <v/>
      </c>
      <c r="K1762" s="17"/>
      <c r="L1762" s="17"/>
      <c r="M1762" s="63" t="str">
        <f t="shared" si="27"/>
        <v/>
      </c>
      <c r="N1762" s="3"/>
      <c r="O1762" s="68"/>
    </row>
    <row r="1763" spans="1:15" ht="18.75" x14ac:dyDescent="0.25">
      <c r="A1763" s="5"/>
      <c r="B1763" s="14"/>
      <c r="C1763" s="2"/>
      <c r="D1763" s="2"/>
      <c r="E1763" s="3"/>
      <c r="F1763" s="3"/>
      <c r="G1763" s="4"/>
      <c r="H1763" s="3"/>
      <c r="I1763" s="25">
        <f>Tableau253[[#This Row],[Dates du document]]+Tableau253[[#This Row],[DUA]]</f>
        <v>0</v>
      </c>
      <c r="J1763" s="19" t="str">
        <f ca="1">IF(AND(Tableau253[[#This Row],[Dates de destruction]]&lt;YEAR(TODAY()),NOT(ISBLANK(Tableau253[[#This Row],[Dates du document]]))),"Oui","")</f>
        <v/>
      </c>
      <c r="K1763" s="17"/>
      <c r="L1763" s="17"/>
      <c r="M1763" s="63" t="str">
        <f t="shared" si="27"/>
        <v/>
      </c>
      <c r="N1763" s="3"/>
      <c r="O1763" s="68"/>
    </row>
    <row r="1764" spans="1:15" ht="18.75" x14ac:dyDescent="0.25">
      <c r="A1764" s="5"/>
      <c r="B1764" s="14"/>
      <c r="C1764" s="2"/>
      <c r="D1764" s="2"/>
      <c r="E1764" s="3"/>
      <c r="F1764" s="3"/>
      <c r="G1764" s="4"/>
      <c r="H1764" s="3"/>
      <c r="I1764" s="25">
        <f>Tableau253[[#This Row],[Dates du document]]+Tableau253[[#This Row],[DUA]]</f>
        <v>0</v>
      </c>
      <c r="J1764" s="19" t="str">
        <f ca="1">IF(AND(Tableau253[[#This Row],[Dates de destruction]]&lt;YEAR(TODAY()),NOT(ISBLANK(Tableau253[[#This Row],[Dates du document]]))),"Oui","")</f>
        <v/>
      </c>
      <c r="K1764" s="17"/>
      <c r="L1764" s="17"/>
      <c r="M1764" s="63" t="str">
        <f t="shared" si="27"/>
        <v/>
      </c>
      <c r="N1764" s="3"/>
      <c r="O1764" s="68"/>
    </row>
    <row r="1765" spans="1:15" ht="18.75" x14ac:dyDescent="0.25">
      <c r="A1765" s="5"/>
      <c r="B1765" s="14"/>
      <c r="C1765" s="2"/>
      <c r="D1765" s="2"/>
      <c r="E1765" s="3"/>
      <c r="F1765" s="3"/>
      <c r="G1765" s="4"/>
      <c r="H1765" s="3"/>
      <c r="I1765" s="25">
        <f>Tableau253[[#This Row],[Dates du document]]+Tableau253[[#This Row],[DUA]]</f>
        <v>0</v>
      </c>
      <c r="J1765" s="19" t="str">
        <f ca="1">IF(AND(Tableau253[[#This Row],[Dates de destruction]]&lt;YEAR(TODAY()),NOT(ISBLANK(Tableau253[[#This Row],[Dates du document]]))),"Oui","")</f>
        <v/>
      </c>
      <c r="K1765" s="17"/>
      <c r="L1765" s="17"/>
      <c r="M1765" s="63" t="str">
        <f t="shared" si="27"/>
        <v/>
      </c>
      <c r="N1765" s="3"/>
      <c r="O1765" s="68"/>
    </row>
    <row r="1766" spans="1:15" ht="18.75" x14ac:dyDescent="0.25">
      <c r="A1766" s="5"/>
      <c r="B1766" s="14"/>
      <c r="C1766" s="2"/>
      <c r="D1766" s="2"/>
      <c r="E1766" s="3"/>
      <c r="F1766" s="3"/>
      <c r="G1766" s="4"/>
      <c r="H1766" s="3"/>
      <c r="I1766" s="25">
        <f>Tableau253[[#This Row],[Dates du document]]+Tableau253[[#This Row],[DUA]]</f>
        <v>0</v>
      </c>
      <c r="J1766" s="19" t="str">
        <f ca="1">IF(AND(Tableau253[[#This Row],[Dates de destruction]]&lt;YEAR(TODAY()),NOT(ISBLANK(Tableau253[[#This Row],[Dates du document]]))),"Oui","")</f>
        <v/>
      </c>
      <c r="K1766" s="17"/>
      <c r="L1766" s="17"/>
      <c r="M1766" s="63" t="str">
        <f t="shared" si="27"/>
        <v/>
      </c>
      <c r="N1766" s="3"/>
      <c r="O1766" s="68"/>
    </row>
    <row r="1767" spans="1:15" ht="18.75" x14ac:dyDescent="0.25">
      <c r="A1767" s="5"/>
      <c r="B1767" s="14"/>
      <c r="C1767" s="2"/>
      <c r="D1767" s="2"/>
      <c r="E1767" s="3"/>
      <c r="F1767" s="3"/>
      <c r="G1767" s="4"/>
      <c r="H1767" s="3"/>
      <c r="I1767" s="25">
        <f>Tableau253[[#This Row],[Dates du document]]+Tableau253[[#This Row],[DUA]]</f>
        <v>0</v>
      </c>
      <c r="J1767" s="19" t="str">
        <f ca="1">IF(AND(Tableau253[[#This Row],[Dates de destruction]]&lt;YEAR(TODAY()),NOT(ISBLANK(Tableau253[[#This Row],[Dates du document]]))),"Oui","")</f>
        <v/>
      </c>
      <c r="K1767" s="17"/>
      <c r="L1767" s="17"/>
      <c r="M1767" s="63" t="str">
        <f t="shared" si="27"/>
        <v/>
      </c>
      <c r="N1767" s="3"/>
      <c r="O1767" s="68"/>
    </row>
    <row r="1768" spans="1:15" ht="18.75" x14ac:dyDescent="0.25">
      <c r="A1768" s="5"/>
      <c r="B1768" s="14"/>
      <c r="C1768" s="2"/>
      <c r="D1768" s="2"/>
      <c r="E1768" s="3"/>
      <c r="F1768" s="3"/>
      <c r="G1768" s="4"/>
      <c r="H1768" s="3"/>
      <c r="I1768" s="25">
        <f>Tableau253[[#This Row],[Dates du document]]+Tableau253[[#This Row],[DUA]]</f>
        <v>0</v>
      </c>
      <c r="J1768" s="19" t="str">
        <f ca="1">IF(AND(Tableau253[[#This Row],[Dates de destruction]]&lt;YEAR(TODAY()),NOT(ISBLANK(Tableau253[[#This Row],[Dates du document]]))),"Oui","")</f>
        <v/>
      </c>
      <c r="K1768" s="17"/>
      <c r="L1768" s="17"/>
      <c r="M1768" s="63" t="str">
        <f t="shared" si="27"/>
        <v/>
      </c>
      <c r="N1768" s="3"/>
      <c r="O1768" s="68"/>
    </row>
    <row r="1769" spans="1:15" ht="18.75" x14ac:dyDescent="0.25">
      <c r="A1769" s="5"/>
      <c r="B1769" s="14"/>
      <c r="C1769" s="2"/>
      <c r="D1769" s="2"/>
      <c r="E1769" s="3"/>
      <c r="F1769" s="3"/>
      <c r="G1769" s="4"/>
      <c r="H1769" s="3"/>
      <c r="I1769" s="25">
        <f>Tableau253[[#This Row],[Dates du document]]+Tableau253[[#This Row],[DUA]]</f>
        <v>0</v>
      </c>
      <c r="J1769" s="19" t="str">
        <f ca="1">IF(AND(Tableau253[[#This Row],[Dates de destruction]]&lt;YEAR(TODAY()),NOT(ISBLANK(Tableau253[[#This Row],[Dates du document]]))),"Oui","")</f>
        <v/>
      </c>
      <c r="K1769" s="17"/>
      <c r="L1769" s="17"/>
      <c r="M1769" s="63" t="str">
        <f t="shared" si="27"/>
        <v/>
      </c>
      <c r="N1769" s="3"/>
      <c r="O1769" s="68"/>
    </row>
    <row r="1770" spans="1:15" ht="18.75" x14ac:dyDescent="0.25">
      <c r="A1770" s="5"/>
      <c r="B1770" s="14"/>
      <c r="C1770" s="2"/>
      <c r="D1770" s="2"/>
      <c r="E1770" s="3"/>
      <c r="F1770" s="3"/>
      <c r="G1770" s="4"/>
      <c r="H1770" s="3"/>
      <c r="I1770" s="25">
        <f>Tableau253[[#This Row],[Dates du document]]+Tableau253[[#This Row],[DUA]]</f>
        <v>0</v>
      </c>
      <c r="J1770" s="19" t="str">
        <f ca="1">IF(AND(Tableau253[[#This Row],[Dates de destruction]]&lt;YEAR(TODAY()),NOT(ISBLANK(Tableau253[[#This Row],[Dates du document]]))),"Oui","")</f>
        <v/>
      </c>
      <c r="K1770" s="17"/>
      <c r="L1770" s="17"/>
      <c r="M1770" s="63" t="str">
        <f t="shared" si="27"/>
        <v/>
      </c>
      <c r="N1770" s="3"/>
      <c r="O1770" s="68"/>
    </row>
    <row r="1771" spans="1:15" ht="18.75" x14ac:dyDescent="0.25">
      <c r="A1771" s="5"/>
      <c r="B1771" s="14"/>
      <c r="C1771" s="2"/>
      <c r="D1771" s="2"/>
      <c r="E1771" s="3"/>
      <c r="F1771" s="3"/>
      <c r="G1771" s="4"/>
      <c r="H1771" s="3"/>
      <c r="I1771" s="25">
        <f>Tableau253[[#This Row],[Dates du document]]+Tableau253[[#This Row],[DUA]]</f>
        <v>0</v>
      </c>
      <c r="J1771" s="19" t="str">
        <f ca="1">IF(AND(Tableau253[[#This Row],[Dates de destruction]]&lt;YEAR(TODAY()),NOT(ISBLANK(Tableau253[[#This Row],[Dates du document]]))),"Oui","")</f>
        <v/>
      </c>
      <c r="K1771" s="17"/>
      <c r="L1771" s="17"/>
      <c r="M1771" s="63" t="str">
        <f t="shared" si="27"/>
        <v/>
      </c>
      <c r="N1771" s="3"/>
      <c r="O1771" s="68"/>
    </row>
    <row r="1772" spans="1:15" ht="18.75" x14ac:dyDescent="0.25">
      <c r="A1772" s="5"/>
      <c r="B1772" s="14"/>
      <c r="C1772" s="2"/>
      <c r="D1772" s="2"/>
      <c r="E1772" s="3"/>
      <c r="F1772" s="3"/>
      <c r="G1772" s="4"/>
      <c r="H1772" s="3"/>
      <c r="I1772" s="25">
        <f>Tableau253[[#This Row],[Dates du document]]+Tableau253[[#This Row],[DUA]]</f>
        <v>0</v>
      </c>
      <c r="J1772" s="19" t="str">
        <f ca="1">IF(AND(Tableau253[[#This Row],[Dates de destruction]]&lt;YEAR(TODAY()),NOT(ISBLANK(Tableau253[[#This Row],[Dates du document]]))),"Oui","")</f>
        <v/>
      </c>
      <c r="K1772" s="17"/>
      <c r="L1772" s="17"/>
      <c r="M1772" s="63" t="str">
        <f t="shared" si="27"/>
        <v/>
      </c>
      <c r="N1772" s="3"/>
      <c r="O1772" s="68"/>
    </row>
    <row r="1773" spans="1:15" ht="18.75" x14ac:dyDescent="0.25">
      <c r="A1773" s="5"/>
      <c r="B1773" s="14"/>
      <c r="C1773" s="2"/>
      <c r="D1773" s="2"/>
      <c r="E1773" s="3"/>
      <c r="F1773" s="3"/>
      <c r="G1773" s="4"/>
      <c r="H1773" s="3"/>
      <c r="I1773" s="25">
        <f>Tableau253[[#This Row],[Dates du document]]+Tableau253[[#This Row],[DUA]]</f>
        <v>0</v>
      </c>
      <c r="J1773" s="19" t="str">
        <f ca="1">IF(AND(Tableau253[[#This Row],[Dates de destruction]]&lt;YEAR(TODAY()),NOT(ISBLANK(Tableau253[[#This Row],[Dates du document]]))),"Oui","")</f>
        <v/>
      </c>
      <c r="K1773" s="17"/>
      <c r="L1773" s="17"/>
      <c r="M1773" s="63" t="str">
        <f t="shared" si="27"/>
        <v/>
      </c>
      <c r="N1773" s="3"/>
      <c r="O1773" s="68"/>
    </row>
    <row r="1774" spans="1:15" ht="18.75" x14ac:dyDescent="0.25">
      <c r="A1774" s="5"/>
      <c r="B1774" s="14"/>
      <c r="C1774" s="2"/>
      <c r="D1774" s="2"/>
      <c r="E1774" s="3"/>
      <c r="F1774" s="3"/>
      <c r="G1774" s="4"/>
      <c r="H1774" s="3"/>
      <c r="I1774" s="25">
        <f>Tableau253[[#This Row],[Dates du document]]+Tableau253[[#This Row],[DUA]]</f>
        <v>0</v>
      </c>
      <c r="J1774" s="19" t="str">
        <f ca="1">IF(AND(Tableau253[[#This Row],[Dates de destruction]]&lt;YEAR(TODAY()),NOT(ISBLANK(Tableau253[[#This Row],[Dates du document]]))),"Oui","")</f>
        <v/>
      </c>
      <c r="K1774" s="17"/>
      <c r="L1774" s="17"/>
      <c r="M1774" s="63" t="str">
        <f t="shared" si="27"/>
        <v/>
      </c>
      <c r="N1774" s="3"/>
      <c r="O1774" s="68"/>
    </row>
    <row r="1775" spans="1:15" ht="18.75" x14ac:dyDescent="0.25">
      <c r="A1775" s="5"/>
      <c r="B1775" s="14"/>
      <c r="C1775" s="2"/>
      <c r="D1775" s="2"/>
      <c r="E1775" s="3"/>
      <c r="F1775" s="3"/>
      <c r="G1775" s="4"/>
      <c r="H1775" s="3"/>
      <c r="I1775" s="25">
        <f>Tableau253[[#This Row],[Dates du document]]+Tableau253[[#This Row],[DUA]]</f>
        <v>0</v>
      </c>
      <c r="J1775" s="19" t="str">
        <f ca="1">IF(AND(Tableau253[[#This Row],[Dates de destruction]]&lt;YEAR(TODAY()),NOT(ISBLANK(Tableau253[[#This Row],[Dates du document]]))),"Oui","")</f>
        <v/>
      </c>
      <c r="K1775" s="17"/>
      <c r="L1775" s="17"/>
      <c r="M1775" s="63" t="str">
        <f t="shared" si="27"/>
        <v/>
      </c>
      <c r="N1775" s="3"/>
      <c r="O1775" s="68"/>
    </row>
    <row r="1776" spans="1:15" ht="18.75" x14ac:dyDescent="0.25">
      <c r="A1776" s="5"/>
      <c r="B1776" s="14"/>
      <c r="C1776" s="2"/>
      <c r="D1776" s="2"/>
      <c r="E1776" s="3"/>
      <c r="F1776" s="3"/>
      <c r="G1776" s="4"/>
      <c r="H1776" s="3"/>
      <c r="I1776" s="25">
        <f>Tableau253[[#This Row],[Dates du document]]+Tableau253[[#This Row],[DUA]]</f>
        <v>0</v>
      </c>
      <c r="J1776" s="19" t="str">
        <f ca="1">IF(AND(Tableau253[[#This Row],[Dates de destruction]]&lt;YEAR(TODAY()),NOT(ISBLANK(Tableau253[[#This Row],[Dates du document]]))),"Oui","")</f>
        <v/>
      </c>
      <c r="K1776" s="17"/>
      <c r="L1776" s="17"/>
      <c r="M1776" s="63" t="str">
        <f t="shared" si="27"/>
        <v/>
      </c>
      <c r="N1776" s="3"/>
      <c r="O1776" s="68"/>
    </row>
    <row r="1777" spans="1:15" ht="18.75" x14ac:dyDescent="0.25">
      <c r="A1777" s="5"/>
      <c r="B1777" s="14"/>
      <c r="C1777" s="2"/>
      <c r="D1777" s="2"/>
      <c r="E1777" s="3"/>
      <c r="F1777" s="3"/>
      <c r="G1777" s="4"/>
      <c r="H1777" s="3"/>
      <c r="I1777" s="25">
        <f>Tableau253[[#This Row],[Dates du document]]+Tableau253[[#This Row],[DUA]]</f>
        <v>0</v>
      </c>
      <c r="J1777" s="19" t="str">
        <f ca="1">IF(AND(Tableau253[[#This Row],[Dates de destruction]]&lt;YEAR(TODAY()),NOT(ISBLANK(Tableau253[[#This Row],[Dates du document]]))),"Oui","")</f>
        <v/>
      </c>
      <c r="K1777" s="17"/>
      <c r="L1777" s="17"/>
      <c r="M1777" s="63" t="str">
        <f t="shared" si="27"/>
        <v/>
      </c>
      <c r="N1777" s="3"/>
      <c r="O1777" s="68"/>
    </row>
    <row r="1778" spans="1:15" ht="18.75" x14ac:dyDescent="0.25">
      <c r="A1778" s="5"/>
      <c r="B1778" s="14"/>
      <c r="C1778" s="2"/>
      <c r="D1778" s="2"/>
      <c r="E1778" s="3"/>
      <c r="F1778" s="3"/>
      <c r="G1778" s="4"/>
      <c r="H1778" s="3"/>
      <c r="I1778" s="25">
        <f>Tableau253[[#This Row],[Dates du document]]+Tableau253[[#This Row],[DUA]]</f>
        <v>0</v>
      </c>
      <c r="J1778" s="19" t="str">
        <f ca="1">IF(AND(Tableau253[[#This Row],[Dates de destruction]]&lt;YEAR(TODAY()),NOT(ISBLANK(Tableau253[[#This Row],[Dates du document]]))),"Oui","")</f>
        <v/>
      </c>
      <c r="K1778" s="17"/>
      <c r="L1778" s="17"/>
      <c r="M1778" s="63" t="str">
        <f t="shared" si="27"/>
        <v/>
      </c>
      <c r="N1778" s="3"/>
      <c r="O1778" s="68"/>
    </row>
    <row r="1779" spans="1:15" ht="18.75" x14ac:dyDescent="0.25">
      <c r="A1779" s="5"/>
      <c r="B1779" s="14"/>
      <c r="C1779" s="2"/>
      <c r="D1779" s="2"/>
      <c r="E1779" s="3"/>
      <c r="F1779" s="3"/>
      <c r="G1779" s="4"/>
      <c r="H1779" s="3"/>
      <c r="I1779" s="25">
        <f>Tableau253[[#This Row],[Dates du document]]+Tableau253[[#This Row],[DUA]]</f>
        <v>0</v>
      </c>
      <c r="J1779" s="19" t="str">
        <f ca="1">IF(AND(Tableau253[[#This Row],[Dates de destruction]]&lt;YEAR(TODAY()),NOT(ISBLANK(Tableau253[[#This Row],[Dates du document]]))),"Oui","")</f>
        <v/>
      </c>
      <c r="K1779" s="17"/>
      <c r="L1779" s="17"/>
      <c r="M1779" s="63" t="str">
        <f t="shared" si="27"/>
        <v/>
      </c>
      <c r="N1779" s="3"/>
      <c r="O1779" s="68"/>
    </row>
    <row r="1780" spans="1:15" ht="18.75" x14ac:dyDescent="0.25">
      <c r="A1780" s="5"/>
      <c r="B1780" s="14"/>
      <c r="C1780" s="2"/>
      <c r="D1780" s="2"/>
      <c r="E1780" s="3"/>
      <c r="F1780" s="3"/>
      <c r="G1780" s="4"/>
      <c r="H1780" s="3"/>
      <c r="I1780" s="25">
        <f>Tableau253[[#This Row],[Dates du document]]+Tableau253[[#This Row],[DUA]]</f>
        <v>0</v>
      </c>
      <c r="J1780" s="19" t="str">
        <f ca="1">IF(AND(Tableau253[[#This Row],[Dates de destruction]]&lt;YEAR(TODAY()),NOT(ISBLANK(Tableau253[[#This Row],[Dates du document]]))),"Oui","")</f>
        <v/>
      </c>
      <c r="K1780" s="17"/>
      <c r="L1780" s="17"/>
      <c r="M1780" s="63" t="str">
        <f t="shared" si="27"/>
        <v/>
      </c>
      <c r="N1780" s="3"/>
      <c r="O1780" s="68"/>
    </row>
    <row r="1781" spans="1:15" ht="18.75" x14ac:dyDescent="0.25">
      <c r="A1781" s="5"/>
      <c r="B1781" s="14"/>
      <c r="C1781" s="2"/>
      <c r="D1781" s="2"/>
      <c r="E1781" s="3"/>
      <c r="F1781" s="3"/>
      <c r="G1781" s="4"/>
      <c r="H1781" s="3"/>
      <c r="I1781" s="25">
        <f>Tableau253[[#This Row],[Dates du document]]+Tableau253[[#This Row],[DUA]]</f>
        <v>0</v>
      </c>
      <c r="J1781" s="19" t="str">
        <f ca="1">IF(AND(Tableau253[[#This Row],[Dates de destruction]]&lt;YEAR(TODAY()),NOT(ISBLANK(Tableau253[[#This Row],[Dates du document]]))),"Oui","")</f>
        <v/>
      </c>
      <c r="K1781" s="17"/>
      <c r="L1781" s="17"/>
      <c r="M1781" s="63" t="str">
        <f t="shared" si="27"/>
        <v/>
      </c>
      <c r="N1781" s="3"/>
      <c r="O1781" s="68"/>
    </row>
    <row r="1782" spans="1:15" ht="18.75" x14ac:dyDescent="0.25">
      <c r="A1782" s="5"/>
      <c r="B1782" s="14"/>
      <c r="C1782" s="2"/>
      <c r="D1782" s="2"/>
      <c r="E1782" s="3"/>
      <c r="F1782" s="3"/>
      <c r="G1782" s="4"/>
      <c r="H1782" s="3"/>
      <c r="I1782" s="25">
        <f>Tableau253[[#This Row],[Dates du document]]+Tableau253[[#This Row],[DUA]]</f>
        <v>0</v>
      </c>
      <c r="J1782" s="19" t="str">
        <f ca="1">IF(AND(Tableau253[[#This Row],[Dates de destruction]]&lt;YEAR(TODAY()),NOT(ISBLANK(Tableau253[[#This Row],[Dates du document]]))),"Oui","")</f>
        <v/>
      </c>
      <c r="K1782" s="17"/>
      <c r="L1782" s="17"/>
      <c r="M1782" s="63" t="str">
        <f t="shared" si="27"/>
        <v/>
      </c>
      <c r="N1782" s="3"/>
      <c r="O1782" s="68"/>
    </row>
    <row r="1783" spans="1:15" ht="18.75" x14ac:dyDescent="0.25">
      <c r="A1783" s="5"/>
      <c r="B1783" s="14"/>
      <c r="C1783" s="2"/>
      <c r="D1783" s="2"/>
      <c r="E1783" s="3"/>
      <c r="F1783" s="3"/>
      <c r="G1783" s="4"/>
      <c r="H1783" s="3"/>
      <c r="I1783" s="25">
        <f>Tableau253[[#This Row],[Dates du document]]+Tableau253[[#This Row],[DUA]]</f>
        <v>0</v>
      </c>
      <c r="J1783" s="19" t="str">
        <f ca="1">IF(AND(Tableau253[[#This Row],[Dates de destruction]]&lt;YEAR(TODAY()),NOT(ISBLANK(Tableau253[[#This Row],[Dates du document]]))),"Oui","")</f>
        <v/>
      </c>
      <c r="K1783" s="17"/>
      <c r="L1783" s="17"/>
      <c r="M1783" s="63" t="str">
        <f t="shared" si="27"/>
        <v/>
      </c>
      <c r="N1783" s="3"/>
      <c r="O1783" s="68"/>
    </row>
    <row r="1784" spans="1:15" ht="18.75" x14ac:dyDescent="0.25">
      <c r="A1784" s="5"/>
      <c r="B1784" s="14"/>
      <c r="C1784" s="2"/>
      <c r="D1784" s="2"/>
      <c r="E1784" s="3"/>
      <c r="F1784" s="3"/>
      <c r="G1784" s="4"/>
      <c r="H1784" s="3"/>
      <c r="I1784" s="25">
        <f>Tableau253[[#This Row],[Dates du document]]+Tableau253[[#This Row],[DUA]]</f>
        <v>0</v>
      </c>
      <c r="J1784" s="19" t="str">
        <f ca="1">IF(AND(Tableau253[[#This Row],[Dates de destruction]]&lt;YEAR(TODAY()),NOT(ISBLANK(Tableau253[[#This Row],[Dates du document]]))),"Oui","")</f>
        <v/>
      </c>
      <c r="K1784" s="17"/>
      <c r="L1784" s="17"/>
      <c r="M1784" s="63" t="str">
        <f t="shared" si="27"/>
        <v/>
      </c>
      <c r="N1784" s="3"/>
      <c r="O1784" s="68"/>
    </row>
    <row r="1785" spans="1:15" ht="18.75" x14ac:dyDescent="0.25">
      <c r="A1785" s="5"/>
      <c r="B1785" s="14"/>
      <c r="C1785" s="2"/>
      <c r="D1785" s="2"/>
      <c r="E1785" s="3"/>
      <c r="F1785" s="3"/>
      <c r="G1785" s="4"/>
      <c r="H1785" s="3"/>
      <c r="I1785" s="25">
        <f>Tableau253[[#This Row],[Dates du document]]+Tableau253[[#This Row],[DUA]]</f>
        <v>0</v>
      </c>
      <c r="J1785" s="19" t="str">
        <f ca="1">IF(AND(Tableau253[[#This Row],[Dates de destruction]]&lt;YEAR(TODAY()),NOT(ISBLANK(Tableau253[[#This Row],[Dates du document]]))),"Oui","")</f>
        <v/>
      </c>
      <c r="K1785" s="17"/>
      <c r="L1785" s="17"/>
      <c r="M1785" s="63" t="str">
        <f t="shared" si="27"/>
        <v/>
      </c>
      <c r="N1785" s="3"/>
      <c r="O1785" s="68"/>
    </row>
    <row r="1786" spans="1:15" ht="18.75" x14ac:dyDescent="0.25">
      <c r="A1786" s="5"/>
      <c r="B1786" s="14"/>
      <c r="C1786" s="2"/>
      <c r="D1786" s="2"/>
      <c r="E1786" s="3"/>
      <c r="F1786" s="3"/>
      <c r="G1786" s="4"/>
      <c r="H1786" s="3"/>
      <c r="I1786" s="25">
        <f>Tableau253[[#This Row],[Dates du document]]+Tableau253[[#This Row],[DUA]]</f>
        <v>0</v>
      </c>
      <c r="J1786" s="19" t="str">
        <f ca="1">IF(AND(Tableau253[[#This Row],[Dates de destruction]]&lt;YEAR(TODAY()),NOT(ISBLANK(Tableau253[[#This Row],[Dates du document]]))),"Oui","")</f>
        <v/>
      </c>
      <c r="K1786" s="17"/>
      <c r="L1786" s="17"/>
      <c r="M1786" s="63" t="str">
        <f t="shared" si="27"/>
        <v/>
      </c>
      <c r="N1786" s="3"/>
      <c r="O1786" s="68"/>
    </row>
    <row r="1787" spans="1:15" ht="18.75" x14ac:dyDescent="0.25">
      <c r="A1787" s="5"/>
      <c r="B1787" s="14"/>
      <c r="C1787" s="2"/>
      <c r="D1787" s="2"/>
      <c r="E1787" s="3"/>
      <c r="F1787" s="3"/>
      <c r="G1787" s="4"/>
      <c r="H1787" s="3"/>
      <c r="I1787" s="25">
        <f>Tableau253[[#This Row],[Dates du document]]+Tableau253[[#This Row],[DUA]]</f>
        <v>0</v>
      </c>
      <c r="J1787" s="19" t="str">
        <f ca="1">IF(AND(Tableau253[[#This Row],[Dates de destruction]]&lt;YEAR(TODAY()),NOT(ISBLANK(Tableau253[[#This Row],[Dates du document]]))),"Oui","")</f>
        <v/>
      </c>
      <c r="K1787" s="17"/>
      <c r="L1787" s="17"/>
      <c r="M1787" s="63" t="str">
        <f t="shared" si="27"/>
        <v/>
      </c>
      <c r="N1787" s="3"/>
      <c r="O1787" s="68"/>
    </row>
    <row r="1788" spans="1:15" ht="18.75" x14ac:dyDescent="0.25">
      <c r="A1788" s="5"/>
      <c r="B1788" s="14"/>
      <c r="C1788" s="2"/>
      <c r="D1788" s="2"/>
      <c r="E1788" s="3"/>
      <c r="F1788" s="3"/>
      <c r="G1788" s="4"/>
      <c r="H1788" s="3"/>
      <c r="I1788" s="25">
        <f>Tableau253[[#This Row],[Dates du document]]+Tableau253[[#This Row],[DUA]]</f>
        <v>0</v>
      </c>
      <c r="J1788" s="19" t="str">
        <f ca="1">IF(AND(Tableau253[[#This Row],[Dates de destruction]]&lt;YEAR(TODAY()),NOT(ISBLANK(Tableau253[[#This Row],[Dates du document]]))),"Oui","")</f>
        <v/>
      </c>
      <c r="K1788" s="17"/>
      <c r="L1788" s="17"/>
      <c r="M1788" s="63" t="str">
        <f t="shared" si="27"/>
        <v/>
      </c>
      <c r="N1788" s="3"/>
      <c r="O1788" s="68"/>
    </row>
    <row r="1789" spans="1:15" ht="18.75" x14ac:dyDescent="0.25">
      <c r="A1789" s="5"/>
      <c r="B1789" s="14"/>
      <c r="C1789" s="2"/>
      <c r="D1789" s="2"/>
      <c r="E1789" s="3"/>
      <c r="F1789" s="3"/>
      <c r="G1789" s="4"/>
      <c r="H1789" s="3"/>
      <c r="I1789" s="25">
        <f>Tableau253[[#This Row],[Dates du document]]+Tableau253[[#This Row],[DUA]]</f>
        <v>0</v>
      </c>
      <c r="J1789" s="19" t="str">
        <f ca="1">IF(AND(Tableau253[[#This Row],[Dates de destruction]]&lt;YEAR(TODAY()),NOT(ISBLANK(Tableau253[[#This Row],[Dates du document]]))),"Oui","")</f>
        <v/>
      </c>
      <c r="K1789" s="17"/>
      <c r="L1789" s="17"/>
      <c r="M1789" s="63" t="str">
        <f t="shared" si="27"/>
        <v/>
      </c>
      <c r="N1789" s="3"/>
      <c r="O1789" s="68"/>
    </row>
    <row r="1790" spans="1:15" ht="18.75" x14ac:dyDescent="0.25">
      <c r="A1790" s="5"/>
      <c r="B1790" s="14"/>
      <c r="C1790" s="2"/>
      <c r="D1790" s="2"/>
      <c r="E1790" s="3"/>
      <c r="F1790" s="3"/>
      <c r="G1790" s="4"/>
      <c r="H1790" s="3"/>
      <c r="I1790" s="25">
        <f>Tableau253[[#This Row],[Dates du document]]+Tableau253[[#This Row],[DUA]]</f>
        <v>0</v>
      </c>
      <c r="J1790" s="19" t="str">
        <f ca="1">IF(AND(Tableau253[[#This Row],[Dates de destruction]]&lt;YEAR(TODAY()),NOT(ISBLANK(Tableau253[[#This Row],[Dates du document]]))),"Oui","")</f>
        <v/>
      </c>
      <c r="K1790" s="17"/>
      <c r="L1790" s="17"/>
      <c r="M1790" s="63" t="str">
        <f t="shared" si="27"/>
        <v/>
      </c>
      <c r="N1790" s="3"/>
      <c r="O1790" s="68"/>
    </row>
    <row r="1791" spans="1:15" ht="18.75" x14ac:dyDescent="0.25">
      <c r="A1791" s="5"/>
      <c r="B1791" s="14"/>
      <c r="C1791" s="2"/>
      <c r="D1791" s="2"/>
      <c r="E1791" s="3"/>
      <c r="F1791" s="3"/>
      <c r="G1791" s="4"/>
      <c r="H1791" s="3"/>
      <c r="I1791" s="25">
        <f>Tableau253[[#This Row],[Dates du document]]+Tableau253[[#This Row],[DUA]]</f>
        <v>0</v>
      </c>
      <c r="J1791" s="19" t="str">
        <f ca="1">IF(AND(Tableau253[[#This Row],[Dates de destruction]]&lt;YEAR(TODAY()),NOT(ISBLANK(Tableau253[[#This Row],[Dates du document]]))),"Oui","")</f>
        <v/>
      </c>
      <c r="K1791" s="17"/>
      <c r="L1791" s="17"/>
      <c r="M1791" s="63" t="str">
        <f t="shared" si="27"/>
        <v/>
      </c>
      <c r="N1791" s="3"/>
      <c r="O1791" s="68"/>
    </row>
    <row r="1792" spans="1:15" ht="18.75" x14ac:dyDescent="0.25">
      <c r="A1792" s="5"/>
      <c r="B1792" s="14"/>
      <c r="C1792" s="2"/>
      <c r="D1792" s="2"/>
      <c r="E1792" s="3"/>
      <c r="F1792" s="3"/>
      <c r="G1792" s="4"/>
      <c r="H1792" s="3"/>
      <c r="I1792" s="25">
        <f>Tableau253[[#This Row],[Dates du document]]+Tableau253[[#This Row],[DUA]]</f>
        <v>0</v>
      </c>
      <c r="J1792" s="19" t="str">
        <f ca="1">IF(AND(Tableau253[[#This Row],[Dates de destruction]]&lt;YEAR(TODAY()),NOT(ISBLANK(Tableau253[[#This Row],[Dates du document]]))),"Oui","")</f>
        <v/>
      </c>
      <c r="K1792" s="17"/>
      <c r="L1792" s="17"/>
      <c r="M1792" s="63" t="str">
        <f t="shared" si="27"/>
        <v/>
      </c>
      <c r="N1792" s="3"/>
      <c r="O1792" s="68"/>
    </row>
    <row r="1793" spans="1:15" ht="18.75" x14ac:dyDescent="0.25">
      <c r="A1793" s="5"/>
      <c r="B1793" s="14"/>
      <c r="C1793" s="2"/>
      <c r="D1793" s="2"/>
      <c r="E1793" s="3"/>
      <c r="F1793" s="3"/>
      <c r="G1793" s="4"/>
      <c r="H1793" s="3"/>
      <c r="I1793" s="25">
        <f>Tableau253[[#This Row],[Dates du document]]+Tableau253[[#This Row],[DUA]]</f>
        <v>0</v>
      </c>
      <c r="J1793" s="19" t="str">
        <f ca="1">IF(AND(Tableau253[[#This Row],[Dates de destruction]]&lt;YEAR(TODAY()),NOT(ISBLANK(Tableau253[[#This Row],[Dates du document]]))),"Oui","")</f>
        <v/>
      </c>
      <c r="K1793" s="17"/>
      <c r="L1793" s="17"/>
      <c r="M1793" s="63" t="str">
        <f t="shared" si="27"/>
        <v/>
      </c>
      <c r="N1793" s="3"/>
      <c r="O1793" s="68"/>
    </row>
    <row r="1794" spans="1:15" ht="18.75" x14ac:dyDescent="0.25">
      <c r="A1794" s="5"/>
      <c r="B1794" s="14"/>
      <c r="C1794" s="2"/>
      <c r="D1794" s="2"/>
      <c r="E1794" s="3"/>
      <c r="F1794" s="3"/>
      <c r="G1794" s="4"/>
      <c r="H1794" s="3"/>
      <c r="I1794" s="25">
        <f>Tableau253[[#This Row],[Dates du document]]+Tableau253[[#This Row],[DUA]]</f>
        <v>0</v>
      </c>
      <c r="J1794" s="19" t="str">
        <f ca="1">IF(AND(Tableau253[[#This Row],[Dates de destruction]]&lt;YEAR(TODAY()),NOT(ISBLANK(Tableau253[[#This Row],[Dates du document]]))),"Oui","")</f>
        <v/>
      </c>
      <c r="K1794" s="17"/>
      <c r="L1794" s="17"/>
      <c r="M1794" s="63" t="str">
        <f t="shared" si="27"/>
        <v/>
      </c>
      <c r="N1794" s="3"/>
      <c r="O1794" s="68"/>
    </row>
    <row r="1795" spans="1:15" ht="18.75" x14ac:dyDescent="0.25">
      <c r="A1795" s="5"/>
      <c r="B1795" s="14"/>
      <c r="C1795" s="2"/>
      <c r="D1795" s="2"/>
      <c r="E1795" s="3"/>
      <c r="F1795" s="3"/>
      <c r="G1795" s="4"/>
      <c r="H1795" s="3"/>
      <c r="I1795" s="25">
        <f>Tableau253[[#This Row],[Dates du document]]+Tableau253[[#This Row],[DUA]]</f>
        <v>0</v>
      </c>
      <c r="J1795" s="19" t="str">
        <f ca="1">IF(AND(Tableau253[[#This Row],[Dates de destruction]]&lt;YEAR(TODAY()),NOT(ISBLANK(Tableau253[[#This Row],[Dates du document]]))),"Oui","")</f>
        <v/>
      </c>
      <c r="K1795" s="17"/>
      <c r="L1795" s="17"/>
      <c r="M1795" s="63" t="str">
        <f t="shared" si="27"/>
        <v/>
      </c>
      <c r="N1795" s="3"/>
      <c r="O1795" s="68"/>
    </row>
    <row r="1796" spans="1:15" ht="18.75" x14ac:dyDescent="0.25">
      <c r="A1796" s="5"/>
      <c r="B1796" s="14"/>
      <c r="C1796" s="2"/>
      <c r="D1796" s="2"/>
      <c r="E1796" s="3"/>
      <c r="F1796" s="3"/>
      <c r="G1796" s="4"/>
      <c r="H1796" s="3"/>
      <c r="I1796" s="25">
        <f>Tableau253[[#This Row],[Dates du document]]+Tableau253[[#This Row],[DUA]]</f>
        <v>0</v>
      </c>
      <c r="J1796" s="19" t="str">
        <f ca="1">IF(AND(Tableau253[[#This Row],[Dates de destruction]]&lt;YEAR(TODAY()),NOT(ISBLANK(Tableau253[[#This Row],[Dates du document]]))),"Oui","")</f>
        <v/>
      </c>
      <c r="K1796" s="17"/>
      <c r="L1796" s="17"/>
      <c r="M1796" s="63" t="str">
        <f t="shared" si="27"/>
        <v/>
      </c>
      <c r="N1796" s="3"/>
      <c r="O1796" s="68"/>
    </row>
    <row r="1797" spans="1:15" ht="18.75" x14ac:dyDescent="0.25">
      <c r="A1797" s="5"/>
      <c r="B1797" s="14"/>
      <c r="C1797" s="2"/>
      <c r="D1797" s="2"/>
      <c r="E1797" s="3"/>
      <c r="F1797" s="3"/>
      <c r="G1797" s="4"/>
      <c r="H1797" s="3"/>
      <c r="I1797" s="25">
        <f>Tableau253[[#This Row],[Dates du document]]+Tableau253[[#This Row],[DUA]]</f>
        <v>0</v>
      </c>
      <c r="J1797" s="19" t="str">
        <f ca="1">IF(AND(Tableau253[[#This Row],[Dates de destruction]]&lt;YEAR(TODAY()),NOT(ISBLANK(Tableau253[[#This Row],[Dates du document]]))),"Oui","")</f>
        <v/>
      </c>
      <c r="K1797" s="17"/>
      <c r="L1797" s="17"/>
      <c r="M1797" s="63" t="str">
        <f t="shared" si="27"/>
        <v/>
      </c>
      <c r="N1797" s="3"/>
      <c r="O1797" s="68"/>
    </row>
    <row r="1798" spans="1:15" ht="18.75" x14ac:dyDescent="0.25">
      <c r="A1798" s="5"/>
      <c r="B1798" s="14"/>
      <c r="C1798" s="2"/>
      <c r="D1798" s="2"/>
      <c r="E1798" s="3"/>
      <c r="F1798" s="3"/>
      <c r="G1798" s="4"/>
      <c r="H1798" s="3"/>
      <c r="I1798" s="25">
        <f>Tableau253[[#This Row],[Dates du document]]+Tableau253[[#This Row],[DUA]]</f>
        <v>0</v>
      </c>
      <c r="J1798" s="19" t="str">
        <f ca="1">IF(AND(Tableau253[[#This Row],[Dates de destruction]]&lt;YEAR(TODAY()),NOT(ISBLANK(Tableau253[[#This Row],[Dates du document]]))),"Oui","")</f>
        <v/>
      </c>
      <c r="K1798" s="17"/>
      <c r="L1798" s="17"/>
      <c r="M1798" s="63" t="str">
        <f t="shared" si="27"/>
        <v/>
      </c>
      <c r="N1798" s="3"/>
      <c r="O1798" s="68"/>
    </row>
    <row r="1799" spans="1:15" ht="18.75" x14ac:dyDescent="0.25">
      <c r="A1799" s="5"/>
      <c r="B1799" s="14"/>
      <c r="C1799" s="2"/>
      <c r="D1799" s="2"/>
      <c r="E1799" s="3"/>
      <c r="F1799" s="3"/>
      <c r="G1799" s="4"/>
      <c r="H1799" s="3"/>
      <c r="I1799" s="25">
        <f>Tableau253[[#This Row],[Dates du document]]+Tableau253[[#This Row],[DUA]]</f>
        <v>0</v>
      </c>
      <c r="J1799" s="19" t="str">
        <f ca="1">IF(AND(Tableau253[[#This Row],[Dates de destruction]]&lt;YEAR(TODAY()),NOT(ISBLANK(Tableau253[[#This Row],[Dates du document]]))),"Oui","")</f>
        <v/>
      </c>
      <c r="K1799" s="17"/>
      <c r="L1799" s="17"/>
      <c r="M1799" s="63" t="str">
        <f t="shared" ref="M1799:M1817" si="28">IF($L1799&lt;&gt;"","Oui","")</f>
        <v/>
      </c>
      <c r="N1799" s="3"/>
      <c r="O1799" s="68"/>
    </row>
    <row r="1800" spans="1:15" ht="18.75" x14ac:dyDescent="0.25">
      <c r="A1800" s="5"/>
      <c r="B1800" s="14"/>
      <c r="C1800" s="2"/>
      <c r="D1800" s="2"/>
      <c r="E1800" s="3"/>
      <c r="F1800" s="3"/>
      <c r="G1800" s="4"/>
      <c r="H1800" s="3"/>
      <c r="I1800" s="25">
        <f>Tableau253[[#This Row],[Dates du document]]+Tableau253[[#This Row],[DUA]]</f>
        <v>0</v>
      </c>
      <c r="J1800" s="19" t="str">
        <f ca="1">IF(AND(Tableau253[[#This Row],[Dates de destruction]]&lt;YEAR(TODAY()),NOT(ISBLANK(Tableau253[[#This Row],[Dates du document]]))),"Oui","")</f>
        <v/>
      </c>
      <c r="K1800" s="17"/>
      <c r="L1800" s="17"/>
      <c r="M1800" s="63" t="str">
        <f t="shared" si="28"/>
        <v/>
      </c>
      <c r="N1800" s="3"/>
      <c r="O1800" s="68"/>
    </row>
    <row r="1801" spans="1:15" ht="18.75" x14ac:dyDescent="0.25">
      <c r="A1801" s="5"/>
      <c r="B1801" s="14"/>
      <c r="C1801" s="2"/>
      <c r="D1801" s="2"/>
      <c r="E1801" s="3"/>
      <c r="F1801" s="3"/>
      <c r="G1801" s="4"/>
      <c r="H1801" s="3"/>
      <c r="I1801" s="25">
        <f>Tableau253[[#This Row],[Dates du document]]+Tableau253[[#This Row],[DUA]]</f>
        <v>0</v>
      </c>
      <c r="J1801" s="19" t="str">
        <f ca="1">IF(AND(Tableau253[[#This Row],[Dates de destruction]]&lt;YEAR(TODAY()),NOT(ISBLANK(Tableau253[[#This Row],[Dates du document]]))),"Oui","")</f>
        <v/>
      </c>
      <c r="K1801" s="17"/>
      <c r="L1801" s="17"/>
      <c r="M1801" s="63" t="str">
        <f t="shared" si="28"/>
        <v/>
      </c>
      <c r="N1801" s="3"/>
      <c r="O1801" s="68"/>
    </row>
    <row r="1802" spans="1:15" ht="18.75" x14ac:dyDescent="0.25">
      <c r="A1802" s="5"/>
      <c r="B1802" s="14"/>
      <c r="C1802" s="2"/>
      <c r="D1802" s="2"/>
      <c r="E1802" s="3"/>
      <c r="F1802" s="3"/>
      <c r="G1802" s="4"/>
      <c r="H1802" s="3"/>
      <c r="I1802" s="25">
        <f>Tableau253[[#This Row],[Dates du document]]+Tableau253[[#This Row],[DUA]]</f>
        <v>0</v>
      </c>
      <c r="J1802" s="19" t="str">
        <f ca="1">IF(AND(Tableau253[[#This Row],[Dates de destruction]]&lt;YEAR(TODAY()),NOT(ISBLANK(Tableau253[[#This Row],[Dates du document]]))),"Oui","")</f>
        <v/>
      </c>
      <c r="K1802" s="17"/>
      <c r="L1802" s="17"/>
      <c r="M1802" s="63" t="str">
        <f t="shared" si="28"/>
        <v/>
      </c>
      <c r="N1802" s="3"/>
      <c r="O1802" s="68"/>
    </row>
    <row r="1803" spans="1:15" ht="18.75" x14ac:dyDescent="0.25">
      <c r="A1803" s="5"/>
      <c r="B1803" s="14"/>
      <c r="C1803" s="2"/>
      <c r="D1803" s="2"/>
      <c r="E1803" s="3"/>
      <c r="F1803" s="3"/>
      <c r="G1803" s="4"/>
      <c r="H1803" s="3"/>
      <c r="I1803" s="25">
        <f>Tableau253[[#This Row],[Dates du document]]+Tableau253[[#This Row],[DUA]]</f>
        <v>0</v>
      </c>
      <c r="J1803" s="19" t="str">
        <f ca="1">IF(AND(Tableau253[[#This Row],[Dates de destruction]]&lt;YEAR(TODAY()),NOT(ISBLANK(Tableau253[[#This Row],[Dates du document]]))),"Oui","")</f>
        <v/>
      </c>
      <c r="K1803" s="17"/>
      <c r="L1803" s="17"/>
      <c r="M1803" s="63" t="str">
        <f t="shared" si="28"/>
        <v/>
      </c>
      <c r="N1803" s="3"/>
      <c r="O1803" s="68"/>
    </row>
    <row r="1804" spans="1:15" ht="18.75" x14ac:dyDescent="0.25">
      <c r="A1804" s="5"/>
      <c r="B1804" s="14"/>
      <c r="C1804" s="2"/>
      <c r="D1804" s="2"/>
      <c r="E1804" s="3"/>
      <c r="F1804" s="3"/>
      <c r="G1804" s="4"/>
      <c r="H1804" s="3"/>
      <c r="I1804" s="25">
        <f>Tableau253[[#This Row],[Dates du document]]+Tableau253[[#This Row],[DUA]]</f>
        <v>0</v>
      </c>
      <c r="J1804" s="19" t="str">
        <f ca="1">IF(AND(Tableau253[[#This Row],[Dates de destruction]]&lt;YEAR(TODAY()),NOT(ISBLANK(Tableau253[[#This Row],[Dates du document]]))),"Oui","")</f>
        <v/>
      </c>
      <c r="K1804" s="17"/>
      <c r="L1804" s="17"/>
      <c r="M1804" s="63" t="str">
        <f t="shared" si="28"/>
        <v/>
      </c>
      <c r="N1804" s="3"/>
      <c r="O1804" s="68"/>
    </row>
    <row r="1805" spans="1:15" ht="18.75" x14ac:dyDescent="0.25">
      <c r="A1805" s="5"/>
      <c r="B1805" s="14"/>
      <c r="C1805" s="2"/>
      <c r="D1805" s="2"/>
      <c r="E1805" s="3"/>
      <c r="F1805" s="3"/>
      <c r="G1805" s="4"/>
      <c r="H1805" s="3"/>
      <c r="I1805" s="25">
        <f>Tableau253[[#This Row],[Dates du document]]+Tableau253[[#This Row],[DUA]]</f>
        <v>0</v>
      </c>
      <c r="J1805" s="19" t="str">
        <f ca="1">IF(AND(Tableau253[[#This Row],[Dates de destruction]]&lt;YEAR(TODAY()),NOT(ISBLANK(Tableau253[[#This Row],[Dates du document]]))),"Oui","")</f>
        <v/>
      </c>
      <c r="K1805" s="17"/>
      <c r="L1805" s="17"/>
      <c r="M1805" s="63" t="str">
        <f t="shared" si="28"/>
        <v/>
      </c>
      <c r="N1805" s="3"/>
      <c r="O1805" s="68"/>
    </row>
    <row r="1806" spans="1:15" ht="18.75" x14ac:dyDescent="0.25">
      <c r="A1806" s="5"/>
      <c r="B1806" s="14"/>
      <c r="C1806" s="2"/>
      <c r="D1806" s="2"/>
      <c r="E1806" s="3"/>
      <c r="F1806" s="3"/>
      <c r="G1806" s="4"/>
      <c r="H1806" s="3"/>
      <c r="I1806" s="25">
        <f>Tableau253[[#This Row],[Dates du document]]+Tableau253[[#This Row],[DUA]]</f>
        <v>0</v>
      </c>
      <c r="J1806" s="19" t="str">
        <f ca="1">IF(AND(Tableau253[[#This Row],[Dates de destruction]]&lt;YEAR(TODAY()),NOT(ISBLANK(Tableau253[[#This Row],[Dates du document]]))),"Oui","")</f>
        <v/>
      </c>
      <c r="K1806" s="17"/>
      <c r="L1806" s="17"/>
      <c r="M1806" s="63" t="str">
        <f t="shared" si="28"/>
        <v/>
      </c>
      <c r="N1806" s="3"/>
      <c r="O1806" s="68"/>
    </row>
    <row r="1807" spans="1:15" ht="18.75" x14ac:dyDescent="0.25">
      <c r="A1807" s="5"/>
      <c r="B1807" s="14"/>
      <c r="C1807" s="2"/>
      <c r="D1807" s="2"/>
      <c r="E1807" s="3"/>
      <c r="F1807" s="3"/>
      <c r="G1807" s="4"/>
      <c r="H1807" s="3"/>
      <c r="I1807" s="25">
        <f>Tableau253[[#This Row],[Dates du document]]+Tableau253[[#This Row],[DUA]]</f>
        <v>0</v>
      </c>
      <c r="J1807" s="19" t="str">
        <f ca="1">IF(AND(Tableau253[[#This Row],[Dates de destruction]]&lt;YEAR(TODAY()),NOT(ISBLANK(Tableau253[[#This Row],[Dates du document]]))),"Oui","")</f>
        <v/>
      </c>
      <c r="K1807" s="17"/>
      <c r="L1807" s="17"/>
      <c r="M1807" s="63" t="str">
        <f t="shared" si="28"/>
        <v/>
      </c>
      <c r="N1807" s="3"/>
      <c r="O1807" s="68"/>
    </row>
    <row r="1808" spans="1:15" ht="18.75" x14ac:dyDescent="0.25">
      <c r="A1808" s="5"/>
      <c r="B1808" s="14"/>
      <c r="C1808" s="2"/>
      <c r="D1808" s="2"/>
      <c r="E1808" s="3"/>
      <c r="F1808" s="3"/>
      <c r="G1808" s="4"/>
      <c r="H1808" s="3"/>
      <c r="I1808" s="25">
        <f>Tableau253[[#This Row],[Dates du document]]+Tableau253[[#This Row],[DUA]]</f>
        <v>0</v>
      </c>
      <c r="J1808" s="19" t="str">
        <f ca="1">IF(AND(Tableau253[[#This Row],[Dates de destruction]]&lt;YEAR(TODAY()),NOT(ISBLANK(Tableau253[[#This Row],[Dates du document]]))),"Oui","")</f>
        <v/>
      </c>
      <c r="K1808" s="17"/>
      <c r="L1808" s="17"/>
      <c r="M1808" s="63" t="str">
        <f t="shared" si="28"/>
        <v/>
      </c>
      <c r="N1808" s="3"/>
      <c r="O1808" s="68"/>
    </row>
    <row r="1809" spans="1:15" ht="18.75" x14ac:dyDescent="0.25">
      <c r="A1809" s="5"/>
      <c r="B1809" s="14"/>
      <c r="C1809" s="2"/>
      <c r="D1809" s="2"/>
      <c r="E1809" s="3"/>
      <c r="F1809" s="3"/>
      <c r="G1809" s="4"/>
      <c r="H1809" s="3"/>
      <c r="I1809" s="25">
        <f>Tableau253[[#This Row],[Dates du document]]+Tableau253[[#This Row],[DUA]]</f>
        <v>0</v>
      </c>
      <c r="J1809" s="19" t="str">
        <f ca="1">IF(AND(Tableau253[[#This Row],[Dates de destruction]]&lt;YEAR(TODAY()),NOT(ISBLANK(Tableau253[[#This Row],[Dates du document]]))),"Oui","")</f>
        <v/>
      </c>
      <c r="K1809" s="17"/>
      <c r="L1809" s="17"/>
      <c r="M1809" s="63" t="str">
        <f t="shared" si="28"/>
        <v/>
      </c>
      <c r="N1809" s="3"/>
      <c r="O1809" s="68"/>
    </row>
    <row r="1810" spans="1:15" ht="18.75" x14ac:dyDescent="0.25">
      <c r="A1810" s="5"/>
      <c r="B1810" s="14"/>
      <c r="C1810" s="2"/>
      <c r="D1810" s="2"/>
      <c r="E1810" s="3"/>
      <c r="F1810" s="3"/>
      <c r="G1810" s="4"/>
      <c r="H1810" s="3"/>
      <c r="I1810" s="25">
        <f>Tableau253[[#This Row],[Dates du document]]+Tableau253[[#This Row],[DUA]]</f>
        <v>0</v>
      </c>
      <c r="J1810" s="19" t="str">
        <f ca="1">IF(AND(Tableau253[[#This Row],[Dates de destruction]]&lt;YEAR(TODAY()),NOT(ISBLANK(Tableau253[[#This Row],[Dates du document]]))),"Oui","")</f>
        <v/>
      </c>
      <c r="K1810" s="17"/>
      <c r="L1810" s="17"/>
      <c r="M1810" s="63" t="str">
        <f t="shared" si="28"/>
        <v/>
      </c>
      <c r="N1810" s="3"/>
      <c r="O1810" s="68"/>
    </row>
    <row r="1811" spans="1:15" ht="18.75" x14ac:dyDescent="0.25">
      <c r="A1811" s="5"/>
      <c r="B1811" s="14"/>
      <c r="C1811" s="2"/>
      <c r="D1811" s="2"/>
      <c r="E1811" s="3"/>
      <c r="F1811" s="3"/>
      <c r="G1811" s="4"/>
      <c r="H1811" s="3"/>
      <c r="I1811" s="25">
        <f>Tableau253[[#This Row],[Dates du document]]+Tableau253[[#This Row],[DUA]]</f>
        <v>0</v>
      </c>
      <c r="J1811" s="19" t="str">
        <f ca="1">IF(AND(Tableau253[[#This Row],[Dates de destruction]]&lt;YEAR(TODAY()),NOT(ISBLANK(Tableau253[[#This Row],[Dates du document]]))),"Oui","")</f>
        <v/>
      </c>
      <c r="K1811" s="17"/>
      <c r="L1811" s="17"/>
      <c r="M1811" s="63" t="str">
        <f t="shared" si="28"/>
        <v/>
      </c>
      <c r="N1811" s="3"/>
      <c r="O1811" s="68"/>
    </row>
    <row r="1812" spans="1:15" ht="18.75" x14ac:dyDescent="0.25">
      <c r="A1812" s="5"/>
      <c r="B1812" s="14"/>
      <c r="C1812" s="2"/>
      <c r="D1812" s="2"/>
      <c r="E1812" s="3"/>
      <c r="F1812" s="3"/>
      <c r="G1812" s="4"/>
      <c r="H1812" s="3"/>
      <c r="I1812" s="25">
        <f>Tableau253[[#This Row],[Dates du document]]+Tableau253[[#This Row],[DUA]]</f>
        <v>0</v>
      </c>
      <c r="J1812" s="19" t="str">
        <f ca="1">IF(AND(Tableau253[[#This Row],[Dates de destruction]]&lt;YEAR(TODAY()),NOT(ISBLANK(Tableau253[[#This Row],[Dates du document]]))),"Oui","")</f>
        <v/>
      </c>
      <c r="K1812" s="17"/>
      <c r="L1812" s="17"/>
      <c r="M1812" s="63" t="str">
        <f t="shared" si="28"/>
        <v/>
      </c>
      <c r="N1812" s="3"/>
      <c r="O1812" s="68"/>
    </row>
    <row r="1813" spans="1:15" ht="18.75" x14ac:dyDescent="0.25">
      <c r="A1813" s="5"/>
      <c r="B1813" s="14"/>
      <c r="C1813" s="2"/>
      <c r="D1813" s="2"/>
      <c r="E1813" s="3"/>
      <c r="F1813" s="3"/>
      <c r="G1813" s="4"/>
      <c r="H1813" s="3"/>
      <c r="I1813" s="25">
        <f>Tableau253[[#This Row],[Dates du document]]+Tableau253[[#This Row],[DUA]]</f>
        <v>0</v>
      </c>
      <c r="J1813" s="19" t="str">
        <f ca="1">IF(AND(Tableau253[[#This Row],[Dates de destruction]]&lt;YEAR(TODAY()),NOT(ISBLANK(Tableau253[[#This Row],[Dates du document]]))),"Oui","")</f>
        <v/>
      </c>
      <c r="K1813" s="17"/>
      <c r="L1813" s="17"/>
      <c r="M1813" s="63" t="str">
        <f t="shared" si="28"/>
        <v/>
      </c>
      <c r="N1813" s="3"/>
      <c r="O1813" s="68"/>
    </row>
    <row r="1814" spans="1:15" ht="18.75" x14ac:dyDescent="0.25">
      <c r="A1814" s="5"/>
      <c r="B1814" s="14"/>
      <c r="C1814" s="2"/>
      <c r="D1814" s="2"/>
      <c r="E1814" s="3"/>
      <c r="F1814" s="3"/>
      <c r="G1814" s="4"/>
      <c r="H1814" s="3"/>
      <c r="I1814" s="25">
        <f>Tableau253[[#This Row],[Dates du document]]+Tableau253[[#This Row],[DUA]]</f>
        <v>0</v>
      </c>
      <c r="J1814" s="19" t="str">
        <f ca="1">IF(AND(Tableau253[[#This Row],[Dates de destruction]]&lt;YEAR(TODAY()),NOT(ISBLANK(Tableau253[[#This Row],[Dates du document]]))),"Oui","")</f>
        <v/>
      </c>
      <c r="K1814" s="17"/>
      <c r="L1814" s="17"/>
      <c r="M1814" s="63" t="str">
        <f t="shared" si="28"/>
        <v/>
      </c>
      <c r="N1814" s="3"/>
      <c r="O1814" s="68"/>
    </row>
    <row r="1815" spans="1:15" ht="18.75" x14ac:dyDescent="0.25">
      <c r="A1815" s="5"/>
      <c r="B1815" s="14"/>
      <c r="C1815" s="2"/>
      <c r="D1815" s="2"/>
      <c r="E1815" s="3"/>
      <c r="F1815" s="3"/>
      <c r="G1815" s="4"/>
      <c r="H1815" s="3"/>
      <c r="I1815" s="25">
        <f>Tableau253[[#This Row],[Dates du document]]+Tableau253[[#This Row],[DUA]]</f>
        <v>0</v>
      </c>
      <c r="J1815" s="19" t="str">
        <f ca="1">IF(AND(Tableau253[[#This Row],[Dates de destruction]]&lt;YEAR(TODAY()),NOT(ISBLANK(Tableau253[[#This Row],[Dates du document]]))),"Oui","")</f>
        <v/>
      </c>
      <c r="K1815" s="17"/>
      <c r="L1815" s="17"/>
      <c r="M1815" s="63" t="str">
        <f t="shared" si="28"/>
        <v/>
      </c>
      <c r="N1815" s="3"/>
      <c r="O1815" s="68"/>
    </row>
    <row r="1816" spans="1:15" ht="18.75" x14ac:dyDescent="0.25">
      <c r="A1816" s="5"/>
      <c r="B1816" s="14"/>
      <c r="C1816" s="2"/>
      <c r="D1816" s="2"/>
      <c r="E1816" s="3"/>
      <c r="F1816" s="3"/>
      <c r="G1816" s="4"/>
      <c r="H1816" s="3"/>
      <c r="I1816" s="25">
        <f>Tableau253[[#This Row],[Dates du document]]+Tableau253[[#This Row],[DUA]]</f>
        <v>0</v>
      </c>
      <c r="J1816" s="19" t="str">
        <f ca="1">IF(AND(Tableau253[[#This Row],[Dates de destruction]]&lt;YEAR(TODAY()),NOT(ISBLANK(Tableau253[[#This Row],[Dates du document]]))),"Oui","")</f>
        <v/>
      </c>
      <c r="K1816" s="17"/>
      <c r="L1816" s="17"/>
      <c r="M1816" s="63" t="str">
        <f t="shared" si="28"/>
        <v/>
      </c>
      <c r="N1816" s="3"/>
      <c r="O1816" s="68"/>
    </row>
    <row r="1817" spans="1:15" ht="18.75" x14ac:dyDescent="0.25">
      <c r="A1817" s="6"/>
      <c r="B1817" s="15"/>
      <c r="C1817" s="7"/>
      <c r="D1817" s="7"/>
      <c r="E1817" s="8"/>
      <c r="F1817" s="8"/>
      <c r="G1817" s="9"/>
      <c r="H1817" s="8"/>
      <c r="I1817" s="26">
        <f>Tableau253[[#This Row],[Dates du document]]+Tableau253[[#This Row],[DUA]]</f>
        <v>0</v>
      </c>
      <c r="J1817" s="19" t="str">
        <f ca="1">IF(AND(Tableau253[[#This Row],[Dates de destruction]]&lt;YEAR(TODAY()),NOT(ISBLANK(Tableau253[[#This Row],[Dates du document]]))),"Oui","")</f>
        <v/>
      </c>
      <c r="K1817" s="18"/>
      <c r="L1817" s="18"/>
      <c r="M1817" s="63" t="str">
        <f t="shared" si="28"/>
        <v/>
      </c>
      <c r="N1817" s="3"/>
      <c r="O1817" s="68"/>
    </row>
  </sheetData>
  <sheetProtection sheet="1" objects="1" scenarios="1" formatColumns="0" formatRows="0" insertHyperlinks="0" selectLockedCells="1" sort="0" autoFilter="0"/>
  <mergeCells count="2">
    <mergeCell ref="A1:E1"/>
    <mergeCell ref="A5:O5"/>
  </mergeCells>
  <conditionalFormatting sqref="A7:O1817">
    <cfRule type="expression" dxfId="15" priority="1">
      <formula>$K7="oui"</formula>
    </cfRule>
    <cfRule type="expression" dxfId="14" priority="2">
      <formula>$J7="Oui"</formula>
    </cfRule>
    <cfRule type="expression" dxfId="13" priority="3">
      <formula>ISBLANK($O7)</formula>
    </cfRule>
    <cfRule type="expression" dxfId="12" priority="4">
      <formula>$O1046783&lt;TODAY()</formula>
    </cfRule>
  </conditionalFormatting>
  <dataValidations count="1">
    <dataValidation allowBlank="1" showDropDown="1" showInputMessage="1" showErrorMessage="1" sqref="B7:B1817"/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O1818"/>
  <sheetViews>
    <sheetView zoomScale="80" zoomScaleNormal="80" workbookViewId="0">
      <selection activeCell="C32" sqref="C32"/>
    </sheetView>
  </sheetViews>
  <sheetFormatPr baseColWidth="10" defaultRowHeight="15" x14ac:dyDescent="0.25"/>
  <cols>
    <col min="1" max="1" width="27.42578125" style="16" customWidth="1"/>
    <col min="2" max="2" width="22.5703125" style="16" customWidth="1"/>
    <col min="3" max="3" width="17" style="16" customWidth="1"/>
    <col min="4" max="4" width="14.7109375" style="16" customWidth="1"/>
    <col min="5" max="5" width="18.5703125" style="16" customWidth="1"/>
    <col min="6" max="6" width="14.140625" style="16" customWidth="1"/>
    <col min="7" max="7" width="19.42578125" style="16" customWidth="1"/>
    <col min="8" max="8" width="13.42578125" style="16" customWidth="1"/>
    <col min="9" max="9" width="21.28515625" style="16" customWidth="1"/>
    <col min="10" max="10" width="18" style="16" customWidth="1"/>
    <col min="11" max="11" width="16.85546875" style="16" customWidth="1"/>
    <col min="12" max="12" width="19.7109375" style="16" customWidth="1"/>
    <col min="13" max="13" width="16.5703125" style="16" customWidth="1"/>
    <col min="14" max="14" width="11.42578125" style="16"/>
    <col min="15" max="15" width="15.7109375" style="16" customWidth="1"/>
    <col min="16" max="16384" width="11.42578125" style="16"/>
  </cols>
  <sheetData>
    <row r="1" spans="1:15" ht="48" customHeight="1" thickTop="1" thickBot="1" x14ac:dyDescent="0.3">
      <c r="A1" s="105" t="s">
        <v>12</v>
      </c>
      <c r="B1" s="106"/>
      <c r="C1" s="106"/>
      <c r="D1" s="106"/>
      <c r="E1" s="106"/>
      <c r="F1" s="27"/>
    </row>
    <row r="2" spans="1:15" ht="39.75" customHeight="1" thickBot="1" x14ac:dyDescent="0.3">
      <c r="A2" s="28" t="s">
        <v>0</v>
      </c>
      <c r="B2" s="29" t="s">
        <v>1</v>
      </c>
      <c r="C2" s="29" t="s">
        <v>1480</v>
      </c>
      <c r="D2" s="29" t="s">
        <v>3</v>
      </c>
      <c r="E2" s="30" t="s">
        <v>2</v>
      </c>
    </row>
    <row r="3" spans="1:15" ht="40.5" customHeight="1" thickBot="1" x14ac:dyDescent="0.3">
      <c r="A3" s="31" t="s">
        <v>991</v>
      </c>
      <c r="B3" s="32" t="str">
        <f>VLOOKUP(A3,Tableau25[],3,)</f>
        <v>D010</v>
      </c>
      <c r="C3" s="32" t="str">
        <f>VLOOKUP(A3,Tableau25[],4,)</f>
        <v>T8</v>
      </c>
      <c r="D3" s="32">
        <f>VLOOKUP(A3,Tableau25[],5,)</f>
        <v>4</v>
      </c>
      <c r="E3" s="33">
        <f>VLOOKUP(A3,Tableau25[],6,)</f>
        <v>2</v>
      </c>
    </row>
    <row r="4" spans="1:15" ht="28.5" customHeight="1" thickTop="1" thickBot="1" x14ac:dyDescent="0.3"/>
    <row r="5" spans="1:15" ht="63" customHeight="1" thickTop="1" thickBot="1" x14ac:dyDescent="0.3">
      <c r="A5" s="107" t="s">
        <v>10</v>
      </c>
      <c r="B5" s="108"/>
      <c r="C5" s="108"/>
      <c r="D5" s="108"/>
      <c r="E5" s="108"/>
      <c r="F5" s="108"/>
      <c r="G5" s="108"/>
      <c r="H5" s="108"/>
      <c r="I5" s="108"/>
      <c r="J5" s="108"/>
      <c r="K5" s="108"/>
      <c r="L5" s="108"/>
      <c r="M5" s="108"/>
      <c r="N5" s="108"/>
      <c r="O5" s="109"/>
    </row>
    <row r="6" spans="1:15" ht="79.5" thickBot="1" x14ac:dyDescent="0.3">
      <c r="A6" s="20" t="s">
        <v>0</v>
      </c>
      <c r="B6" s="21" t="s">
        <v>13</v>
      </c>
      <c r="C6" s="22" t="s">
        <v>1</v>
      </c>
      <c r="D6" s="22" t="s">
        <v>1480</v>
      </c>
      <c r="E6" s="22" t="s">
        <v>3</v>
      </c>
      <c r="F6" s="22" t="s">
        <v>2</v>
      </c>
      <c r="G6" s="22" t="s">
        <v>4</v>
      </c>
      <c r="H6" s="22" t="s">
        <v>14</v>
      </c>
      <c r="I6" s="22" t="s">
        <v>5</v>
      </c>
      <c r="J6" s="23" t="s">
        <v>8</v>
      </c>
      <c r="K6" s="23" t="s">
        <v>6</v>
      </c>
      <c r="L6" s="22" t="s">
        <v>15</v>
      </c>
      <c r="M6" s="22" t="s">
        <v>16</v>
      </c>
      <c r="N6" s="22" t="s">
        <v>1978</v>
      </c>
      <c r="O6" s="22" t="s">
        <v>1979</v>
      </c>
    </row>
    <row r="7" spans="1:15" ht="18.75" x14ac:dyDescent="0.25">
      <c r="A7" s="34" t="s">
        <v>22</v>
      </c>
      <c r="B7" s="34" t="s">
        <v>18</v>
      </c>
      <c r="C7" s="35" t="s">
        <v>1481</v>
      </c>
      <c r="D7" s="34" t="s">
        <v>1483</v>
      </c>
      <c r="E7" s="34">
        <v>1</v>
      </c>
      <c r="F7" s="34">
        <v>4</v>
      </c>
      <c r="G7" s="34">
        <v>2014</v>
      </c>
      <c r="H7" s="36">
        <v>7</v>
      </c>
      <c r="I7" s="24">
        <f>Tableau25[[#This Row],[Dates du document]]+Tableau25[[#This Row],[DUA]]</f>
        <v>2021</v>
      </c>
      <c r="J7" s="19" t="str">
        <f ca="1">IF(AND(Tableau25[[#This Row],[Dates de destruction]]&lt;YEAR(TODAY()),NOT(ISBLANK(Tableau25[[#This Row],[Dates du document]]))),"Oui","")</f>
        <v/>
      </c>
      <c r="K7" s="50"/>
      <c r="L7" s="17"/>
      <c r="M7" s="59" t="str">
        <f t="shared" ref="M7:M70" si="0">IF($L7&lt;&gt;"","Oui","")</f>
        <v/>
      </c>
      <c r="N7" s="66"/>
      <c r="O7" s="67"/>
    </row>
    <row r="8" spans="1:15" ht="18.75" x14ac:dyDescent="0.25">
      <c r="A8" s="34" t="s">
        <v>23</v>
      </c>
      <c r="B8" s="34" t="s">
        <v>18</v>
      </c>
      <c r="C8" s="35" t="s">
        <v>1481</v>
      </c>
      <c r="D8" s="34" t="s">
        <v>1483</v>
      </c>
      <c r="E8" s="34">
        <v>1</v>
      </c>
      <c r="F8" s="34">
        <v>4</v>
      </c>
      <c r="G8" s="34">
        <v>2014</v>
      </c>
      <c r="H8" s="36">
        <v>7</v>
      </c>
      <c r="I8" s="25">
        <f>Tableau25[[#This Row],[Dates du document]]+Tableau25[[#This Row],[DUA]]</f>
        <v>2021</v>
      </c>
      <c r="J8" s="19" t="str">
        <f ca="1">IF(AND(Tableau25[[#This Row],[Dates de destruction]]&lt;YEAR(TODAY()),NOT(ISBLANK(Tableau25[[#This Row],[Dates du document]]))),"Oui","")</f>
        <v/>
      </c>
      <c r="K8" s="17"/>
      <c r="L8" s="17"/>
      <c r="M8" s="63" t="str">
        <f t="shared" si="0"/>
        <v/>
      </c>
      <c r="N8" s="3"/>
      <c r="O8" s="68"/>
    </row>
    <row r="9" spans="1:15" ht="18.75" x14ac:dyDescent="0.25">
      <c r="A9" s="34" t="s">
        <v>24</v>
      </c>
      <c r="B9" s="34" t="s">
        <v>18</v>
      </c>
      <c r="C9" s="35" t="s">
        <v>1481</v>
      </c>
      <c r="D9" s="34" t="s">
        <v>1483</v>
      </c>
      <c r="E9" s="34">
        <v>1</v>
      </c>
      <c r="F9" s="34">
        <v>4</v>
      </c>
      <c r="G9" s="34">
        <v>2014</v>
      </c>
      <c r="H9" s="36">
        <v>7</v>
      </c>
      <c r="I9" s="25">
        <f>Tableau25[[#This Row],[Dates du document]]+Tableau25[[#This Row],[DUA]]</f>
        <v>2021</v>
      </c>
      <c r="J9" s="19" t="str">
        <f ca="1">IF(AND(Tableau25[[#This Row],[Dates de destruction]]&lt;YEAR(TODAY()),NOT(ISBLANK(Tableau25[[#This Row],[Dates du document]]))),"Oui","")</f>
        <v/>
      </c>
      <c r="K9" s="17"/>
      <c r="L9" s="17"/>
      <c r="M9" s="63" t="str">
        <f t="shared" si="0"/>
        <v/>
      </c>
      <c r="N9" s="3"/>
      <c r="O9" s="68"/>
    </row>
    <row r="10" spans="1:15" ht="18.75" x14ac:dyDescent="0.25">
      <c r="A10" s="34" t="s">
        <v>25</v>
      </c>
      <c r="B10" s="34" t="s">
        <v>18</v>
      </c>
      <c r="C10" s="35" t="s">
        <v>1481</v>
      </c>
      <c r="D10" s="34" t="s">
        <v>1483</v>
      </c>
      <c r="E10" s="34">
        <v>2</v>
      </c>
      <c r="F10" s="34">
        <v>4</v>
      </c>
      <c r="G10" s="34">
        <v>2014</v>
      </c>
      <c r="H10" s="36">
        <v>8</v>
      </c>
      <c r="I10" s="25">
        <f>Tableau25[[#This Row],[Dates du document]]+Tableau25[[#This Row],[DUA]]</f>
        <v>2022</v>
      </c>
      <c r="J10" s="19" t="str">
        <f ca="1">IF(AND(Tableau25[[#This Row],[Dates de destruction]]&lt;YEAR(TODAY()),NOT(ISBLANK(Tableau25[[#This Row],[Dates du document]]))),"Oui","")</f>
        <v/>
      </c>
      <c r="K10" s="17"/>
      <c r="L10" s="17"/>
      <c r="M10" s="63" t="str">
        <f t="shared" si="0"/>
        <v/>
      </c>
      <c r="N10" s="3"/>
      <c r="O10" s="72"/>
    </row>
    <row r="11" spans="1:15" ht="18.75" x14ac:dyDescent="0.25">
      <c r="A11" s="34" t="s">
        <v>26</v>
      </c>
      <c r="B11" s="34" t="s">
        <v>18</v>
      </c>
      <c r="C11" s="35" t="s">
        <v>1481</v>
      </c>
      <c r="D11" s="34" t="s">
        <v>1483</v>
      </c>
      <c r="E11" s="34">
        <v>1</v>
      </c>
      <c r="F11" s="34">
        <v>4</v>
      </c>
      <c r="G11" s="34">
        <v>2014</v>
      </c>
      <c r="H11" s="36">
        <v>7</v>
      </c>
      <c r="I11" s="25">
        <f>Tableau25[[#This Row],[Dates du document]]+Tableau25[[#This Row],[DUA]]</f>
        <v>2021</v>
      </c>
      <c r="J11" s="19" t="str">
        <f ca="1">IF(AND(Tableau25[[#This Row],[Dates de destruction]]&lt;YEAR(TODAY()),NOT(ISBLANK(Tableau25[[#This Row],[Dates du document]]))),"Oui","")</f>
        <v/>
      </c>
      <c r="K11" s="17"/>
      <c r="L11" s="17"/>
      <c r="M11" s="63" t="str">
        <f t="shared" si="0"/>
        <v/>
      </c>
      <c r="N11" s="3"/>
      <c r="O11" s="68"/>
    </row>
    <row r="12" spans="1:15" ht="18.75" x14ac:dyDescent="0.25">
      <c r="A12" s="34" t="s">
        <v>27</v>
      </c>
      <c r="B12" s="34" t="s">
        <v>18</v>
      </c>
      <c r="C12" s="35" t="s">
        <v>1481</v>
      </c>
      <c r="D12" s="34" t="s">
        <v>1483</v>
      </c>
      <c r="E12" s="34">
        <v>1</v>
      </c>
      <c r="F12" s="34">
        <v>2</v>
      </c>
      <c r="G12" s="34">
        <v>2014</v>
      </c>
      <c r="H12" s="36">
        <v>6</v>
      </c>
      <c r="I12" s="25">
        <f>Tableau25[[#This Row],[Dates du document]]+Tableau25[[#This Row],[DUA]]</f>
        <v>2020</v>
      </c>
      <c r="J12" s="19" t="str">
        <f ca="1">IF(AND(Tableau25[[#This Row],[Dates de destruction]]&lt;YEAR(TODAY()),NOT(ISBLANK(Tableau25[[#This Row],[Dates du document]]))),"Oui","")</f>
        <v/>
      </c>
      <c r="K12" s="17"/>
      <c r="L12" s="17"/>
      <c r="M12" s="63" t="str">
        <f t="shared" si="0"/>
        <v/>
      </c>
      <c r="N12" s="3"/>
      <c r="O12" s="68"/>
    </row>
    <row r="13" spans="1:15" ht="18.75" x14ac:dyDescent="0.25">
      <c r="A13" s="34" t="s">
        <v>28</v>
      </c>
      <c r="B13" s="34" t="s">
        <v>29</v>
      </c>
      <c r="C13" s="35" t="s">
        <v>1481</v>
      </c>
      <c r="D13" s="34" t="s">
        <v>1483</v>
      </c>
      <c r="E13" s="34">
        <v>1</v>
      </c>
      <c r="F13" s="34">
        <v>4</v>
      </c>
      <c r="G13" s="34">
        <v>2014</v>
      </c>
      <c r="H13" s="36">
        <v>7</v>
      </c>
      <c r="I13" s="25">
        <f>Tableau25[[#This Row],[Dates du document]]+Tableau25[[#This Row],[DUA]]</f>
        <v>2021</v>
      </c>
      <c r="J13" s="19" t="str">
        <f ca="1">IF(AND(Tableau25[[#This Row],[Dates de destruction]]&lt;YEAR(TODAY()),NOT(ISBLANK(Tableau25[[#This Row],[Dates du document]]))),"Oui","")</f>
        <v/>
      </c>
      <c r="K13" s="17"/>
      <c r="L13" s="17"/>
      <c r="M13" s="63" t="str">
        <f t="shared" si="0"/>
        <v/>
      </c>
      <c r="N13" s="3"/>
      <c r="O13" s="68"/>
    </row>
    <row r="14" spans="1:15" ht="18.75" x14ac:dyDescent="0.25">
      <c r="A14" s="34" t="s">
        <v>30</v>
      </c>
      <c r="B14" s="34" t="s">
        <v>18</v>
      </c>
      <c r="C14" s="35" t="s">
        <v>1481</v>
      </c>
      <c r="D14" s="34" t="s">
        <v>1483</v>
      </c>
      <c r="E14" s="34">
        <v>1</v>
      </c>
      <c r="F14" s="34">
        <v>4</v>
      </c>
      <c r="G14" s="34">
        <v>2014</v>
      </c>
      <c r="H14" s="36">
        <v>7</v>
      </c>
      <c r="I14" s="25">
        <f>Tableau25[[#This Row],[Dates du document]]+Tableau25[[#This Row],[DUA]]</f>
        <v>2021</v>
      </c>
      <c r="J14" s="19" t="str">
        <f ca="1">IF(AND(Tableau25[[#This Row],[Dates de destruction]]&lt;YEAR(TODAY()),NOT(ISBLANK(Tableau25[[#This Row],[Dates du document]]))),"Oui","")</f>
        <v/>
      </c>
      <c r="K14" s="17"/>
      <c r="L14" s="17"/>
      <c r="M14" s="63" t="str">
        <f t="shared" si="0"/>
        <v/>
      </c>
      <c r="N14" s="3"/>
      <c r="O14" s="68"/>
    </row>
    <row r="15" spans="1:15" ht="18.75" x14ac:dyDescent="0.25">
      <c r="A15" s="34" t="s">
        <v>35</v>
      </c>
      <c r="B15" s="34" t="s">
        <v>18</v>
      </c>
      <c r="C15" s="35" t="s">
        <v>1481</v>
      </c>
      <c r="D15" s="34" t="s">
        <v>1483</v>
      </c>
      <c r="E15" s="34">
        <v>1</v>
      </c>
      <c r="F15" s="34">
        <v>4</v>
      </c>
      <c r="G15" s="34">
        <v>2013</v>
      </c>
      <c r="H15" s="36">
        <v>8</v>
      </c>
      <c r="I15" s="25">
        <f>Tableau25[[#This Row],[Dates du document]]+Tableau25[[#This Row],[DUA]]</f>
        <v>2021</v>
      </c>
      <c r="J15" s="19" t="str">
        <f ca="1">IF(AND(Tableau25[[#This Row],[Dates de destruction]]&lt;YEAR(TODAY()),NOT(ISBLANK(Tableau25[[#This Row],[Dates du document]]))),"Oui","")</f>
        <v/>
      </c>
      <c r="K15" s="17"/>
      <c r="L15" s="17"/>
      <c r="M15" s="63" t="str">
        <f t="shared" si="0"/>
        <v/>
      </c>
      <c r="N15" s="3"/>
      <c r="O15" s="68"/>
    </row>
    <row r="16" spans="1:15" ht="18.75" x14ac:dyDescent="0.25">
      <c r="A16" s="34" t="s">
        <v>36</v>
      </c>
      <c r="B16" s="34" t="s">
        <v>18</v>
      </c>
      <c r="C16" s="35" t="s">
        <v>1481</v>
      </c>
      <c r="D16" s="34" t="s">
        <v>1483</v>
      </c>
      <c r="E16" s="34">
        <v>1</v>
      </c>
      <c r="F16" s="34">
        <v>2</v>
      </c>
      <c r="G16" s="34">
        <v>2013</v>
      </c>
      <c r="H16" s="36">
        <v>7</v>
      </c>
      <c r="I16" s="25">
        <f>Tableau25[[#This Row],[Dates du document]]+Tableau25[[#This Row],[DUA]]</f>
        <v>2020</v>
      </c>
      <c r="J16" s="19" t="str">
        <f ca="1">IF(AND(Tableau25[[#This Row],[Dates de destruction]]&lt;YEAR(TODAY()),NOT(ISBLANK(Tableau25[[#This Row],[Dates du document]]))),"Oui","")</f>
        <v/>
      </c>
      <c r="K16" s="17"/>
      <c r="L16" s="17"/>
      <c r="M16" s="63" t="str">
        <f t="shared" si="0"/>
        <v/>
      </c>
      <c r="N16" s="3"/>
      <c r="O16" s="68"/>
    </row>
    <row r="17" spans="1:15" ht="18.75" x14ac:dyDescent="0.25">
      <c r="A17" s="34" t="s">
        <v>37</v>
      </c>
      <c r="B17" s="34" t="s">
        <v>18</v>
      </c>
      <c r="C17" s="35" t="s">
        <v>1481</v>
      </c>
      <c r="D17" s="34" t="s">
        <v>1483</v>
      </c>
      <c r="E17" s="34">
        <v>1</v>
      </c>
      <c r="F17" s="34">
        <v>2</v>
      </c>
      <c r="G17" s="34">
        <v>2013</v>
      </c>
      <c r="H17" s="36">
        <v>7</v>
      </c>
      <c r="I17" s="25">
        <f>Tableau25[[#This Row],[Dates du document]]+Tableau25[[#This Row],[DUA]]</f>
        <v>2020</v>
      </c>
      <c r="J17" s="19" t="str">
        <f ca="1">IF(AND(Tableau25[[#This Row],[Dates de destruction]]&lt;YEAR(TODAY()),NOT(ISBLANK(Tableau25[[#This Row],[Dates du document]]))),"Oui","")</f>
        <v/>
      </c>
      <c r="K17" s="17"/>
      <c r="L17" s="17"/>
      <c r="M17" s="63" t="str">
        <f t="shared" si="0"/>
        <v/>
      </c>
      <c r="N17" s="3"/>
      <c r="O17" s="68"/>
    </row>
    <row r="18" spans="1:15" ht="18.75" x14ac:dyDescent="0.25">
      <c r="A18" s="34" t="s">
        <v>45</v>
      </c>
      <c r="B18" s="34" t="s">
        <v>46</v>
      </c>
      <c r="C18" s="35" t="s">
        <v>1481</v>
      </c>
      <c r="D18" s="34" t="s">
        <v>1483</v>
      </c>
      <c r="E18" s="34">
        <v>2</v>
      </c>
      <c r="F18" s="34">
        <v>4</v>
      </c>
      <c r="G18" s="34">
        <v>2014</v>
      </c>
      <c r="H18" s="36">
        <v>8</v>
      </c>
      <c r="I18" s="25">
        <f>Tableau25[[#This Row],[Dates du document]]+Tableau25[[#This Row],[DUA]]</f>
        <v>2022</v>
      </c>
      <c r="J18" s="19" t="str">
        <f ca="1">IF(AND(Tableau25[[#This Row],[Dates de destruction]]&lt;YEAR(TODAY()),NOT(ISBLANK(Tableau25[[#This Row],[Dates du document]]))),"Oui","")</f>
        <v/>
      </c>
      <c r="K18" s="17"/>
      <c r="L18" s="17"/>
      <c r="M18" s="63" t="str">
        <f t="shared" si="0"/>
        <v/>
      </c>
      <c r="N18" s="3"/>
      <c r="O18" s="68"/>
    </row>
    <row r="19" spans="1:15" ht="18.75" x14ac:dyDescent="0.25">
      <c r="A19" s="34" t="s">
        <v>47</v>
      </c>
      <c r="B19" s="34" t="s">
        <v>46</v>
      </c>
      <c r="C19" s="35" t="s">
        <v>1481</v>
      </c>
      <c r="D19" s="34" t="s">
        <v>1483</v>
      </c>
      <c r="E19" s="34">
        <v>2</v>
      </c>
      <c r="F19" s="34">
        <v>4</v>
      </c>
      <c r="G19" s="34">
        <v>2014</v>
      </c>
      <c r="H19" s="36">
        <v>8</v>
      </c>
      <c r="I19" s="25">
        <f>Tableau25[[#This Row],[Dates du document]]+Tableau25[[#This Row],[DUA]]</f>
        <v>2022</v>
      </c>
      <c r="J19" s="19" t="str">
        <f ca="1">IF(AND(Tableau25[[#This Row],[Dates de destruction]]&lt;YEAR(TODAY()),NOT(ISBLANK(Tableau25[[#This Row],[Dates du document]]))),"Oui","")</f>
        <v/>
      </c>
      <c r="K19" s="17"/>
      <c r="L19" s="17"/>
      <c r="M19" s="63" t="str">
        <f t="shared" si="0"/>
        <v/>
      </c>
      <c r="N19" s="3"/>
      <c r="O19" s="68"/>
    </row>
    <row r="20" spans="1:15" ht="18.75" x14ac:dyDescent="0.25">
      <c r="A20" s="34" t="s">
        <v>48</v>
      </c>
      <c r="B20" s="34" t="s">
        <v>46</v>
      </c>
      <c r="C20" s="35" t="s">
        <v>1481</v>
      </c>
      <c r="D20" s="34" t="s">
        <v>1483</v>
      </c>
      <c r="E20" s="34">
        <v>1</v>
      </c>
      <c r="F20" s="34">
        <v>2</v>
      </c>
      <c r="G20" s="34">
        <v>2014</v>
      </c>
      <c r="H20" s="36">
        <v>6</v>
      </c>
      <c r="I20" s="25">
        <f>Tableau25[[#This Row],[Dates du document]]+Tableau25[[#This Row],[DUA]]</f>
        <v>2020</v>
      </c>
      <c r="J20" s="19" t="str">
        <f ca="1">IF(AND(Tableau25[[#This Row],[Dates de destruction]]&lt;YEAR(TODAY()),NOT(ISBLANK(Tableau25[[#This Row],[Dates du document]]))),"Oui","")</f>
        <v/>
      </c>
      <c r="K20" s="17"/>
      <c r="L20" s="17"/>
      <c r="M20" s="63" t="str">
        <f t="shared" si="0"/>
        <v/>
      </c>
      <c r="N20" s="3"/>
      <c r="O20" s="68"/>
    </row>
    <row r="21" spans="1:15" ht="18.75" x14ac:dyDescent="0.25">
      <c r="A21" s="34" t="s">
        <v>49</v>
      </c>
      <c r="B21" s="34" t="s">
        <v>46</v>
      </c>
      <c r="C21" s="35" t="s">
        <v>1481</v>
      </c>
      <c r="D21" s="34" t="s">
        <v>1483</v>
      </c>
      <c r="E21" s="34">
        <v>1</v>
      </c>
      <c r="F21" s="34">
        <v>4</v>
      </c>
      <c r="G21" s="34">
        <v>2014</v>
      </c>
      <c r="H21" s="36">
        <v>7</v>
      </c>
      <c r="I21" s="25">
        <f>Tableau25[[#This Row],[Dates du document]]+Tableau25[[#This Row],[DUA]]</f>
        <v>2021</v>
      </c>
      <c r="J21" s="19" t="str">
        <f ca="1">IF(AND(Tableau25[[#This Row],[Dates de destruction]]&lt;YEAR(TODAY()),NOT(ISBLANK(Tableau25[[#This Row],[Dates du document]]))),"Oui","")</f>
        <v/>
      </c>
      <c r="K21" s="17"/>
      <c r="L21" s="17"/>
      <c r="M21" s="63" t="str">
        <f t="shared" si="0"/>
        <v/>
      </c>
      <c r="N21" s="3"/>
      <c r="O21" s="68"/>
    </row>
    <row r="22" spans="1:15" ht="18.75" x14ac:dyDescent="0.25">
      <c r="A22" s="34" t="s">
        <v>50</v>
      </c>
      <c r="B22" s="34" t="s">
        <v>46</v>
      </c>
      <c r="C22" s="35" t="s">
        <v>1481</v>
      </c>
      <c r="D22" s="34" t="s">
        <v>1483</v>
      </c>
      <c r="E22" s="34">
        <v>2</v>
      </c>
      <c r="F22" s="34">
        <v>4</v>
      </c>
      <c r="G22" s="34">
        <v>2014</v>
      </c>
      <c r="H22" s="36">
        <v>8</v>
      </c>
      <c r="I22" s="25">
        <f>Tableau25[[#This Row],[Dates du document]]+Tableau25[[#This Row],[DUA]]</f>
        <v>2022</v>
      </c>
      <c r="J22" s="19" t="str">
        <f ca="1">IF(AND(Tableau25[[#This Row],[Dates de destruction]]&lt;YEAR(TODAY()),NOT(ISBLANK(Tableau25[[#This Row],[Dates du document]]))),"Oui","")</f>
        <v/>
      </c>
      <c r="K22" s="17"/>
      <c r="L22" s="17"/>
      <c r="M22" s="63" t="str">
        <f t="shared" si="0"/>
        <v/>
      </c>
      <c r="N22" s="3"/>
      <c r="O22" s="68"/>
    </row>
    <row r="23" spans="1:15" ht="18.75" x14ac:dyDescent="0.25">
      <c r="A23" s="34" t="s">
        <v>51</v>
      </c>
      <c r="B23" s="34" t="s">
        <v>52</v>
      </c>
      <c r="C23" s="35" t="s">
        <v>1481</v>
      </c>
      <c r="D23" s="34" t="s">
        <v>1483</v>
      </c>
      <c r="E23" s="34">
        <v>1</v>
      </c>
      <c r="F23" s="34">
        <v>2</v>
      </c>
      <c r="G23" s="34">
        <v>2013</v>
      </c>
      <c r="H23" s="36">
        <v>7</v>
      </c>
      <c r="I23" s="25">
        <f>Tableau25[[#This Row],[Dates du document]]+Tableau25[[#This Row],[DUA]]</f>
        <v>2020</v>
      </c>
      <c r="J23" s="19" t="str">
        <f ca="1">IF(AND(Tableau25[[#This Row],[Dates de destruction]]&lt;YEAR(TODAY()),NOT(ISBLANK(Tableau25[[#This Row],[Dates du document]]))),"Oui","")</f>
        <v/>
      </c>
      <c r="K23" s="17"/>
      <c r="L23" s="17"/>
      <c r="M23" s="63" t="str">
        <f t="shared" si="0"/>
        <v/>
      </c>
      <c r="N23" s="3"/>
      <c r="O23" s="68"/>
    </row>
    <row r="24" spans="1:15" ht="18.75" x14ac:dyDescent="0.25">
      <c r="A24" s="34" t="s">
        <v>53</v>
      </c>
      <c r="B24" s="34" t="s">
        <v>18</v>
      </c>
      <c r="C24" s="35" t="s">
        <v>1481</v>
      </c>
      <c r="D24" s="34" t="s">
        <v>1483</v>
      </c>
      <c r="E24" s="34">
        <v>1</v>
      </c>
      <c r="F24" s="34">
        <v>2</v>
      </c>
      <c r="G24" s="34">
        <v>2013</v>
      </c>
      <c r="H24" s="36">
        <v>7</v>
      </c>
      <c r="I24" s="25">
        <f>Tableau25[[#This Row],[Dates du document]]+Tableau25[[#This Row],[DUA]]</f>
        <v>2020</v>
      </c>
      <c r="J24" s="19" t="str">
        <f ca="1">IF(AND(Tableau25[[#This Row],[Dates de destruction]]&lt;YEAR(TODAY()),NOT(ISBLANK(Tableau25[[#This Row],[Dates du document]]))),"Oui","")</f>
        <v/>
      </c>
      <c r="K24" s="17"/>
      <c r="L24" s="17"/>
      <c r="M24" s="63" t="str">
        <f t="shared" si="0"/>
        <v/>
      </c>
      <c r="N24" s="3"/>
      <c r="O24" s="68"/>
    </row>
    <row r="25" spans="1:15" ht="18.75" x14ac:dyDescent="0.25">
      <c r="A25" s="34" t="s">
        <v>54</v>
      </c>
      <c r="B25" s="34" t="s">
        <v>18</v>
      </c>
      <c r="C25" s="35" t="s">
        <v>1481</v>
      </c>
      <c r="D25" s="34" t="s">
        <v>1483</v>
      </c>
      <c r="E25" s="34">
        <v>1</v>
      </c>
      <c r="F25" s="34">
        <v>4</v>
      </c>
      <c r="G25" s="34">
        <v>2014</v>
      </c>
      <c r="H25" s="36">
        <v>8</v>
      </c>
      <c r="I25" s="25">
        <f>Tableau25[[#This Row],[Dates du document]]+Tableau25[[#This Row],[DUA]]</f>
        <v>2022</v>
      </c>
      <c r="J25" s="19" t="str">
        <f ca="1">IF(AND(Tableau25[[#This Row],[Dates de destruction]]&lt;YEAR(TODAY()),NOT(ISBLANK(Tableau25[[#This Row],[Dates du document]]))),"Oui","")</f>
        <v/>
      </c>
      <c r="K25" s="17"/>
      <c r="L25" s="17"/>
      <c r="M25" s="63" t="str">
        <f t="shared" si="0"/>
        <v/>
      </c>
      <c r="N25" s="3"/>
      <c r="O25" s="68"/>
    </row>
    <row r="26" spans="1:15" ht="18.75" x14ac:dyDescent="0.25">
      <c r="A26" s="34" t="s">
        <v>55</v>
      </c>
      <c r="B26" s="34" t="s">
        <v>18</v>
      </c>
      <c r="C26" s="35" t="s">
        <v>1481</v>
      </c>
      <c r="D26" s="34" t="s">
        <v>1483</v>
      </c>
      <c r="E26" s="34">
        <v>2</v>
      </c>
      <c r="F26" s="34">
        <v>4</v>
      </c>
      <c r="G26" s="34">
        <v>2014</v>
      </c>
      <c r="H26" s="36">
        <v>8</v>
      </c>
      <c r="I26" s="25">
        <f>Tableau25[[#This Row],[Dates du document]]+Tableau25[[#This Row],[DUA]]</f>
        <v>2022</v>
      </c>
      <c r="J26" s="19" t="str">
        <f ca="1">IF(AND(Tableau25[[#This Row],[Dates de destruction]]&lt;YEAR(TODAY()),NOT(ISBLANK(Tableau25[[#This Row],[Dates du document]]))),"Oui","")</f>
        <v/>
      </c>
      <c r="K26" s="17"/>
      <c r="L26" s="17"/>
      <c r="M26" s="63" t="str">
        <f t="shared" si="0"/>
        <v/>
      </c>
      <c r="N26" s="3"/>
      <c r="O26" s="68"/>
    </row>
    <row r="27" spans="1:15" ht="18.75" x14ac:dyDescent="0.25">
      <c r="A27" s="34" t="s">
        <v>56</v>
      </c>
      <c r="B27" s="34" t="s">
        <v>46</v>
      </c>
      <c r="C27" s="35" t="s">
        <v>1481</v>
      </c>
      <c r="D27" s="34" t="s">
        <v>1483</v>
      </c>
      <c r="E27" s="34">
        <v>1</v>
      </c>
      <c r="F27" s="34">
        <v>2</v>
      </c>
      <c r="G27" s="34">
        <v>2014</v>
      </c>
      <c r="H27" s="36">
        <v>6</v>
      </c>
      <c r="I27" s="25">
        <f>Tableau25[[#This Row],[Dates du document]]+Tableau25[[#This Row],[DUA]]</f>
        <v>2020</v>
      </c>
      <c r="J27" s="19" t="str">
        <f ca="1">IF(AND(Tableau25[[#This Row],[Dates de destruction]]&lt;YEAR(TODAY()),NOT(ISBLANK(Tableau25[[#This Row],[Dates du document]]))),"Oui","")</f>
        <v/>
      </c>
      <c r="K27" s="17"/>
      <c r="L27" s="17"/>
      <c r="M27" s="63" t="str">
        <f t="shared" si="0"/>
        <v/>
      </c>
      <c r="N27" s="3"/>
      <c r="O27" s="68"/>
    </row>
    <row r="28" spans="1:15" ht="18.75" x14ac:dyDescent="0.25">
      <c r="A28" s="34" t="s">
        <v>57</v>
      </c>
      <c r="B28" s="34" t="s">
        <v>46</v>
      </c>
      <c r="C28" s="35" t="s">
        <v>1481</v>
      </c>
      <c r="D28" s="34" t="s">
        <v>1483</v>
      </c>
      <c r="E28" s="34">
        <v>1</v>
      </c>
      <c r="F28" s="34">
        <v>2</v>
      </c>
      <c r="G28" s="34">
        <v>2014</v>
      </c>
      <c r="H28" s="36">
        <v>6</v>
      </c>
      <c r="I28" s="25">
        <f>Tableau25[[#This Row],[Dates du document]]+Tableau25[[#This Row],[DUA]]</f>
        <v>2020</v>
      </c>
      <c r="J28" s="19" t="str">
        <f ca="1">IF(AND(Tableau25[[#This Row],[Dates de destruction]]&lt;YEAR(TODAY()),NOT(ISBLANK(Tableau25[[#This Row],[Dates du document]]))),"Oui","")</f>
        <v/>
      </c>
      <c r="K28" s="17"/>
      <c r="L28" s="17"/>
      <c r="M28" s="63" t="str">
        <f t="shared" si="0"/>
        <v/>
      </c>
      <c r="N28" s="3"/>
      <c r="O28" s="68"/>
    </row>
    <row r="29" spans="1:15" ht="18.75" x14ac:dyDescent="0.25">
      <c r="A29" s="34" t="s">
        <v>58</v>
      </c>
      <c r="B29" s="34" t="s">
        <v>46</v>
      </c>
      <c r="C29" s="35" t="s">
        <v>1481</v>
      </c>
      <c r="D29" s="34" t="s">
        <v>1483</v>
      </c>
      <c r="E29" s="34">
        <v>1</v>
      </c>
      <c r="F29" s="34">
        <v>2</v>
      </c>
      <c r="G29" s="34">
        <v>2014</v>
      </c>
      <c r="H29" s="36">
        <v>6</v>
      </c>
      <c r="I29" s="25">
        <f>Tableau25[[#This Row],[Dates du document]]+Tableau25[[#This Row],[DUA]]</f>
        <v>2020</v>
      </c>
      <c r="J29" s="19" t="str">
        <f ca="1">IF(AND(Tableau25[[#This Row],[Dates de destruction]]&lt;YEAR(TODAY()),NOT(ISBLANK(Tableau25[[#This Row],[Dates du document]]))),"Oui","")</f>
        <v/>
      </c>
      <c r="K29" s="17"/>
      <c r="L29" s="17"/>
      <c r="M29" s="63" t="str">
        <f t="shared" si="0"/>
        <v/>
      </c>
      <c r="N29" s="3"/>
      <c r="O29" s="68"/>
    </row>
    <row r="30" spans="1:15" ht="18.75" x14ac:dyDescent="0.25">
      <c r="A30" s="34" t="s">
        <v>59</v>
      </c>
      <c r="B30" s="34" t="s">
        <v>46</v>
      </c>
      <c r="C30" s="35" t="s">
        <v>1481</v>
      </c>
      <c r="D30" s="34" t="s">
        <v>1483</v>
      </c>
      <c r="E30" s="34">
        <v>1</v>
      </c>
      <c r="F30" s="34">
        <v>2</v>
      </c>
      <c r="G30" s="34">
        <v>2014</v>
      </c>
      <c r="H30" s="36">
        <v>6</v>
      </c>
      <c r="I30" s="25">
        <f>Tableau25[[#This Row],[Dates du document]]+Tableau25[[#This Row],[DUA]]</f>
        <v>2020</v>
      </c>
      <c r="J30" s="19" t="str">
        <f ca="1">IF(AND(Tableau25[[#This Row],[Dates de destruction]]&lt;YEAR(TODAY()),NOT(ISBLANK(Tableau25[[#This Row],[Dates du document]]))),"Oui","")</f>
        <v/>
      </c>
      <c r="K30" s="17"/>
      <c r="L30" s="17"/>
      <c r="M30" s="63" t="str">
        <f t="shared" si="0"/>
        <v/>
      </c>
      <c r="N30" s="3"/>
      <c r="O30" s="68"/>
    </row>
    <row r="31" spans="1:15" ht="18.75" x14ac:dyDescent="0.25">
      <c r="A31" s="34" t="s">
        <v>60</v>
      </c>
      <c r="B31" s="34" t="s">
        <v>46</v>
      </c>
      <c r="C31" s="35" t="s">
        <v>1481</v>
      </c>
      <c r="D31" s="34" t="s">
        <v>1483</v>
      </c>
      <c r="E31" s="34">
        <v>1</v>
      </c>
      <c r="F31" s="34">
        <v>2</v>
      </c>
      <c r="G31" s="34">
        <v>2014</v>
      </c>
      <c r="H31" s="36">
        <v>6</v>
      </c>
      <c r="I31" s="25">
        <f>Tableau25[[#This Row],[Dates du document]]+Tableau25[[#This Row],[DUA]]</f>
        <v>2020</v>
      </c>
      <c r="J31" s="19" t="str">
        <f ca="1">IF(AND(Tableau25[[#This Row],[Dates de destruction]]&lt;YEAR(TODAY()),NOT(ISBLANK(Tableau25[[#This Row],[Dates du document]]))),"Oui","")</f>
        <v/>
      </c>
      <c r="K31" s="17"/>
      <c r="L31" s="17"/>
      <c r="M31" s="63" t="str">
        <f t="shared" si="0"/>
        <v/>
      </c>
      <c r="N31" s="3"/>
      <c r="O31" s="68"/>
    </row>
    <row r="32" spans="1:15" ht="18.75" x14ac:dyDescent="0.25">
      <c r="A32" s="34" t="s">
        <v>61</v>
      </c>
      <c r="B32" s="34" t="s">
        <v>18</v>
      </c>
      <c r="C32" s="35" t="s">
        <v>1481</v>
      </c>
      <c r="D32" s="34" t="s">
        <v>1483</v>
      </c>
      <c r="E32" s="34">
        <v>1</v>
      </c>
      <c r="F32" s="34">
        <v>4</v>
      </c>
      <c r="G32" s="34">
        <v>2014</v>
      </c>
      <c r="H32" s="36">
        <v>7</v>
      </c>
      <c r="I32" s="25">
        <f>Tableau25[[#This Row],[Dates du document]]+Tableau25[[#This Row],[DUA]]</f>
        <v>2021</v>
      </c>
      <c r="J32" s="19" t="str">
        <f ca="1">IF(AND(Tableau25[[#This Row],[Dates de destruction]]&lt;YEAR(TODAY()),NOT(ISBLANK(Tableau25[[#This Row],[Dates du document]]))),"Oui","")</f>
        <v/>
      </c>
      <c r="K32" s="17"/>
      <c r="L32" s="17"/>
      <c r="M32" s="63" t="str">
        <f t="shared" si="0"/>
        <v/>
      </c>
      <c r="N32" s="3"/>
      <c r="O32" s="68"/>
    </row>
    <row r="33" spans="1:15" ht="18.75" x14ac:dyDescent="0.25">
      <c r="A33" s="34" t="s">
        <v>62</v>
      </c>
      <c r="B33" s="34" t="s">
        <v>18</v>
      </c>
      <c r="C33" s="35" t="s">
        <v>1481</v>
      </c>
      <c r="D33" s="34" t="s">
        <v>1483</v>
      </c>
      <c r="E33" s="34">
        <v>1</v>
      </c>
      <c r="F33" s="34">
        <v>4</v>
      </c>
      <c r="G33" s="34">
        <v>2014</v>
      </c>
      <c r="H33" s="36">
        <v>7</v>
      </c>
      <c r="I33" s="25">
        <f>Tableau25[[#This Row],[Dates du document]]+Tableau25[[#This Row],[DUA]]</f>
        <v>2021</v>
      </c>
      <c r="J33" s="19" t="str">
        <f ca="1">IF(AND(Tableau25[[#This Row],[Dates de destruction]]&lt;YEAR(TODAY()),NOT(ISBLANK(Tableau25[[#This Row],[Dates du document]]))),"Oui","")</f>
        <v/>
      </c>
      <c r="K33" s="17"/>
      <c r="L33" s="17"/>
      <c r="M33" s="63" t="str">
        <f t="shared" si="0"/>
        <v/>
      </c>
      <c r="N33" s="3"/>
      <c r="O33" s="68"/>
    </row>
    <row r="34" spans="1:15" ht="18.75" x14ac:dyDescent="0.25">
      <c r="A34" s="34" t="s">
        <v>63</v>
      </c>
      <c r="B34" s="34" t="s">
        <v>18</v>
      </c>
      <c r="C34" s="35" t="s">
        <v>1481</v>
      </c>
      <c r="D34" s="34" t="s">
        <v>1483</v>
      </c>
      <c r="E34" s="34">
        <v>1</v>
      </c>
      <c r="F34" s="34">
        <v>4</v>
      </c>
      <c r="G34" s="34">
        <v>2014</v>
      </c>
      <c r="H34" s="36">
        <v>7</v>
      </c>
      <c r="I34" s="25">
        <f>Tableau25[[#This Row],[Dates du document]]+Tableau25[[#This Row],[DUA]]</f>
        <v>2021</v>
      </c>
      <c r="J34" s="19" t="str">
        <f ca="1">IF(AND(Tableau25[[#This Row],[Dates de destruction]]&lt;YEAR(TODAY()),NOT(ISBLANK(Tableau25[[#This Row],[Dates du document]]))),"Oui","")</f>
        <v/>
      </c>
      <c r="K34" s="17"/>
      <c r="L34" s="17"/>
      <c r="M34" s="63" t="str">
        <f t="shared" si="0"/>
        <v/>
      </c>
      <c r="N34" s="3"/>
      <c r="O34" s="68"/>
    </row>
    <row r="35" spans="1:15" ht="18.75" x14ac:dyDescent="0.25">
      <c r="A35" s="34" t="s">
        <v>64</v>
      </c>
      <c r="B35" s="34" t="s">
        <v>18</v>
      </c>
      <c r="C35" s="35" t="s">
        <v>1481</v>
      </c>
      <c r="D35" s="34" t="s">
        <v>1483</v>
      </c>
      <c r="E35" s="34">
        <v>1</v>
      </c>
      <c r="F35" s="34">
        <v>4</v>
      </c>
      <c r="G35" s="34">
        <v>2014</v>
      </c>
      <c r="H35" s="36">
        <v>7</v>
      </c>
      <c r="I35" s="25">
        <f>Tableau25[[#This Row],[Dates du document]]+Tableau25[[#This Row],[DUA]]</f>
        <v>2021</v>
      </c>
      <c r="J35" s="19" t="str">
        <f ca="1">IF(AND(Tableau25[[#This Row],[Dates de destruction]]&lt;YEAR(TODAY()),NOT(ISBLANK(Tableau25[[#This Row],[Dates du document]]))),"Oui","")</f>
        <v/>
      </c>
      <c r="K35" s="17"/>
      <c r="L35" s="17"/>
      <c r="M35" s="63" t="str">
        <f t="shared" si="0"/>
        <v/>
      </c>
      <c r="N35" s="3"/>
      <c r="O35" s="68"/>
    </row>
    <row r="36" spans="1:15" ht="18.75" x14ac:dyDescent="0.25">
      <c r="A36" s="34" t="s">
        <v>65</v>
      </c>
      <c r="B36" s="34" t="s">
        <v>18</v>
      </c>
      <c r="C36" s="35" t="s">
        <v>1481</v>
      </c>
      <c r="D36" s="34" t="s">
        <v>1483</v>
      </c>
      <c r="E36" s="34">
        <v>1</v>
      </c>
      <c r="F36" s="34">
        <v>4</v>
      </c>
      <c r="G36" s="34">
        <v>2014</v>
      </c>
      <c r="H36" s="36">
        <v>7</v>
      </c>
      <c r="I36" s="25">
        <f>Tableau25[[#This Row],[Dates du document]]+Tableau25[[#This Row],[DUA]]</f>
        <v>2021</v>
      </c>
      <c r="J36" s="19" t="str">
        <f ca="1">IF(AND(Tableau25[[#This Row],[Dates de destruction]]&lt;YEAR(TODAY()),NOT(ISBLANK(Tableau25[[#This Row],[Dates du document]]))),"Oui","")</f>
        <v/>
      </c>
      <c r="K36" s="17"/>
      <c r="L36" s="17"/>
      <c r="M36" s="63" t="str">
        <f t="shared" si="0"/>
        <v/>
      </c>
      <c r="N36" s="3"/>
      <c r="O36" s="68"/>
    </row>
    <row r="37" spans="1:15" ht="18.75" x14ac:dyDescent="0.25">
      <c r="A37" s="34" t="s">
        <v>66</v>
      </c>
      <c r="B37" s="34" t="s">
        <v>18</v>
      </c>
      <c r="C37" s="35" t="s">
        <v>1481</v>
      </c>
      <c r="D37" s="34" t="s">
        <v>1483</v>
      </c>
      <c r="E37" s="34">
        <v>1</v>
      </c>
      <c r="F37" s="34">
        <v>4</v>
      </c>
      <c r="G37" s="34">
        <v>2014</v>
      </c>
      <c r="H37" s="36">
        <v>7</v>
      </c>
      <c r="I37" s="25">
        <f>Tableau25[[#This Row],[Dates du document]]+Tableau25[[#This Row],[DUA]]</f>
        <v>2021</v>
      </c>
      <c r="J37" s="19" t="str">
        <f ca="1">IF(AND(Tableau25[[#This Row],[Dates de destruction]]&lt;YEAR(TODAY()),NOT(ISBLANK(Tableau25[[#This Row],[Dates du document]]))),"Oui","")</f>
        <v/>
      </c>
      <c r="K37" s="17"/>
      <c r="L37" s="17"/>
      <c r="M37" s="63" t="str">
        <f t="shared" si="0"/>
        <v/>
      </c>
      <c r="N37" s="3"/>
      <c r="O37" s="68"/>
    </row>
    <row r="38" spans="1:15" ht="18.75" x14ac:dyDescent="0.25">
      <c r="A38" s="34" t="s">
        <v>82</v>
      </c>
      <c r="B38" s="34" t="s">
        <v>18</v>
      </c>
      <c r="C38" s="35" t="s">
        <v>1481</v>
      </c>
      <c r="D38" s="34" t="s">
        <v>1483</v>
      </c>
      <c r="E38" s="34">
        <v>1</v>
      </c>
      <c r="F38" s="34">
        <v>2</v>
      </c>
      <c r="G38" s="34">
        <v>2013</v>
      </c>
      <c r="H38" s="36">
        <v>7</v>
      </c>
      <c r="I38" s="25">
        <f>Tableau25[[#This Row],[Dates du document]]+Tableau25[[#This Row],[DUA]]</f>
        <v>2020</v>
      </c>
      <c r="J38" s="19" t="str">
        <f ca="1">IF(AND(Tableau25[[#This Row],[Dates de destruction]]&lt;YEAR(TODAY()),NOT(ISBLANK(Tableau25[[#This Row],[Dates du document]]))),"Oui","")</f>
        <v/>
      </c>
      <c r="K38" s="17"/>
      <c r="L38" s="17"/>
      <c r="M38" s="63" t="str">
        <f t="shared" si="0"/>
        <v/>
      </c>
      <c r="N38" s="3"/>
      <c r="O38" s="68"/>
    </row>
    <row r="39" spans="1:15" ht="18.75" x14ac:dyDescent="0.25">
      <c r="A39" s="34" t="s">
        <v>83</v>
      </c>
      <c r="B39" s="34" t="s">
        <v>18</v>
      </c>
      <c r="C39" s="35" t="s">
        <v>1481</v>
      </c>
      <c r="D39" s="34" t="s">
        <v>1483</v>
      </c>
      <c r="E39" s="34">
        <v>1</v>
      </c>
      <c r="F39" s="34">
        <v>2</v>
      </c>
      <c r="G39" s="34">
        <v>2013</v>
      </c>
      <c r="H39" s="36">
        <v>7</v>
      </c>
      <c r="I39" s="25">
        <f>Tableau25[[#This Row],[Dates du document]]+Tableau25[[#This Row],[DUA]]</f>
        <v>2020</v>
      </c>
      <c r="J39" s="19" t="str">
        <f ca="1">IF(AND(Tableau25[[#This Row],[Dates de destruction]]&lt;YEAR(TODAY()),NOT(ISBLANK(Tableau25[[#This Row],[Dates du document]]))),"Oui","")</f>
        <v/>
      </c>
      <c r="K39" s="17"/>
      <c r="L39" s="17"/>
      <c r="M39" s="63" t="str">
        <f t="shared" si="0"/>
        <v/>
      </c>
      <c r="N39" s="3"/>
      <c r="O39" s="68"/>
    </row>
    <row r="40" spans="1:15" ht="18.75" x14ac:dyDescent="0.25">
      <c r="A40" s="34" t="s">
        <v>84</v>
      </c>
      <c r="B40" s="34" t="s">
        <v>18</v>
      </c>
      <c r="C40" s="35" t="s">
        <v>1481</v>
      </c>
      <c r="D40" s="34" t="s">
        <v>1483</v>
      </c>
      <c r="E40" s="34">
        <v>1</v>
      </c>
      <c r="F40" s="34">
        <v>4</v>
      </c>
      <c r="G40" s="34">
        <v>2013</v>
      </c>
      <c r="H40" s="36">
        <v>8</v>
      </c>
      <c r="I40" s="25">
        <f>Tableau25[[#This Row],[Dates du document]]+Tableau25[[#This Row],[DUA]]</f>
        <v>2021</v>
      </c>
      <c r="J40" s="19" t="str">
        <f ca="1">IF(AND(Tableau25[[#This Row],[Dates de destruction]]&lt;YEAR(TODAY()),NOT(ISBLANK(Tableau25[[#This Row],[Dates du document]]))),"Oui","")</f>
        <v/>
      </c>
      <c r="K40" s="17"/>
      <c r="L40" s="17"/>
      <c r="M40" s="63" t="str">
        <f t="shared" si="0"/>
        <v/>
      </c>
      <c r="N40" s="3"/>
      <c r="O40" s="68"/>
    </row>
    <row r="41" spans="1:15" ht="18.75" x14ac:dyDescent="0.25">
      <c r="A41" s="34" t="s">
        <v>88</v>
      </c>
      <c r="B41" s="34" t="s">
        <v>18</v>
      </c>
      <c r="C41" s="35" t="s">
        <v>1481</v>
      </c>
      <c r="D41" s="34" t="s">
        <v>1483</v>
      </c>
      <c r="E41" s="34">
        <v>1</v>
      </c>
      <c r="F41" s="34">
        <v>2</v>
      </c>
      <c r="G41" s="34">
        <v>2013</v>
      </c>
      <c r="H41" s="36">
        <v>7</v>
      </c>
      <c r="I41" s="25">
        <f>Tableau25[[#This Row],[Dates du document]]+Tableau25[[#This Row],[DUA]]</f>
        <v>2020</v>
      </c>
      <c r="J41" s="19" t="str">
        <f ca="1">IF(AND(Tableau25[[#This Row],[Dates de destruction]]&lt;YEAR(TODAY()),NOT(ISBLANK(Tableau25[[#This Row],[Dates du document]]))),"Oui","")</f>
        <v/>
      </c>
      <c r="K41" s="17"/>
      <c r="L41" s="17"/>
      <c r="M41" s="63" t="str">
        <f t="shared" si="0"/>
        <v/>
      </c>
      <c r="N41" s="3"/>
      <c r="O41" s="68"/>
    </row>
    <row r="42" spans="1:15" ht="18.75" x14ac:dyDescent="0.25">
      <c r="A42" s="34" t="s">
        <v>89</v>
      </c>
      <c r="B42" s="34" t="s">
        <v>29</v>
      </c>
      <c r="C42" s="35" t="s">
        <v>1481</v>
      </c>
      <c r="D42" s="34" t="s">
        <v>1483</v>
      </c>
      <c r="E42" s="34">
        <v>1</v>
      </c>
      <c r="F42" s="34">
        <v>4</v>
      </c>
      <c r="G42" s="34">
        <v>2014</v>
      </c>
      <c r="H42" s="36">
        <v>7</v>
      </c>
      <c r="I42" s="25">
        <f>Tableau25[[#This Row],[Dates du document]]+Tableau25[[#This Row],[DUA]]</f>
        <v>2021</v>
      </c>
      <c r="J42" s="19" t="str">
        <f ca="1">IF(AND(Tableau25[[#This Row],[Dates de destruction]]&lt;YEAR(TODAY()),NOT(ISBLANK(Tableau25[[#This Row],[Dates du document]]))),"Oui","")</f>
        <v/>
      </c>
      <c r="K42" s="17"/>
      <c r="L42" s="17"/>
      <c r="M42" s="63" t="str">
        <f t="shared" si="0"/>
        <v/>
      </c>
      <c r="N42" s="3"/>
      <c r="O42" s="68"/>
    </row>
    <row r="43" spans="1:15" ht="18.75" x14ac:dyDescent="0.25">
      <c r="A43" s="34" t="s">
        <v>90</v>
      </c>
      <c r="B43" s="34" t="s">
        <v>18</v>
      </c>
      <c r="C43" s="35" t="s">
        <v>1481</v>
      </c>
      <c r="D43" s="34" t="s">
        <v>1483</v>
      </c>
      <c r="E43" s="34">
        <v>1</v>
      </c>
      <c r="F43" s="34">
        <v>4</v>
      </c>
      <c r="G43" s="34">
        <v>2014</v>
      </c>
      <c r="H43" s="36">
        <v>7</v>
      </c>
      <c r="I43" s="25">
        <f>Tableau25[[#This Row],[Dates du document]]+Tableau25[[#This Row],[DUA]]</f>
        <v>2021</v>
      </c>
      <c r="J43" s="19" t="str">
        <f ca="1">IF(AND(Tableau25[[#This Row],[Dates de destruction]]&lt;YEAR(TODAY()),NOT(ISBLANK(Tableau25[[#This Row],[Dates du document]]))),"Oui","")</f>
        <v/>
      </c>
      <c r="K43" s="17"/>
      <c r="L43" s="17"/>
      <c r="M43" s="63" t="str">
        <f t="shared" si="0"/>
        <v/>
      </c>
      <c r="N43" s="3"/>
      <c r="O43" s="68"/>
    </row>
    <row r="44" spans="1:15" ht="18.75" x14ac:dyDescent="0.25">
      <c r="A44" s="34" t="s">
        <v>91</v>
      </c>
      <c r="B44" s="34" t="s">
        <v>18</v>
      </c>
      <c r="C44" s="35" t="s">
        <v>1481</v>
      </c>
      <c r="D44" s="34" t="s">
        <v>1483</v>
      </c>
      <c r="E44" s="34">
        <v>1</v>
      </c>
      <c r="F44" s="34">
        <v>4</v>
      </c>
      <c r="G44" s="34">
        <v>2014</v>
      </c>
      <c r="H44" s="36">
        <v>7</v>
      </c>
      <c r="I44" s="25">
        <f>Tableau25[[#This Row],[Dates du document]]+Tableau25[[#This Row],[DUA]]</f>
        <v>2021</v>
      </c>
      <c r="J44" s="19" t="str">
        <f ca="1">IF(AND(Tableau25[[#This Row],[Dates de destruction]]&lt;YEAR(TODAY()),NOT(ISBLANK(Tableau25[[#This Row],[Dates du document]]))),"Oui","")</f>
        <v/>
      </c>
      <c r="K44" s="17"/>
      <c r="L44" s="17"/>
      <c r="M44" s="63" t="str">
        <f t="shared" si="0"/>
        <v/>
      </c>
      <c r="N44" s="3"/>
      <c r="O44" s="68"/>
    </row>
    <row r="45" spans="1:15" ht="18.75" x14ac:dyDescent="0.25">
      <c r="A45" s="34" t="s">
        <v>92</v>
      </c>
      <c r="B45" s="34" t="s">
        <v>18</v>
      </c>
      <c r="C45" s="35" t="s">
        <v>1481</v>
      </c>
      <c r="D45" s="34" t="s">
        <v>1483</v>
      </c>
      <c r="E45" s="34">
        <v>1</v>
      </c>
      <c r="F45" s="34">
        <v>4</v>
      </c>
      <c r="G45" s="34">
        <v>2014</v>
      </c>
      <c r="H45" s="36">
        <v>7</v>
      </c>
      <c r="I45" s="25">
        <f>Tableau25[[#This Row],[Dates du document]]+Tableau25[[#This Row],[DUA]]</f>
        <v>2021</v>
      </c>
      <c r="J45" s="19" t="str">
        <f ca="1">IF(AND(Tableau25[[#This Row],[Dates de destruction]]&lt;YEAR(TODAY()),NOT(ISBLANK(Tableau25[[#This Row],[Dates du document]]))),"Oui","")</f>
        <v/>
      </c>
      <c r="K45" s="17"/>
      <c r="L45" s="17"/>
      <c r="M45" s="63" t="str">
        <f t="shared" si="0"/>
        <v/>
      </c>
      <c r="N45" s="3"/>
      <c r="O45" s="68"/>
    </row>
    <row r="46" spans="1:15" ht="18.75" x14ac:dyDescent="0.25">
      <c r="A46" s="34" t="s">
        <v>93</v>
      </c>
      <c r="B46" s="34" t="s">
        <v>18</v>
      </c>
      <c r="C46" s="35" t="s">
        <v>1481</v>
      </c>
      <c r="D46" s="34" t="s">
        <v>1483</v>
      </c>
      <c r="E46" s="34">
        <v>1</v>
      </c>
      <c r="F46" s="34">
        <v>4</v>
      </c>
      <c r="G46" s="34">
        <v>2014</v>
      </c>
      <c r="H46" s="36">
        <v>7</v>
      </c>
      <c r="I46" s="25">
        <f>Tableau25[[#This Row],[Dates du document]]+Tableau25[[#This Row],[DUA]]</f>
        <v>2021</v>
      </c>
      <c r="J46" s="19" t="str">
        <f ca="1">IF(AND(Tableau25[[#This Row],[Dates de destruction]]&lt;YEAR(TODAY()),NOT(ISBLANK(Tableau25[[#This Row],[Dates du document]]))),"Oui","")</f>
        <v/>
      </c>
      <c r="K46" s="17"/>
      <c r="L46" s="17"/>
      <c r="M46" s="63" t="str">
        <f t="shared" si="0"/>
        <v/>
      </c>
      <c r="N46" s="3"/>
      <c r="O46" s="68"/>
    </row>
    <row r="47" spans="1:15" ht="18.75" x14ac:dyDescent="0.25">
      <c r="A47" s="34" t="s">
        <v>94</v>
      </c>
      <c r="B47" s="34" t="s">
        <v>18</v>
      </c>
      <c r="C47" s="35" t="s">
        <v>1481</v>
      </c>
      <c r="D47" s="34" t="s">
        <v>1483</v>
      </c>
      <c r="E47" s="34">
        <v>1</v>
      </c>
      <c r="F47" s="34">
        <v>4</v>
      </c>
      <c r="G47" s="34">
        <v>2014</v>
      </c>
      <c r="H47" s="36">
        <v>7</v>
      </c>
      <c r="I47" s="25">
        <f>Tableau25[[#This Row],[Dates du document]]+Tableau25[[#This Row],[DUA]]</f>
        <v>2021</v>
      </c>
      <c r="J47" s="19" t="str">
        <f ca="1">IF(AND(Tableau25[[#This Row],[Dates de destruction]]&lt;YEAR(TODAY()),NOT(ISBLANK(Tableau25[[#This Row],[Dates du document]]))),"Oui","")</f>
        <v/>
      </c>
      <c r="K47" s="17"/>
      <c r="L47" s="17"/>
      <c r="M47" s="63" t="str">
        <f t="shared" si="0"/>
        <v/>
      </c>
      <c r="N47" s="3"/>
      <c r="O47" s="68"/>
    </row>
    <row r="48" spans="1:15" ht="18.75" x14ac:dyDescent="0.25">
      <c r="A48" s="34" t="s">
        <v>95</v>
      </c>
      <c r="B48" s="34" t="s">
        <v>52</v>
      </c>
      <c r="C48" s="35" t="s">
        <v>1481</v>
      </c>
      <c r="D48" s="34" t="s">
        <v>1483</v>
      </c>
      <c r="E48" s="34">
        <v>1</v>
      </c>
      <c r="F48" s="34">
        <v>4</v>
      </c>
      <c r="G48" s="34">
        <v>2014</v>
      </c>
      <c r="H48" s="36">
        <v>7</v>
      </c>
      <c r="I48" s="25">
        <f>Tableau25[[#This Row],[Dates du document]]+Tableau25[[#This Row],[DUA]]</f>
        <v>2021</v>
      </c>
      <c r="J48" s="19" t="str">
        <f ca="1">IF(AND(Tableau25[[#This Row],[Dates de destruction]]&lt;YEAR(TODAY()),NOT(ISBLANK(Tableau25[[#This Row],[Dates du document]]))),"Oui","")</f>
        <v/>
      </c>
      <c r="K48" s="17"/>
      <c r="L48" s="17"/>
      <c r="M48" s="63" t="str">
        <f t="shared" si="0"/>
        <v/>
      </c>
      <c r="N48" s="3"/>
      <c r="O48" s="68"/>
    </row>
    <row r="49" spans="1:15" ht="18.75" x14ac:dyDescent="0.25">
      <c r="A49" s="34" t="s">
        <v>96</v>
      </c>
      <c r="B49" s="34" t="s">
        <v>18</v>
      </c>
      <c r="C49" s="35" t="s">
        <v>1481</v>
      </c>
      <c r="D49" s="34" t="s">
        <v>1483</v>
      </c>
      <c r="E49" s="34">
        <v>1</v>
      </c>
      <c r="F49" s="34">
        <v>4</v>
      </c>
      <c r="G49" s="34">
        <v>2014</v>
      </c>
      <c r="H49" s="36">
        <v>7</v>
      </c>
      <c r="I49" s="25">
        <f>Tableau25[[#This Row],[Dates du document]]+Tableau25[[#This Row],[DUA]]</f>
        <v>2021</v>
      </c>
      <c r="J49" s="19" t="str">
        <f ca="1">IF(AND(Tableau25[[#This Row],[Dates de destruction]]&lt;YEAR(TODAY()),NOT(ISBLANK(Tableau25[[#This Row],[Dates du document]]))),"Oui","")</f>
        <v/>
      </c>
      <c r="K49" s="17"/>
      <c r="L49" s="17"/>
      <c r="M49" s="63" t="str">
        <f t="shared" si="0"/>
        <v/>
      </c>
      <c r="N49" s="3"/>
      <c r="O49" s="68"/>
    </row>
    <row r="50" spans="1:15" ht="18.75" x14ac:dyDescent="0.25">
      <c r="A50" s="34" t="s">
        <v>273</v>
      </c>
      <c r="B50" s="34" t="s">
        <v>18</v>
      </c>
      <c r="C50" s="35" t="s">
        <v>1481</v>
      </c>
      <c r="D50" s="34" t="s">
        <v>1483</v>
      </c>
      <c r="E50" s="34">
        <v>1</v>
      </c>
      <c r="F50" s="34">
        <v>2</v>
      </c>
      <c r="G50" s="34">
        <v>2015</v>
      </c>
      <c r="H50" s="36">
        <v>5</v>
      </c>
      <c r="I50" s="25">
        <f>Tableau25[[#This Row],[Dates du document]]+Tableau25[[#This Row],[DUA]]</f>
        <v>2020</v>
      </c>
      <c r="J50" s="19" t="str">
        <f ca="1">IF(AND(Tableau25[[#This Row],[Dates de destruction]]&lt;YEAR(TODAY()),NOT(ISBLANK(Tableau25[[#This Row],[Dates du document]]))),"Oui","")</f>
        <v/>
      </c>
      <c r="K50" s="17"/>
      <c r="L50" s="17"/>
      <c r="M50" s="63" t="str">
        <f t="shared" si="0"/>
        <v/>
      </c>
      <c r="N50" s="3"/>
      <c r="O50" s="68"/>
    </row>
    <row r="51" spans="1:15" ht="18.75" x14ac:dyDescent="0.25">
      <c r="A51" s="34" t="s">
        <v>326</v>
      </c>
      <c r="B51" s="34" t="s">
        <v>18</v>
      </c>
      <c r="C51" s="35" t="s">
        <v>1481</v>
      </c>
      <c r="D51" s="34" t="s">
        <v>1483</v>
      </c>
      <c r="E51" s="34">
        <v>1</v>
      </c>
      <c r="F51" s="34">
        <v>2</v>
      </c>
      <c r="G51" s="34">
        <v>2014</v>
      </c>
      <c r="H51" s="36">
        <v>6</v>
      </c>
      <c r="I51" s="25">
        <f>Tableau25[[#This Row],[Dates du document]]+Tableau25[[#This Row],[DUA]]</f>
        <v>2020</v>
      </c>
      <c r="J51" s="19" t="str">
        <f ca="1">IF(AND(Tableau25[[#This Row],[Dates de destruction]]&lt;YEAR(TODAY()),NOT(ISBLANK(Tableau25[[#This Row],[Dates du document]]))),"Oui","")</f>
        <v/>
      </c>
      <c r="K51" s="17"/>
      <c r="L51" s="17"/>
      <c r="M51" s="63" t="str">
        <f t="shared" si="0"/>
        <v/>
      </c>
      <c r="N51" s="3"/>
      <c r="O51" s="68"/>
    </row>
    <row r="52" spans="1:15" ht="18.75" x14ac:dyDescent="0.25">
      <c r="A52" s="34" t="s">
        <v>327</v>
      </c>
      <c r="B52" s="34" t="s">
        <v>18</v>
      </c>
      <c r="C52" s="35" t="s">
        <v>1481</v>
      </c>
      <c r="D52" s="34" t="s">
        <v>1483</v>
      </c>
      <c r="E52" s="34">
        <v>1</v>
      </c>
      <c r="F52" s="34">
        <v>2</v>
      </c>
      <c r="G52" s="34">
        <v>2014</v>
      </c>
      <c r="H52" s="36">
        <v>6</v>
      </c>
      <c r="I52" s="25">
        <f>Tableau25[[#This Row],[Dates du document]]+Tableau25[[#This Row],[DUA]]</f>
        <v>2020</v>
      </c>
      <c r="J52" s="19" t="str">
        <f ca="1">IF(AND(Tableau25[[#This Row],[Dates de destruction]]&lt;YEAR(TODAY()),NOT(ISBLANK(Tableau25[[#This Row],[Dates du document]]))),"Oui","")</f>
        <v/>
      </c>
      <c r="K52" s="17"/>
      <c r="L52" s="17"/>
      <c r="M52" s="63" t="str">
        <f t="shared" si="0"/>
        <v/>
      </c>
      <c r="N52" s="3"/>
      <c r="O52" s="68"/>
    </row>
    <row r="53" spans="1:15" ht="18.75" x14ac:dyDescent="0.25">
      <c r="A53" s="34" t="s">
        <v>328</v>
      </c>
      <c r="B53" s="34" t="s">
        <v>18</v>
      </c>
      <c r="C53" s="35" t="s">
        <v>1481</v>
      </c>
      <c r="D53" s="34" t="s">
        <v>1483</v>
      </c>
      <c r="E53" s="34">
        <v>1</v>
      </c>
      <c r="F53" s="34">
        <v>2</v>
      </c>
      <c r="G53" s="34">
        <v>2013</v>
      </c>
      <c r="H53" s="36">
        <v>7</v>
      </c>
      <c r="I53" s="25">
        <f>Tableau25[[#This Row],[Dates du document]]+Tableau25[[#This Row],[DUA]]</f>
        <v>2020</v>
      </c>
      <c r="J53" s="19" t="str">
        <f ca="1">IF(AND(Tableau25[[#This Row],[Dates de destruction]]&lt;YEAR(TODAY()),NOT(ISBLANK(Tableau25[[#This Row],[Dates du document]]))),"Oui","")</f>
        <v/>
      </c>
      <c r="K53" s="17"/>
      <c r="L53" s="17"/>
      <c r="M53" s="63" t="str">
        <f t="shared" si="0"/>
        <v/>
      </c>
      <c r="N53" s="3"/>
      <c r="O53" s="68"/>
    </row>
    <row r="54" spans="1:15" ht="18.75" x14ac:dyDescent="0.25">
      <c r="A54" s="34" t="s">
        <v>329</v>
      </c>
      <c r="B54" s="34" t="s">
        <v>18</v>
      </c>
      <c r="C54" s="35" t="s">
        <v>1481</v>
      </c>
      <c r="D54" s="34" t="s">
        <v>1483</v>
      </c>
      <c r="E54" s="34">
        <v>1</v>
      </c>
      <c r="F54" s="34">
        <v>2</v>
      </c>
      <c r="G54" s="34">
        <v>2013</v>
      </c>
      <c r="H54" s="36">
        <v>7</v>
      </c>
      <c r="I54" s="25">
        <f>Tableau25[[#This Row],[Dates du document]]+Tableau25[[#This Row],[DUA]]</f>
        <v>2020</v>
      </c>
      <c r="J54" s="19" t="str">
        <f ca="1">IF(AND(Tableau25[[#This Row],[Dates de destruction]]&lt;YEAR(TODAY()),NOT(ISBLANK(Tableau25[[#This Row],[Dates du document]]))),"Oui","")</f>
        <v/>
      </c>
      <c r="K54" s="17"/>
      <c r="L54" s="17"/>
      <c r="M54" s="63" t="str">
        <f t="shared" si="0"/>
        <v/>
      </c>
      <c r="N54" s="3"/>
      <c r="O54" s="68"/>
    </row>
    <row r="55" spans="1:15" ht="18.75" x14ac:dyDescent="0.25">
      <c r="A55" s="34" t="s">
        <v>330</v>
      </c>
      <c r="B55" s="34" t="s">
        <v>52</v>
      </c>
      <c r="C55" s="35" t="s">
        <v>1481</v>
      </c>
      <c r="D55" s="34" t="s">
        <v>1483</v>
      </c>
      <c r="E55" s="34">
        <v>1</v>
      </c>
      <c r="F55" s="34">
        <v>2</v>
      </c>
      <c r="G55" s="34">
        <v>2013</v>
      </c>
      <c r="H55" s="36">
        <v>7</v>
      </c>
      <c r="I55" s="25">
        <f>Tableau25[[#This Row],[Dates du document]]+Tableau25[[#This Row],[DUA]]</f>
        <v>2020</v>
      </c>
      <c r="J55" s="19" t="str">
        <f ca="1">IF(AND(Tableau25[[#This Row],[Dates de destruction]]&lt;YEAR(TODAY()),NOT(ISBLANK(Tableau25[[#This Row],[Dates du document]]))),"Oui","")</f>
        <v/>
      </c>
      <c r="K55" s="17"/>
      <c r="L55" s="17"/>
      <c r="M55" s="63" t="str">
        <f t="shared" si="0"/>
        <v/>
      </c>
      <c r="N55" s="3"/>
      <c r="O55" s="68"/>
    </row>
    <row r="56" spans="1:15" ht="18.75" x14ac:dyDescent="0.25">
      <c r="A56" s="34" t="s">
        <v>332</v>
      </c>
      <c r="B56" s="34" t="s">
        <v>18</v>
      </c>
      <c r="C56" s="35" t="s">
        <v>1481</v>
      </c>
      <c r="D56" s="34" t="s">
        <v>1483</v>
      </c>
      <c r="E56" s="34">
        <v>2</v>
      </c>
      <c r="F56" s="34">
        <v>4</v>
      </c>
      <c r="G56" s="34">
        <v>2013</v>
      </c>
      <c r="H56" s="36">
        <v>9</v>
      </c>
      <c r="I56" s="25">
        <f>Tableau25[[#This Row],[Dates du document]]+Tableau25[[#This Row],[DUA]]</f>
        <v>2022</v>
      </c>
      <c r="J56" s="19" t="str">
        <f ca="1">IF(AND(Tableau25[[#This Row],[Dates de destruction]]&lt;YEAR(TODAY()),NOT(ISBLANK(Tableau25[[#This Row],[Dates du document]]))),"Oui","")</f>
        <v/>
      </c>
      <c r="K56" s="17"/>
      <c r="L56" s="17"/>
      <c r="M56" s="63" t="str">
        <f t="shared" si="0"/>
        <v/>
      </c>
      <c r="N56" s="3"/>
      <c r="O56" s="68"/>
    </row>
    <row r="57" spans="1:15" ht="18.75" x14ac:dyDescent="0.25">
      <c r="A57" s="34" t="s">
        <v>336</v>
      </c>
      <c r="B57" s="34" t="s">
        <v>18</v>
      </c>
      <c r="C57" s="35" t="s">
        <v>1481</v>
      </c>
      <c r="D57" s="34" t="s">
        <v>1483</v>
      </c>
      <c r="E57" s="34">
        <v>1</v>
      </c>
      <c r="F57" s="34">
        <v>2</v>
      </c>
      <c r="G57" s="34">
        <v>2014</v>
      </c>
      <c r="H57" s="36">
        <v>6</v>
      </c>
      <c r="I57" s="25">
        <f>Tableau25[[#This Row],[Dates du document]]+Tableau25[[#This Row],[DUA]]</f>
        <v>2020</v>
      </c>
      <c r="J57" s="19" t="str">
        <f ca="1">IF(AND(Tableau25[[#This Row],[Dates de destruction]]&lt;YEAR(TODAY()),NOT(ISBLANK(Tableau25[[#This Row],[Dates du document]]))),"Oui","")</f>
        <v/>
      </c>
      <c r="K57" s="17"/>
      <c r="L57" s="17"/>
      <c r="M57" s="63" t="str">
        <f t="shared" si="0"/>
        <v/>
      </c>
      <c r="N57" s="3"/>
      <c r="O57" s="68"/>
    </row>
    <row r="58" spans="1:15" ht="18.75" x14ac:dyDescent="0.25">
      <c r="A58" s="34" t="s">
        <v>337</v>
      </c>
      <c r="B58" s="34" t="s">
        <v>18</v>
      </c>
      <c r="C58" s="35" t="s">
        <v>1481</v>
      </c>
      <c r="D58" s="34" t="s">
        <v>1483</v>
      </c>
      <c r="E58" s="34">
        <v>1</v>
      </c>
      <c r="F58" s="34">
        <v>2</v>
      </c>
      <c r="G58" s="34">
        <v>2014</v>
      </c>
      <c r="H58" s="36">
        <v>6</v>
      </c>
      <c r="I58" s="25">
        <f>Tableau25[[#This Row],[Dates du document]]+Tableau25[[#This Row],[DUA]]</f>
        <v>2020</v>
      </c>
      <c r="J58" s="19" t="str">
        <f ca="1">IF(AND(Tableau25[[#This Row],[Dates de destruction]]&lt;YEAR(TODAY()),NOT(ISBLANK(Tableau25[[#This Row],[Dates du document]]))),"Oui","")</f>
        <v/>
      </c>
      <c r="K58" s="17"/>
      <c r="L58" s="17"/>
      <c r="M58" s="63" t="str">
        <f t="shared" si="0"/>
        <v/>
      </c>
      <c r="N58" s="3"/>
      <c r="O58" s="68"/>
    </row>
    <row r="59" spans="1:15" ht="18.75" x14ac:dyDescent="0.25">
      <c r="A59" s="34" t="s">
        <v>342</v>
      </c>
      <c r="B59" s="34" t="s">
        <v>18</v>
      </c>
      <c r="C59" s="35" t="s">
        <v>1481</v>
      </c>
      <c r="D59" s="34" t="s">
        <v>1483</v>
      </c>
      <c r="E59" s="34">
        <v>2</v>
      </c>
      <c r="F59" s="34">
        <v>4</v>
      </c>
      <c r="G59" s="34">
        <v>2014</v>
      </c>
      <c r="H59" s="36">
        <v>8</v>
      </c>
      <c r="I59" s="25">
        <f>Tableau25[[#This Row],[Dates du document]]+Tableau25[[#This Row],[DUA]]</f>
        <v>2022</v>
      </c>
      <c r="J59" s="19" t="str">
        <f ca="1">IF(AND(Tableau25[[#This Row],[Dates de destruction]]&lt;YEAR(TODAY()),NOT(ISBLANK(Tableau25[[#This Row],[Dates du document]]))),"Oui","")</f>
        <v/>
      </c>
      <c r="K59" s="17"/>
      <c r="L59" s="17"/>
      <c r="M59" s="63" t="str">
        <f t="shared" si="0"/>
        <v/>
      </c>
      <c r="N59" s="3"/>
      <c r="O59" s="68"/>
    </row>
    <row r="60" spans="1:15" ht="18.75" x14ac:dyDescent="0.25">
      <c r="A60" s="34" t="s">
        <v>345</v>
      </c>
      <c r="B60" s="34" t="s">
        <v>18</v>
      </c>
      <c r="C60" s="35" t="s">
        <v>1481</v>
      </c>
      <c r="D60" s="34" t="s">
        <v>1483</v>
      </c>
      <c r="E60" s="34">
        <v>2</v>
      </c>
      <c r="F60" s="34">
        <v>4</v>
      </c>
      <c r="G60" s="34">
        <v>2014</v>
      </c>
      <c r="H60" s="36">
        <v>8</v>
      </c>
      <c r="I60" s="25">
        <f>Tableau25[[#This Row],[Dates du document]]+Tableau25[[#This Row],[DUA]]</f>
        <v>2022</v>
      </c>
      <c r="J60" s="19" t="str">
        <f ca="1">IF(AND(Tableau25[[#This Row],[Dates de destruction]]&lt;YEAR(TODAY()),NOT(ISBLANK(Tableau25[[#This Row],[Dates du document]]))),"Oui","")</f>
        <v/>
      </c>
      <c r="K60" s="17"/>
      <c r="L60" s="17"/>
      <c r="M60" s="63" t="str">
        <f t="shared" si="0"/>
        <v/>
      </c>
      <c r="N60" s="3"/>
      <c r="O60" s="68"/>
    </row>
    <row r="61" spans="1:15" ht="18.75" x14ac:dyDescent="0.25">
      <c r="A61" s="34" t="s">
        <v>364</v>
      </c>
      <c r="B61" s="34" t="s">
        <v>18</v>
      </c>
      <c r="C61" s="35" t="s">
        <v>1481</v>
      </c>
      <c r="D61" s="34" t="s">
        <v>1483</v>
      </c>
      <c r="E61" s="34">
        <v>2</v>
      </c>
      <c r="F61" s="34">
        <v>4</v>
      </c>
      <c r="G61" s="34">
        <v>2014</v>
      </c>
      <c r="H61" s="36">
        <v>8</v>
      </c>
      <c r="I61" s="25">
        <f>Tableau25[[#This Row],[Dates du document]]+Tableau25[[#This Row],[DUA]]</f>
        <v>2022</v>
      </c>
      <c r="J61" s="19" t="str">
        <f ca="1">IF(AND(Tableau25[[#This Row],[Dates de destruction]]&lt;YEAR(TODAY()),NOT(ISBLANK(Tableau25[[#This Row],[Dates du document]]))),"Oui","")</f>
        <v/>
      </c>
      <c r="K61" s="17"/>
      <c r="L61" s="17"/>
      <c r="M61" s="63" t="str">
        <f t="shared" si="0"/>
        <v/>
      </c>
      <c r="N61" s="3"/>
      <c r="O61" s="68"/>
    </row>
    <row r="62" spans="1:15" ht="18.75" x14ac:dyDescent="0.25">
      <c r="A62" s="3" t="s">
        <v>381</v>
      </c>
      <c r="B62" s="34" t="s">
        <v>46</v>
      </c>
      <c r="C62" s="35" t="s">
        <v>1481</v>
      </c>
      <c r="D62" s="34" t="s">
        <v>1483</v>
      </c>
      <c r="E62" s="34">
        <v>2</v>
      </c>
      <c r="F62" s="34">
        <v>4</v>
      </c>
      <c r="G62" s="34">
        <v>2014</v>
      </c>
      <c r="H62" s="37">
        <v>8</v>
      </c>
      <c r="I62" s="25">
        <f>Tableau25[[#This Row],[Dates du document]]+Tableau25[[#This Row],[DUA]]</f>
        <v>2022</v>
      </c>
      <c r="J62" s="19" t="str">
        <f ca="1">IF(AND(Tableau25[[#This Row],[Dates de destruction]]&lt;YEAR(TODAY()),NOT(ISBLANK(Tableau25[[#This Row],[Dates du document]]))),"Oui","")</f>
        <v/>
      </c>
      <c r="K62" s="17"/>
      <c r="L62" s="17"/>
      <c r="M62" s="63" t="str">
        <f t="shared" si="0"/>
        <v/>
      </c>
      <c r="N62" s="3"/>
      <c r="O62" s="68"/>
    </row>
    <row r="63" spans="1:15" ht="18.75" x14ac:dyDescent="0.25">
      <c r="A63" s="3" t="s">
        <v>382</v>
      </c>
      <c r="B63" s="34" t="s">
        <v>46</v>
      </c>
      <c r="C63" s="35" t="s">
        <v>1481</v>
      </c>
      <c r="D63" s="34" t="s">
        <v>1483</v>
      </c>
      <c r="E63" s="34">
        <v>2</v>
      </c>
      <c r="F63" s="34">
        <v>4</v>
      </c>
      <c r="G63" s="34">
        <v>2014</v>
      </c>
      <c r="H63" s="37">
        <v>8</v>
      </c>
      <c r="I63" s="25">
        <f>Tableau25[[#This Row],[Dates du document]]+Tableau25[[#This Row],[DUA]]</f>
        <v>2022</v>
      </c>
      <c r="J63" s="19" t="str">
        <f ca="1">IF(AND(Tableau25[[#This Row],[Dates de destruction]]&lt;YEAR(TODAY()),NOT(ISBLANK(Tableau25[[#This Row],[Dates du document]]))),"Oui","")</f>
        <v/>
      </c>
      <c r="K63" s="17"/>
      <c r="L63" s="17"/>
      <c r="M63" s="63" t="str">
        <f t="shared" si="0"/>
        <v/>
      </c>
      <c r="N63" s="3"/>
      <c r="O63" s="68"/>
    </row>
    <row r="64" spans="1:15" ht="18.75" x14ac:dyDescent="0.25">
      <c r="A64" s="3" t="s">
        <v>396</v>
      </c>
      <c r="B64" s="3" t="s">
        <v>18</v>
      </c>
      <c r="C64" s="35" t="s">
        <v>1481</v>
      </c>
      <c r="D64" s="34" t="s">
        <v>1483</v>
      </c>
      <c r="E64" s="34">
        <v>1</v>
      </c>
      <c r="F64" s="34">
        <v>2</v>
      </c>
      <c r="G64" s="3">
        <v>2013</v>
      </c>
      <c r="H64" s="37">
        <v>7</v>
      </c>
      <c r="I64" s="25">
        <f>Tableau25[[#This Row],[Dates du document]]+Tableau25[[#This Row],[DUA]]</f>
        <v>2020</v>
      </c>
      <c r="J64" s="19" t="str">
        <f ca="1">IF(AND(Tableau25[[#This Row],[Dates de destruction]]&lt;YEAR(TODAY()),NOT(ISBLANK(Tableau25[[#This Row],[Dates du document]]))),"Oui","")</f>
        <v/>
      </c>
      <c r="K64" s="17"/>
      <c r="L64" s="17"/>
      <c r="M64" s="63" t="str">
        <f t="shared" si="0"/>
        <v/>
      </c>
      <c r="N64" s="3"/>
      <c r="O64" s="68"/>
    </row>
    <row r="65" spans="1:15" ht="18.75" x14ac:dyDescent="0.25">
      <c r="A65" s="3" t="s">
        <v>398</v>
      </c>
      <c r="B65" s="3" t="s">
        <v>18</v>
      </c>
      <c r="C65" s="35" t="s">
        <v>1481</v>
      </c>
      <c r="D65" s="34" t="s">
        <v>1483</v>
      </c>
      <c r="E65" s="3">
        <v>1</v>
      </c>
      <c r="F65" s="3">
        <v>2</v>
      </c>
      <c r="G65" s="3">
        <v>2013</v>
      </c>
      <c r="H65" s="37">
        <v>7</v>
      </c>
      <c r="I65" s="25">
        <f>Tableau25[[#This Row],[Dates du document]]+Tableau25[[#This Row],[DUA]]</f>
        <v>2020</v>
      </c>
      <c r="J65" s="19" t="str">
        <f ca="1">IF(AND(Tableau25[[#This Row],[Dates de destruction]]&lt;YEAR(TODAY()),NOT(ISBLANK(Tableau25[[#This Row],[Dates du document]]))),"Oui","")</f>
        <v/>
      </c>
      <c r="K65" s="17"/>
      <c r="L65" s="17"/>
      <c r="M65" s="63" t="str">
        <f t="shared" si="0"/>
        <v/>
      </c>
      <c r="N65" s="3"/>
      <c r="O65" s="68"/>
    </row>
    <row r="66" spans="1:15" ht="18.75" x14ac:dyDescent="0.25">
      <c r="A66" s="3" t="s">
        <v>404</v>
      </c>
      <c r="B66" s="3" t="s">
        <v>18</v>
      </c>
      <c r="C66" s="35" t="s">
        <v>1481</v>
      </c>
      <c r="D66" s="34" t="s">
        <v>1483</v>
      </c>
      <c r="E66" s="34">
        <v>1</v>
      </c>
      <c r="F66" s="34">
        <v>2</v>
      </c>
      <c r="G66" s="3">
        <v>2013</v>
      </c>
      <c r="H66" s="37">
        <v>7</v>
      </c>
      <c r="I66" s="25">
        <f>Tableau25[[#This Row],[Dates du document]]+Tableau25[[#This Row],[DUA]]</f>
        <v>2020</v>
      </c>
      <c r="J66" s="19" t="str">
        <f ca="1">IF(AND(Tableau25[[#This Row],[Dates de destruction]]&lt;YEAR(TODAY()),NOT(ISBLANK(Tableau25[[#This Row],[Dates du document]]))),"Oui","")</f>
        <v/>
      </c>
      <c r="K66" s="17"/>
      <c r="L66" s="17"/>
      <c r="M66" s="63" t="str">
        <f t="shared" si="0"/>
        <v/>
      </c>
      <c r="N66" s="3"/>
      <c r="O66" s="68"/>
    </row>
    <row r="67" spans="1:15" ht="18.75" x14ac:dyDescent="0.25">
      <c r="A67" s="3" t="s">
        <v>410</v>
      </c>
      <c r="B67" s="3" t="s">
        <v>18</v>
      </c>
      <c r="C67" s="35" t="s">
        <v>1481</v>
      </c>
      <c r="D67" s="34" t="s">
        <v>1483</v>
      </c>
      <c r="E67" s="34">
        <v>1</v>
      </c>
      <c r="F67" s="34">
        <v>2</v>
      </c>
      <c r="G67" s="3">
        <v>2013</v>
      </c>
      <c r="H67" s="37">
        <v>7</v>
      </c>
      <c r="I67" s="25">
        <f>Tableau25[[#This Row],[Dates du document]]+Tableau25[[#This Row],[DUA]]</f>
        <v>2020</v>
      </c>
      <c r="J67" s="19" t="str">
        <f ca="1">IF(AND(Tableau25[[#This Row],[Dates de destruction]]&lt;YEAR(TODAY()),NOT(ISBLANK(Tableau25[[#This Row],[Dates du document]]))),"Oui","")</f>
        <v/>
      </c>
      <c r="K67" s="17"/>
      <c r="L67" s="17"/>
      <c r="M67" s="63" t="str">
        <f t="shared" si="0"/>
        <v/>
      </c>
      <c r="N67" s="3"/>
      <c r="O67" s="68"/>
    </row>
    <row r="68" spans="1:15" ht="18.75" x14ac:dyDescent="0.25">
      <c r="A68" s="3" t="s">
        <v>416</v>
      </c>
      <c r="B68" s="3" t="s">
        <v>18</v>
      </c>
      <c r="C68" s="35" t="s">
        <v>1481</v>
      </c>
      <c r="D68" s="34" t="s">
        <v>1483</v>
      </c>
      <c r="E68" s="34">
        <v>1</v>
      </c>
      <c r="F68" s="34">
        <v>2</v>
      </c>
      <c r="G68" s="3">
        <v>2013</v>
      </c>
      <c r="H68" s="37">
        <v>7</v>
      </c>
      <c r="I68" s="25">
        <f>Tableau25[[#This Row],[Dates du document]]+Tableau25[[#This Row],[DUA]]</f>
        <v>2020</v>
      </c>
      <c r="J68" s="19" t="str">
        <f ca="1">IF(AND(Tableau25[[#This Row],[Dates de destruction]]&lt;YEAR(TODAY()),NOT(ISBLANK(Tableau25[[#This Row],[Dates du document]]))),"Oui","")</f>
        <v/>
      </c>
      <c r="K68" s="17"/>
      <c r="L68" s="17"/>
      <c r="M68" s="63" t="str">
        <f t="shared" si="0"/>
        <v/>
      </c>
      <c r="N68" s="3"/>
      <c r="O68" s="68"/>
    </row>
    <row r="69" spans="1:15" ht="18.75" x14ac:dyDescent="0.25">
      <c r="A69" s="3" t="s">
        <v>1194</v>
      </c>
      <c r="B69" s="34" t="s">
        <v>29</v>
      </c>
      <c r="C69" s="35" t="s">
        <v>1481</v>
      </c>
      <c r="D69" s="34" t="s">
        <v>1483</v>
      </c>
      <c r="E69" s="3">
        <v>1</v>
      </c>
      <c r="F69" s="3">
        <v>2</v>
      </c>
      <c r="G69" s="3">
        <v>1995</v>
      </c>
      <c r="H69" s="37">
        <v>25</v>
      </c>
      <c r="I69" s="25">
        <f>Tableau25[[#This Row],[Dates du document]]+Tableau25[[#This Row],[DUA]]</f>
        <v>2020</v>
      </c>
      <c r="J69" s="19" t="str">
        <f ca="1">IF(AND(Tableau25[[#This Row],[Dates de destruction]]&lt;YEAR(TODAY()),NOT(ISBLANK(Tableau25[[#This Row],[Dates du document]]))),"Oui","")</f>
        <v/>
      </c>
      <c r="K69" s="17"/>
      <c r="L69" s="17"/>
      <c r="M69" s="63" t="str">
        <f t="shared" si="0"/>
        <v/>
      </c>
      <c r="N69" s="3"/>
      <c r="O69" s="68"/>
    </row>
    <row r="70" spans="1:15" ht="18.75" x14ac:dyDescent="0.25">
      <c r="A70" s="3" t="s">
        <v>1195</v>
      </c>
      <c r="B70" s="34" t="s">
        <v>29</v>
      </c>
      <c r="C70" s="35" t="s">
        <v>1481</v>
      </c>
      <c r="D70" s="34" t="s">
        <v>1483</v>
      </c>
      <c r="E70" s="3">
        <v>1</v>
      </c>
      <c r="F70" s="3">
        <v>2</v>
      </c>
      <c r="G70" s="3">
        <v>1995</v>
      </c>
      <c r="H70" s="37">
        <v>25</v>
      </c>
      <c r="I70" s="25">
        <f>Tableau25[[#This Row],[Dates du document]]+Tableau25[[#This Row],[DUA]]</f>
        <v>2020</v>
      </c>
      <c r="J70" s="19" t="str">
        <f ca="1">IF(AND(Tableau25[[#This Row],[Dates de destruction]]&lt;YEAR(TODAY()),NOT(ISBLANK(Tableau25[[#This Row],[Dates du document]]))),"Oui","")</f>
        <v/>
      </c>
      <c r="K70" s="17"/>
      <c r="L70" s="17"/>
      <c r="M70" s="63" t="str">
        <f t="shared" si="0"/>
        <v/>
      </c>
      <c r="N70" s="3"/>
      <c r="O70" s="68"/>
    </row>
    <row r="71" spans="1:15" ht="18.75" x14ac:dyDescent="0.25">
      <c r="A71" s="3" t="s">
        <v>1196</v>
      </c>
      <c r="B71" s="34" t="s">
        <v>29</v>
      </c>
      <c r="C71" s="35" t="s">
        <v>1481</v>
      </c>
      <c r="D71" s="34" t="s">
        <v>1483</v>
      </c>
      <c r="E71" s="3">
        <v>1</v>
      </c>
      <c r="F71" s="3">
        <v>2</v>
      </c>
      <c r="G71" s="3">
        <v>1997</v>
      </c>
      <c r="H71" s="37">
        <v>23</v>
      </c>
      <c r="I71" s="25">
        <f>Tableau25[[#This Row],[Dates du document]]+Tableau25[[#This Row],[DUA]]</f>
        <v>2020</v>
      </c>
      <c r="J71" s="19" t="str">
        <f ca="1">IF(AND(Tableau25[[#This Row],[Dates de destruction]]&lt;YEAR(TODAY()),NOT(ISBLANK(Tableau25[[#This Row],[Dates du document]]))),"Oui","")</f>
        <v/>
      </c>
      <c r="K71" s="17"/>
      <c r="L71" s="17"/>
      <c r="M71" s="63" t="str">
        <f t="shared" ref="M71:M134" si="1">IF($L71&lt;&gt;"","Oui","")</f>
        <v/>
      </c>
      <c r="N71" s="3"/>
      <c r="O71" s="68"/>
    </row>
    <row r="72" spans="1:15" ht="18.75" x14ac:dyDescent="0.25">
      <c r="A72" s="3" t="s">
        <v>1197</v>
      </c>
      <c r="B72" s="34" t="s">
        <v>29</v>
      </c>
      <c r="C72" s="35" t="s">
        <v>1481</v>
      </c>
      <c r="D72" s="34" t="s">
        <v>1483</v>
      </c>
      <c r="E72" s="3">
        <v>1</v>
      </c>
      <c r="F72" s="3">
        <v>2</v>
      </c>
      <c r="G72" s="3">
        <v>1998</v>
      </c>
      <c r="H72" s="37">
        <v>22</v>
      </c>
      <c r="I72" s="25">
        <f>Tableau25[[#This Row],[Dates du document]]+Tableau25[[#This Row],[DUA]]</f>
        <v>2020</v>
      </c>
      <c r="J72" s="19" t="str">
        <f ca="1">IF(AND(Tableau25[[#This Row],[Dates de destruction]]&lt;YEAR(TODAY()),NOT(ISBLANK(Tableau25[[#This Row],[Dates du document]]))),"Oui","")</f>
        <v/>
      </c>
      <c r="K72" s="17"/>
      <c r="L72" s="17"/>
      <c r="M72" s="63" t="str">
        <f t="shared" si="1"/>
        <v/>
      </c>
      <c r="N72" s="3"/>
      <c r="O72" s="68"/>
    </row>
    <row r="73" spans="1:15" ht="18.75" x14ac:dyDescent="0.25">
      <c r="A73" s="3" t="s">
        <v>1198</v>
      </c>
      <c r="B73" s="34" t="s">
        <v>29</v>
      </c>
      <c r="C73" s="35" t="s">
        <v>1481</v>
      </c>
      <c r="D73" s="34" t="s">
        <v>1483</v>
      </c>
      <c r="E73" s="3">
        <v>1</v>
      </c>
      <c r="F73" s="3">
        <v>2</v>
      </c>
      <c r="G73" s="3">
        <v>1998</v>
      </c>
      <c r="H73" s="37">
        <v>22</v>
      </c>
      <c r="I73" s="25">
        <f>Tableau25[[#This Row],[Dates du document]]+Tableau25[[#This Row],[DUA]]</f>
        <v>2020</v>
      </c>
      <c r="J73" s="19" t="str">
        <f ca="1">IF(AND(Tableau25[[#This Row],[Dates de destruction]]&lt;YEAR(TODAY()),NOT(ISBLANK(Tableau25[[#This Row],[Dates du document]]))),"Oui","")</f>
        <v/>
      </c>
      <c r="K73" s="17"/>
      <c r="L73" s="17"/>
      <c r="M73" s="63" t="str">
        <f t="shared" si="1"/>
        <v/>
      </c>
      <c r="N73" s="3"/>
      <c r="O73" s="68"/>
    </row>
    <row r="74" spans="1:15" ht="18.75" x14ac:dyDescent="0.25">
      <c r="A74" s="3" t="s">
        <v>1199</v>
      </c>
      <c r="B74" s="34" t="s">
        <v>29</v>
      </c>
      <c r="C74" s="35" t="s">
        <v>1481</v>
      </c>
      <c r="D74" s="34" t="s">
        <v>1483</v>
      </c>
      <c r="E74" s="3">
        <v>1</v>
      </c>
      <c r="F74" s="3">
        <v>2</v>
      </c>
      <c r="G74" s="3">
        <v>1998</v>
      </c>
      <c r="H74" s="37">
        <v>22</v>
      </c>
      <c r="I74" s="25">
        <f>Tableau25[[#This Row],[Dates du document]]+Tableau25[[#This Row],[DUA]]</f>
        <v>2020</v>
      </c>
      <c r="J74" s="19" t="str">
        <f ca="1">IF(AND(Tableau25[[#This Row],[Dates de destruction]]&lt;YEAR(TODAY()),NOT(ISBLANK(Tableau25[[#This Row],[Dates du document]]))),"Oui","")</f>
        <v/>
      </c>
      <c r="K74" s="17"/>
      <c r="L74" s="17"/>
      <c r="M74" s="63" t="str">
        <f t="shared" si="1"/>
        <v/>
      </c>
      <c r="N74" s="3"/>
      <c r="O74" s="68"/>
    </row>
    <row r="75" spans="1:15" ht="18.75" x14ac:dyDescent="0.25">
      <c r="A75" s="3" t="s">
        <v>1200</v>
      </c>
      <c r="B75" s="34" t="s">
        <v>29</v>
      </c>
      <c r="C75" s="35" t="s">
        <v>1481</v>
      </c>
      <c r="D75" s="34" t="s">
        <v>1483</v>
      </c>
      <c r="E75" s="3">
        <v>1</v>
      </c>
      <c r="F75" s="3">
        <v>2</v>
      </c>
      <c r="G75" s="3">
        <v>1996</v>
      </c>
      <c r="H75" s="37">
        <v>24</v>
      </c>
      <c r="I75" s="25">
        <f>Tableau25[[#This Row],[Dates du document]]+Tableau25[[#This Row],[DUA]]</f>
        <v>2020</v>
      </c>
      <c r="J75" s="19" t="str">
        <f ca="1">IF(AND(Tableau25[[#This Row],[Dates de destruction]]&lt;YEAR(TODAY()),NOT(ISBLANK(Tableau25[[#This Row],[Dates du document]]))),"Oui","")</f>
        <v/>
      </c>
      <c r="K75" s="17"/>
      <c r="L75" s="17"/>
      <c r="M75" s="63" t="str">
        <f t="shared" si="1"/>
        <v/>
      </c>
      <c r="N75" s="3"/>
      <c r="O75" s="68"/>
    </row>
    <row r="76" spans="1:15" ht="18.75" x14ac:dyDescent="0.25">
      <c r="A76" s="3" t="s">
        <v>1201</v>
      </c>
      <c r="B76" s="34" t="s">
        <v>29</v>
      </c>
      <c r="C76" s="35" t="s">
        <v>1481</v>
      </c>
      <c r="D76" s="34" t="s">
        <v>1483</v>
      </c>
      <c r="E76" s="3">
        <v>1</v>
      </c>
      <c r="F76" s="3">
        <v>2</v>
      </c>
      <c r="G76" s="3">
        <v>1999</v>
      </c>
      <c r="H76" s="37">
        <v>21</v>
      </c>
      <c r="I76" s="25">
        <f>Tableau25[[#This Row],[Dates du document]]+Tableau25[[#This Row],[DUA]]</f>
        <v>2020</v>
      </c>
      <c r="J76" s="19" t="str">
        <f ca="1">IF(AND(Tableau25[[#This Row],[Dates de destruction]]&lt;YEAR(TODAY()),NOT(ISBLANK(Tableau25[[#This Row],[Dates du document]]))),"Oui","")</f>
        <v/>
      </c>
      <c r="K76" s="17"/>
      <c r="L76" s="17"/>
      <c r="M76" s="63" t="str">
        <f t="shared" si="1"/>
        <v/>
      </c>
      <c r="N76" s="3"/>
      <c r="O76" s="68"/>
    </row>
    <row r="77" spans="1:15" ht="18.75" x14ac:dyDescent="0.25">
      <c r="A77" s="3" t="s">
        <v>1202</v>
      </c>
      <c r="B77" s="34" t="s">
        <v>29</v>
      </c>
      <c r="C77" s="35" t="s">
        <v>1481</v>
      </c>
      <c r="D77" s="34" t="s">
        <v>1483</v>
      </c>
      <c r="E77" s="3">
        <v>1</v>
      </c>
      <c r="F77" s="3">
        <v>3</v>
      </c>
      <c r="G77" s="3">
        <v>1996</v>
      </c>
      <c r="H77" s="37">
        <f>2023-Tableau25[[#This Row],[Dates du document]]</f>
        <v>27</v>
      </c>
      <c r="I77" s="25">
        <f>Tableau25[[#This Row],[Dates du document]]+Tableau25[[#This Row],[DUA]]</f>
        <v>2023</v>
      </c>
      <c r="J77" s="19" t="str">
        <f ca="1">IF(AND(Tableau25[[#This Row],[Dates de destruction]]&lt;YEAR(TODAY()),NOT(ISBLANK(Tableau25[[#This Row],[Dates du document]]))),"Oui","")</f>
        <v/>
      </c>
      <c r="K77" s="17"/>
      <c r="L77" s="17"/>
      <c r="M77" s="63" t="str">
        <f t="shared" si="1"/>
        <v/>
      </c>
      <c r="N77" s="3"/>
      <c r="O77" s="68"/>
    </row>
    <row r="78" spans="1:15" ht="18.75" x14ac:dyDescent="0.25">
      <c r="A78" s="3" t="s">
        <v>1203</v>
      </c>
      <c r="B78" s="34" t="s">
        <v>29</v>
      </c>
      <c r="C78" s="35" t="s">
        <v>1481</v>
      </c>
      <c r="D78" s="34" t="s">
        <v>1483</v>
      </c>
      <c r="E78" s="3">
        <v>1</v>
      </c>
      <c r="F78" s="3">
        <v>3</v>
      </c>
      <c r="G78" s="3">
        <v>1996</v>
      </c>
      <c r="H78" s="37">
        <f>2023-Tableau25[[#This Row],[Dates du document]]</f>
        <v>27</v>
      </c>
      <c r="I78" s="25">
        <f>Tableau25[[#This Row],[Dates du document]]+Tableau25[[#This Row],[DUA]]</f>
        <v>2023</v>
      </c>
      <c r="J78" s="19" t="str">
        <f ca="1">IF(AND(Tableau25[[#This Row],[Dates de destruction]]&lt;YEAR(TODAY()),NOT(ISBLANK(Tableau25[[#This Row],[Dates du document]]))),"Oui","")</f>
        <v/>
      </c>
      <c r="K78" s="17"/>
      <c r="L78" s="17"/>
      <c r="M78" s="63" t="str">
        <f t="shared" si="1"/>
        <v/>
      </c>
      <c r="N78" s="3"/>
      <c r="O78" s="68"/>
    </row>
    <row r="79" spans="1:15" ht="18.75" x14ac:dyDescent="0.25">
      <c r="A79" s="3" t="s">
        <v>1204</v>
      </c>
      <c r="B79" s="34" t="s">
        <v>29</v>
      </c>
      <c r="C79" s="35" t="s">
        <v>1481</v>
      </c>
      <c r="D79" s="34" t="s">
        <v>1483</v>
      </c>
      <c r="E79" s="3">
        <v>1</v>
      </c>
      <c r="F79" s="3">
        <v>3</v>
      </c>
      <c r="G79" s="3">
        <v>1997</v>
      </c>
      <c r="H79" s="37">
        <f>2023-Tableau25[[#This Row],[Dates du document]]</f>
        <v>26</v>
      </c>
      <c r="I79" s="25">
        <f>Tableau25[[#This Row],[Dates du document]]+Tableau25[[#This Row],[DUA]]</f>
        <v>2023</v>
      </c>
      <c r="J79" s="19" t="str">
        <f ca="1">IF(AND(Tableau25[[#This Row],[Dates de destruction]]&lt;YEAR(TODAY()),NOT(ISBLANK(Tableau25[[#This Row],[Dates du document]]))),"Oui","")</f>
        <v/>
      </c>
      <c r="K79" s="17"/>
      <c r="L79" s="17"/>
      <c r="M79" s="63" t="str">
        <f t="shared" si="1"/>
        <v/>
      </c>
      <c r="N79" s="3"/>
      <c r="O79" s="68"/>
    </row>
    <row r="80" spans="1:15" ht="18.75" x14ac:dyDescent="0.25">
      <c r="A80" s="3" t="s">
        <v>1205</v>
      </c>
      <c r="B80" s="34" t="s">
        <v>29</v>
      </c>
      <c r="C80" s="35" t="s">
        <v>1481</v>
      </c>
      <c r="D80" s="34" t="s">
        <v>1483</v>
      </c>
      <c r="E80" s="3">
        <v>1</v>
      </c>
      <c r="F80" s="3">
        <v>3</v>
      </c>
      <c r="G80" s="3">
        <v>1997</v>
      </c>
      <c r="H80" s="37">
        <f>2023-Tableau25[[#This Row],[Dates du document]]</f>
        <v>26</v>
      </c>
      <c r="I80" s="25">
        <f>Tableau25[[#This Row],[Dates du document]]+Tableau25[[#This Row],[DUA]]</f>
        <v>2023</v>
      </c>
      <c r="J80" s="19" t="str">
        <f ca="1">IF(AND(Tableau25[[#This Row],[Dates de destruction]]&lt;YEAR(TODAY()),NOT(ISBLANK(Tableau25[[#This Row],[Dates du document]]))),"Oui","")</f>
        <v/>
      </c>
      <c r="K80" s="17"/>
      <c r="L80" s="17"/>
      <c r="M80" s="63" t="str">
        <f t="shared" si="1"/>
        <v/>
      </c>
      <c r="N80" s="3"/>
      <c r="O80" s="68"/>
    </row>
    <row r="81" spans="1:15" ht="18.75" x14ac:dyDescent="0.25">
      <c r="A81" s="3" t="s">
        <v>1206</v>
      </c>
      <c r="B81" s="34" t="s">
        <v>29</v>
      </c>
      <c r="C81" s="35" t="s">
        <v>1481</v>
      </c>
      <c r="D81" s="34" t="s">
        <v>1483</v>
      </c>
      <c r="E81" s="3">
        <v>1</v>
      </c>
      <c r="F81" s="3">
        <v>3</v>
      </c>
      <c r="G81" s="3">
        <v>1997</v>
      </c>
      <c r="H81" s="37">
        <f>2023-Tableau25[[#This Row],[Dates du document]]</f>
        <v>26</v>
      </c>
      <c r="I81" s="25">
        <f>Tableau25[[#This Row],[Dates du document]]+Tableau25[[#This Row],[DUA]]</f>
        <v>2023</v>
      </c>
      <c r="J81" s="19" t="str">
        <f ca="1">IF(AND(Tableau25[[#This Row],[Dates de destruction]]&lt;YEAR(TODAY()),NOT(ISBLANK(Tableau25[[#This Row],[Dates du document]]))),"Oui","")</f>
        <v/>
      </c>
      <c r="K81" s="17"/>
      <c r="L81" s="17"/>
      <c r="M81" s="63" t="str">
        <f t="shared" si="1"/>
        <v/>
      </c>
      <c r="N81" s="3"/>
      <c r="O81" s="68"/>
    </row>
    <row r="82" spans="1:15" ht="18.75" x14ac:dyDescent="0.25">
      <c r="A82" s="3" t="s">
        <v>1207</v>
      </c>
      <c r="B82" s="34" t="s">
        <v>29</v>
      </c>
      <c r="C82" s="35" t="s">
        <v>1481</v>
      </c>
      <c r="D82" s="34" t="s">
        <v>1483</v>
      </c>
      <c r="E82" s="3">
        <v>1</v>
      </c>
      <c r="F82" s="3">
        <v>3</v>
      </c>
      <c r="G82" s="3">
        <v>1997</v>
      </c>
      <c r="H82" s="37">
        <f>2023-Tableau25[[#This Row],[Dates du document]]</f>
        <v>26</v>
      </c>
      <c r="I82" s="25">
        <f>Tableau25[[#This Row],[Dates du document]]+Tableau25[[#This Row],[DUA]]</f>
        <v>2023</v>
      </c>
      <c r="J82" s="19" t="str">
        <f ca="1">IF(AND(Tableau25[[#This Row],[Dates de destruction]]&lt;YEAR(TODAY()),NOT(ISBLANK(Tableau25[[#This Row],[Dates du document]]))),"Oui","")</f>
        <v/>
      </c>
      <c r="K82" s="17"/>
      <c r="L82" s="17"/>
      <c r="M82" s="63" t="str">
        <f t="shared" si="1"/>
        <v/>
      </c>
      <c r="N82" s="3"/>
      <c r="O82" s="68"/>
    </row>
    <row r="83" spans="1:15" ht="18.75" x14ac:dyDescent="0.25">
      <c r="A83" s="3" t="s">
        <v>1208</v>
      </c>
      <c r="B83" s="34" t="s">
        <v>29</v>
      </c>
      <c r="C83" s="35" t="s">
        <v>1481</v>
      </c>
      <c r="D83" s="34" t="s">
        <v>1483</v>
      </c>
      <c r="E83" s="3">
        <v>1</v>
      </c>
      <c r="F83" s="3">
        <v>3</v>
      </c>
      <c r="G83" s="3">
        <v>1997</v>
      </c>
      <c r="H83" s="37">
        <f>2023-Tableau25[[#This Row],[Dates du document]]</f>
        <v>26</v>
      </c>
      <c r="I83" s="25">
        <f>Tableau25[[#This Row],[Dates du document]]+Tableau25[[#This Row],[DUA]]</f>
        <v>2023</v>
      </c>
      <c r="J83" s="19" t="str">
        <f ca="1">IF(AND(Tableau25[[#This Row],[Dates de destruction]]&lt;YEAR(TODAY()),NOT(ISBLANK(Tableau25[[#This Row],[Dates du document]]))),"Oui","")</f>
        <v/>
      </c>
      <c r="K83" s="17"/>
      <c r="L83" s="17"/>
      <c r="M83" s="63" t="str">
        <f t="shared" si="1"/>
        <v/>
      </c>
      <c r="N83" s="3"/>
      <c r="O83" s="68"/>
    </row>
    <row r="84" spans="1:15" ht="18.75" x14ac:dyDescent="0.25">
      <c r="A84" s="3" t="s">
        <v>1209</v>
      </c>
      <c r="B84" s="34" t="s">
        <v>29</v>
      </c>
      <c r="C84" s="35" t="s">
        <v>1481</v>
      </c>
      <c r="D84" s="34" t="s">
        <v>1483</v>
      </c>
      <c r="E84" s="3">
        <v>1</v>
      </c>
      <c r="F84" s="3">
        <v>3</v>
      </c>
      <c r="G84" s="3">
        <v>1997</v>
      </c>
      <c r="H84" s="37">
        <f>2023-Tableau25[[#This Row],[Dates du document]]</f>
        <v>26</v>
      </c>
      <c r="I84" s="25">
        <f>Tableau25[[#This Row],[Dates du document]]+Tableau25[[#This Row],[DUA]]</f>
        <v>2023</v>
      </c>
      <c r="J84" s="19" t="str">
        <f ca="1">IF(AND(Tableau25[[#This Row],[Dates de destruction]]&lt;YEAR(TODAY()),NOT(ISBLANK(Tableau25[[#This Row],[Dates du document]]))),"Oui","")</f>
        <v/>
      </c>
      <c r="K84" s="17"/>
      <c r="L84" s="17"/>
      <c r="M84" s="63" t="str">
        <f t="shared" si="1"/>
        <v/>
      </c>
      <c r="N84" s="3"/>
      <c r="O84" s="68"/>
    </row>
    <row r="85" spans="1:15" ht="18.75" x14ac:dyDescent="0.25">
      <c r="A85" s="3" t="s">
        <v>1210</v>
      </c>
      <c r="B85" s="34" t="s">
        <v>29</v>
      </c>
      <c r="C85" s="35" t="s">
        <v>1481</v>
      </c>
      <c r="D85" s="34" t="s">
        <v>1483</v>
      </c>
      <c r="E85" s="3">
        <v>1</v>
      </c>
      <c r="F85" s="3">
        <v>3</v>
      </c>
      <c r="G85" s="3">
        <v>1998</v>
      </c>
      <c r="H85" s="37">
        <f>2023-Tableau25[[#This Row],[Dates du document]]</f>
        <v>25</v>
      </c>
      <c r="I85" s="25">
        <f>Tableau25[[#This Row],[Dates du document]]+Tableau25[[#This Row],[DUA]]</f>
        <v>2023</v>
      </c>
      <c r="J85" s="19" t="str">
        <f ca="1">IF(AND(Tableau25[[#This Row],[Dates de destruction]]&lt;YEAR(TODAY()),NOT(ISBLANK(Tableau25[[#This Row],[Dates du document]]))),"Oui","")</f>
        <v/>
      </c>
      <c r="K85" s="17"/>
      <c r="L85" s="17"/>
      <c r="M85" s="63" t="str">
        <f t="shared" si="1"/>
        <v/>
      </c>
      <c r="N85" s="3"/>
      <c r="O85" s="68"/>
    </row>
    <row r="86" spans="1:15" ht="18.75" x14ac:dyDescent="0.25">
      <c r="A86" s="3" t="s">
        <v>1211</v>
      </c>
      <c r="B86" s="34" t="s">
        <v>29</v>
      </c>
      <c r="C86" s="35" t="s">
        <v>1481</v>
      </c>
      <c r="D86" s="34" t="s">
        <v>1483</v>
      </c>
      <c r="E86" s="3">
        <v>1</v>
      </c>
      <c r="F86" s="3">
        <v>3</v>
      </c>
      <c r="G86" s="3">
        <v>2002</v>
      </c>
      <c r="H86" s="37">
        <f>2023-Tableau25[[#This Row],[Dates du document]]</f>
        <v>21</v>
      </c>
      <c r="I86" s="25">
        <f>Tableau25[[#This Row],[Dates du document]]+Tableau25[[#This Row],[DUA]]</f>
        <v>2023</v>
      </c>
      <c r="J86" s="19" t="str">
        <f ca="1">IF(AND(Tableau25[[#This Row],[Dates de destruction]]&lt;YEAR(TODAY()),NOT(ISBLANK(Tableau25[[#This Row],[Dates du document]]))),"Oui","")</f>
        <v/>
      </c>
      <c r="K86" s="17"/>
      <c r="L86" s="17"/>
      <c r="M86" s="63" t="str">
        <f t="shared" si="1"/>
        <v/>
      </c>
      <c r="N86" s="3"/>
      <c r="O86" s="68"/>
    </row>
    <row r="87" spans="1:15" ht="18.75" x14ac:dyDescent="0.25">
      <c r="A87" s="3" t="s">
        <v>1212</v>
      </c>
      <c r="B87" s="34" t="s">
        <v>29</v>
      </c>
      <c r="C87" s="35" t="s">
        <v>1481</v>
      </c>
      <c r="D87" s="34" t="s">
        <v>1483</v>
      </c>
      <c r="E87" s="3">
        <v>1</v>
      </c>
      <c r="F87" s="3">
        <v>3</v>
      </c>
      <c r="G87" s="3">
        <v>2002</v>
      </c>
      <c r="H87" s="37">
        <f>2023-Tableau25[[#This Row],[Dates du document]]</f>
        <v>21</v>
      </c>
      <c r="I87" s="25">
        <f>Tableau25[[#This Row],[Dates du document]]+Tableau25[[#This Row],[DUA]]</f>
        <v>2023</v>
      </c>
      <c r="J87" s="19" t="str">
        <f ca="1">IF(AND(Tableau25[[#This Row],[Dates de destruction]]&lt;YEAR(TODAY()),NOT(ISBLANK(Tableau25[[#This Row],[Dates du document]]))),"Oui","")</f>
        <v/>
      </c>
      <c r="K87" s="17"/>
      <c r="L87" s="17"/>
      <c r="M87" s="63" t="str">
        <f t="shared" si="1"/>
        <v/>
      </c>
      <c r="N87" s="3"/>
      <c r="O87" s="68"/>
    </row>
    <row r="88" spans="1:15" ht="18.75" x14ac:dyDescent="0.25">
      <c r="A88" s="3" t="s">
        <v>1213</v>
      </c>
      <c r="B88" s="34" t="s">
        <v>29</v>
      </c>
      <c r="C88" s="35" t="s">
        <v>1481</v>
      </c>
      <c r="D88" s="34" t="s">
        <v>1483</v>
      </c>
      <c r="E88" s="3">
        <v>1</v>
      </c>
      <c r="F88" s="3">
        <v>3</v>
      </c>
      <c r="G88" s="3">
        <v>2002</v>
      </c>
      <c r="H88" s="37">
        <f>2023-Tableau25[[#This Row],[Dates du document]]</f>
        <v>21</v>
      </c>
      <c r="I88" s="25">
        <f>Tableau25[[#This Row],[Dates du document]]+Tableau25[[#This Row],[DUA]]</f>
        <v>2023</v>
      </c>
      <c r="J88" s="19" t="str">
        <f ca="1">IF(AND(Tableau25[[#This Row],[Dates de destruction]]&lt;YEAR(TODAY()),NOT(ISBLANK(Tableau25[[#This Row],[Dates du document]]))),"Oui","")</f>
        <v/>
      </c>
      <c r="K88" s="17"/>
      <c r="L88" s="17"/>
      <c r="M88" s="63" t="str">
        <f t="shared" si="1"/>
        <v/>
      </c>
      <c r="N88" s="3"/>
      <c r="O88" s="68"/>
    </row>
    <row r="89" spans="1:15" ht="18.75" x14ac:dyDescent="0.25">
      <c r="A89" s="3" t="s">
        <v>1214</v>
      </c>
      <c r="B89" s="34" t="s">
        <v>29</v>
      </c>
      <c r="C89" s="35" t="s">
        <v>1481</v>
      </c>
      <c r="D89" s="34" t="s">
        <v>1483</v>
      </c>
      <c r="E89" s="3">
        <v>1</v>
      </c>
      <c r="F89" s="3">
        <v>3</v>
      </c>
      <c r="G89" s="3">
        <v>2001</v>
      </c>
      <c r="H89" s="37">
        <f>2023-Tableau25[[#This Row],[Dates du document]]</f>
        <v>22</v>
      </c>
      <c r="I89" s="25">
        <f>Tableau25[[#This Row],[Dates du document]]+Tableau25[[#This Row],[DUA]]</f>
        <v>2023</v>
      </c>
      <c r="J89" s="19" t="str">
        <f ca="1">IF(AND(Tableau25[[#This Row],[Dates de destruction]]&lt;YEAR(TODAY()),NOT(ISBLANK(Tableau25[[#This Row],[Dates du document]]))),"Oui","")</f>
        <v/>
      </c>
      <c r="K89" s="17"/>
      <c r="L89" s="17"/>
      <c r="M89" s="63" t="str">
        <f t="shared" si="1"/>
        <v/>
      </c>
      <c r="N89" s="3"/>
      <c r="O89" s="68"/>
    </row>
    <row r="90" spans="1:15" ht="18.75" x14ac:dyDescent="0.25">
      <c r="A90" s="3" t="s">
        <v>1215</v>
      </c>
      <c r="B90" s="34" t="s">
        <v>29</v>
      </c>
      <c r="C90" s="35" t="s">
        <v>1481</v>
      </c>
      <c r="D90" s="34" t="s">
        <v>1483</v>
      </c>
      <c r="E90" s="3">
        <v>1</v>
      </c>
      <c r="F90" s="3">
        <v>3</v>
      </c>
      <c r="G90" s="3">
        <v>2002</v>
      </c>
      <c r="H90" s="37">
        <f>2023-Tableau25[[#This Row],[Dates du document]]</f>
        <v>21</v>
      </c>
      <c r="I90" s="25">
        <f>Tableau25[[#This Row],[Dates du document]]+Tableau25[[#This Row],[DUA]]</f>
        <v>2023</v>
      </c>
      <c r="J90" s="19" t="str">
        <f ca="1">IF(AND(Tableau25[[#This Row],[Dates de destruction]]&lt;YEAR(TODAY()),NOT(ISBLANK(Tableau25[[#This Row],[Dates du document]]))),"Oui","")</f>
        <v/>
      </c>
      <c r="K90" s="17"/>
      <c r="L90" s="17"/>
      <c r="M90" s="63" t="str">
        <f t="shared" si="1"/>
        <v/>
      </c>
      <c r="N90" s="3"/>
      <c r="O90" s="68"/>
    </row>
    <row r="91" spans="1:15" ht="18.75" x14ac:dyDescent="0.25">
      <c r="A91" s="3" t="s">
        <v>1216</v>
      </c>
      <c r="B91" s="34" t="s">
        <v>29</v>
      </c>
      <c r="C91" s="35" t="s">
        <v>1481</v>
      </c>
      <c r="D91" s="34" t="s">
        <v>1483</v>
      </c>
      <c r="E91" s="3">
        <v>1</v>
      </c>
      <c r="F91" s="3">
        <v>4</v>
      </c>
      <c r="G91" s="3">
        <v>2000</v>
      </c>
      <c r="H91" s="37">
        <f>2021-Tableau25[[#This Row],[Dates du document]]</f>
        <v>21</v>
      </c>
      <c r="I91" s="25">
        <f>Tableau25[[#This Row],[Dates du document]]+Tableau25[[#This Row],[DUA]]</f>
        <v>2021</v>
      </c>
      <c r="J91" s="19" t="str">
        <f ca="1">IF(AND(Tableau25[[#This Row],[Dates de destruction]]&lt;YEAR(TODAY()),NOT(ISBLANK(Tableau25[[#This Row],[Dates du document]]))),"Oui","")</f>
        <v/>
      </c>
      <c r="K91" s="17"/>
      <c r="L91" s="17"/>
      <c r="M91" s="63" t="str">
        <f t="shared" si="1"/>
        <v/>
      </c>
      <c r="N91" s="3"/>
      <c r="O91" s="68"/>
    </row>
    <row r="92" spans="1:15" ht="18.75" x14ac:dyDescent="0.25">
      <c r="A92" s="3" t="s">
        <v>1217</v>
      </c>
      <c r="B92" s="34" t="s">
        <v>29</v>
      </c>
      <c r="C92" s="35" t="s">
        <v>1481</v>
      </c>
      <c r="D92" s="34" t="s">
        <v>1483</v>
      </c>
      <c r="E92" s="3">
        <v>1</v>
      </c>
      <c r="F92" s="3">
        <v>4</v>
      </c>
      <c r="G92" s="3">
        <v>2000</v>
      </c>
      <c r="H92" s="37">
        <f>2021-Tableau25[[#This Row],[Dates du document]]</f>
        <v>21</v>
      </c>
      <c r="I92" s="25">
        <f>Tableau25[[#This Row],[Dates du document]]+Tableau25[[#This Row],[DUA]]</f>
        <v>2021</v>
      </c>
      <c r="J92" s="19" t="str">
        <f ca="1">IF(AND(Tableau25[[#This Row],[Dates de destruction]]&lt;YEAR(TODAY()),NOT(ISBLANK(Tableau25[[#This Row],[Dates du document]]))),"Oui","")</f>
        <v/>
      </c>
      <c r="K92" s="17"/>
      <c r="L92" s="17"/>
      <c r="M92" s="63" t="str">
        <f t="shared" si="1"/>
        <v/>
      </c>
      <c r="N92" s="3"/>
      <c r="O92" s="68"/>
    </row>
    <row r="93" spans="1:15" ht="18.75" x14ac:dyDescent="0.25">
      <c r="A93" s="3" t="s">
        <v>1218</v>
      </c>
      <c r="B93" s="34" t="s">
        <v>29</v>
      </c>
      <c r="C93" s="35" t="s">
        <v>1481</v>
      </c>
      <c r="D93" s="34" t="s">
        <v>1483</v>
      </c>
      <c r="E93" s="3">
        <v>1</v>
      </c>
      <c r="F93" s="3">
        <v>4</v>
      </c>
      <c r="G93" s="3">
        <v>1999</v>
      </c>
      <c r="H93" s="37">
        <f>2021-Tableau25[[#This Row],[Dates du document]]</f>
        <v>22</v>
      </c>
      <c r="I93" s="25">
        <f>Tableau25[[#This Row],[Dates du document]]+Tableau25[[#This Row],[DUA]]</f>
        <v>2021</v>
      </c>
      <c r="J93" s="19" t="str">
        <f ca="1">IF(AND(Tableau25[[#This Row],[Dates de destruction]]&lt;YEAR(TODAY()),NOT(ISBLANK(Tableau25[[#This Row],[Dates du document]]))),"Oui","")</f>
        <v/>
      </c>
      <c r="K93" s="17"/>
      <c r="L93" s="17"/>
      <c r="M93" s="63" t="str">
        <f t="shared" si="1"/>
        <v/>
      </c>
      <c r="N93" s="3"/>
      <c r="O93" s="68"/>
    </row>
    <row r="94" spans="1:15" ht="18.75" x14ac:dyDescent="0.25">
      <c r="A94" s="3" t="s">
        <v>1219</v>
      </c>
      <c r="B94" s="34" t="s">
        <v>29</v>
      </c>
      <c r="C94" s="35" t="s">
        <v>1481</v>
      </c>
      <c r="D94" s="34" t="s">
        <v>1483</v>
      </c>
      <c r="E94" s="3">
        <v>1</v>
      </c>
      <c r="F94" s="3">
        <v>4</v>
      </c>
      <c r="G94" s="3">
        <v>1995</v>
      </c>
      <c r="H94" s="37">
        <f>2021-Tableau25[[#This Row],[Dates du document]]</f>
        <v>26</v>
      </c>
      <c r="I94" s="25">
        <f>Tableau25[[#This Row],[Dates du document]]+Tableau25[[#This Row],[DUA]]</f>
        <v>2021</v>
      </c>
      <c r="J94" s="19" t="str">
        <f ca="1">IF(AND(Tableau25[[#This Row],[Dates de destruction]]&lt;YEAR(TODAY()),NOT(ISBLANK(Tableau25[[#This Row],[Dates du document]]))),"Oui","")</f>
        <v/>
      </c>
      <c r="K94" s="17"/>
      <c r="L94" s="17"/>
      <c r="M94" s="63" t="str">
        <f t="shared" si="1"/>
        <v/>
      </c>
      <c r="N94" s="3"/>
      <c r="O94" s="68"/>
    </row>
    <row r="95" spans="1:15" ht="18.75" x14ac:dyDescent="0.25">
      <c r="A95" s="3" t="s">
        <v>1220</v>
      </c>
      <c r="B95" s="34" t="s">
        <v>29</v>
      </c>
      <c r="C95" s="35" t="s">
        <v>1481</v>
      </c>
      <c r="D95" s="34" t="s">
        <v>1483</v>
      </c>
      <c r="E95" s="3">
        <v>1</v>
      </c>
      <c r="F95" s="3">
        <v>4</v>
      </c>
      <c r="G95" s="3">
        <v>1995</v>
      </c>
      <c r="H95" s="37">
        <f>2021-Tableau25[[#This Row],[Dates du document]]</f>
        <v>26</v>
      </c>
      <c r="I95" s="25">
        <f>Tableau25[[#This Row],[Dates du document]]+Tableau25[[#This Row],[DUA]]</f>
        <v>2021</v>
      </c>
      <c r="J95" s="19" t="str">
        <f ca="1">IF(AND(Tableau25[[#This Row],[Dates de destruction]]&lt;YEAR(TODAY()),NOT(ISBLANK(Tableau25[[#This Row],[Dates du document]]))),"Oui","")</f>
        <v/>
      </c>
      <c r="K95" s="17"/>
      <c r="L95" s="17"/>
      <c r="M95" s="63" t="str">
        <f t="shared" si="1"/>
        <v/>
      </c>
      <c r="N95" s="3"/>
      <c r="O95" s="68"/>
    </row>
    <row r="96" spans="1:15" ht="18.75" x14ac:dyDescent="0.25">
      <c r="A96" s="3" t="s">
        <v>1221</v>
      </c>
      <c r="B96" s="34" t="s">
        <v>29</v>
      </c>
      <c r="C96" s="35" t="s">
        <v>1481</v>
      </c>
      <c r="D96" s="34" t="s">
        <v>1483</v>
      </c>
      <c r="E96" s="3">
        <v>1</v>
      </c>
      <c r="F96" s="3">
        <v>4</v>
      </c>
      <c r="G96" s="3">
        <v>1995</v>
      </c>
      <c r="H96" s="37">
        <f>2021-Tableau25[[#This Row],[Dates du document]]</f>
        <v>26</v>
      </c>
      <c r="I96" s="25">
        <f>Tableau25[[#This Row],[Dates du document]]+Tableau25[[#This Row],[DUA]]</f>
        <v>2021</v>
      </c>
      <c r="J96" s="19" t="str">
        <f ca="1">IF(AND(Tableau25[[#This Row],[Dates de destruction]]&lt;YEAR(TODAY()),NOT(ISBLANK(Tableau25[[#This Row],[Dates du document]]))),"Oui","")</f>
        <v/>
      </c>
      <c r="K96" s="17"/>
      <c r="L96" s="17"/>
      <c r="M96" s="63" t="str">
        <f t="shared" si="1"/>
        <v/>
      </c>
      <c r="N96" s="3"/>
      <c r="O96" s="68"/>
    </row>
    <row r="97" spans="1:15" ht="18.75" x14ac:dyDescent="0.25">
      <c r="A97" s="3" t="s">
        <v>1222</v>
      </c>
      <c r="B97" s="34" t="s">
        <v>29</v>
      </c>
      <c r="C97" s="35" t="s">
        <v>1481</v>
      </c>
      <c r="D97" s="34" t="s">
        <v>1483</v>
      </c>
      <c r="E97" s="3">
        <v>1</v>
      </c>
      <c r="F97" s="3">
        <v>4</v>
      </c>
      <c r="G97" s="3">
        <v>1995</v>
      </c>
      <c r="H97" s="37">
        <f>2021-Tableau25[[#This Row],[Dates du document]]</f>
        <v>26</v>
      </c>
      <c r="I97" s="25">
        <f>Tableau25[[#This Row],[Dates du document]]+Tableau25[[#This Row],[DUA]]</f>
        <v>2021</v>
      </c>
      <c r="J97" s="19" t="str">
        <f ca="1">IF(AND(Tableau25[[#This Row],[Dates de destruction]]&lt;YEAR(TODAY()),NOT(ISBLANK(Tableau25[[#This Row],[Dates du document]]))),"Oui","")</f>
        <v/>
      </c>
      <c r="K97" s="17"/>
      <c r="L97" s="17"/>
      <c r="M97" s="63" t="str">
        <f t="shared" si="1"/>
        <v/>
      </c>
      <c r="N97" s="3"/>
      <c r="O97" s="68"/>
    </row>
    <row r="98" spans="1:15" ht="18.75" x14ac:dyDescent="0.25">
      <c r="A98" s="3" t="s">
        <v>1223</v>
      </c>
      <c r="B98" s="34" t="s">
        <v>29</v>
      </c>
      <c r="C98" s="35" t="s">
        <v>1481</v>
      </c>
      <c r="D98" s="34" t="s">
        <v>1483</v>
      </c>
      <c r="E98" s="3">
        <v>1</v>
      </c>
      <c r="F98" s="3">
        <v>5</v>
      </c>
      <c r="G98" s="3">
        <v>1994</v>
      </c>
      <c r="H98" s="37">
        <f>2021-Tableau25[[#This Row],[Dates du document]]</f>
        <v>27</v>
      </c>
      <c r="I98" s="25">
        <f>Tableau25[[#This Row],[Dates du document]]+Tableau25[[#This Row],[DUA]]</f>
        <v>2021</v>
      </c>
      <c r="J98" s="19" t="str">
        <f ca="1">IF(AND(Tableau25[[#This Row],[Dates de destruction]]&lt;YEAR(TODAY()),NOT(ISBLANK(Tableau25[[#This Row],[Dates du document]]))),"Oui","")</f>
        <v/>
      </c>
      <c r="K98" s="17"/>
      <c r="L98" s="17"/>
      <c r="M98" s="63" t="str">
        <f t="shared" si="1"/>
        <v/>
      </c>
      <c r="N98" s="3"/>
      <c r="O98" s="68"/>
    </row>
    <row r="99" spans="1:15" ht="18.75" x14ac:dyDescent="0.25">
      <c r="A99" s="3" t="s">
        <v>1224</v>
      </c>
      <c r="B99" s="34" t="s">
        <v>29</v>
      </c>
      <c r="C99" s="35" t="s">
        <v>1481</v>
      </c>
      <c r="D99" s="34" t="s">
        <v>1483</v>
      </c>
      <c r="E99" s="3">
        <v>1</v>
      </c>
      <c r="F99" s="3">
        <v>5</v>
      </c>
      <c r="G99" s="3">
        <v>1996</v>
      </c>
      <c r="H99" s="37">
        <f>2021-Tableau25[[#This Row],[Dates du document]]</f>
        <v>25</v>
      </c>
      <c r="I99" s="25">
        <f>Tableau25[[#This Row],[Dates du document]]+Tableau25[[#This Row],[DUA]]</f>
        <v>2021</v>
      </c>
      <c r="J99" s="19" t="str">
        <f ca="1">IF(AND(Tableau25[[#This Row],[Dates de destruction]]&lt;YEAR(TODAY()),NOT(ISBLANK(Tableau25[[#This Row],[Dates du document]]))),"Oui","")</f>
        <v/>
      </c>
      <c r="K99" s="17"/>
      <c r="L99" s="17"/>
      <c r="M99" s="63" t="str">
        <f t="shared" si="1"/>
        <v/>
      </c>
      <c r="N99" s="3"/>
      <c r="O99" s="68"/>
    </row>
    <row r="100" spans="1:15" ht="18.75" x14ac:dyDescent="0.25">
      <c r="A100" s="3" t="s">
        <v>1225</v>
      </c>
      <c r="B100" s="34" t="s">
        <v>29</v>
      </c>
      <c r="C100" s="35" t="s">
        <v>1481</v>
      </c>
      <c r="D100" s="34" t="s">
        <v>1483</v>
      </c>
      <c r="E100" s="3">
        <v>1</v>
      </c>
      <c r="F100" s="3">
        <v>5</v>
      </c>
      <c r="G100" s="3">
        <v>1996</v>
      </c>
      <c r="H100" s="37">
        <f>2021-Tableau25[[#This Row],[Dates du document]]</f>
        <v>25</v>
      </c>
      <c r="I100" s="25">
        <f>Tableau25[[#This Row],[Dates du document]]+Tableau25[[#This Row],[DUA]]</f>
        <v>2021</v>
      </c>
      <c r="J100" s="19" t="str">
        <f ca="1">IF(AND(Tableau25[[#This Row],[Dates de destruction]]&lt;YEAR(TODAY()),NOT(ISBLANK(Tableau25[[#This Row],[Dates du document]]))),"Oui","")</f>
        <v/>
      </c>
      <c r="K100" s="17"/>
      <c r="L100" s="17"/>
      <c r="M100" s="63" t="str">
        <f t="shared" si="1"/>
        <v/>
      </c>
      <c r="N100" s="3"/>
      <c r="O100" s="68"/>
    </row>
    <row r="101" spans="1:15" ht="18.75" x14ac:dyDescent="0.25">
      <c r="A101" s="3" t="s">
        <v>1226</v>
      </c>
      <c r="B101" s="34" t="s">
        <v>29</v>
      </c>
      <c r="C101" s="35" t="s">
        <v>1481</v>
      </c>
      <c r="D101" s="34" t="s">
        <v>1483</v>
      </c>
      <c r="E101" s="3">
        <v>1</v>
      </c>
      <c r="F101" s="3">
        <v>5</v>
      </c>
      <c r="G101" s="3">
        <v>1996</v>
      </c>
      <c r="H101" s="37">
        <f>2021-Tableau25[[#This Row],[Dates du document]]</f>
        <v>25</v>
      </c>
      <c r="I101" s="25">
        <f>Tableau25[[#This Row],[Dates du document]]+Tableau25[[#This Row],[DUA]]</f>
        <v>2021</v>
      </c>
      <c r="J101" s="19" t="str">
        <f ca="1">IF(AND(Tableau25[[#This Row],[Dates de destruction]]&lt;YEAR(TODAY()),NOT(ISBLANK(Tableau25[[#This Row],[Dates du document]]))),"Oui","")</f>
        <v/>
      </c>
      <c r="K101" s="17"/>
      <c r="L101" s="17"/>
      <c r="M101" s="63" t="str">
        <f t="shared" si="1"/>
        <v/>
      </c>
      <c r="N101" s="3"/>
      <c r="O101" s="68"/>
    </row>
    <row r="102" spans="1:15" ht="18.75" x14ac:dyDescent="0.25">
      <c r="A102" s="3" t="s">
        <v>1227</v>
      </c>
      <c r="B102" s="34" t="s">
        <v>29</v>
      </c>
      <c r="C102" s="35" t="s">
        <v>1481</v>
      </c>
      <c r="D102" s="34" t="s">
        <v>1483</v>
      </c>
      <c r="E102" s="3">
        <v>1</v>
      </c>
      <c r="F102" s="3">
        <v>5</v>
      </c>
      <c r="G102" s="3">
        <v>1996</v>
      </c>
      <c r="H102" s="37">
        <f>2021-Tableau25[[#This Row],[Dates du document]]</f>
        <v>25</v>
      </c>
      <c r="I102" s="25">
        <f>Tableau25[[#This Row],[Dates du document]]+Tableau25[[#This Row],[DUA]]</f>
        <v>2021</v>
      </c>
      <c r="J102" s="19" t="str">
        <f ca="1">IF(AND(Tableau25[[#This Row],[Dates de destruction]]&lt;YEAR(TODAY()),NOT(ISBLANK(Tableau25[[#This Row],[Dates du document]]))),"Oui","")</f>
        <v/>
      </c>
      <c r="K102" s="17"/>
      <c r="L102" s="17"/>
      <c r="M102" s="63" t="str">
        <f t="shared" si="1"/>
        <v/>
      </c>
      <c r="N102" s="3"/>
      <c r="O102" s="68"/>
    </row>
    <row r="103" spans="1:15" ht="18.75" x14ac:dyDescent="0.25">
      <c r="A103" s="3" t="s">
        <v>1228</v>
      </c>
      <c r="B103" s="34" t="s">
        <v>29</v>
      </c>
      <c r="C103" s="35" t="s">
        <v>1481</v>
      </c>
      <c r="D103" s="34" t="s">
        <v>1483</v>
      </c>
      <c r="E103" s="3">
        <v>1</v>
      </c>
      <c r="F103" s="3">
        <v>5</v>
      </c>
      <c r="G103" s="3">
        <v>1995</v>
      </c>
      <c r="H103" s="37">
        <f>2021-Tableau25[[#This Row],[Dates du document]]</f>
        <v>26</v>
      </c>
      <c r="I103" s="25">
        <f>Tableau25[[#This Row],[Dates du document]]+Tableau25[[#This Row],[DUA]]</f>
        <v>2021</v>
      </c>
      <c r="J103" s="19" t="str">
        <f ca="1">IF(AND(Tableau25[[#This Row],[Dates de destruction]]&lt;YEAR(TODAY()),NOT(ISBLANK(Tableau25[[#This Row],[Dates du document]]))),"Oui","")</f>
        <v/>
      </c>
      <c r="K103" s="17"/>
      <c r="L103" s="17"/>
      <c r="M103" s="63" t="str">
        <f t="shared" si="1"/>
        <v/>
      </c>
      <c r="N103" s="3"/>
      <c r="O103" s="68"/>
    </row>
    <row r="104" spans="1:15" ht="18.75" x14ac:dyDescent="0.25">
      <c r="A104" s="3" t="s">
        <v>1222</v>
      </c>
      <c r="B104" s="34" t="s">
        <v>29</v>
      </c>
      <c r="C104" s="35" t="s">
        <v>1481</v>
      </c>
      <c r="D104" s="34" t="s">
        <v>1483</v>
      </c>
      <c r="E104" s="3">
        <v>1</v>
      </c>
      <c r="F104" s="3">
        <v>5</v>
      </c>
      <c r="G104" s="3">
        <v>1995</v>
      </c>
      <c r="H104" s="37">
        <f>2021-Tableau25[[#This Row],[Dates du document]]</f>
        <v>26</v>
      </c>
      <c r="I104" s="25">
        <f>Tableau25[[#This Row],[Dates du document]]+Tableau25[[#This Row],[DUA]]</f>
        <v>2021</v>
      </c>
      <c r="J104" s="19" t="str">
        <f ca="1">IF(AND(Tableau25[[#This Row],[Dates de destruction]]&lt;YEAR(TODAY()),NOT(ISBLANK(Tableau25[[#This Row],[Dates du document]]))),"Oui","")</f>
        <v/>
      </c>
      <c r="K104" s="17"/>
      <c r="L104" s="17"/>
      <c r="M104" s="63" t="str">
        <f t="shared" si="1"/>
        <v/>
      </c>
      <c r="N104" s="3"/>
      <c r="O104" s="68"/>
    </row>
    <row r="105" spans="1:15" ht="18.75" x14ac:dyDescent="0.25">
      <c r="A105" s="3" t="s">
        <v>1229</v>
      </c>
      <c r="B105" s="34" t="s">
        <v>29</v>
      </c>
      <c r="C105" s="35" t="s">
        <v>1481</v>
      </c>
      <c r="D105" s="34" t="s">
        <v>1483</v>
      </c>
      <c r="E105" s="3">
        <v>2</v>
      </c>
      <c r="F105" s="3">
        <v>1</v>
      </c>
      <c r="G105" s="3">
        <v>1995</v>
      </c>
      <c r="H105" s="37">
        <f>2021-Tableau25[[#This Row],[Dates du document]]</f>
        <v>26</v>
      </c>
      <c r="I105" s="25">
        <f>Tableau25[[#This Row],[Dates du document]]+Tableau25[[#This Row],[DUA]]</f>
        <v>2021</v>
      </c>
      <c r="J105" s="19" t="str">
        <f ca="1">IF(AND(Tableau25[[#This Row],[Dates de destruction]]&lt;YEAR(TODAY()),NOT(ISBLANK(Tableau25[[#This Row],[Dates du document]]))),"Oui","")</f>
        <v/>
      </c>
      <c r="K105" s="17"/>
      <c r="L105" s="17"/>
      <c r="M105" s="63" t="str">
        <f t="shared" si="1"/>
        <v/>
      </c>
      <c r="N105" s="3"/>
      <c r="O105" s="68"/>
    </row>
    <row r="106" spans="1:15" ht="18.75" x14ac:dyDescent="0.25">
      <c r="A106" s="3" t="s">
        <v>1230</v>
      </c>
      <c r="B106" s="34" t="s">
        <v>29</v>
      </c>
      <c r="C106" s="35" t="s">
        <v>1481</v>
      </c>
      <c r="D106" s="34" t="s">
        <v>1483</v>
      </c>
      <c r="E106" s="3">
        <v>2</v>
      </c>
      <c r="F106" s="3">
        <v>1</v>
      </c>
      <c r="G106" s="3">
        <v>1995</v>
      </c>
      <c r="H106" s="37">
        <f>2021-Tableau25[[#This Row],[Dates du document]]</f>
        <v>26</v>
      </c>
      <c r="I106" s="25">
        <f>Tableau25[[#This Row],[Dates du document]]+Tableau25[[#This Row],[DUA]]</f>
        <v>2021</v>
      </c>
      <c r="J106" s="19" t="str">
        <f ca="1">IF(AND(Tableau25[[#This Row],[Dates de destruction]]&lt;YEAR(TODAY()),NOT(ISBLANK(Tableau25[[#This Row],[Dates du document]]))),"Oui","")</f>
        <v/>
      </c>
      <c r="K106" s="17"/>
      <c r="L106" s="17"/>
      <c r="M106" s="63" t="str">
        <f t="shared" si="1"/>
        <v/>
      </c>
      <c r="N106" s="3"/>
      <c r="O106" s="68"/>
    </row>
    <row r="107" spans="1:15" ht="18.75" x14ac:dyDescent="0.25">
      <c r="A107" s="3" t="s">
        <v>1024</v>
      </c>
      <c r="B107" s="34" t="s">
        <v>29</v>
      </c>
      <c r="C107" s="35" t="s">
        <v>1481</v>
      </c>
      <c r="D107" s="34" t="s">
        <v>1483</v>
      </c>
      <c r="E107" s="3">
        <v>2</v>
      </c>
      <c r="F107" s="3">
        <v>1</v>
      </c>
      <c r="G107" s="3">
        <v>1995</v>
      </c>
      <c r="H107" s="37">
        <f>2021-Tableau25[[#This Row],[Dates du document]]</f>
        <v>26</v>
      </c>
      <c r="I107" s="25">
        <f>Tableau25[[#This Row],[Dates du document]]+Tableau25[[#This Row],[DUA]]</f>
        <v>2021</v>
      </c>
      <c r="J107" s="19" t="str">
        <f ca="1">IF(AND(Tableau25[[#This Row],[Dates de destruction]]&lt;YEAR(TODAY()),NOT(ISBLANK(Tableau25[[#This Row],[Dates du document]]))),"Oui","")</f>
        <v/>
      </c>
      <c r="K107" s="17"/>
      <c r="L107" s="17"/>
      <c r="M107" s="63" t="str">
        <f t="shared" si="1"/>
        <v/>
      </c>
      <c r="N107" s="3"/>
      <c r="O107" s="68"/>
    </row>
    <row r="108" spans="1:15" ht="18.75" x14ac:dyDescent="0.25">
      <c r="A108" s="3" t="s">
        <v>1229</v>
      </c>
      <c r="B108" s="34" t="s">
        <v>29</v>
      </c>
      <c r="C108" s="35" t="s">
        <v>1481</v>
      </c>
      <c r="D108" s="34" t="s">
        <v>1483</v>
      </c>
      <c r="E108" s="3">
        <v>2</v>
      </c>
      <c r="F108" s="3">
        <v>1</v>
      </c>
      <c r="G108" s="3">
        <v>1995</v>
      </c>
      <c r="H108" s="37">
        <f>2021-Tableau25[[#This Row],[Dates du document]]</f>
        <v>26</v>
      </c>
      <c r="I108" s="25">
        <f>Tableau25[[#This Row],[Dates du document]]+Tableau25[[#This Row],[DUA]]</f>
        <v>2021</v>
      </c>
      <c r="J108" s="19" t="str">
        <f ca="1">IF(AND(Tableau25[[#This Row],[Dates de destruction]]&lt;YEAR(TODAY()),NOT(ISBLANK(Tableau25[[#This Row],[Dates du document]]))),"Oui","")</f>
        <v/>
      </c>
      <c r="K108" s="17"/>
      <c r="L108" s="17"/>
      <c r="M108" s="63" t="str">
        <f t="shared" si="1"/>
        <v/>
      </c>
      <c r="N108" s="3"/>
      <c r="O108" s="68"/>
    </row>
    <row r="109" spans="1:15" ht="18.75" x14ac:dyDescent="0.25">
      <c r="A109" s="3" t="s">
        <v>1231</v>
      </c>
      <c r="B109" s="34" t="s">
        <v>29</v>
      </c>
      <c r="C109" s="35" t="s">
        <v>1481</v>
      </c>
      <c r="D109" s="34" t="s">
        <v>1483</v>
      </c>
      <c r="E109" s="3">
        <v>2</v>
      </c>
      <c r="F109" s="3">
        <v>1</v>
      </c>
      <c r="G109" s="3">
        <v>1995</v>
      </c>
      <c r="H109" s="37">
        <f>2021-Tableau25[[#This Row],[Dates du document]]</f>
        <v>26</v>
      </c>
      <c r="I109" s="25">
        <f>Tableau25[[#This Row],[Dates du document]]+Tableau25[[#This Row],[DUA]]</f>
        <v>2021</v>
      </c>
      <c r="J109" s="19" t="str">
        <f ca="1">IF(AND(Tableau25[[#This Row],[Dates de destruction]]&lt;YEAR(TODAY()),NOT(ISBLANK(Tableau25[[#This Row],[Dates du document]]))),"Oui","")</f>
        <v/>
      </c>
      <c r="K109" s="17"/>
      <c r="L109" s="17"/>
      <c r="M109" s="63" t="str">
        <f t="shared" si="1"/>
        <v/>
      </c>
      <c r="N109" s="3"/>
      <c r="O109" s="68"/>
    </row>
    <row r="110" spans="1:15" ht="18.75" x14ac:dyDescent="0.25">
      <c r="A110" s="3" t="s">
        <v>1232</v>
      </c>
      <c r="B110" s="34" t="s">
        <v>29</v>
      </c>
      <c r="C110" s="35" t="s">
        <v>1481</v>
      </c>
      <c r="D110" s="34" t="s">
        <v>1483</v>
      </c>
      <c r="E110" s="3">
        <v>2</v>
      </c>
      <c r="F110" s="3">
        <v>1</v>
      </c>
      <c r="G110" s="3">
        <v>1995</v>
      </c>
      <c r="H110" s="37">
        <f>2021-Tableau25[[#This Row],[Dates du document]]</f>
        <v>26</v>
      </c>
      <c r="I110" s="25">
        <f>Tableau25[[#This Row],[Dates du document]]+Tableau25[[#This Row],[DUA]]</f>
        <v>2021</v>
      </c>
      <c r="J110" s="19" t="str">
        <f ca="1">IF(AND(Tableau25[[#This Row],[Dates de destruction]]&lt;YEAR(TODAY()),NOT(ISBLANK(Tableau25[[#This Row],[Dates du document]]))),"Oui","")</f>
        <v/>
      </c>
      <c r="K110" s="17"/>
      <c r="L110" s="17"/>
      <c r="M110" s="63" t="str">
        <f t="shared" si="1"/>
        <v/>
      </c>
      <c r="N110" s="3"/>
      <c r="O110" s="68"/>
    </row>
    <row r="111" spans="1:15" ht="18.75" x14ac:dyDescent="0.25">
      <c r="A111" s="3" t="s">
        <v>1233</v>
      </c>
      <c r="B111" s="34" t="s">
        <v>29</v>
      </c>
      <c r="C111" s="35" t="s">
        <v>1481</v>
      </c>
      <c r="D111" s="34" t="s">
        <v>1483</v>
      </c>
      <c r="E111" s="3">
        <v>2</v>
      </c>
      <c r="F111" s="3">
        <v>1</v>
      </c>
      <c r="G111" s="3">
        <v>1995</v>
      </c>
      <c r="H111" s="37">
        <f>2021-Tableau25[[#This Row],[Dates du document]]</f>
        <v>26</v>
      </c>
      <c r="I111" s="25">
        <f>Tableau25[[#This Row],[Dates du document]]+Tableau25[[#This Row],[DUA]]</f>
        <v>2021</v>
      </c>
      <c r="J111" s="19" t="str">
        <f ca="1">IF(AND(Tableau25[[#This Row],[Dates de destruction]]&lt;YEAR(TODAY()),NOT(ISBLANK(Tableau25[[#This Row],[Dates du document]]))),"Oui","")</f>
        <v/>
      </c>
      <c r="K111" s="17"/>
      <c r="L111" s="17"/>
      <c r="M111" s="63" t="str">
        <f t="shared" si="1"/>
        <v/>
      </c>
      <c r="N111" s="3"/>
      <c r="O111" s="68"/>
    </row>
    <row r="112" spans="1:15" ht="18.75" x14ac:dyDescent="0.25">
      <c r="A112" s="3" t="s">
        <v>1234</v>
      </c>
      <c r="B112" s="34" t="s">
        <v>29</v>
      </c>
      <c r="C112" s="35" t="s">
        <v>1481</v>
      </c>
      <c r="D112" s="34" t="s">
        <v>1483</v>
      </c>
      <c r="E112" s="3">
        <v>2</v>
      </c>
      <c r="F112" s="3">
        <v>1</v>
      </c>
      <c r="G112" s="3">
        <v>1991</v>
      </c>
      <c r="H112" s="37">
        <f>2021-Tableau25[[#This Row],[Dates du document]]</f>
        <v>30</v>
      </c>
      <c r="I112" s="25">
        <f>Tableau25[[#This Row],[Dates du document]]+Tableau25[[#This Row],[DUA]]</f>
        <v>2021</v>
      </c>
      <c r="J112" s="19" t="str">
        <f ca="1">IF(AND(Tableau25[[#This Row],[Dates de destruction]]&lt;YEAR(TODAY()),NOT(ISBLANK(Tableau25[[#This Row],[Dates du document]]))),"Oui","")</f>
        <v/>
      </c>
      <c r="K112" s="17"/>
      <c r="L112" s="17"/>
      <c r="M112" s="63" t="str">
        <f t="shared" si="1"/>
        <v/>
      </c>
      <c r="N112" s="3"/>
      <c r="O112" s="68"/>
    </row>
    <row r="113" spans="1:15" ht="18.75" x14ac:dyDescent="0.25">
      <c r="A113" s="3" t="s">
        <v>1235</v>
      </c>
      <c r="B113" s="34" t="s">
        <v>29</v>
      </c>
      <c r="C113" s="35" t="s">
        <v>1481</v>
      </c>
      <c r="D113" s="34" t="s">
        <v>1483</v>
      </c>
      <c r="E113" s="3">
        <v>2</v>
      </c>
      <c r="F113" s="3">
        <v>1</v>
      </c>
      <c r="G113" s="3">
        <v>1991</v>
      </c>
      <c r="H113" s="37">
        <f>2021-Tableau25[[#This Row],[Dates du document]]</f>
        <v>30</v>
      </c>
      <c r="I113" s="25">
        <f>Tableau25[[#This Row],[Dates du document]]+Tableau25[[#This Row],[DUA]]</f>
        <v>2021</v>
      </c>
      <c r="J113" s="19" t="str">
        <f ca="1">IF(AND(Tableau25[[#This Row],[Dates de destruction]]&lt;YEAR(TODAY()),NOT(ISBLANK(Tableau25[[#This Row],[Dates du document]]))),"Oui","")</f>
        <v/>
      </c>
      <c r="K113" s="17"/>
      <c r="L113" s="17"/>
      <c r="M113" s="63" t="str">
        <f t="shared" si="1"/>
        <v/>
      </c>
      <c r="N113" s="3"/>
      <c r="O113" s="68"/>
    </row>
    <row r="114" spans="1:15" ht="18.75" x14ac:dyDescent="0.25">
      <c r="A114" s="3" t="s">
        <v>1236</v>
      </c>
      <c r="B114" s="34" t="s">
        <v>29</v>
      </c>
      <c r="C114" s="35" t="s">
        <v>1481</v>
      </c>
      <c r="D114" s="34" t="s">
        <v>1483</v>
      </c>
      <c r="E114" s="3">
        <v>2</v>
      </c>
      <c r="F114" s="3">
        <v>2</v>
      </c>
      <c r="G114" s="3">
        <v>1996</v>
      </c>
      <c r="H114" s="37">
        <f>2022-Tableau25[[#This Row],[Dates du document]]</f>
        <v>26</v>
      </c>
      <c r="I114" s="25">
        <f>Tableau25[[#This Row],[Dates du document]]+Tableau25[[#This Row],[DUA]]</f>
        <v>2022</v>
      </c>
      <c r="J114" s="19" t="str">
        <f ca="1">IF(AND(Tableau25[[#This Row],[Dates de destruction]]&lt;YEAR(TODAY()),NOT(ISBLANK(Tableau25[[#This Row],[Dates du document]]))),"Oui","")</f>
        <v/>
      </c>
      <c r="K114" s="17"/>
      <c r="L114" s="17"/>
      <c r="M114" s="63" t="str">
        <f t="shared" si="1"/>
        <v/>
      </c>
      <c r="N114" s="3"/>
      <c r="O114" s="68"/>
    </row>
    <row r="115" spans="1:15" ht="18.75" x14ac:dyDescent="0.25">
      <c r="A115" s="3" t="s">
        <v>1237</v>
      </c>
      <c r="B115" s="34" t="s">
        <v>29</v>
      </c>
      <c r="C115" s="35" t="s">
        <v>1481</v>
      </c>
      <c r="D115" s="34" t="s">
        <v>1483</v>
      </c>
      <c r="E115" s="3">
        <v>2</v>
      </c>
      <c r="F115" s="3">
        <v>2</v>
      </c>
      <c r="G115" s="3">
        <v>1995</v>
      </c>
      <c r="H115" s="37">
        <f>2022-Tableau25[[#This Row],[Dates du document]]</f>
        <v>27</v>
      </c>
      <c r="I115" s="25">
        <f>Tableau25[[#This Row],[Dates du document]]+Tableau25[[#This Row],[DUA]]</f>
        <v>2022</v>
      </c>
      <c r="J115" s="19" t="str">
        <f ca="1">IF(AND(Tableau25[[#This Row],[Dates de destruction]]&lt;YEAR(TODAY()),NOT(ISBLANK(Tableau25[[#This Row],[Dates du document]]))),"Oui","")</f>
        <v/>
      </c>
      <c r="K115" s="17"/>
      <c r="L115" s="17"/>
      <c r="M115" s="63" t="str">
        <f t="shared" si="1"/>
        <v/>
      </c>
      <c r="N115" s="3"/>
      <c r="O115" s="68"/>
    </row>
    <row r="116" spans="1:15" ht="18.75" x14ac:dyDescent="0.25">
      <c r="A116" s="3" t="s">
        <v>1238</v>
      </c>
      <c r="B116" s="34" t="s">
        <v>29</v>
      </c>
      <c r="C116" s="35" t="s">
        <v>1481</v>
      </c>
      <c r="D116" s="34" t="s">
        <v>1483</v>
      </c>
      <c r="E116" s="3">
        <v>2</v>
      </c>
      <c r="F116" s="3">
        <v>2</v>
      </c>
      <c r="G116" s="3">
        <v>1995</v>
      </c>
      <c r="H116" s="37">
        <f>2022-Tableau25[[#This Row],[Dates du document]]</f>
        <v>27</v>
      </c>
      <c r="I116" s="25">
        <f>Tableau25[[#This Row],[Dates du document]]+Tableau25[[#This Row],[DUA]]</f>
        <v>2022</v>
      </c>
      <c r="J116" s="19" t="str">
        <f ca="1">IF(AND(Tableau25[[#This Row],[Dates de destruction]]&lt;YEAR(TODAY()),NOT(ISBLANK(Tableau25[[#This Row],[Dates du document]]))),"Oui","")</f>
        <v/>
      </c>
      <c r="K116" s="17"/>
      <c r="L116" s="17"/>
      <c r="M116" s="63" t="str">
        <f t="shared" si="1"/>
        <v/>
      </c>
      <c r="N116" s="3"/>
      <c r="O116" s="68"/>
    </row>
    <row r="117" spans="1:15" ht="18.75" x14ac:dyDescent="0.25">
      <c r="A117" s="3" t="s">
        <v>1239</v>
      </c>
      <c r="B117" s="34" t="s">
        <v>29</v>
      </c>
      <c r="C117" s="35" t="s">
        <v>1481</v>
      </c>
      <c r="D117" s="34" t="s">
        <v>1483</v>
      </c>
      <c r="E117" s="3">
        <v>2</v>
      </c>
      <c r="F117" s="3">
        <v>2</v>
      </c>
      <c r="G117" s="3">
        <v>1995</v>
      </c>
      <c r="H117" s="37">
        <f>2022-Tableau25[[#This Row],[Dates du document]]</f>
        <v>27</v>
      </c>
      <c r="I117" s="25">
        <f>Tableau25[[#This Row],[Dates du document]]+Tableau25[[#This Row],[DUA]]</f>
        <v>2022</v>
      </c>
      <c r="J117" s="19" t="str">
        <f ca="1">IF(AND(Tableau25[[#This Row],[Dates de destruction]]&lt;YEAR(TODAY()),NOT(ISBLANK(Tableau25[[#This Row],[Dates du document]]))),"Oui","")</f>
        <v/>
      </c>
      <c r="K117" s="17"/>
      <c r="L117" s="17"/>
      <c r="M117" s="63" t="str">
        <f t="shared" si="1"/>
        <v/>
      </c>
      <c r="N117" s="3"/>
      <c r="O117" s="68"/>
    </row>
    <row r="118" spans="1:15" ht="18.75" x14ac:dyDescent="0.25">
      <c r="A118" s="3" t="s">
        <v>1240</v>
      </c>
      <c r="B118" s="34" t="s">
        <v>29</v>
      </c>
      <c r="C118" s="35" t="s">
        <v>1481</v>
      </c>
      <c r="D118" s="34" t="s">
        <v>1483</v>
      </c>
      <c r="E118" s="3">
        <v>2</v>
      </c>
      <c r="F118" s="3">
        <v>2</v>
      </c>
      <c r="G118" s="3">
        <v>1996</v>
      </c>
      <c r="H118" s="37">
        <f>2022-Tableau25[[#This Row],[Dates du document]]</f>
        <v>26</v>
      </c>
      <c r="I118" s="25">
        <f>Tableau25[[#This Row],[Dates du document]]+Tableau25[[#This Row],[DUA]]</f>
        <v>2022</v>
      </c>
      <c r="J118" s="19" t="str">
        <f ca="1">IF(AND(Tableau25[[#This Row],[Dates de destruction]]&lt;YEAR(TODAY()),NOT(ISBLANK(Tableau25[[#This Row],[Dates du document]]))),"Oui","")</f>
        <v/>
      </c>
      <c r="K118" s="17"/>
      <c r="L118" s="17"/>
      <c r="M118" s="63" t="str">
        <f t="shared" si="1"/>
        <v/>
      </c>
      <c r="N118" s="3"/>
      <c r="O118" s="68"/>
    </row>
    <row r="119" spans="1:15" ht="18.75" x14ac:dyDescent="0.25">
      <c r="A119" s="3" t="s">
        <v>1241</v>
      </c>
      <c r="B119" s="34" t="s">
        <v>29</v>
      </c>
      <c r="C119" s="35" t="s">
        <v>1481</v>
      </c>
      <c r="D119" s="34" t="s">
        <v>1483</v>
      </c>
      <c r="E119" s="3">
        <v>2</v>
      </c>
      <c r="F119" s="3">
        <v>2</v>
      </c>
      <c r="G119" s="3">
        <v>1996</v>
      </c>
      <c r="H119" s="37">
        <f>2022-Tableau25[[#This Row],[Dates du document]]</f>
        <v>26</v>
      </c>
      <c r="I119" s="25">
        <f>Tableau25[[#This Row],[Dates du document]]+Tableau25[[#This Row],[DUA]]</f>
        <v>2022</v>
      </c>
      <c r="J119" s="19" t="str">
        <f ca="1">IF(AND(Tableau25[[#This Row],[Dates de destruction]]&lt;YEAR(TODAY()),NOT(ISBLANK(Tableau25[[#This Row],[Dates du document]]))),"Oui","")</f>
        <v/>
      </c>
      <c r="K119" s="17"/>
      <c r="L119" s="17"/>
      <c r="M119" s="63" t="str">
        <f t="shared" si="1"/>
        <v/>
      </c>
      <c r="N119" s="3"/>
      <c r="O119" s="68"/>
    </row>
    <row r="120" spans="1:15" ht="18.75" x14ac:dyDescent="0.25">
      <c r="A120" s="3" t="s">
        <v>1242</v>
      </c>
      <c r="B120" s="34" t="s">
        <v>29</v>
      </c>
      <c r="C120" s="35" t="s">
        <v>1481</v>
      </c>
      <c r="D120" s="34" t="s">
        <v>1483</v>
      </c>
      <c r="E120" s="3">
        <v>2</v>
      </c>
      <c r="F120" s="3">
        <v>2</v>
      </c>
      <c r="G120" s="3">
        <v>1996</v>
      </c>
      <c r="H120" s="37">
        <f>2022-Tableau25[[#This Row],[Dates du document]]</f>
        <v>26</v>
      </c>
      <c r="I120" s="25">
        <f>Tableau25[[#This Row],[Dates du document]]+Tableau25[[#This Row],[DUA]]</f>
        <v>2022</v>
      </c>
      <c r="J120" s="19" t="str">
        <f ca="1">IF(AND(Tableau25[[#This Row],[Dates de destruction]]&lt;YEAR(TODAY()),NOT(ISBLANK(Tableau25[[#This Row],[Dates du document]]))),"Oui","")</f>
        <v/>
      </c>
      <c r="K120" s="17"/>
      <c r="L120" s="17"/>
      <c r="M120" s="63" t="str">
        <f t="shared" si="1"/>
        <v/>
      </c>
      <c r="N120" s="3"/>
      <c r="O120" s="68"/>
    </row>
    <row r="121" spans="1:15" ht="18.75" x14ac:dyDescent="0.25">
      <c r="A121" s="3" t="s">
        <v>1243</v>
      </c>
      <c r="B121" s="34" t="s">
        <v>29</v>
      </c>
      <c r="C121" s="35" t="s">
        <v>1481</v>
      </c>
      <c r="D121" s="34" t="s">
        <v>1483</v>
      </c>
      <c r="E121" s="3">
        <v>2</v>
      </c>
      <c r="F121" s="3">
        <v>2</v>
      </c>
      <c r="G121" s="3">
        <v>1996</v>
      </c>
      <c r="H121" s="37">
        <f>2022-Tableau25[[#This Row],[Dates du document]]</f>
        <v>26</v>
      </c>
      <c r="I121" s="25">
        <f>Tableau25[[#This Row],[Dates du document]]+Tableau25[[#This Row],[DUA]]</f>
        <v>2022</v>
      </c>
      <c r="J121" s="19" t="str">
        <f ca="1">IF(AND(Tableau25[[#This Row],[Dates de destruction]]&lt;YEAR(TODAY()),NOT(ISBLANK(Tableau25[[#This Row],[Dates du document]]))),"Oui","")</f>
        <v/>
      </c>
      <c r="K121" s="17"/>
      <c r="L121" s="17"/>
      <c r="M121" s="63" t="str">
        <f t="shared" si="1"/>
        <v/>
      </c>
      <c r="N121" s="3"/>
      <c r="O121" s="68"/>
    </row>
    <row r="122" spans="1:15" ht="18.75" x14ac:dyDescent="0.25">
      <c r="A122" s="3" t="s">
        <v>1244</v>
      </c>
      <c r="B122" s="34" t="s">
        <v>29</v>
      </c>
      <c r="C122" s="35" t="s">
        <v>1481</v>
      </c>
      <c r="D122" s="34" t="s">
        <v>1483</v>
      </c>
      <c r="E122" s="3">
        <v>2</v>
      </c>
      <c r="F122" s="3">
        <v>2</v>
      </c>
      <c r="G122" s="3">
        <v>1996</v>
      </c>
      <c r="H122" s="37">
        <f>2022-Tableau25[[#This Row],[Dates du document]]</f>
        <v>26</v>
      </c>
      <c r="I122" s="25">
        <f>Tableau25[[#This Row],[Dates du document]]+Tableau25[[#This Row],[DUA]]</f>
        <v>2022</v>
      </c>
      <c r="J122" s="19" t="str">
        <f ca="1">IF(AND(Tableau25[[#This Row],[Dates de destruction]]&lt;YEAR(TODAY()),NOT(ISBLANK(Tableau25[[#This Row],[Dates du document]]))),"Oui","")</f>
        <v/>
      </c>
      <c r="K122" s="17"/>
      <c r="L122" s="17"/>
      <c r="M122" s="63" t="str">
        <f t="shared" si="1"/>
        <v/>
      </c>
      <c r="N122" s="3"/>
      <c r="O122" s="68"/>
    </row>
    <row r="123" spans="1:15" ht="18.75" x14ac:dyDescent="0.25">
      <c r="A123" s="3" t="s">
        <v>1236</v>
      </c>
      <c r="B123" s="34" t="s">
        <v>29</v>
      </c>
      <c r="C123" s="35" t="s">
        <v>1481</v>
      </c>
      <c r="D123" s="34" t="s">
        <v>1483</v>
      </c>
      <c r="E123" s="3">
        <v>2</v>
      </c>
      <c r="F123" s="3">
        <v>3</v>
      </c>
      <c r="G123" s="3">
        <v>1996</v>
      </c>
      <c r="H123" s="37">
        <f>2022-Tableau25[[#This Row],[Dates du document]]</f>
        <v>26</v>
      </c>
      <c r="I123" s="25">
        <f>Tableau25[[#This Row],[Dates du document]]+Tableau25[[#This Row],[DUA]]</f>
        <v>2022</v>
      </c>
      <c r="J123" s="19" t="str">
        <f ca="1">IF(AND(Tableau25[[#This Row],[Dates de destruction]]&lt;YEAR(TODAY()),NOT(ISBLANK(Tableau25[[#This Row],[Dates du document]]))),"Oui","")</f>
        <v/>
      </c>
      <c r="K123" s="17"/>
      <c r="L123" s="17"/>
      <c r="M123" s="63" t="str">
        <f t="shared" si="1"/>
        <v/>
      </c>
      <c r="N123" s="3"/>
      <c r="O123" s="68"/>
    </row>
    <row r="124" spans="1:15" ht="18.75" x14ac:dyDescent="0.25">
      <c r="A124" s="3" t="s">
        <v>1245</v>
      </c>
      <c r="B124" s="34" t="s">
        <v>29</v>
      </c>
      <c r="C124" s="35" t="s">
        <v>1481</v>
      </c>
      <c r="D124" s="34" t="s">
        <v>1483</v>
      </c>
      <c r="E124" s="3">
        <v>2</v>
      </c>
      <c r="F124" s="3">
        <v>3</v>
      </c>
      <c r="G124" s="3">
        <v>1996</v>
      </c>
      <c r="H124" s="37">
        <f>2022-Tableau25[[#This Row],[Dates du document]]</f>
        <v>26</v>
      </c>
      <c r="I124" s="25">
        <f>Tableau25[[#This Row],[Dates du document]]+Tableau25[[#This Row],[DUA]]</f>
        <v>2022</v>
      </c>
      <c r="J124" s="19" t="str">
        <f ca="1">IF(AND(Tableau25[[#This Row],[Dates de destruction]]&lt;YEAR(TODAY()),NOT(ISBLANK(Tableau25[[#This Row],[Dates du document]]))),"Oui","")</f>
        <v/>
      </c>
      <c r="K124" s="17"/>
      <c r="L124" s="17"/>
      <c r="M124" s="63" t="str">
        <f t="shared" si="1"/>
        <v/>
      </c>
      <c r="N124" s="3"/>
      <c r="O124" s="68"/>
    </row>
    <row r="125" spans="1:15" ht="18.75" x14ac:dyDescent="0.25">
      <c r="A125" s="3" t="s">
        <v>1246</v>
      </c>
      <c r="B125" s="34" t="s">
        <v>29</v>
      </c>
      <c r="C125" s="35" t="s">
        <v>1481</v>
      </c>
      <c r="D125" s="34" t="s">
        <v>1483</v>
      </c>
      <c r="E125" s="3">
        <v>2</v>
      </c>
      <c r="F125" s="3">
        <v>3</v>
      </c>
      <c r="G125" s="3">
        <v>1996</v>
      </c>
      <c r="H125" s="37">
        <f>2022-Tableau25[[#This Row],[Dates du document]]</f>
        <v>26</v>
      </c>
      <c r="I125" s="25">
        <f>Tableau25[[#This Row],[Dates du document]]+Tableau25[[#This Row],[DUA]]</f>
        <v>2022</v>
      </c>
      <c r="J125" s="19" t="str">
        <f ca="1">IF(AND(Tableau25[[#This Row],[Dates de destruction]]&lt;YEAR(TODAY()),NOT(ISBLANK(Tableau25[[#This Row],[Dates du document]]))),"Oui","")</f>
        <v/>
      </c>
      <c r="K125" s="17"/>
      <c r="L125" s="17"/>
      <c r="M125" s="63" t="str">
        <f t="shared" si="1"/>
        <v/>
      </c>
      <c r="N125" s="3"/>
      <c r="O125" s="68"/>
    </row>
    <row r="126" spans="1:15" ht="18.75" x14ac:dyDescent="0.25">
      <c r="A126" s="3" t="s">
        <v>1247</v>
      </c>
      <c r="B126" s="34" t="s">
        <v>29</v>
      </c>
      <c r="C126" s="35" t="s">
        <v>1481</v>
      </c>
      <c r="D126" s="34" t="s">
        <v>1483</v>
      </c>
      <c r="E126" s="3">
        <v>2</v>
      </c>
      <c r="F126" s="3">
        <v>3</v>
      </c>
      <c r="G126" s="3">
        <v>1996</v>
      </c>
      <c r="H126" s="37">
        <f>2022-Tableau25[[#This Row],[Dates du document]]</f>
        <v>26</v>
      </c>
      <c r="I126" s="25">
        <f>Tableau25[[#This Row],[Dates du document]]+Tableau25[[#This Row],[DUA]]</f>
        <v>2022</v>
      </c>
      <c r="J126" s="19" t="str">
        <f ca="1">IF(AND(Tableau25[[#This Row],[Dates de destruction]]&lt;YEAR(TODAY()),NOT(ISBLANK(Tableau25[[#This Row],[Dates du document]]))),"Oui","")</f>
        <v/>
      </c>
      <c r="K126" s="17"/>
      <c r="L126" s="17"/>
      <c r="M126" s="63" t="str">
        <f t="shared" si="1"/>
        <v/>
      </c>
      <c r="N126" s="3"/>
      <c r="O126" s="68"/>
    </row>
    <row r="127" spans="1:15" ht="18.75" x14ac:dyDescent="0.25">
      <c r="A127" s="3" t="s">
        <v>1248</v>
      </c>
      <c r="B127" s="34" t="s">
        <v>29</v>
      </c>
      <c r="C127" s="35" t="s">
        <v>1481</v>
      </c>
      <c r="D127" s="34" t="s">
        <v>1483</v>
      </c>
      <c r="E127" s="3">
        <v>2</v>
      </c>
      <c r="F127" s="3">
        <v>3</v>
      </c>
      <c r="G127" s="3">
        <v>1996</v>
      </c>
      <c r="H127" s="37">
        <f>2022-Tableau25[[#This Row],[Dates du document]]</f>
        <v>26</v>
      </c>
      <c r="I127" s="25">
        <f>Tableau25[[#This Row],[Dates du document]]+Tableau25[[#This Row],[DUA]]</f>
        <v>2022</v>
      </c>
      <c r="J127" s="19" t="str">
        <f ca="1">IF(AND(Tableau25[[#This Row],[Dates de destruction]]&lt;YEAR(TODAY()),NOT(ISBLANK(Tableau25[[#This Row],[Dates du document]]))),"Oui","")</f>
        <v/>
      </c>
      <c r="K127" s="17"/>
      <c r="L127" s="17"/>
      <c r="M127" s="63" t="str">
        <f t="shared" si="1"/>
        <v/>
      </c>
      <c r="N127" s="3"/>
      <c r="O127" s="68"/>
    </row>
    <row r="128" spans="1:15" ht="18.75" x14ac:dyDescent="0.25">
      <c r="A128" s="3" t="s">
        <v>1249</v>
      </c>
      <c r="B128" s="34" t="s">
        <v>29</v>
      </c>
      <c r="C128" s="35" t="s">
        <v>1481</v>
      </c>
      <c r="D128" s="34" t="s">
        <v>1483</v>
      </c>
      <c r="E128" s="3">
        <v>2</v>
      </c>
      <c r="F128" s="3">
        <v>3</v>
      </c>
      <c r="G128" s="3">
        <v>2003</v>
      </c>
      <c r="H128" s="37">
        <f>2022-Tableau25[[#This Row],[Dates du document]]</f>
        <v>19</v>
      </c>
      <c r="I128" s="25">
        <f>Tableau25[[#This Row],[Dates du document]]+Tableau25[[#This Row],[DUA]]</f>
        <v>2022</v>
      </c>
      <c r="J128" s="19" t="str">
        <f ca="1">IF(AND(Tableau25[[#This Row],[Dates de destruction]]&lt;YEAR(TODAY()),NOT(ISBLANK(Tableau25[[#This Row],[Dates du document]]))),"Oui","")</f>
        <v/>
      </c>
      <c r="K128" s="17"/>
      <c r="L128" s="17"/>
      <c r="M128" s="63" t="str">
        <f t="shared" si="1"/>
        <v/>
      </c>
      <c r="N128" s="3"/>
      <c r="O128" s="68"/>
    </row>
    <row r="129" spans="1:15" ht="18.75" x14ac:dyDescent="0.25">
      <c r="A129" s="3" t="s">
        <v>1250</v>
      </c>
      <c r="B129" s="34" t="s">
        <v>29</v>
      </c>
      <c r="C129" s="35" t="s">
        <v>1481</v>
      </c>
      <c r="D129" s="34" t="s">
        <v>1483</v>
      </c>
      <c r="E129" s="3">
        <v>2</v>
      </c>
      <c r="F129" s="3">
        <v>3</v>
      </c>
      <c r="G129" s="3">
        <v>1995</v>
      </c>
      <c r="H129" s="37">
        <f>2022-Tableau25[[#This Row],[Dates du document]]</f>
        <v>27</v>
      </c>
      <c r="I129" s="25">
        <f>Tableau25[[#This Row],[Dates du document]]+Tableau25[[#This Row],[DUA]]</f>
        <v>2022</v>
      </c>
      <c r="J129" s="19" t="str">
        <f ca="1">IF(AND(Tableau25[[#This Row],[Dates de destruction]]&lt;YEAR(TODAY()),NOT(ISBLANK(Tableau25[[#This Row],[Dates du document]]))),"Oui","")</f>
        <v/>
      </c>
      <c r="K129" s="17"/>
      <c r="L129" s="17"/>
      <c r="M129" s="63" t="str">
        <f t="shared" si="1"/>
        <v/>
      </c>
      <c r="N129" s="3"/>
      <c r="O129" s="68"/>
    </row>
    <row r="130" spans="1:15" ht="18.75" x14ac:dyDescent="0.25">
      <c r="A130" s="3" t="s">
        <v>1251</v>
      </c>
      <c r="B130" s="34" t="s">
        <v>29</v>
      </c>
      <c r="C130" s="35" t="s">
        <v>1481</v>
      </c>
      <c r="D130" s="34" t="s">
        <v>1483</v>
      </c>
      <c r="E130" s="3">
        <v>2</v>
      </c>
      <c r="F130" s="3">
        <v>3</v>
      </c>
      <c r="G130" s="3">
        <v>1986</v>
      </c>
      <c r="H130" s="37">
        <f>2022-Tableau25[[#This Row],[Dates du document]]</f>
        <v>36</v>
      </c>
      <c r="I130" s="25">
        <f>Tableau25[[#This Row],[Dates du document]]+Tableau25[[#This Row],[DUA]]</f>
        <v>2022</v>
      </c>
      <c r="J130" s="19" t="str">
        <f ca="1">IF(AND(Tableau25[[#This Row],[Dates de destruction]]&lt;YEAR(TODAY()),NOT(ISBLANK(Tableau25[[#This Row],[Dates du document]]))),"Oui","")</f>
        <v/>
      </c>
      <c r="K130" s="17"/>
      <c r="L130" s="17"/>
      <c r="M130" s="63" t="str">
        <f t="shared" si="1"/>
        <v/>
      </c>
      <c r="N130" s="3"/>
      <c r="O130" s="68"/>
    </row>
    <row r="131" spans="1:15" ht="18.75" x14ac:dyDescent="0.25">
      <c r="A131" s="3" t="s">
        <v>1252</v>
      </c>
      <c r="B131" s="34" t="s">
        <v>29</v>
      </c>
      <c r="C131" s="35" t="s">
        <v>1481</v>
      </c>
      <c r="D131" s="34" t="s">
        <v>1483</v>
      </c>
      <c r="E131" s="3">
        <v>2</v>
      </c>
      <c r="F131" s="3">
        <v>4</v>
      </c>
      <c r="G131" s="3">
        <v>1996</v>
      </c>
      <c r="H131" s="37">
        <f>2022-Tableau25[[#This Row],[Dates du document]]</f>
        <v>26</v>
      </c>
      <c r="I131" s="25">
        <f>Tableau25[[#This Row],[Dates du document]]+Tableau25[[#This Row],[DUA]]</f>
        <v>2022</v>
      </c>
      <c r="J131" s="19" t="str">
        <f ca="1">IF(AND(Tableau25[[#This Row],[Dates de destruction]]&lt;YEAR(TODAY()),NOT(ISBLANK(Tableau25[[#This Row],[Dates du document]]))),"Oui","")</f>
        <v/>
      </c>
      <c r="K131" s="17"/>
      <c r="L131" s="17"/>
      <c r="M131" s="63" t="str">
        <f t="shared" si="1"/>
        <v/>
      </c>
      <c r="N131" s="3"/>
      <c r="O131" s="68"/>
    </row>
    <row r="132" spans="1:15" ht="18.75" x14ac:dyDescent="0.25">
      <c r="A132" s="3" t="s">
        <v>1253</v>
      </c>
      <c r="B132" s="34" t="s">
        <v>29</v>
      </c>
      <c r="C132" s="35" t="s">
        <v>1481</v>
      </c>
      <c r="D132" s="34" t="s">
        <v>1483</v>
      </c>
      <c r="E132" s="3">
        <v>2</v>
      </c>
      <c r="F132" s="3">
        <v>4</v>
      </c>
      <c r="G132" s="3">
        <v>1996</v>
      </c>
      <c r="H132" s="37">
        <f>2022-Tableau25[[#This Row],[Dates du document]]</f>
        <v>26</v>
      </c>
      <c r="I132" s="25">
        <f>Tableau25[[#This Row],[Dates du document]]+Tableau25[[#This Row],[DUA]]</f>
        <v>2022</v>
      </c>
      <c r="J132" s="19" t="str">
        <f ca="1">IF(AND(Tableau25[[#This Row],[Dates de destruction]]&lt;YEAR(TODAY()),NOT(ISBLANK(Tableau25[[#This Row],[Dates du document]]))),"Oui","")</f>
        <v/>
      </c>
      <c r="K132" s="17"/>
      <c r="L132" s="17"/>
      <c r="M132" s="63" t="str">
        <f t="shared" si="1"/>
        <v/>
      </c>
      <c r="N132" s="3"/>
      <c r="O132" s="68"/>
    </row>
    <row r="133" spans="1:15" ht="18.75" x14ac:dyDescent="0.25">
      <c r="A133" s="3" t="s">
        <v>1254</v>
      </c>
      <c r="B133" s="34" t="s">
        <v>29</v>
      </c>
      <c r="C133" s="35" t="s">
        <v>1481</v>
      </c>
      <c r="D133" s="34" t="s">
        <v>1483</v>
      </c>
      <c r="E133" s="3">
        <v>2</v>
      </c>
      <c r="F133" s="3">
        <v>4</v>
      </c>
      <c r="G133" s="3">
        <v>1999</v>
      </c>
      <c r="H133" s="37">
        <f>2022-Tableau25[[#This Row],[Dates du document]]</f>
        <v>23</v>
      </c>
      <c r="I133" s="25">
        <f>Tableau25[[#This Row],[Dates du document]]+Tableau25[[#This Row],[DUA]]</f>
        <v>2022</v>
      </c>
      <c r="J133" s="19" t="str">
        <f ca="1">IF(AND(Tableau25[[#This Row],[Dates de destruction]]&lt;YEAR(TODAY()),NOT(ISBLANK(Tableau25[[#This Row],[Dates du document]]))),"Oui","")</f>
        <v/>
      </c>
      <c r="K133" s="17"/>
      <c r="L133" s="17"/>
      <c r="M133" s="63" t="str">
        <f t="shared" si="1"/>
        <v/>
      </c>
      <c r="N133" s="3"/>
      <c r="O133" s="68"/>
    </row>
    <row r="134" spans="1:15" ht="18.75" x14ac:dyDescent="0.25">
      <c r="A134" s="3" t="s">
        <v>1255</v>
      </c>
      <c r="B134" s="34" t="s">
        <v>29</v>
      </c>
      <c r="C134" s="35" t="s">
        <v>1481</v>
      </c>
      <c r="D134" s="34" t="s">
        <v>1483</v>
      </c>
      <c r="E134" s="3">
        <v>2</v>
      </c>
      <c r="F134" s="3">
        <v>4</v>
      </c>
      <c r="G134" s="3">
        <v>1999</v>
      </c>
      <c r="H134" s="37">
        <f>2022-Tableau25[[#This Row],[Dates du document]]</f>
        <v>23</v>
      </c>
      <c r="I134" s="25">
        <f>Tableau25[[#This Row],[Dates du document]]+Tableau25[[#This Row],[DUA]]</f>
        <v>2022</v>
      </c>
      <c r="J134" s="19" t="str">
        <f ca="1">IF(AND(Tableau25[[#This Row],[Dates de destruction]]&lt;YEAR(TODAY()),NOT(ISBLANK(Tableau25[[#This Row],[Dates du document]]))),"Oui","")</f>
        <v/>
      </c>
      <c r="K134" s="17"/>
      <c r="L134" s="17"/>
      <c r="M134" s="63" t="str">
        <f t="shared" si="1"/>
        <v/>
      </c>
      <c r="N134" s="3"/>
      <c r="O134" s="68"/>
    </row>
    <row r="135" spans="1:15" ht="18.75" x14ac:dyDescent="0.25">
      <c r="A135" s="3" t="s">
        <v>1256</v>
      </c>
      <c r="B135" s="34" t="s">
        <v>29</v>
      </c>
      <c r="C135" s="35" t="s">
        <v>1481</v>
      </c>
      <c r="D135" s="34" t="s">
        <v>1483</v>
      </c>
      <c r="E135" s="3">
        <v>2</v>
      </c>
      <c r="F135" s="3">
        <v>4</v>
      </c>
      <c r="G135" s="3">
        <v>2000</v>
      </c>
      <c r="H135" s="37">
        <f>2022-Tableau25[[#This Row],[Dates du document]]</f>
        <v>22</v>
      </c>
      <c r="I135" s="25">
        <f>Tableau25[[#This Row],[Dates du document]]+Tableau25[[#This Row],[DUA]]</f>
        <v>2022</v>
      </c>
      <c r="J135" s="19" t="str">
        <f ca="1">IF(AND(Tableau25[[#This Row],[Dates de destruction]]&lt;YEAR(TODAY()),NOT(ISBLANK(Tableau25[[#This Row],[Dates du document]]))),"Oui","")</f>
        <v/>
      </c>
      <c r="K135" s="17"/>
      <c r="L135" s="17"/>
      <c r="M135" s="63" t="str">
        <f t="shared" ref="M135:M198" si="2">IF($L135&lt;&gt;"","Oui","")</f>
        <v/>
      </c>
      <c r="N135" s="3"/>
      <c r="O135" s="68"/>
    </row>
    <row r="136" spans="1:15" ht="18.75" x14ac:dyDescent="0.25">
      <c r="A136" s="3" t="s">
        <v>1257</v>
      </c>
      <c r="B136" s="34" t="s">
        <v>29</v>
      </c>
      <c r="C136" s="35" t="s">
        <v>1481</v>
      </c>
      <c r="D136" s="34" t="s">
        <v>1483</v>
      </c>
      <c r="E136" s="3">
        <v>2</v>
      </c>
      <c r="F136" s="3">
        <v>4</v>
      </c>
      <c r="G136" s="3">
        <v>2000</v>
      </c>
      <c r="H136" s="37">
        <f>2022-Tableau25[[#This Row],[Dates du document]]</f>
        <v>22</v>
      </c>
      <c r="I136" s="25">
        <f>Tableau25[[#This Row],[Dates du document]]+Tableau25[[#This Row],[DUA]]</f>
        <v>2022</v>
      </c>
      <c r="J136" s="19" t="str">
        <f ca="1">IF(AND(Tableau25[[#This Row],[Dates de destruction]]&lt;YEAR(TODAY()),NOT(ISBLANK(Tableau25[[#This Row],[Dates du document]]))),"Oui","")</f>
        <v/>
      </c>
      <c r="K136" s="17"/>
      <c r="L136" s="17"/>
      <c r="M136" s="63" t="str">
        <f t="shared" si="2"/>
        <v/>
      </c>
      <c r="N136" s="3"/>
      <c r="O136" s="68"/>
    </row>
    <row r="137" spans="1:15" ht="18.75" x14ac:dyDescent="0.25">
      <c r="A137" s="3" t="s">
        <v>1258</v>
      </c>
      <c r="B137" s="34" t="s">
        <v>29</v>
      </c>
      <c r="C137" s="35" t="s">
        <v>1481</v>
      </c>
      <c r="D137" s="34" t="s">
        <v>1483</v>
      </c>
      <c r="E137" s="3">
        <v>2</v>
      </c>
      <c r="F137" s="3">
        <v>4</v>
      </c>
      <c r="G137" s="3">
        <v>2000</v>
      </c>
      <c r="H137" s="37">
        <f>2022-Tableau25[[#This Row],[Dates du document]]</f>
        <v>22</v>
      </c>
      <c r="I137" s="25">
        <f>Tableau25[[#This Row],[Dates du document]]+Tableau25[[#This Row],[DUA]]</f>
        <v>2022</v>
      </c>
      <c r="J137" s="19" t="str">
        <f ca="1">IF(AND(Tableau25[[#This Row],[Dates de destruction]]&lt;YEAR(TODAY()),NOT(ISBLANK(Tableau25[[#This Row],[Dates du document]]))),"Oui","")</f>
        <v/>
      </c>
      <c r="K137" s="17"/>
      <c r="L137" s="17"/>
      <c r="M137" s="63" t="str">
        <f t="shared" si="2"/>
        <v/>
      </c>
      <c r="N137" s="3"/>
      <c r="O137" s="68"/>
    </row>
    <row r="138" spans="1:15" ht="18.75" x14ac:dyDescent="0.25">
      <c r="A138" s="3" t="s">
        <v>1259</v>
      </c>
      <c r="B138" s="34" t="s">
        <v>29</v>
      </c>
      <c r="C138" s="35" t="s">
        <v>1481</v>
      </c>
      <c r="D138" s="34" t="s">
        <v>1483</v>
      </c>
      <c r="E138" s="3">
        <v>2</v>
      </c>
      <c r="F138" s="3">
        <v>4</v>
      </c>
      <c r="G138" s="3">
        <v>2000</v>
      </c>
      <c r="H138" s="37">
        <f>2022-Tableau25[[#This Row],[Dates du document]]</f>
        <v>22</v>
      </c>
      <c r="I138" s="25">
        <f>Tableau25[[#This Row],[Dates du document]]+Tableau25[[#This Row],[DUA]]</f>
        <v>2022</v>
      </c>
      <c r="J138" s="19" t="str">
        <f ca="1">IF(AND(Tableau25[[#This Row],[Dates de destruction]]&lt;YEAR(TODAY()),NOT(ISBLANK(Tableau25[[#This Row],[Dates du document]]))),"Oui","")</f>
        <v/>
      </c>
      <c r="K138" s="17"/>
      <c r="L138" s="17"/>
      <c r="M138" s="63" t="str">
        <f t="shared" si="2"/>
        <v/>
      </c>
      <c r="N138" s="3"/>
      <c r="O138" s="68"/>
    </row>
    <row r="139" spans="1:15" ht="18.75" x14ac:dyDescent="0.25">
      <c r="A139" s="3" t="s">
        <v>1260</v>
      </c>
      <c r="B139" s="34" t="s">
        <v>29</v>
      </c>
      <c r="C139" s="35" t="s">
        <v>1481</v>
      </c>
      <c r="D139" s="34" t="s">
        <v>1483</v>
      </c>
      <c r="E139" s="3">
        <v>2</v>
      </c>
      <c r="F139" s="3">
        <v>5</v>
      </c>
      <c r="G139" s="3">
        <v>1992</v>
      </c>
      <c r="H139" s="37">
        <f>2023-Tableau25[[#This Row],[Dates du document]]</f>
        <v>31</v>
      </c>
      <c r="I139" s="25">
        <f>Tableau25[[#This Row],[Dates du document]]+Tableau25[[#This Row],[DUA]]</f>
        <v>2023</v>
      </c>
      <c r="J139" s="19" t="str">
        <f ca="1">IF(AND(Tableau25[[#This Row],[Dates de destruction]]&lt;YEAR(TODAY()),NOT(ISBLANK(Tableau25[[#This Row],[Dates du document]]))),"Oui","")</f>
        <v/>
      </c>
      <c r="K139" s="17"/>
      <c r="L139" s="17"/>
      <c r="M139" s="63" t="str">
        <f t="shared" si="2"/>
        <v/>
      </c>
      <c r="N139" s="3"/>
      <c r="O139" s="68"/>
    </row>
    <row r="140" spans="1:15" ht="18.75" x14ac:dyDescent="0.25">
      <c r="A140" s="3" t="s">
        <v>1261</v>
      </c>
      <c r="B140" s="34" t="s">
        <v>29</v>
      </c>
      <c r="C140" s="35" t="s">
        <v>1481</v>
      </c>
      <c r="D140" s="34" t="s">
        <v>1483</v>
      </c>
      <c r="E140" s="3">
        <v>2</v>
      </c>
      <c r="F140" s="3">
        <v>5</v>
      </c>
      <c r="G140" s="3">
        <v>1995</v>
      </c>
      <c r="H140" s="37">
        <f>2023-Tableau25[[#This Row],[Dates du document]]</f>
        <v>28</v>
      </c>
      <c r="I140" s="25">
        <f>Tableau25[[#This Row],[Dates du document]]+Tableau25[[#This Row],[DUA]]</f>
        <v>2023</v>
      </c>
      <c r="J140" s="19" t="str">
        <f ca="1">IF(AND(Tableau25[[#This Row],[Dates de destruction]]&lt;YEAR(TODAY()),NOT(ISBLANK(Tableau25[[#This Row],[Dates du document]]))),"Oui","")</f>
        <v/>
      </c>
      <c r="K140" s="17"/>
      <c r="L140" s="17"/>
      <c r="M140" s="63" t="str">
        <f t="shared" si="2"/>
        <v/>
      </c>
      <c r="N140" s="3"/>
      <c r="O140" s="68"/>
    </row>
    <row r="141" spans="1:15" ht="18.75" x14ac:dyDescent="0.25">
      <c r="A141" s="3" t="s">
        <v>1262</v>
      </c>
      <c r="B141" s="34" t="s">
        <v>29</v>
      </c>
      <c r="C141" s="35" t="s">
        <v>1481</v>
      </c>
      <c r="D141" s="34" t="s">
        <v>1483</v>
      </c>
      <c r="E141" s="3">
        <v>2</v>
      </c>
      <c r="F141" s="3">
        <v>5</v>
      </c>
      <c r="G141" s="3">
        <v>1995</v>
      </c>
      <c r="H141" s="37">
        <f>2023-Tableau25[[#This Row],[Dates du document]]</f>
        <v>28</v>
      </c>
      <c r="I141" s="25">
        <f>Tableau25[[#This Row],[Dates du document]]+Tableau25[[#This Row],[DUA]]</f>
        <v>2023</v>
      </c>
      <c r="J141" s="19" t="str">
        <f ca="1">IF(AND(Tableau25[[#This Row],[Dates de destruction]]&lt;YEAR(TODAY()),NOT(ISBLANK(Tableau25[[#This Row],[Dates du document]]))),"Oui","")</f>
        <v/>
      </c>
      <c r="K141" s="17"/>
      <c r="L141" s="17"/>
      <c r="M141" s="63" t="str">
        <f t="shared" si="2"/>
        <v/>
      </c>
      <c r="N141" s="3"/>
      <c r="O141" s="68"/>
    </row>
    <row r="142" spans="1:15" ht="18.75" x14ac:dyDescent="0.25">
      <c r="A142" s="3" t="s">
        <v>1261</v>
      </c>
      <c r="B142" s="34" t="s">
        <v>29</v>
      </c>
      <c r="C142" s="35" t="s">
        <v>1481</v>
      </c>
      <c r="D142" s="34" t="s">
        <v>1483</v>
      </c>
      <c r="E142" s="3">
        <v>2</v>
      </c>
      <c r="F142" s="3">
        <v>5</v>
      </c>
      <c r="G142" s="3">
        <v>1995</v>
      </c>
      <c r="H142" s="37">
        <f>2023-Tableau25[[#This Row],[Dates du document]]</f>
        <v>28</v>
      </c>
      <c r="I142" s="25">
        <f>Tableau25[[#This Row],[Dates du document]]+Tableau25[[#This Row],[DUA]]</f>
        <v>2023</v>
      </c>
      <c r="J142" s="19" t="str">
        <f ca="1">IF(AND(Tableau25[[#This Row],[Dates de destruction]]&lt;YEAR(TODAY()),NOT(ISBLANK(Tableau25[[#This Row],[Dates du document]]))),"Oui","")</f>
        <v/>
      </c>
      <c r="K142" s="17"/>
      <c r="L142" s="17"/>
      <c r="M142" s="63" t="str">
        <f t="shared" si="2"/>
        <v/>
      </c>
      <c r="N142" s="3"/>
      <c r="O142" s="68"/>
    </row>
    <row r="143" spans="1:15" ht="18.75" x14ac:dyDescent="0.25">
      <c r="A143" s="3" t="s">
        <v>1263</v>
      </c>
      <c r="B143" s="34" t="s">
        <v>29</v>
      </c>
      <c r="C143" s="35" t="s">
        <v>1481</v>
      </c>
      <c r="D143" s="34" t="s">
        <v>1483</v>
      </c>
      <c r="E143" s="3">
        <v>2</v>
      </c>
      <c r="F143" s="3">
        <v>5</v>
      </c>
      <c r="G143" s="3">
        <v>2002</v>
      </c>
      <c r="H143" s="37">
        <f>2023-Tableau25[[#This Row],[Dates du document]]</f>
        <v>21</v>
      </c>
      <c r="I143" s="25">
        <f>Tableau25[[#This Row],[Dates du document]]+Tableau25[[#This Row],[DUA]]</f>
        <v>2023</v>
      </c>
      <c r="J143" s="19" t="str">
        <f ca="1">IF(AND(Tableau25[[#This Row],[Dates de destruction]]&lt;YEAR(TODAY()),NOT(ISBLANK(Tableau25[[#This Row],[Dates du document]]))),"Oui","")</f>
        <v/>
      </c>
      <c r="K143" s="17"/>
      <c r="L143" s="17"/>
      <c r="M143" s="63" t="str">
        <f t="shared" si="2"/>
        <v/>
      </c>
      <c r="N143" s="3"/>
      <c r="O143" s="68"/>
    </row>
    <row r="144" spans="1:15" ht="18.75" x14ac:dyDescent="0.25">
      <c r="A144" s="3" t="s">
        <v>1264</v>
      </c>
      <c r="B144" s="34" t="s">
        <v>29</v>
      </c>
      <c r="C144" s="35" t="s">
        <v>1481</v>
      </c>
      <c r="D144" s="34" t="s">
        <v>1483</v>
      </c>
      <c r="E144" s="3">
        <v>2</v>
      </c>
      <c r="F144" s="3">
        <v>5</v>
      </c>
      <c r="G144" s="3">
        <v>1996</v>
      </c>
      <c r="H144" s="37">
        <f>2023-Tableau25[[#This Row],[Dates du document]]</f>
        <v>27</v>
      </c>
      <c r="I144" s="25">
        <f>Tableau25[[#This Row],[Dates du document]]+Tableau25[[#This Row],[DUA]]</f>
        <v>2023</v>
      </c>
      <c r="J144" s="19" t="str">
        <f ca="1">IF(AND(Tableau25[[#This Row],[Dates de destruction]]&lt;YEAR(TODAY()),NOT(ISBLANK(Tableau25[[#This Row],[Dates du document]]))),"Oui","")</f>
        <v/>
      </c>
      <c r="K144" s="17"/>
      <c r="L144" s="17"/>
      <c r="M144" s="63" t="str">
        <f t="shared" si="2"/>
        <v/>
      </c>
      <c r="N144" s="3"/>
      <c r="O144" s="68"/>
    </row>
    <row r="145" spans="1:15" ht="18.75" x14ac:dyDescent="0.25">
      <c r="A145" s="3" t="s">
        <v>1265</v>
      </c>
      <c r="B145" s="34" t="s">
        <v>29</v>
      </c>
      <c r="C145" s="35" t="s">
        <v>1481</v>
      </c>
      <c r="D145" s="34" t="s">
        <v>1483</v>
      </c>
      <c r="E145" s="3">
        <v>2</v>
      </c>
      <c r="F145" s="3">
        <v>5</v>
      </c>
      <c r="G145" s="3">
        <v>1996</v>
      </c>
      <c r="H145" s="37">
        <f>2023-Tableau25[[#This Row],[Dates du document]]</f>
        <v>27</v>
      </c>
      <c r="I145" s="25">
        <f>Tableau25[[#This Row],[Dates du document]]+Tableau25[[#This Row],[DUA]]</f>
        <v>2023</v>
      </c>
      <c r="J145" s="19" t="str">
        <f ca="1">IF(AND(Tableau25[[#This Row],[Dates de destruction]]&lt;YEAR(TODAY()),NOT(ISBLANK(Tableau25[[#This Row],[Dates du document]]))),"Oui","")</f>
        <v/>
      </c>
      <c r="K145" s="17"/>
      <c r="L145" s="17"/>
      <c r="M145" s="63" t="str">
        <f t="shared" si="2"/>
        <v/>
      </c>
      <c r="N145" s="3"/>
      <c r="O145" s="68"/>
    </row>
    <row r="146" spans="1:15" ht="18.75" x14ac:dyDescent="0.25">
      <c r="A146" s="3" t="s">
        <v>1266</v>
      </c>
      <c r="B146" s="34" t="s">
        <v>29</v>
      </c>
      <c r="C146" s="35" t="s">
        <v>1481</v>
      </c>
      <c r="D146" s="34" t="s">
        <v>1483</v>
      </c>
      <c r="E146" s="3">
        <v>2</v>
      </c>
      <c r="F146" s="3">
        <v>5</v>
      </c>
      <c r="G146" s="3">
        <v>1996</v>
      </c>
      <c r="H146" s="37">
        <f>2023-Tableau25[[#This Row],[Dates du document]]</f>
        <v>27</v>
      </c>
      <c r="I146" s="25">
        <f>Tableau25[[#This Row],[Dates du document]]+Tableau25[[#This Row],[DUA]]</f>
        <v>2023</v>
      </c>
      <c r="J146" s="19" t="str">
        <f ca="1">IF(AND(Tableau25[[#This Row],[Dates de destruction]]&lt;YEAR(TODAY()),NOT(ISBLANK(Tableau25[[#This Row],[Dates du document]]))),"Oui","")</f>
        <v/>
      </c>
      <c r="K146" s="17"/>
      <c r="L146" s="17"/>
      <c r="M146" s="63" t="str">
        <f t="shared" si="2"/>
        <v/>
      </c>
      <c r="N146" s="3"/>
      <c r="O146" s="68"/>
    </row>
    <row r="147" spans="1:15" ht="18.75" x14ac:dyDescent="0.25">
      <c r="A147" s="3" t="s">
        <v>1267</v>
      </c>
      <c r="B147" s="34" t="s">
        <v>29</v>
      </c>
      <c r="C147" s="35" t="s">
        <v>1481</v>
      </c>
      <c r="D147" s="34" t="s">
        <v>1483</v>
      </c>
      <c r="E147" s="3">
        <v>2</v>
      </c>
      <c r="F147" s="3">
        <v>5</v>
      </c>
      <c r="G147" s="3">
        <v>1996</v>
      </c>
      <c r="H147" s="37">
        <f>2023-Tableau25[[#This Row],[Dates du document]]</f>
        <v>27</v>
      </c>
      <c r="I147" s="25">
        <f>Tableau25[[#This Row],[Dates du document]]+Tableau25[[#This Row],[DUA]]</f>
        <v>2023</v>
      </c>
      <c r="J147" s="19" t="str">
        <f ca="1">IF(AND(Tableau25[[#This Row],[Dates de destruction]]&lt;YEAR(TODAY()),NOT(ISBLANK(Tableau25[[#This Row],[Dates du document]]))),"Oui","")</f>
        <v/>
      </c>
      <c r="K147" s="17"/>
      <c r="L147" s="17"/>
      <c r="M147" s="63" t="str">
        <f t="shared" si="2"/>
        <v/>
      </c>
      <c r="N147" s="3"/>
      <c r="O147" s="68"/>
    </row>
    <row r="148" spans="1:15" ht="18.75" x14ac:dyDescent="0.25">
      <c r="A148" s="3" t="s">
        <v>1268</v>
      </c>
      <c r="B148" s="34" t="s">
        <v>29</v>
      </c>
      <c r="C148" s="35" t="s">
        <v>1481</v>
      </c>
      <c r="D148" s="34" t="s">
        <v>1483</v>
      </c>
      <c r="E148" s="3">
        <v>2</v>
      </c>
      <c r="F148" s="3">
        <v>5</v>
      </c>
      <c r="G148" s="3">
        <v>1997</v>
      </c>
      <c r="H148" s="37">
        <f>2023-Tableau25[[#This Row],[Dates du document]]</f>
        <v>26</v>
      </c>
      <c r="I148" s="25">
        <f>Tableau25[[#This Row],[Dates du document]]+Tableau25[[#This Row],[DUA]]</f>
        <v>2023</v>
      </c>
      <c r="J148" s="19" t="str">
        <f ca="1">IF(AND(Tableau25[[#This Row],[Dates de destruction]]&lt;YEAR(TODAY()),NOT(ISBLANK(Tableau25[[#This Row],[Dates du document]]))),"Oui","")</f>
        <v/>
      </c>
      <c r="K148" s="17"/>
      <c r="L148" s="17"/>
      <c r="M148" s="63" t="str">
        <f t="shared" si="2"/>
        <v/>
      </c>
      <c r="N148" s="3"/>
      <c r="O148" s="68"/>
    </row>
    <row r="149" spans="1:15" ht="18.75" x14ac:dyDescent="0.25">
      <c r="A149" s="3" t="s">
        <v>1269</v>
      </c>
      <c r="B149" s="34" t="s">
        <v>29</v>
      </c>
      <c r="C149" s="35" t="s">
        <v>1481</v>
      </c>
      <c r="D149" s="34" t="s">
        <v>1483</v>
      </c>
      <c r="E149" s="3">
        <v>2</v>
      </c>
      <c r="F149" s="3">
        <v>5</v>
      </c>
      <c r="G149" s="3">
        <v>1997</v>
      </c>
      <c r="H149" s="37">
        <f>2023-Tableau25[[#This Row],[Dates du document]]</f>
        <v>26</v>
      </c>
      <c r="I149" s="25">
        <f>Tableau25[[#This Row],[Dates du document]]+Tableau25[[#This Row],[DUA]]</f>
        <v>2023</v>
      </c>
      <c r="J149" s="19" t="str">
        <f ca="1">IF(AND(Tableau25[[#This Row],[Dates de destruction]]&lt;YEAR(TODAY()),NOT(ISBLANK(Tableau25[[#This Row],[Dates du document]]))),"Oui","")</f>
        <v/>
      </c>
      <c r="K149" s="17"/>
      <c r="L149" s="17"/>
      <c r="M149" s="63" t="str">
        <f t="shared" si="2"/>
        <v/>
      </c>
      <c r="N149" s="3"/>
      <c r="O149" s="68"/>
    </row>
    <row r="150" spans="1:15" ht="18.75" x14ac:dyDescent="0.25">
      <c r="A150" s="3" t="s">
        <v>1270</v>
      </c>
      <c r="B150" s="34" t="s">
        <v>29</v>
      </c>
      <c r="C150" s="35" t="s">
        <v>1481</v>
      </c>
      <c r="D150" s="34" t="s">
        <v>1483</v>
      </c>
      <c r="E150" s="3">
        <v>2</v>
      </c>
      <c r="F150" s="3">
        <v>5</v>
      </c>
      <c r="G150" s="3">
        <v>1997</v>
      </c>
      <c r="H150" s="37">
        <f>2023-Tableau25[[#This Row],[Dates du document]]</f>
        <v>26</v>
      </c>
      <c r="I150" s="25">
        <f>Tableau25[[#This Row],[Dates du document]]+Tableau25[[#This Row],[DUA]]</f>
        <v>2023</v>
      </c>
      <c r="J150" s="19" t="str">
        <f ca="1">IF(AND(Tableau25[[#This Row],[Dates de destruction]]&lt;YEAR(TODAY()),NOT(ISBLANK(Tableau25[[#This Row],[Dates du document]]))),"Oui","")</f>
        <v/>
      </c>
      <c r="K150" s="17"/>
      <c r="L150" s="17"/>
      <c r="M150" s="63" t="str">
        <f t="shared" si="2"/>
        <v/>
      </c>
      <c r="N150" s="3"/>
      <c r="O150" s="68"/>
    </row>
    <row r="151" spans="1:15" ht="18.75" x14ac:dyDescent="0.25">
      <c r="A151" s="3" t="s">
        <v>1271</v>
      </c>
      <c r="B151" s="34" t="s">
        <v>29</v>
      </c>
      <c r="C151" s="35" t="s">
        <v>1481</v>
      </c>
      <c r="D151" s="34" t="s">
        <v>1483</v>
      </c>
      <c r="E151" s="3">
        <v>2</v>
      </c>
      <c r="F151" s="3">
        <v>5</v>
      </c>
      <c r="G151" s="3">
        <v>1997</v>
      </c>
      <c r="H151" s="37">
        <f>2023-Tableau25[[#This Row],[Dates du document]]</f>
        <v>26</v>
      </c>
      <c r="I151" s="25">
        <f>Tableau25[[#This Row],[Dates du document]]+Tableau25[[#This Row],[DUA]]</f>
        <v>2023</v>
      </c>
      <c r="J151" s="19" t="str">
        <f ca="1">IF(AND(Tableau25[[#This Row],[Dates de destruction]]&lt;YEAR(TODAY()),NOT(ISBLANK(Tableau25[[#This Row],[Dates du document]]))),"Oui","")</f>
        <v/>
      </c>
      <c r="K151" s="17"/>
      <c r="L151" s="17"/>
      <c r="M151" s="63" t="str">
        <f t="shared" si="2"/>
        <v/>
      </c>
      <c r="N151" s="3"/>
      <c r="O151" s="68"/>
    </row>
    <row r="152" spans="1:15" ht="18.75" x14ac:dyDescent="0.25">
      <c r="A152" s="3" t="s">
        <v>1272</v>
      </c>
      <c r="B152" s="34" t="s">
        <v>29</v>
      </c>
      <c r="C152" s="35" t="s">
        <v>1481</v>
      </c>
      <c r="D152" s="34" t="s">
        <v>1483</v>
      </c>
      <c r="E152" s="3">
        <v>3</v>
      </c>
      <c r="F152" s="3">
        <v>1</v>
      </c>
      <c r="G152" s="3">
        <v>2002</v>
      </c>
      <c r="H152" s="37">
        <f>2030-Tableau25[[#This Row],[Dates du document]]</f>
        <v>28</v>
      </c>
      <c r="I152" s="25">
        <f>Tableau25[[#This Row],[Dates du document]]+Tableau25[[#This Row],[DUA]]</f>
        <v>2030</v>
      </c>
      <c r="J152" s="19" t="str">
        <f ca="1">IF(AND(Tableau25[[#This Row],[Dates de destruction]]&lt;YEAR(TODAY()),NOT(ISBLANK(Tableau25[[#This Row],[Dates du document]]))),"Oui","")</f>
        <v/>
      </c>
      <c r="K152" s="17"/>
      <c r="L152" s="17"/>
      <c r="M152" s="63" t="str">
        <f t="shared" si="2"/>
        <v/>
      </c>
      <c r="N152" s="3"/>
      <c r="O152" s="68"/>
    </row>
    <row r="153" spans="1:15" ht="18.75" x14ac:dyDescent="0.25">
      <c r="A153" s="3" t="s">
        <v>1273</v>
      </c>
      <c r="B153" s="34" t="s">
        <v>29</v>
      </c>
      <c r="C153" s="35" t="s">
        <v>1481</v>
      </c>
      <c r="D153" s="34" t="s">
        <v>1483</v>
      </c>
      <c r="E153" s="3">
        <v>3</v>
      </c>
      <c r="F153" s="3">
        <v>1</v>
      </c>
      <c r="G153" s="3">
        <v>2002</v>
      </c>
      <c r="H153" s="37">
        <f>2030-Tableau25[[#This Row],[Dates du document]]</f>
        <v>28</v>
      </c>
      <c r="I153" s="25">
        <f>Tableau25[[#This Row],[Dates du document]]+Tableau25[[#This Row],[DUA]]</f>
        <v>2030</v>
      </c>
      <c r="J153" s="19" t="str">
        <f ca="1">IF(AND(Tableau25[[#This Row],[Dates de destruction]]&lt;YEAR(TODAY()),NOT(ISBLANK(Tableau25[[#This Row],[Dates du document]]))),"Oui","")</f>
        <v/>
      </c>
      <c r="K153" s="17"/>
      <c r="L153" s="17"/>
      <c r="M153" s="63" t="str">
        <f t="shared" si="2"/>
        <v/>
      </c>
      <c r="N153" s="3"/>
      <c r="O153" s="68"/>
    </row>
    <row r="154" spans="1:15" ht="18.75" x14ac:dyDescent="0.25">
      <c r="A154" s="3" t="s">
        <v>1274</v>
      </c>
      <c r="B154" s="34" t="s">
        <v>29</v>
      </c>
      <c r="C154" s="35" t="s">
        <v>1481</v>
      </c>
      <c r="D154" s="34" t="s">
        <v>1483</v>
      </c>
      <c r="E154" s="3">
        <v>3</v>
      </c>
      <c r="F154" s="3">
        <v>1</v>
      </c>
      <c r="G154" s="3">
        <v>2002</v>
      </c>
      <c r="H154" s="37">
        <f>2030-Tableau25[[#This Row],[Dates du document]]</f>
        <v>28</v>
      </c>
      <c r="I154" s="25">
        <f>Tableau25[[#This Row],[Dates du document]]+Tableau25[[#This Row],[DUA]]</f>
        <v>2030</v>
      </c>
      <c r="J154" s="19" t="str">
        <f ca="1">IF(AND(Tableau25[[#This Row],[Dates de destruction]]&lt;YEAR(TODAY()),NOT(ISBLANK(Tableau25[[#This Row],[Dates du document]]))),"Oui","")</f>
        <v/>
      </c>
      <c r="K154" s="17"/>
      <c r="L154" s="17"/>
      <c r="M154" s="63" t="str">
        <f t="shared" si="2"/>
        <v/>
      </c>
      <c r="N154" s="3"/>
      <c r="O154" s="68"/>
    </row>
    <row r="155" spans="1:15" ht="18.75" x14ac:dyDescent="0.25">
      <c r="A155" s="3" t="s">
        <v>1275</v>
      </c>
      <c r="B155" s="34" t="s">
        <v>29</v>
      </c>
      <c r="C155" s="35" t="s">
        <v>1481</v>
      </c>
      <c r="D155" s="34" t="s">
        <v>1483</v>
      </c>
      <c r="E155" s="3">
        <v>3</v>
      </c>
      <c r="F155" s="3">
        <v>1</v>
      </c>
      <c r="G155" s="3">
        <v>1996</v>
      </c>
      <c r="H155" s="37">
        <f>2030-Tableau25[[#This Row],[Dates du document]]</f>
        <v>34</v>
      </c>
      <c r="I155" s="25">
        <f>Tableau25[[#This Row],[Dates du document]]+Tableau25[[#This Row],[DUA]]</f>
        <v>2030</v>
      </c>
      <c r="J155" s="19" t="str">
        <f ca="1">IF(AND(Tableau25[[#This Row],[Dates de destruction]]&lt;YEAR(TODAY()),NOT(ISBLANK(Tableau25[[#This Row],[Dates du document]]))),"Oui","")</f>
        <v/>
      </c>
      <c r="K155" s="17"/>
      <c r="L155" s="17"/>
      <c r="M155" s="63" t="str">
        <f t="shared" si="2"/>
        <v/>
      </c>
      <c r="N155" s="3"/>
      <c r="O155" s="68"/>
    </row>
    <row r="156" spans="1:15" ht="18.75" x14ac:dyDescent="0.25">
      <c r="A156" s="3" t="s">
        <v>1276</v>
      </c>
      <c r="B156" s="34" t="s">
        <v>29</v>
      </c>
      <c r="C156" s="35" t="s">
        <v>1481</v>
      </c>
      <c r="D156" s="34" t="s">
        <v>1483</v>
      </c>
      <c r="E156" s="3">
        <v>3</v>
      </c>
      <c r="F156" s="3">
        <v>1</v>
      </c>
      <c r="G156" s="3">
        <v>1996</v>
      </c>
      <c r="H156" s="37">
        <f>2030-Tableau25[[#This Row],[Dates du document]]</f>
        <v>34</v>
      </c>
      <c r="I156" s="25">
        <f>Tableau25[[#This Row],[Dates du document]]+Tableau25[[#This Row],[DUA]]</f>
        <v>2030</v>
      </c>
      <c r="J156" s="19" t="str">
        <f ca="1">IF(AND(Tableau25[[#This Row],[Dates de destruction]]&lt;YEAR(TODAY()),NOT(ISBLANK(Tableau25[[#This Row],[Dates du document]]))),"Oui","")</f>
        <v/>
      </c>
      <c r="K156" s="17"/>
      <c r="L156" s="17"/>
      <c r="M156" s="63" t="str">
        <f t="shared" si="2"/>
        <v/>
      </c>
      <c r="N156" s="3"/>
      <c r="O156" s="68"/>
    </row>
    <row r="157" spans="1:15" ht="18.75" x14ac:dyDescent="0.25">
      <c r="A157" s="3" t="s">
        <v>1277</v>
      </c>
      <c r="B157" s="34" t="s">
        <v>29</v>
      </c>
      <c r="C157" s="35" t="s">
        <v>1481</v>
      </c>
      <c r="D157" s="34" t="s">
        <v>1483</v>
      </c>
      <c r="E157" s="3">
        <v>3</v>
      </c>
      <c r="F157" s="3">
        <v>1</v>
      </c>
      <c r="G157" s="3">
        <v>1996</v>
      </c>
      <c r="H157" s="37">
        <f>2030-Tableau25[[#This Row],[Dates du document]]</f>
        <v>34</v>
      </c>
      <c r="I157" s="25">
        <f>Tableau25[[#This Row],[Dates du document]]+Tableau25[[#This Row],[DUA]]</f>
        <v>2030</v>
      </c>
      <c r="J157" s="19" t="str">
        <f ca="1">IF(AND(Tableau25[[#This Row],[Dates de destruction]]&lt;YEAR(TODAY()),NOT(ISBLANK(Tableau25[[#This Row],[Dates du document]]))),"Oui","")</f>
        <v/>
      </c>
      <c r="K157" s="17"/>
      <c r="L157" s="17"/>
      <c r="M157" s="63" t="str">
        <f t="shared" si="2"/>
        <v/>
      </c>
      <c r="N157" s="3"/>
      <c r="O157" s="68"/>
    </row>
    <row r="158" spans="1:15" ht="18.75" x14ac:dyDescent="0.25">
      <c r="A158" s="3" t="s">
        <v>1278</v>
      </c>
      <c r="B158" s="34" t="s">
        <v>29</v>
      </c>
      <c r="C158" s="35" t="s">
        <v>1481</v>
      </c>
      <c r="D158" s="34" t="s">
        <v>1483</v>
      </c>
      <c r="E158" s="3">
        <v>3</v>
      </c>
      <c r="F158" s="3">
        <v>1</v>
      </c>
      <c r="G158" s="3">
        <v>1997</v>
      </c>
      <c r="H158" s="37">
        <f>2030-Tableau25[[#This Row],[Dates du document]]</f>
        <v>33</v>
      </c>
      <c r="I158" s="25">
        <f>Tableau25[[#This Row],[Dates du document]]+Tableau25[[#This Row],[DUA]]</f>
        <v>2030</v>
      </c>
      <c r="J158" s="19" t="str">
        <f ca="1">IF(AND(Tableau25[[#This Row],[Dates de destruction]]&lt;YEAR(TODAY()),NOT(ISBLANK(Tableau25[[#This Row],[Dates du document]]))),"Oui","")</f>
        <v/>
      </c>
      <c r="K158" s="17"/>
      <c r="L158" s="17"/>
      <c r="M158" s="63" t="str">
        <f t="shared" si="2"/>
        <v/>
      </c>
      <c r="N158" s="3"/>
      <c r="O158" s="68"/>
    </row>
    <row r="159" spans="1:15" ht="18.75" x14ac:dyDescent="0.25">
      <c r="A159" s="3" t="s">
        <v>1279</v>
      </c>
      <c r="B159" s="34" t="s">
        <v>29</v>
      </c>
      <c r="C159" s="35" t="s">
        <v>1481</v>
      </c>
      <c r="D159" s="34" t="s">
        <v>1483</v>
      </c>
      <c r="E159" s="3">
        <v>3</v>
      </c>
      <c r="F159" s="3">
        <v>1</v>
      </c>
      <c r="G159" s="3">
        <v>1997</v>
      </c>
      <c r="H159" s="37">
        <f>2030-Tableau25[[#This Row],[Dates du document]]</f>
        <v>33</v>
      </c>
      <c r="I159" s="25">
        <f>Tableau25[[#This Row],[Dates du document]]+Tableau25[[#This Row],[DUA]]</f>
        <v>2030</v>
      </c>
      <c r="J159" s="19" t="str">
        <f ca="1">IF(AND(Tableau25[[#This Row],[Dates de destruction]]&lt;YEAR(TODAY()),NOT(ISBLANK(Tableau25[[#This Row],[Dates du document]]))),"Oui","")</f>
        <v/>
      </c>
      <c r="K159" s="17"/>
      <c r="L159" s="17"/>
      <c r="M159" s="63" t="str">
        <f t="shared" si="2"/>
        <v/>
      </c>
      <c r="N159" s="3"/>
      <c r="O159" s="68"/>
    </row>
    <row r="160" spans="1:15" ht="18.75" x14ac:dyDescent="0.25">
      <c r="A160" s="3" t="s">
        <v>1280</v>
      </c>
      <c r="B160" s="34" t="s">
        <v>29</v>
      </c>
      <c r="C160" s="35" t="s">
        <v>1481</v>
      </c>
      <c r="D160" s="34" t="s">
        <v>1483</v>
      </c>
      <c r="E160" s="3">
        <v>3</v>
      </c>
      <c r="F160" s="3">
        <v>1</v>
      </c>
      <c r="G160" s="3">
        <v>1996</v>
      </c>
      <c r="H160" s="37">
        <f>2030-Tableau25[[#This Row],[Dates du document]]</f>
        <v>34</v>
      </c>
      <c r="I160" s="25">
        <f>Tableau25[[#This Row],[Dates du document]]+Tableau25[[#This Row],[DUA]]</f>
        <v>2030</v>
      </c>
      <c r="J160" s="19" t="str">
        <f ca="1">IF(AND(Tableau25[[#This Row],[Dates de destruction]]&lt;YEAR(TODAY()),NOT(ISBLANK(Tableau25[[#This Row],[Dates du document]]))),"Oui","")</f>
        <v/>
      </c>
      <c r="K160" s="17"/>
      <c r="L160" s="17"/>
      <c r="M160" s="63" t="str">
        <f t="shared" si="2"/>
        <v/>
      </c>
      <c r="N160" s="3"/>
      <c r="O160" s="68"/>
    </row>
    <row r="161" spans="1:15" ht="18.75" x14ac:dyDescent="0.25">
      <c r="A161" s="3" t="s">
        <v>1281</v>
      </c>
      <c r="B161" s="34" t="s">
        <v>29</v>
      </c>
      <c r="C161" s="35" t="s">
        <v>1481</v>
      </c>
      <c r="D161" s="34" t="s">
        <v>1483</v>
      </c>
      <c r="E161" s="3">
        <v>3</v>
      </c>
      <c r="F161" s="3">
        <v>1</v>
      </c>
      <c r="G161" s="3">
        <v>1996</v>
      </c>
      <c r="H161" s="37">
        <f>2030-Tableau25[[#This Row],[Dates du document]]</f>
        <v>34</v>
      </c>
      <c r="I161" s="25">
        <f>Tableau25[[#This Row],[Dates du document]]+Tableau25[[#This Row],[DUA]]</f>
        <v>2030</v>
      </c>
      <c r="J161" s="19" t="str">
        <f ca="1">IF(AND(Tableau25[[#This Row],[Dates de destruction]]&lt;YEAR(TODAY()),NOT(ISBLANK(Tableau25[[#This Row],[Dates du document]]))),"Oui","")</f>
        <v/>
      </c>
      <c r="K161" s="17"/>
      <c r="L161" s="17"/>
      <c r="M161" s="63" t="str">
        <f t="shared" si="2"/>
        <v/>
      </c>
      <c r="N161" s="3"/>
      <c r="O161" s="68"/>
    </row>
    <row r="162" spans="1:15" ht="18.75" x14ac:dyDescent="0.25">
      <c r="A162" s="3" t="s">
        <v>1282</v>
      </c>
      <c r="B162" s="34" t="s">
        <v>29</v>
      </c>
      <c r="C162" s="35" t="s">
        <v>1481</v>
      </c>
      <c r="D162" s="34" t="s">
        <v>1483</v>
      </c>
      <c r="E162" s="3">
        <v>3</v>
      </c>
      <c r="F162" s="3">
        <v>2</v>
      </c>
      <c r="G162" s="3">
        <v>1995</v>
      </c>
      <c r="H162" s="37">
        <f>2030-Tableau25[[#This Row],[Dates du document]]</f>
        <v>35</v>
      </c>
      <c r="I162" s="25">
        <f>Tableau25[[#This Row],[Dates du document]]+Tableau25[[#This Row],[DUA]]</f>
        <v>2030</v>
      </c>
      <c r="J162" s="19" t="str">
        <f ca="1">IF(AND(Tableau25[[#This Row],[Dates de destruction]]&lt;YEAR(TODAY()),NOT(ISBLANK(Tableau25[[#This Row],[Dates du document]]))),"Oui","")</f>
        <v/>
      </c>
      <c r="K162" s="17"/>
      <c r="L162" s="17"/>
      <c r="M162" s="63" t="str">
        <f t="shared" si="2"/>
        <v/>
      </c>
      <c r="N162" s="3"/>
      <c r="O162" s="68"/>
    </row>
    <row r="163" spans="1:15" ht="18.75" x14ac:dyDescent="0.25">
      <c r="A163" s="3" t="s">
        <v>1283</v>
      </c>
      <c r="B163" s="34" t="s">
        <v>29</v>
      </c>
      <c r="C163" s="35" t="s">
        <v>1481</v>
      </c>
      <c r="D163" s="34" t="s">
        <v>1483</v>
      </c>
      <c r="E163" s="3">
        <v>3</v>
      </c>
      <c r="F163" s="3">
        <v>2</v>
      </c>
      <c r="G163" s="3">
        <v>1995</v>
      </c>
      <c r="H163" s="37">
        <f>2030-Tableau25[[#This Row],[Dates du document]]</f>
        <v>35</v>
      </c>
      <c r="I163" s="25">
        <f>Tableau25[[#This Row],[Dates du document]]+Tableau25[[#This Row],[DUA]]</f>
        <v>2030</v>
      </c>
      <c r="J163" s="19" t="str">
        <f ca="1">IF(AND(Tableau25[[#This Row],[Dates de destruction]]&lt;YEAR(TODAY()),NOT(ISBLANK(Tableau25[[#This Row],[Dates du document]]))),"Oui","")</f>
        <v/>
      </c>
      <c r="K163" s="17"/>
      <c r="L163" s="17"/>
      <c r="M163" s="63" t="str">
        <f t="shared" si="2"/>
        <v/>
      </c>
      <c r="N163" s="3"/>
      <c r="O163" s="68"/>
    </row>
    <row r="164" spans="1:15" ht="18.75" x14ac:dyDescent="0.25">
      <c r="A164" s="3" t="s">
        <v>1233</v>
      </c>
      <c r="B164" s="34" t="s">
        <v>29</v>
      </c>
      <c r="C164" s="35" t="s">
        <v>1481</v>
      </c>
      <c r="D164" s="34" t="s">
        <v>1483</v>
      </c>
      <c r="E164" s="3">
        <v>3</v>
      </c>
      <c r="F164" s="3">
        <v>2</v>
      </c>
      <c r="G164" s="3">
        <v>1995</v>
      </c>
      <c r="H164" s="37">
        <f>2030-Tableau25[[#This Row],[Dates du document]]</f>
        <v>35</v>
      </c>
      <c r="I164" s="25">
        <f>Tableau25[[#This Row],[Dates du document]]+Tableau25[[#This Row],[DUA]]</f>
        <v>2030</v>
      </c>
      <c r="J164" s="19" t="str">
        <f ca="1">IF(AND(Tableau25[[#This Row],[Dates de destruction]]&lt;YEAR(TODAY()),NOT(ISBLANK(Tableau25[[#This Row],[Dates du document]]))),"Oui","")</f>
        <v/>
      </c>
      <c r="K164" s="17"/>
      <c r="L164" s="17"/>
      <c r="M164" s="63" t="str">
        <f t="shared" si="2"/>
        <v/>
      </c>
      <c r="N164" s="3"/>
      <c r="O164" s="68"/>
    </row>
    <row r="165" spans="1:15" ht="18.75" x14ac:dyDescent="0.25">
      <c r="A165" s="3" t="s">
        <v>1284</v>
      </c>
      <c r="B165" s="34" t="s">
        <v>29</v>
      </c>
      <c r="C165" s="35" t="s">
        <v>1481</v>
      </c>
      <c r="D165" s="34" t="s">
        <v>1483</v>
      </c>
      <c r="E165" s="3">
        <v>3</v>
      </c>
      <c r="F165" s="3">
        <v>2</v>
      </c>
      <c r="G165" s="3">
        <v>1994</v>
      </c>
      <c r="H165" s="37">
        <f>2030-Tableau25[[#This Row],[Dates du document]]</f>
        <v>36</v>
      </c>
      <c r="I165" s="25">
        <f>Tableau25[[#This Row],[Dates du document]]+Tableau25[[#This Row],[DUA]]</f>
        <v>2030</v>
      </c>
      <c r="J165" s="19" t="str">
        <f ca="1">IF(AND(Tableau25[[#This Row],[Dates de destruction]]&lt;YEAR(TODAY()),NOT(ISBLANK(Tableau25[[#This Row],[Dates du document]]))),"Oui","")</f>
        <v/>
      </c>
      <c r="K165" s="17"/>
      <c r="L165" s="17"/>
      <c r="M165" s="63" t="str">
        <f t="shared" si="2"/>
        <v/>
      </c>
      <c r="N165" s="3"/>
      <c r="O165" s="68"/>
    </row>
    <row r="166" spans="1:15" ht="18.75" x14ac:dyDescent="0.25">
      <c r="A166" s="3" t="s">
        <v>1285</v>
      </c>
      <c r="B166" s="34" t="s">
        <v>29</v>
      </c>
      <c r="C166" s="35" t="s">
        <v>1481</v>
      </c>
      <c r="D166" s="34" t="s">
        <v>1483</v>
      </c>
      <c r="E166" s="3">
        <v>3</v>
      </c>
      <c r="F166" s="3">
        <v>2</v>
      </c>
      <c r="G166" s="3">
        <v>2005</v>
      </c>
      <c r="H166" s="37">
        <f>2030-Tableau25[[#This Row],[Dates du document]]</f>
        <v>25</v>
      </c>
      <c r="I166" s="25">
        <f>Tableau25[[#This Row],[Dates du document]]+Tableau25[[#This Row],[DUA]]</f>
        <v>2030</v>
      </c>
      <c r="J166" s="19" t="str">
        <f ca="1">IF(AND(Tableau25[[#This Row],[Dates de destruction]]&lt;YEAR(TODAY()),NOT(ISBLANK(Tableau25[[#This Row],[Dates du document]]))),"Oui","")</f>
        <v/>
      </c>
      <c r="K166" s="17"/>
      <c r="L166" s="17"/>
      <c r="M166" s="63" t="str">
        <f t="shared" si="2"/>
        <v/>
      </c>
      <c r="N166" s="3"/>
      <c r="O166" s="68"/>
    </row>
    <row r="167" spans="1:15" ht="18.75" x14ac:dyDescent="0.25">
      <c r="A167" s="3" t="s">
        <v>1286</v>
      </c>
      <c r="B167" s="34" t="s">
        <v>29</v>
      </c>
      <c r="C167" s="35" t="s">
        <v>1481</v>
      </c>
      <c r="D167" s="34" t="s">
        <v>1483</v>
      </c>
      <c r="E167" s="3">
        <v>3</v>
      </c>
      <c r="F167" s="3">
        <v>2</v>
      </c>
      <c r="G167" s="3">
        <v>2009</v>
      </c>
      <c r="H167" s="37">
        <f>2030-Tableau25[[#This Row],[Dates du document]]</f>
        <v>21</v>
      </c>
      <c r="I167" s="25">
        <f>Tableau25[[#This Row],[Dates du document]]+Tableau25[[#This Row],[DUA]]</f>
        <v>2030</v>
      </c>
      <c r="J167" s="19" t="str">
        <f ca="1">IF(AND(Tableau25[[#This Row],[Dates de destruction]]&lt;YEAR(TODAY()),NOT(ISBLANK(Tableau25[[#This Row],[Dates du document]]))),"Oui","")</f>
        <v/>
      </c>
      <c r="K167" s="17"/>
      <c r="L167" s="17"/>
      <c r="M167" s="63" t="str">
        <f t="shared" si="2"/>
        <v/>
      </c>
      <c r="N167" s="3"/>
      <c r="O167" s="68"/>
    </row>
    <row r="168" spans="1:15" ht="18.75" x14ac:dyDescent="0.25">
      <c r="A168" s="3" t="s">
        <v>1287</v>
      </c>
      <c r="B168" s="34" t="s">
        <v>29</v>
      </c>
      <c r="C168" s="35" t="s">
        <v>1481</v>
      </c>
      <c r="D168" s="34" t="s">
        <v>1483</v>
      </c>
      <c r="E168" s="3">
        <v>3</v>
      </c>
      <c r="F168" s="3">
        <v>2</v>
      </c>
      <c r="G168" s="3">
        <v>2004</v>
      </c>
      <c r="H168" s="37">
        <f>2030-Tableau25[[#This Row],[Dates du document]]</f>
        <v>26</v>
      </c>
      <c r="I168" s="25">
        <f>Tableau25[[#This Row],[Dates du document]]+Tableau25[[#This Row],[DUA]]</f>
        <v>2030</v>
      </c>
      <c r="J168" s="19" t="str">
        <f ca="1">IF(AND(Tableau25[[#This Row],[Dates de destruction]]&lt;YEAR(TODAY()),NOT(ISBLANK(Tableau25[[#This Row],[Dates du document]]))),"Oui","")</f>
        <v/>
      </c>
      <c r="K168" s="17"/>
      <c r="L168" s="17"/>
      <c r="M168" s="63" t="str">
        <f t="shared" si="2"/>
        <v/>
      </c>
      <c r="N168" s="3"/>
      <c r="O168" s="68"/>
    </row>
    <row r="169" spans="1:15" ht="18.75" x14ac:dyDescent="0.25">
      <c r="A169" s="3" t="s">
        <v>1288</v>
      </c>
      <c r="B169" s="34" t="s">
        <v>29</v>
      </c>
      <c r="C169" s="35" t="s">
        <v>1481</v>
      </c>
      <c r="D169" s="34" t="s">
        <v>1483</v>
      </c>
      <c r="E169" s="3">
        <v>3</v>
      </c>
      <c r="F169" s="3">
        <v>2</v>
      </c>
      <c r="G169" s="3">
        <v>2004</v>
      </c>
      <c r="H169" s="37">
        <f>2030-Tableau25[[#This Row],[Dates du document]]</f>
        <v>26</v>
      </c>
      <c r="I169" s="25">
        <f>Tableau25[[#This Row],[Dates du document]]+Tableau25[[#This Row],[DUA]]</f>
        <v>2030</v>
      </c>
      <c r="J169" s="19" t="str">
        <f ca="1">IF(AND(Tableau25[[#This Row],[Dates de destruction]]&lt;YEAR(TODAY()),NOT(ISBLANK(Tableau25[[#This Row],[Dates du document]]))),"Oui","")</f>
        <v/>
      </c>
      <c r="K169" s="17"/>
      <c r="L169" s="17"/>
      <c r="M169" s="63" t="str">
        <f t="shared" si="2"/>
        <v/>
      </c>
      <c r="N169" s="3"/>
      <c r="O169" s="68"/>
    </row>
    <row r="170" spans="1:15" ht="18.75" x14ac:dyDescent="0.25">
      <c r="A170" s="3" t="s">
        <v>1289</v>
      </c>
      <c r="B170" s="34" t="s">
        <v>29</v>
      </c>
      <c r="C170" s="35" t="s">
        <v>1481</v>
      </c>
      <c r="D170" s="34" t="s">
        <v>1483</v>
      </c>
      <c r="E170" s="3">
        <v>3</v>
      </c>
      <c r="F170" s="3">
        <v>2</v>
      </c>
      <c r="G170" s="3">
        <v>2003</v>
      </c>
      <c r="H170" s="37">
        <f>2030-Tableau25[[#This Row],[Dates du document]]</f>
        <v>27</v>
      </c>
      <c r="I170" s="25">
        <f>Tableau25[[#This Row],[Dates du document]]+Tableau25[[#This Row],[DUA]]</f>
        <v>2030</v>
      </c>
      <c r="J170" s="19" t="str">
        <f ca="1">IF(AND(Tableau25[[#This Row],[Dates de destruction]]&lt;YEAR(TODAY()),NOT(ISBLANK(Tableau25[[#This Row],[Dates du document]]))),"Oui","")</f>
        <v/>
      </c>
      <c r="K170" s="17"/>
      <c r="L170" s="17"/>
      <c r="M170" s="63" t="str">
        <f t="shared" si="2"/>
        <v/>
      </c>
      <c r="N170" s="3"/>
      <c r="O170" s="68"/>
    </row>
    <row r="171" spans="1:15" ht="18.75" x14ac:dyDescent="0.25">
      <c r="A171" s="3" t="s">
        <v>1290</v>
      </c>
      <c r="B171" s="34" t="s">
        <v>29</v>
      </c>
      <c r="C171" s="35" t="s">
        <v>1481</v>
      </c>
      <c r="D171" s="34" t="s">
        <v>1483</v>
      </c>
      <c r="E171" s="3">
        <v>3</v>
      </c>
      <c r="F171" s="3">
        <v>3</v>
      </c>
      <c r="G171" s="3">
        <v>2004</v>
      </c>
      <c r="H171" s="37">
        <f>2030-Tableau25[[#This Row],[Dates du document]]</f>
        <v>26</v>
      </c>
      <c r="I171" s="25">
        <f>Tableau25[[#This Row],[Dates du document]]+Tableau25[[#This Row],[DUA]]</f>
        <v>2030</v>
      </c>
      <c r="J171" s="19" t="str">
        <f ca="1">IF(AND(Tableau25[[#This Row],[Dates de destruction]]&lt;YEAR(TODAY()),NOT(ISBLANK(Tableau25[[#This Row],[Dates du document]]))),"Oui","")</f>
        <v/>
      </c>
      <c r="K171" s="17"/>
      <c r="L171" s="17"/>
      <c r="M171" s="63" t="str">
        <f t="shared" si="2"/>
        <v/>
      </c>
      <c r="N171" s="3"/>
      <c r="O171" s="68"/>
    </row>
    <row r="172" spans="1:15" ht="18.75" x14ac:dyDescent="0.25">
      <c r="A172" s="3" t="s">
        <v>1291</v>
      </c>
      <c r="B172" s="34" t="s">
        <v>29</v>
      </c>
      <c r="C172" s="35" t="s">
        <v>1481</v>
      </c>
      <c r="D172" s="34" t="s">
        <v>1483</v>
      </c>
      <c r="E172" s="3">
        <v>3</v>
      </c>
      <c r="F172" s="3">
        <v>3</v>
      </c>
      <c r="G172" s="3">
        <v>2004</v>
      </c>
      <c r="H172" s="37">
        <f>2030-Tableau25[[#This Row],[Dates du document]]</f>
        <v>26</v>
      </c>
      <c r="I172" s="25">
        <f>Tableau25[[#This Row],[Dates du document]]+Tableau25[[#This Row],[DUA]]</f>
        <v>2030</v>
      </c>
      <c r="J172" s="19" t="str">
        <f ca="1">IF(AND(Tableau25[[#This Row],[Dates de destruction]]&lt;YEAR(TODAY()),NOT(ISBLANK(Tableau25[[#This Row],[Dates du document]]))),"Oui","")</f>
        <v/>
      </c>
      <c r="K172" s="17"/>
      <c r="L172" s="17"/>
      <c r="M172" s="63" t="str">
        <f t="shared" si="2"/>
        <v/>
      </c>
      <c r="N172" s="3"/>
      <c r="O172" s="68"/>
    </row>
    <row r="173" spans="1:15" ht="18.75" x14ac:dyDescent="0.25">
      <c r="A173" s="3" t="s">
        <v>1292</v>
      </c>
      <c r="B173" s="34" t="s">
        <v>29</v>
      </c>
      <c r="C173" s="35" t="s">
        <v>1481</v>
      </c>
      <c r="D173" s="34" t="s">
        <v>1483</v>
      </c>
      <c r="E173" s="3">
        <v>3</v>
      </c>
      <c r="F173" s="3">
        <v>3</v>
      </c>
      <c r="G173" s="3">
        <v>2004</v>
      </c>
      <c r="H173" s="37">
        <f>2030-Tableau25[[#This Row],[Dates du document]]</f>
        <v>26</v>
      </c>
      <c r="I173" s="25">
        <f>Tableau25[[#This Row],[Dates du document]]+Tableau25[[#This Row],[DUA]]</f>
        <v>2030</v>
      </c>
      <c r="J173" s="19" t="str">
        <f ca="1">IF(AND(Tableau25[[#This Row],[Dates de destruction]]&lt;YEAR(TODAY()),NOT(ISBLANK(Tableau25[[#This Row],[Dates du document]]))),"Oui","")</f>
        <v/>
      </c>
      <c r="K173" s="17"/>
      <c r="L173" s="17"/>
      <c r="M173" s="63" t="str">
        <f t="shared" si="2"/>
        <v/>
      </c>
      <c r="N173" s="3"/>
      <c r="O173" s="68"/>
    </row>
    <row r="174" spans="1:15" ht="18.75" x14ac:dyDescent="0.25">
      <c r="A174" s="3" t="s">
        <v>1293</v>
      </c>
      <c r="B174" s="34" t="s">
        <v>29</v>
      </c>
      <c r="C174" s="35" t="s">
        <v>1481</v>
      </c>
      <c r="D174" s="34" t="s">
        <v>1483</v>
      </c>
      <c r="E174" s="3">
        <v>3</v>
      </c>
      <c r="F174" s="3">
        <v>3</v>
      </c>
      <c r="G174" s="3">
        <v>2003</v>
      </c>
      <c r="H174" s="37">
        <f>2030-Tableau25[[#This Row],[Dates du document]]</f>
        <v>27</v>
      </c>
      <c r="I174" s="25">
        <f>Tableau25[[#This Row],[Dates du document]]+Tableau25[[#This Row],[DUA]]</f>
        <v>2030</v>
      </c>
      <c r="J174" s="19" t="str">
        <f ca="1">IF(AND(Tableau25[[#This Row],[Dates de destruction]]&lt;YEAR(TODAY()),NOT(ISBLANK(Tableau25[[#This Row],[Dates du document]]))),"Oui","")</f>
        <v/>
      </c>
      <c r="K174" s="17"/>
      <c r="L174" s="17"/>
      <c r="M174" s="63" t="str">
        <f t="shared" si="2"/>
        <v/>
      </c>
      <c r="N174" s="3"/>
      <c r="O174" s="68"/>
    </row>
    <row r="175" spans="1:15" ht="18.75" x14ac:dyDescent="0.25">
      <c r="A175" s="3" t="s">
        <v>1294</v>
      </c>
      <c r="B175" s="34" t="s">
        <v>29</v>
      </c>
      <c r="C175" s="35" t="s">
        <v>1481</v>
      </c>
      <c r="D175" s="34" t="s">
        <v>1483</v>
      </c>
      <c r="E175" s="3">
        <v>3</v>
      </c>
      <c r="F175" s="3">
        <v>3</v>
      </c>
      <c r="G175" s="3">
        <v>2003</v>
      </c>
      <c r="H175" s="37">
        <f>2030-Tableau25[[#This Row],[Dates du document]]</f>
        <v>27</v>
      </c>
      <c r="I175" s="25">
        <f>Tableau25[[#This Row],[Dates du document]]+Tableau25[[#This Row],[DUA]]</f>
        <v>2030</v>
      </c>
      <c r="J175" s="19" t="str">
        <f ca="1">IF(AND(Tableau25[[#This Row],[Dates de destruction]]&lt;YEAR(TODAY()),NOT(ISBLANK(Tableau25[[#This Row],[Dates du document]]))),"Oui","")</f>
        <v/>
      </c>
      <c r="K175" s="17"/>
      <c r="L175" s="17"/>
      <c r="M175" s="63" t="str">
        <f t="shared" si="2"/>
        <v/>
      </c>
      <c r="N175" s="3"/>
      <c r="O175" s="68"/>
    </row>
    <row r="176" spans="1:15" ht="18.75" x14ac:dyDescent="0.25">
      <c r="A176" s="3" t="s">
        <v>1295</v>
      </c>
      <c r="B176" s="34" t="s">
        <v>29</v>
      </c>
      <c r="C176" s="35" t="s">
        <v>1481</v>
      </c>
      <c r="D176" s="34" t="s">
        <v>1483</v>
      </c>
      <c r="E176" s="3">
        <v>3</v>
      </c>
      <c r="F176" s="3">
        <v>3</v>
      </c>
      <c r="G176" s="3">
        <v>2003</v>
      </c>
      <c r="H176" s="37">
        <f>2030-Tableau25[[#This Row],[Dates du document]]</f>
        <v>27</v>
      </c>
      <c r="I176" s="25">
        <f>Tableau25[[#This Row],[Dates du document]]+Tableau25[[#This Row],[DUA]]</f>
        <v>2030</v>
      </c>
      <c r="J176" s="19" t="str">
        <f ca="1">IF(AND(Tableau25[[#This Row],[Dates de destruction]]&lt;YEAR(TODAY()),NOT(ISBLANK(Tableau25[[#This Row],[Dates du document]]))),"Oui","")</f>
        <v/>
      </c>
      <c r="K176" s="17"/>
      <c r="L176" s="17"/>
      <c r="M176" s="63" t="str">
        <f t="shared" si="2"/>
        <v/>
      </c>
      <c r="N176" s="3"/>
      <c r="O176" s="68"/>
    </row>
    <row r="177" spans="1:15" ht="18.75" x14ac:dyDescent="0.25">
      <c r="A177" s="3" t="s">
        <v>1294</v>
      </c>
      <c r="B177" s="34" t="s">
        <v>29</v>
      </c>
      <c r="C177" s="35" t="s">
        <v>1481</v>
      </c>
      <c r="D177" s="34" t="s">
        <v>1483</v>
      </c>
      <c r="E177" s="3">
        <v>3</v>
      </c>
      <c r="F177" s="3">
        <v>3</v>
      </c>
      <c r="G177" s="3">
        <v>2003</v>
      </c>
      <c r="H177" s="37">
        <f>2030-Tableau25[[#This Row],[Dates du document]]</f>
        <v>27</v>
      </c>
      <c r="I177" s="25">
        <f>Tableau25[[#This Row],[Dates du document]]+Tableau25[[#This Row],[DUA]]</f>
        <v>2030</v>
      </c>
      <c r="J177" s="19" t="str">
        <f ca="1">IF(AND(Tableau25[[#This Row],[Dates de destruction]]&lt;YEAR(TODAY()),NOT(ISBLANK(Tableau25[[#This Row],[Dates du document]]))),"Oui","")</f>
        <v/>
      </c>
      <c r="K177" s="17"/>
      <c r="L177" s="17"/>
      <c r="M177" s="63" t="str">
        <f t="shared" si="2"/>
        <v/>
      </c>
      <c r="N177" s="3"/>
      <c r="O177" s="68"/>
    </row>
    <row r="178" spans="1:15" ht="18.75" x14ac:dyDescent="0.25">
      <c r="A178" s="3" t="s">
        <v>1296</v>
      </c>
      <c r="B178" s="34" t="s">
        <v>29</v>
      </c>
      <c r="C178" s="35" t="s">
        <v>1481</v>
      </c>
      <c r="D178" s="34" t="s">
        <v>1483</v>
      </c>
      <c r="E178" s="3">
        <v>3</v>
      </c>
      <c r="F178" s="3">
        <v>3</v>
      </c>
      <c r="G178" s="3">
        <v>2003</v>
      </c>
      <c r="H178" s="37">
        <f>2030-Tableau25[[#This Row],[Dates du document]]</f>
        <v>27</v>
      </c>
      <c r="I178" s="25">
        <f>Tableau25[[#This Row],[Dates du document]]+Tableau25[[#This Row],[DUA]]</f>
        <v>2030</v>
      </c>
      <c r="J178" s="19" t="str">
        <f ca="1">IF(AND(Tableau25[[#This Row],[Dates de destruction]]&lt;YEAR(TODAY()),NOT(ISBLANK(Tableau25[[#This Row],[Dates du document]]))),"Oui","")</f>
        <v/>
      </c>
      <c r="K178" s="17"/>
      <c r="L178" s="17"/>
      <c r="M178" s="63" t="str">
        <f t="shared" si="2"/>
        <v/>
      </c>
      <c r="N178" s="3"/>
      <c r="O178" s="68"/>
    </row>
    <row r="179" spans="1:15" ht="18.75" x14ac:dyDescent="0.25">
      <c r="A179" s="3" t="s">
        <v>1297</v>
      </c>
      <c r="B179" s="34" t="s">
        <v>29</v>
      </c>
      <c r="C179" s="35" t="s">
        <v>1481</v>
      </c>
      <c r="D179" s="34" t="s">
        <v>1483</v>
      </c>
      <c r="E179" s="3">
        <v>3</v>
      </c>
      <c r="F179" s="3">
        <v>3</v>
      </c>
      <c r="G179" s="3">
        <v>2002</v>
      </c>
      <c r="H179" s="37">
        <f>2030-Tableau25[[#This Row],[Dates du document]]</f>
        <v>28</v>
      </c>
      <c r="I179" s="25">
        <f>Tableau25[[#This Row],[Dates du document]]+Tableau25[[#This Row],[DUA]]</f>
        <v>2030</v>
      </c>
      <c r="J179" s="19" t="str">
        <f ca="1">IF(AND(Tableau25[[#This Row],[Dates de destruction]]&lt;YEAR(TODAY()),NOT(ISBLANK(Tableau25[[#This Row],[Dates du document]]))),"Oui","")</f>
        <v/>
      </c>
      <c r="K179" s="17"/>
      <c r="L179" s="17"/>
      <c r="M179" s="63" t="str">
        <f t="shared" si="2"/>
        <v/>
      </c>
      <c r="N179" s="3"/>
      <c r="O179" s="68"/>
    </row>
    <row r="180" spans="1:15" ht="18.75" x14ac:dyDescent="0.25">
      <c r="A180" s="3" t="s">
        <v>1298</v>
      </c>
      <c r="B180" s="34" t="s">
        <v>29</v>
      </c>
      <c r="C180" s="35" t="s">
        <v>1481</v>
      </c>
      <c r="D180" s="34" t="s">
        <v>1483</v>
      </c>
      <c r="E180" s="3">
        <v>3</v>
      </c>
      <c r="F180" s="3">
        <v>4</v>
      </c>
      <c r="G180" s="3">
        <v>2005</v>
      </c>
      <c r="H180" s="37">
        <f>2032-Tableau25[[#This Row],[Dates du document]]</f>
        <v>27</v>
      </c>
      <c r="I180" s="25">
        <f>Tableau25[[#This Row],[Dates du document]]+Tableau25[[#This Row],[DUA]]</f>
        <v>2032</v>
      </c>
      <c r="J180" s="19" t="str">
        <f ca="1">IF(AND(Tableau25[[#This Row],[Dates de destruction]]&lt;YEAR(TODAY()),NOT(ISBLANK(Tableau25[[#This Row],[Dates du document]]))),"Oui","")</f>
        <v/>
      </c>
      <c r="K180" s="17"/>
      <c r="L180" s="17"/>
      <c r="M180" s="63" t="str">
        <f t="shared" si="2"/>
        <v/>
      </c>
      <c r="N180" s="3"/>
      <c r="O180" s="68"/>
    </row>
    <row r="181" spans="1:15" ht="18.75" x14ac:dyDescent="0.25">
      <c r="A181" s="3" t="s">
        <v>1299</v>
      </c>
      <c r="B181" s="34" t="s">
        <v>29</v>
      </c>
      <c r="C181" s="35" t="s">
        <v>1481</v>
      </c>
      <c r="D181" s="34" t="s">
        <v>1483</v>
      </c>
      <c r="E181" s="3">
        <v>3</v>
      </c>
      <c r="F181" s="3">
        <v>4</v>
      </c>
      <c r="G181" s="3">
        <v>2007</v>
      </c>
      <c r="H181" s="37">
        <f>2032-Tableau25[[#This Row],[Dates du document]]</f>
        <v>25</v>
      </c>
      <c r="I181" s="25">
        <f>Tableau25[[#This Row],[Dates du document]]+Tableau25[[#This Row],[DUA]]</f>
        <v>2032</v>
      </c>
      <c r="J181" s="19" t="str">
        <f ca="1">IF(AND(Tableau25[[#This Row],[Dates de destruction]]&lt;YEAR(TODAY()),NOT(ISBLANK(Tableau25[[#This Row],[Dates du document]]))),"Oui","")</f>
        <v/>
      </c>
      <c r="K181" s="17"/>
      <c r="L181" s="17"/>
      <c r="M181" s="63" t="str">
        <f t="shared" si="2"/>
        <v/>
      </c>
      <c r="N181" s="3"/>
      <c r="O181" s="68"/>
    </row>
    <row r="182" spans="1:15" ht="18.75" x14ac:dyDescent="0.25">
      <c r="A182" s="3" t="s">
        <v>1300</v>
      </c>
      <c r="B182" s="34" t="s">
        <v>29</v>
      </c>
      <c r="C182" s="35" t="s">
        <v>1481</v>
      </c>
      <c r="D182" s="34" t="s">
        <v>1483</v>
      </c>
      <c r="E182" s="3">
        <v>3</v>
      </c>
      <c r="F182" s="3">
        <v>4</v>
      </c>
      <c r="G182" s="3">
        <v>2007</v>
      </c>
      <c r="H182" s="37">
        <f>2032-Tableau25[[#This Row],[Dates du document]]</f>
        <v>25</v>
      </c>
      <c r="I182" s="25">
        <f>Tableau25[[#This Row],[Dates du document]]+Tableau25[[#This Row],[DUA]]</f>
        <v>2032</v>
      </c>
      <c r="J182" s="19" t="str">
        <f ca="1">IF(AND(Tableau25[[#This Row],[Dates de destruction]]&lt;YEAR(TODAY()),NOT(ISBLANK(Tableau25[[#This Row],[Dates du document]]))),"Oui","")</f>
        <v/>
      </c>
      <c r="K182" s="17"/>
      <c r="L182" s="17"/>
      <c r="M182" s="63" t="str">
        <f t="shared" si="2"/>
        <v/>
      </c>
      <c r="N182" s="3"/>
      <c r="O182" s="68"/>
    </row>
    <row r="183" spans="1:15" ht="18.75" x14ac:dyDescent="0.25">
      <c r="A183" s="3" t="s">
        <v>1301</v>
      </c>
      <c r="B183" s="34" t="s">
        <v>29</v>
      </c>
      <c r="C183" s="35" t="s">
        <v>1481</v>
      </c>
      <c r="D183" s="34" t="s">
        <v>1483</v>
      </c>
      <c r="E183" s="3">
        <v>3</v>
      </c>
      <c r="F183" s="3">
        <v>4</v>
      </c>
      <c r="G183" s="3">
        <v>2007</v>
      </c>
      <c r="H183" s="37">
        <f>2032-Tableau25[[#This Row],[Dates du document]]</f>
        <v>25</v>
      </c>
      <c r="I183" s="25">
        <f>Tableau25[[#This Row],[Dates du document]]+Tableau25[[#This Row],[DUA]]</f>
        <v>2032</v>
      </c>
      <c r="J183" s="19" t="str">
        <f ca="1">IF(AND(Tableau25[[#This Row],[Dates de destruction]]&lt;YEAR(TODAY()),NOT(ISBLANK(Tableau25[[#This Row],[Dates du document]]))),"Oui","")</f>
        <v/>
      </c>
      <c r="K183" s="17"/>
      <c r="L183" s="17"/>
      <c r="M183" s="63" t="str">
        <f t="shared" si="2"/>
        <v/>
      </c>
      <c r="N183" s="3"/>
      <c r="O183" s="68"/>
    </row>
    <row r="184" spans="1:15" ht="18.75" x14ac:dyDescent="0.25">
      <c r="A184" s="3" t="s">
        <v>1302</v>
      </c>
      <c r="B184" s="34" t="s">
        <v>29</v>
      </c>
      <c r="C184" s="35" t="s">
        <v>1481</v>
      </c>
      <c r="D184" s="34" t="s">
        <v>1483</v>
      </c>
      <c r="E184" s="3">
        <v>3</v>
      </c>
      <c r="F184" s="3">
        <v>4</v>
      </c>
      <c r="G184" s="3">
        <v>2008</v>
      </c>
      <c r="H184" s="37">
        <f>2032-Tableau25[[#This Row],[Dates du document]]</f>
        <v>24</v>
      </c>
      <c r="I184" s="25">
        <f>Tableau25[[#This Row],[Dates du document]]+Tableau25[[#This Row],[DUA]]</f>
        <v>2032</v>
      </c>
      <c r="J184" s="19" t="str">
        <f ca="1">IF(AND(Tableau25[[#This Row],[Dates de destruction]]&lt;YEAR(TODAY()),NOT(ISBLANK(Tableau25[[#This Row],[Dates du document]]))),"Oui","")</f>
        <v/>
      </c>
      <c r="K184" s="17"/>
      <c r="L184" s="17"/>
      <c r="M184" s="63" t="str">
        <f t="shared" si="2"/>
        <v/>
      </c>
      <c r="N184" s="3"/>
      <c r="O184" s="68"/>
    </row>
    <row r="185" spans="1:15" ht="18.75" x14ac:dyDescent="0.25">
      <c r="A185" s="3" t="s">
        <v>1303</v>
      </c>
      <c r="B185" s="34" t="s">
        <v>29</v>
      </c>
      <c r="C185" s="35" t="s">
        <v>1481</v>
      </c>
      <c r="D185" s="34" t="s">
        <v>1483</v>
      </c>
      <c r="E185" s="3">
        <v>3</v>
      </c>
      <c r="F185" s="3">
        <v>4</v>
      </c>
      <c r="G185" s="3">
        <v>2008</v>
      </c>
      <c r="H185" s="37">
        <f>2032-Tableau25[[#This Row],[Dates du document]]</f>
        <v>24</v>
      </c>
      <c r="I185" s="25">
        <f>Tableau25[[#This Row],[Dates du document]]+Tableau25[[#This Row],[DUA]]</f>
        <v>2032</v>
      </c>
      <c r="J185" s="19" t="str">
        <f ca="1">IF(AND(Tableau25[[#This Row],[Dates de destruction]]&lt;YEAR(TODAY()),NOT(ISBLANK(Tableau25[[#This Row],[Dates du document]]))),"Oui","")</f>
        <v/>
      </c>
      <c r="K185" s="17"/>
      <c r="L185" s="17"/>
      <c r="M185" s="63" t="str">
        <f t="shared" si="2"/>
        <v/>
      </c>
      <c r="N185" s="3"/>
      <c r="O185" s="68"/>
    </row>
    <row r="186" spans="1:15" ht="18.75" x14ac:dyDescent="0.25">
      <c r="A186" s="3" t="s">
        <v>1304</v>
      </c>
      <c r="B186" s="34" t="s">
        <v>29</v>
      </c>
      <c r="C186" s="35" t="s">
        <v>1481</v>
      </c>
      <c r="D186" s="34" t="s">
        <v>1483</v>
      </c>
      <c r="E186" s="3">
        <v>3</v>
      </c>
      <c r="F186" s="3">
        <v>4</v>
      </c>
      <c r="G186" s="3">
        <v>2009</v>
      </c>
      <c r="H186" s="37">
        <f>2032-Tableau25[[#This Row],[Dates du document]]</f>
        <v>23</v>
      </c>
      <c r="I186" s="25">
        <f>Tableau25[[#This Row],[Dates du document]]+Tableau25[[#This Row],[DUA]]</f>
        <v>2032</v>
      </c>
      <c r="J186" s="19" t="str">
        <f ca="1">IF(AND(Tableau25[[#This Row],[Dates de destruction]]&lt;YEAR(TODAY()),NOT(ISBLANK(Tableau25[[#This Row],[Dates du document]]))),"Oui","")</f>
        <v/>
      </c>
      <c r="K186" s="17"/>
      <c r="L186" s="17"/>
      <c r="M186" s="63" t="str">
        <f t="shared" si="2"/>
        <v/>
      </c>
      <c r="N186" s="3"/>
      <c r="O186" s="68"/>
    </row>
    <row r="187" spans="1:15" ht="18.75" x14ac:dyDescent="0.25">
      <c r="A187" s="3" t="s">
        <v>1305</v>
      </c>
      <c r="B187" s="34" t="s">
        <v>29</v>
      </c>
      <c r="C187" s="35" t="s">
        <v>1481</v>
      </c>
      <c r="D187" s="34" t="s">
        <v>1483</v>
      </c>
      <c r="E187" s="3">
        <v>3</v>
      </c>
      <c r="F187" s="3">
        <v>4</v>
      </c>
      <c r="G187" s="3">
        <v>2009</v>
      </c>
      <c r="H187" s="37">
        <f>2032-Tableau25[[#This Row],[Dates du document]]</f>
        <v>23</v>
      </c>
      <c r="I187" s="25">
        <f>Tableau25[[#This Row],[Dates du document]]+Tableau25[[#This Row],[DUA]]</f>
        <v>2032</v>
      </c>
      <c r="J187" s="19" t="str">
        <f ca="1">IF(AND(Tableau25[[#This Row],[Dates de destruction]]&lt;YEAR(TODAY()),NOT(ISBLANK(Tableau25[[#This Row],[Dates du document]]))),"Oui","")</f>
        <v/>
      </c>
      <c r="K187" s="17"/>
      <c r="L187" s="17"/>
      <c r="M187" s="63" t="str">
        <f t="shared" si="2"/>
        <v/>
      </c>
      <c r="N187" s="3"/>
      <c r="O187" s="68"/>
    </row>
    <row r="188" spans="1:15" ht="18.75" x14ac:dyDescent="0.25">
      <c r="A188" s="3" t="s">
        <v>1306</v>
      </c>
      <c r="B188" s="34" t="s">
        <v>29</v>
      </c>
      <c r="C188" s="35" t="s">
        <v>1481</v>
      </c>
      <c r="D188" s="34" t="s">
        <v>1483</v>
      </c>
      <c r="E188" s="3">
        <v>3</v>
      </c>
      <c r="F188" s="3">
        <v>4</v>
      </c>
      <c r="G188" s="3">
        <v>2009</v>
      </c>
      <c r="H188" s="37">
        <f>2032-Tableau25[[#This Row],[Dates du document]]</f>
        <v>23</v>
      </c>
      <c r="I188" s="25">
        <f>Tableau25[[#This Row],[Dates du document]]+Tableau25[[#This Row],[DUA]]</f>
        <v>2032</v>
      </c>
      <c r="J188" s="19" t="str">
        <f ca="1">IF(AND(Tableau25[[#This Row],[Dates de destruction]]&lt;YEAR(TODAY()),NOT(ISBLANK(Tableau25[[#This Row],[Dates du document]]))),"Oui","")</f>
        <v/>
      </c>
      <c r="K188" s="17"/>
      <c r="L188" s="17"/>
      <c r="M188" s="63" t="str">
        <f t="shared" si="2"/>
        <v/>
      </c>
      <c r="N188" s="3"/>
      <c r="O188" s="68"/>
    </row>
    <row r="189" spans="1:15" ht="18.75" x14ac:dyDescent="0.25">
      <c r="A189" s="3" t="s">
        <v>1307</v>
      </c>
      <c r="B189" s="34" t="s">
        <v>29</v>
      </c>
      <c r="C189" s="35" t="s">
        <v>1481</v>
      </c>
      <c r="D189" s="34" t="s">
        <v>1483</v>
      </c>
      <c r="E189" s="3">
        <v>3</v>
      </c>
      <c r="F189" s="3">
        <v>4</v>
      </c>
      <c r="G189" s="3">
        <v>2007</v>
      </c>
      <c r="H189" s="37">
        <f>2032-Tableau25[[#This Row],[Dates du document]]</f>
        <v>25</v>
      </c>
      <c r="I189" s="25">
        <f>Tableau25[[#This Row],[Dates du document]]+Tableau25[[#This Row],[DUA]]</f>
        <v>2032</v>
      </c>
      <c r="J189" s="19" t="str">
        <f ca="1">IF(AND(Tableau25[[#This Row],[Dates de destruction]]&lt;YEAR(TODAY()),NOT(ISBLANK(Tableau25[[#This Row],[Dates du document]]))),"Oui","")</f>
        <v/>
      </c>
      <c r="K189" s="17"/>
      <c r="L189" s="17"/>
      <c r="M189" s="63" t="str">
        <f t="shared" si="2"/>
        <v/>
      </c>
      <c r="N189" s="3"/>
      <c r="O189" s="68"/>
    </row>
    <row r="190" spans="1:15" ht="18.75" x14ac:dyDescent="0.25">
      <c r="A190" s="3" t="s">
        <v>1298</v>
      </c>
      <c r="B190" s="34" t="s">
        <v>29</v>
      </c>
      <c r="C190" s="35" t="s">
        <v>1481</v>
      </c>
      <c r="D190" s="34" t="s">
        <v>1483</v>
      </c>
      <c r="E190" s="3">
        <v>3</v>
      </c>
      <c r="F190" s="3">
        <v>4</v>
      </c>
      <c r="G190" s="3">
        <v>2005</v>
      </c>
      <c r="H190" s="37">
        <f>2032-Tableau25[[#This Row],[Dates du document]]</f>
        <v>27</v>
      </c>
      <c r="I190" s="25">
        <f>Tableau25[[#This Row],[Dates du document]]+Tableau25[[#This Row],[DUA]]</f>
        <v>2032</v>
      </c>
      <c r="J190" s="19" t="str">
        <f ca="1">IF(AND(Tableau25[[#This Row],[Dates de destruction]]&lt;YEAR(TODAY()),NOT(ISBLANK(Tableau25[[#This Row],[Dates du document]]))),"Oui","")</f>
        <v/>
      </c>
      <c r="K190" s="17"/>
      <c r="L190" s="17"/>
      <c r="M190" s="63" t="str">
        <f t="shared" si="2"/>
        <v/>
      </c>
      <c r="N190" s="3"/>
      <c r="O190" s="68"/>
    </row>
    <row r="191" spans="1:15" ht="18.75" x14ac:dyDescent="0.25">
      <c r="A191" s="3" t="s">
        <v>1308</v>
      </c>
      <c r="B191" s="34" t="s">
        <v>29</v>
      </c>
      <c r="C191" s="35" t="s">
        <v>1481</v>
      </c>
      <c r="D191" s="34" t="s">
        <v>1483</v>
      </c>
      <c r="E191" s="3">
        <v>3</v>
      </c>
      <c r="F191" s="3">
        <v>4</v>
      </c>
      <c r="G191" s="3">
        <v>2007</v>
      </c>
      <c r="H191" s="37">
        <f>2032-Tableau25[[#This Row],[Dates du document]]</f>
        <v>25</v>
      </c>
      <c r="I191" s="25">
        <f>Tableau25[[#This Row],[Dates du document]]+Tableau25[[#This Row],[DUA]]</f>
        <v>2032</v>
      </c>
      <c r="J191" s="19" t="str">
        <f ca="1">IF(AND(Tableau25[[#This Row],[Dates de destruction]]&lt;YEAR(TODAY()),NOT(ISBLANK(Tableau25[[#This Row],[Dates du document]]))),"Oui","")</f>
        <v/>
      </c>
      <c r="K191" s="17"/>
      <c r="L191" s="17"/>
      <c r="M191" s="63" t="str">
        <f t="shared" si="2"/>
        <v/>
      </c>
      <c r="N191" s="3"/>
      <c r="O191" s="68"/>
    </row>
    <row r="192" spans="1:15" ht="18.75" x14ac:dyDescent="0.25">
      <c r="A192" s="3" t="s">
        <v>1309</v>
      </c>
      <c r="B192" s="34" t="s">
        <v>29</v>
      </c>
      <c r="C192" s="35" t="s">
        <v>1481</v>
      </c>
      <c r="D192" s="34" t="s">
        <v>1483</v>
      </c>
      <c r="E192" s="3">
        <v>3</v>
      </c>
      <c r="F192" s="3">
        <v>4</v>
      </c>
      <c r="G192" s="3">
        <v>2007</v>
      </c>
      <c r="H192" s="37">
        <f>2032-Tableau25[[#This Row],[Dates du document]]</f>
        <v>25</v>
      </c>
      <c r="I192" s="25">
        <f>Tableau25[[#This Row],[Dates du document]]+Tableau25[[#This Row],[DUA]]</f>
        <v>2032</v>
      </c>
      <c r="J192" s="19" t="str">
        <f ca="1">IF(AND(Tableau25[[#This Row],[Dates de destruction]]&lt;YEAR(TODAY()),NOT(ISBLANK(Tableau25[[#This Row],[Dates du document]]))),"Oui","")</f>
        <v/>
      </c>
      <c r="K192" s="17"/>
      <c r="L192" s="17"/>
      <c r="M192" s="63" t="str">
        <f t="shared" si="2"/>
        <v/>
      </c>
      <c r="N192" s="3"/>
      <c r="O192" s="68"/>
    </row>
    <row r="193" spans="1:15" ht="18.75" x14ac:dyDescent="0.25">
      <c r="A193" s="3" t="s">
        <v>1310</v>
      </c>
      <c r="B193" s="34" t="s">
        <v>29</v>
      </c>
      <c r="C193" s="35" t="s">
        <v>1481</v>
      </c>
      <c r="D193" s="34" t="s">
        <v>1483</v>
      </c>
      <c r="E193" s="3">
        <v>3</v>
      </c>
      <c r="F193" s="3">
        <v>4</v>
      </c>
      <c r="G193" s="3">
        <v>2008</v>
      </c>
      <c r="H193" s="37">
        <f>2032-Tableau25[[#This Row],[Dates du document]]</f>
        <v>24</v>
      </c>
      <c r="I193" s="25">
        <f>Tableau25[[#This Row],[Dates du document]]+Tableau25[[#This Row],[DUA]]</f>
        <v>2032</v>
      </c>
      <c r="J193" s="19" t="str">
        <f ca="1">IF(AND(Tableau25[[#This Row],[Dates de destruction]]&lt;YEAR(TODAY()),NOT(ISBLANK(Tableau25[[#This Row],[Dates du document]]))),"Oui","")</f>
        <v/>
      </c>
      <c r="K193" s="17"/>
      <c r="L193" s="17"/>
      <c r="M193" s="63" t="str">
        <f t="shared" si="2"/>
        <v/>
      </c>
      <c r="N193" s="3"/>
      <c r="O193" s="68"/>
    </row>
    <row r="194" spans="1:15" ht="18.75" x14ac:dyDescent="0.25">
      <c r="A194" s="3" t="s">
        <v>1311</v>
      </c>
      <c r="B194" s="34" t="s">
        <v>29</v>
      </c>
      <c r="C194" s="35" t="s">
        <v>1481</v>
      </c>
      <c r="D194" s="34" t="s">
        <v>1483</v>
      </c>
      <c r="E194" s="3">
        <v>3</v>
      </c>
      <c r="F194" s="3">
        <v>4</v>
      </c>
      <c r="G194" s="3">
        <v>2005</v>
      </c>
      <c r="H194" s="37">
        <f>2032-Tableau25[[#This Row],[Dates du document]]</f>
        <v>27</v>
      </c>
      <c r="I194" s="25">
        <f>Tableau25[[#This Row],[Dates du document]]+Tableau25[[#This Row],[DUA]]</f>
        <v>2032</v>
      </c>
      <c r="J194" s="19" t="str">
        <f ca="1">IF(AND(Tableau25[[#This Row],[Dates de destruction]]&lt;YEAR(TODAY()),NOT(ISBLANK(Tableau25[[#This Row],[Dates du document]]))),"Oui","")</f>
        <v/>
      </c>
      <c r="K194" s="17"/>
      <c r="L194" s="17"/>
      <c r="M194" s="63" t="str">
        <f t="shared" si="2"/>
        <v/>
      </c>
      <c r="N194" s="3"/>
      <c r="O194" s="68"/>
    </row>
    <row r="195" spans="1:15" ht="18.75" x14ac:dyDescent="0.25">
      <c r="A195" s="3" t="s">
        <v>1312</v>
      </c>
      <c r="B195" s="34" t="s">
        <v>29</v>
      </c>
      <c r="C195" s="35" t="s">
        <v>1481</v>
      </c>
      <c r="D195" s="34" t="s">
        <v>1483</v>
      </c>
      <c r="E195" s="3">
        <v>3</v>
      </c>
      <c r="F195" s="3">
        <v>4</v>
      </c>
      <c r="G195" s="3">
        <v>2008</v>
      </c>
      <c r="H195" s="37">
        <f>2032-Tableau25[[#This Row],[Dates du document]]</f>
        <v>24</v>
      </c>
      <c r="I195" s="25">
        <f>Tableau25[[#This Row],[Dates du document]]+Tableau25[[#This Row],[DUA]]</f>
        <v>2032</v>
      </c>
      <c r="J195" s="19" t="str">
        <f ca="1">IF(AND(Tableau25[[#This Row],[Dates de destruction]]&lt;YEAR(TODAY()),NOT(ISBLANK(Tableau25[[#This Row],[Dates du document]]))),"Oui","")</f>
        <v/>
      </c>
      <c r="K195" s="17"/>
      <c r="L195" s="17"/>
      <c r="M195" s="63" t="str">
        <f t="shared" si="2"/>
        <v/>
      </c>
      <c r="N195" s="3"/>
      <c r="O195" s="68"/>
    </row>
    <row r="196" spans="1:15" ht="18.75" x14ac:dyDescent="0.25">
      <c r="A196" s="3" t="s">
        <v>1313</v>
      </c>
      <c r="B196" s="34" t="s">
        <v>29</v>
      </c>
      <c r="C196" s="35" t="s">
        <v>1481</v>
      </c>
      <c r="D196" s="34" t="s">
        <v>1483</v>
      </c>
      <c r="E196" s="3">
        <v>3</v>
      </c>
      <c r="F196" s="3">
        <v>4</v>
      </c>
      <c r="G196" s="3">
        <v>2009</v>
      </c>
      <c r="H196" s="37">
        <f>2032-Tableau25[[#This Row],[Dates du document]]</f>
        <v>23</v>
      </c>
      <c r="I196" s="25">
        <f>Tableau25[[#This Row],[Dates du document]]+Tableau25[[#This Row],[DUA]]</f>
        <v>2032</v>
      </c>
      <c r="J196" s="19" t="str">
        <f ca="1">IF(AND(Tableau25[[#This Row],[Dates de destruction]]&lt;YEAR(TODAY()),NOT(ISBLANK(Tableau25[[#This Row],[Dates du document]]))),"Oui","")</f>
        <v/>
      </c>
      <c r="K196" s="17"/>
      <c r="L196" s="17"/>
      <c r="M196" s="63" t="str">
        <f t="shared" si="2"/>
        <v/>
      </c>
      <c r="N196" s="3"/>
      <c r="O196" s="68"/>
    </row>
    <row r="197" spans="1:15" ht="18.75" x14ac:dyDescent="0.25">
      <c r="A197" s="3" t="s">
        <v>1314</v>
      </c>
      <c r="B197" s="34" t="s">
        <v>29</v>
      </c>
      <c r="C197" s="35" t="s">
        <v>1481</v>
      </c>
      <c r="D197" s="34" t="s">
        <v>1483</v>
      </c>
      <c r="E197" s="3">
        <v>3</v>
      </c>
      <c r="F197" s="3">
        <v>5</v>
      </c>
      <c r="G197" s="3">
        <v>2010</v>
      </c>
      <c r="H197" s="37">
        <f>2032-Tableau25[[#This Row],[Dates du document]]</f>
        <v>22</v>
      </c>
      <c r="I197" s="25">
        <f>Tableau25[[#This Row],[Dates du document]]+Tableau25[[#This Row],[DUA]]</f>
        <v>2032</v>
      </c>
      <c r="J197" s="19" t="str">
        <f ca="1">IF(AND(Tableau25[[#This Row],[Dates de destruction]]&lt;YEAR(TODAY()),NOT(ISBLANK(Tableau25[[#This Row],[Dates du document]]))),"Oui","")</f>
        <v/>
      </c>
      <c r="K197" s="17"/>
      <c r="L197" s="17"/>
      <c r="M197" s="63" t="str">
        <f t="shared" si="2"/>
        <v/>
      </c>
      <c r="N197" s="3"/>
      <c r="O197" s="68"/>
    </row>
    <row r="198" spans="1:15" ht="18.75" x14ac:dyDescent="0.25">
      <c r="A198" s="3" t="s">
        <v>1315</v>
      </c>
      <c r="B198" s="34" t="s">
        <v>29</v>
      </c>
      <c r="C198" s="35" t="s">
        <v>1481</v>
      </c>
      <c r="D198" s="34" t="s">
        <v>1483</v>
      </c>
      <c r="E198" s="3">
        <v>3</v>
      </c>
      <c r="F198" s="3">
        <v>5</v>
      </c>
      <c r="G198" s="3">
        <v>2010</v>
      </c>
      <c r="H198" s="37">
        <f>2032-Tableau25[[#This Row],[Dates du document]]</f>
        <v>22</v>
      </c>
      <c r="I198" s="25">
        <f>Tableau25[[#This Row],[Dates du document]]+Tableau25[[#This Row],[DUA]]</f>
        <v>2032</v>
      </c>
      <c r="J198" s="19" t="str">
        <f ca="1">IF(AND(Tableau25[[#This Row],[Dates de destruction]]&lt;YEAR(TODAY()),NOT(ISBLANK(Tableau25[[#This Row],[Dates du document]]))),"Oui","")</f>
        <v/>
      </c>
      <c r="K198" s="17"/>
      <c r="L198" s="17"/>
      <c r="M198" s="63" t="str">
        <f t="shared" si="2"/>
        <v/>
      </c>
      <c r="N198" s="3"/>
      <c r="O198" s="68"/>
    </row>
    <row r="199" spans="1:15" ht="18.75" x14ac:dyDescent="0.25">
      <c r="A199" s="3" t="s">
        <v>1316</v>
      </c>
      <c r="B199" s="34" t="s">
        <v>29</v>
      </c>
      <c r="C199" s="35" t="s">
        <v>1481</v>
      </c>
      <c r="D199" s="34" t="s">
        <v>1483</v>
      </c>
      <c r="E199" s="3">
        <v>3</v>
      </c>
      <c r="F199" s="3">
        <v>5</v>
      </c>
      <c r="G199" s="3">
        <v>2010</v>
      </c>
      <c r="H199" s="37">
        <f>2032-Tableau25[[#This Row],[Dates du document]]</f>
        <v>22</v>
      </c>
      <c r="I199" s="25">
        <f>Tableau25[[#This Row],[Dates du document]]+Tableau25[[#This Row],[DUA]]</f>
        <v>2032</v>
      </c>
      <c r="J199" s="19" t="str">
        <f ca="1">IF(AND(Tableau25[[#This Row],[Dates de destruction]]&lt;YEAR(TODAY()),NOT(ISBLANK(Tableau25[[#This Row],[Dates du document]]))),"Oui","")</f>
        <v/>
      </c>
      <c r="K199" s="17"/>
      <c r="L199" s="17"/>
      <c r="M199" s="63" t="str">
        <f t="shared" ref="M199:M262" si="3">IF($L199&lt;&gt;"","Oui","")</f>
        <v/>
      </c>
      <c r="N199" s="3"/>
      <c r="O199" s="68"/>
    </row>
    <row r="200" spans="1:15" ht="18.75" x14ac:dyDescent="0.25">
      <c r="A200" s="3" t="s">
        <v>1317</v>
      </c>
      <c r="B200" s="34" t="s">
        <v>29</v>
      </c>
      <c r="C200" s="35" t="s">
        <v>1481</v>
      </c>
      <c r="D200" s="34" t="s">
        <v>1483</v>
      </c>
      <c r="E200" s="3">
        <v>3</v>
      </c>
      <c r="F200" s="3">
        <v>5</v>
      </c>
      <c r="G200" s="3">
        <v>2010</v>
      </c>
      <c r="H200" s="37">
        <f>2032-Tableau25[[#This Row],[Dates du document]]</f>
        <v>22</v>
      </c>
      <c r="I200" s="25">
        <f>Tableau25[[#This Row],[Dates du document]]+Tableau25[[#This Row],[DUA]]</f>
        <v>2032</v>
      </c>
      <c r="J200" s="19" t="str">
        <f ca="1">IF(AND(Tableau25[[#This Row],[Dates de destruction]]&lt;YEAR(TODAY()),NOT(ISBLANK(Tableau25[[#This Row],[Dates du document]]))),"Oui","")</f>
        <v/>
      </c>
      <c r="K200" s="17"/>
      <c r="L200" s="17"/>
      <c r="M200" s="63" t="str">
        <f t="shared" si="3"/>
        <v/>
      </c>
      <c r="N200" s="3"/>
      <c r="O200" s="68"/>
    </row>
    <row r="201" spans="1:15" ht="18.75" x14ac:dyDescent="0.25">
      <c r="A201" s="3" t="s">
        <v>1318</v>
      </c>
      <c r="B201" s="34" t="s">
        <v>29</v>
      </c>
      <c r="C201" s="35" t="s">
        <v>1481</v>
      </c>
      <c r="D201" s="34" t="s">
        <v>1483</v>
      </c>
      <c r="E201" s="3">
        <v>3</v>
      </c>
      <c r="F201" s="3">
        <v>5</v>
      </c>
      <c r="G201" s="3">
        <v>2008</v>
      </c>
      <c r="H201" s="37">
        <f>2032-Tableau25[[#This Row],[Dates du document]]</f>
        <v>24</v>
      </c>
      <c r="I201" s="25">
        <f>Tableau25[[#This Row],[Dates du document]]+Tableau25[[#This Row],[DUA]]</f>
        <v>2032</v>
      </c>
      <c r="J201" s="19" t="str">
        <f ca="1">IF(AND(Tableau25[[#This Row],[Dates de destruction]]&lt;YEAR(TODAY()),NOT(ISBLANK(Tableau25[[#This Row],[Dates du document]]))),"Oui","")</f>
        <v/>
      </c>
      <c r="K201" s="17"/>
      <c r="L201" s="17"/>
      <c r="M201" s="63" t="str">
        <f t="shared" si="3"/>
        <v/>
      </c>
      <c r="N201" s="3"/>
      <c r="O201" s="68"/>
    </row>
    <row r="202" spans="1:15" ht="18.75" x14ac:dyDescent="0.25">
      <c r="A202" s="3" t="s">
        <v>1319</v>
      </c>
      <c r="B202" s="34" t="s">
        <v>29</v>
      </c>
      <c r="C202" s="35" t="s">
        <v>1481</v>
      </c>
      <c r="D202" s="34" t="s">
        <v>1483</v>
      </c>
      <c r="E202" s="3">
        <v>3</v>
      </c>
      <c r="F202" s="3">
        <v>5</v>
      </c>
      <c r="G202" s="3">
        <v>2008</v>
      </c>
      <c r="H202" s="37">
        <f>2032-Tableau25[[#This Row],[Dates du document]]</f>
        <v>24</v>
      </c>
      <c r="I202" s="25">
        <f>Tableau25[[#This Row],[Dates du document]]+Tableau25[[#This Row],[DUA]]</f>
        <v>2032</v>
      </c>
      <c r="J202" s="19" t="str">
        <f ca="1">IF(AND(Tableau25[[#This Row],[Dates de destruction]]&lt;YEAR(TODAY()),NOT(ISBLANK(Tableau25[[#This Row],[Dates du document]]))),"Oui","")</f>
        <v/>
      </c>
      <c r="K202" s="17"/>
      <c r="L202" s="17"/>
      <c r="M202" s="63" t="str">
        <f t="shared" si="3"/>
        <v/>
      </c>
      <c r="N202" s="3"/>
      <c r="O202" s="68"/>
    </row>
    <row r="203" spans="1:15" ht="18.75" x14ac:dyDescent="0.25">
      <c r="A203" s="3" t="s">
        <v>1320</v>
      </c>
      <c r="B203" s="34" t="s">
        <v>29</v>
      </c>
      <c r="C203" s="35" t="s">
        <v>1481</v>
      </c>
      <c r="D203" s="34" t="s">
        <v>1483</v>
      </c>
      <c r="E203" s="3">
        <v>3</v>
      </c>
      <c r="F203" s="3">
        <v>5</v>
      </c>
      <c r="G203" s="3">
        <v>2009</v>
      </c>
      <c r="H203" s="37">
        <f>2032-Tableau25[[#This Row],[Dates du document]]</f>
        <v>23</v>
      </c>
      <c r="I203" s="25">
        <f>Tableau25[[#This Row],[Dates du document]]+Tableau25[[#This Row],[DUA]]</f>
        <v>2032</v>
      </c>
      <c r="J203" s="19" t="str">
        <f ca="1">IF(AND(Tableau25[[#This Row],[Dates de destruction]]&lt;YEAR(TODAY()),NOT(ISBLANK(Tableau25[[#This Row],[Dates du document]]))),"Oui","")</f>
        <v/>
      </c>
      <c r="K203" s="17"/>
      <c r="L203" s="17"/>
      <c r="M203" s="63" t="str">
        <f t="shared" si="3"/>
        <v/>
      </c>
      <c r="N203" s="3"/>
      <c r="O203" s="68"/>
    </row>
    <row r="204" spans="1:15" ht="18.75" x14ac:dyDescent="0.25">
      <c r="A204" s="3" t="s">
        <v>1321</v>
      </c>
      <c r="B204" s="34" t="s">
        <v>29</v>
      </c>
      <c r="C204" s="35" t="s">
        <v>1481</v>
      </c>
      <c r="D204" s="34" t="s">
        <v>1483</v>
      </c>
      <c r="E204" s="3">
        <v>3</v>
      </c>
      <c r="F204" s="3">
        <v>5</v>
      </c>
      <c r="G204" s="3">
        <v>2009</v>
      </c>
      <c r="H204" s="37">
        <f>2032-Tableau25[[#This Row],[Dates du document]]</f>
        <v>23</v>
      </c>
      <c r="I204" s="25">
        <f>Tableau25[[#This Row],[Dates du document]]+Tableau25[[#This Row],[DUA]]</f>
        <v>2032</v>
      </c>
      <c r="J204" s="19" t="str">
        <f ca="1">IF(AND(Tableau25[[#This Row],[Dates de destruction]]&lt;YEAR(TODAY()),NOT(ISBLANK(Tableau25[[#This Row],[Dates du document]]))),"Oui","")</f>
        <v/>
      </c>
      <c r="K204" s="17"/>
      <c r="L204" s="17"/>
      <c r="M204" s="63" t="str">
        <f t="shared" si="3"/>
        <v/>
      </c>
      <c r="N204" s="3"/>
      <c r="O204" s="68"/>
    </row>
    <row r="205" spans="1:15" ht="18.75" x14ac:dyDescent="0.25">
      <c r="A205" s="3" t="s">
        <v>1322</v>
      </c>
      <c r="B205" s="34" t="s">
        <v>29</v>
      </c>
      <c r="C205" s="35" t="s">
        <v>1481</v>
      </c>
      <c r="D205" s="34" t="s">
        <v>1483</v>
      </c>
      <c r="E205" s="3">
        <v>3</v>
      </c>
      <c r="F205" s="3">
        <v>5</v>
      </c>
      <c r="G205" s="3">
        <v>2008</v>
      </c>
      <c r="H205" s="37">
        <f>2032-Tableau25[[#This Row],[Dates du document]]</f>
        <v>24</v>
      </c>
      <c r="I205" s="25">
        <f>Tableau25[[#This Row],[Dates du document]]+Tableau25[[#This Row],[DUA]]</f>
        <v>2032</v>
      </c>
      <c r="J205" s="19" t="str">
        <f ca="1">IF(AND(Tableau25[[#This Row],[Dates de destruction]]&lt;YEAR(TODAY()),NOT(ISBLANK(Tableau25[[#This Row],[Dates du document]]))),"Oui","")</f>
        <v/>
      </c>
      <c r="K205" s="17"/>
      <c r="L205" s="17"/>
      <c r="M205" s="63" t="str">
        <f t="shared" si="3"/>
        <v/>
      </c>
      <c r="N205" s="3"/>
      <c r="O205" s="68"/>
    </row>
    <row r="206" spans="1:15" ht="18.75" x14ac:dyDescent="0.25">
      <c r="A206" s="3" t="s">
        <v>1323</v>
      </c>
      <c r="B206" s="34" t="s">
        <v>29</v>
      </c>
      <c r="C206" s="35" t="s">
        <v>1481</v>
      </c>
      <c r="D206" s="34" t="s">
        <v>1483</v>
      </c>
      <c r="E206" s="3">
        <v>3</v>
      </c>
      <c r="F206" s="3">
        <v>5</v>
      </c>
      <c r="G206" s="3">
        <v>2008</v>
      </c>
      <c r="H206" s="37">
        <f>2032-Tableau25[[#This Row],[Dates du document]]</f>
        <v>24</v>
      </c>
      <c r="I206" s="25">
        <f>Tableau25[[#This Row],[Dates du document]]+Tableau25[[#This Row],[DUA]]</f>
        <v>2032</v>
      </c>
      <c r="J206" s="19" t="str">
        <f ca="1">IF(AND(Tableau25[[#This Row],[Dates de destruction]]&lt;YEAR(TODAY()),NOT(ISBLANK(Tableau25[[#This Row],[Dates du document]]))),"Oui","")</f>
        <v/>
      </c>
      <c r="K206" s="17"/>
      <c r="L206" s="17"/>
      <c r="M206" s="63" t="str">
        <f t="shared" si="3"/>
        <v/>
      </c>
      <c r="N206" s="3"/>
      <c r="O206" s="68"/>
    </row>
    <row r="207" spans="1:15" ht="18.75" x14ac:dyDescent="0.25">
      <c r="A207" s="3" t="s">
        <v>1324</v>
      </c>
      <c r="B207" s="34" t="s">
        <v>29</v>
      </c>
      <c r="C207" s="35" t="s">
        <v>1481</v>
      </c>
      <c r="D207" s="34" t="s">
        <v>1483</v>
      </c>
      <c r="E207" s="3">
        <v>3</v>
      </c>
      <c r="F207" s="3">
        <v>5</v>
      </c>
      <c r="G207" s="3">
        <v>2009</v>
      </c>
      <c r="H207" s="37">
        <f>2032-Tableau25[[#This Row],[Dates du document]]</f>
        <v>23</v>
      </c>
      <c r="I207" s="25">
        <f>Tableau25[[#This Row],[Dates du document]]+Tableau25[[#This Row],[DUA]]</f>
        <v>2032</v>
      </c>
      <c r="J207" s="19" t="str">
        <f ca="1">IF(AND(Tableau25[[#This Row],[Dates de destruction]]&lt;YEAR(TODAY()),NOT(ISBLANK(Tableau25[[#This Row],[Dates du document]]))),"Oui","")</f>
        <v/>
      </c>
      <c r="K207" s="17"/>
      <c r="L207" s="17"/>
      <c r="M207" s="63" t="str">
        <f t="shared" si="3"/>
        <v/>
      </c>
      <c r="N207" s="3"/>
      <c r="O207" s="68"/>
    </row>
    <row r="208" spans="1:15" ht="18.75" x14ac:dyDescent="0.25">
      <c r="A208" s="3" t="s">
        <v>1325</v>
      </c>
      <c r="B208" s="34" t="s">
        <v>29</v>
      </c>
      <c r="C208" s="35" t="s">
        <v>1481</v>
      </c>
      <c r="D208" s="34" t="s">
        <v>1483</v>
      </c>
      <c r="E208" s="3">
        <v>3</v>
      </c>
      <c r="F208" s="3">
        <v>5</v>
      </c>
      <c r="G208" s="3">
        <v>2008</v>
      </c>
      <c r="H208" s="37">
        <f>2032-Tableau25[[#This Row],[Dates du document]]</f>
        <v>24</v>
      </c>
      <c r="I208" s="25">
        <f>Tableau25[[#This Row],[Dates du document]]+Tableau25[[#This Row],[DUA]]</f>
        <v>2032</v>
      </c>
      <c r="J208" s="19" t="str">
        <f ca="1">IF(AND(Tableau25[[#This Row],[Dates de destruction]]&lt;YEAR(TODAY()),NOT(ISBLANK(Tableau25[[#This Row],[Dates du document]]))),"Oui","")</f>
        <v/>
      </c>
      <c r="K208" s="17"/>
      <c r="L208" s="17"/>
      <c r="M208" s="63" t="str">
        <f t="shared" si="3"/>
        <v/>
      </c>
      <c r="N208" s="3"/>
      <c r="O208" s="68"/>
    </row>
    <row r="209" spans="1:15" ht="18.75" x14ac:dyDescent="0.25">
      <c r="A209" s="3" t="s">
        <v>1326</v>
      </c>
      <c r="B209" s="34" t="s">
        <v>29</v>
      </c>
      <c r="C209" s="35" t="s">
        <v>1481</v>
      </c>
      <c r="D209" s="34" t="s">
        <v>1483</v>
      </c>
      <c r="E209" s="3">
        <v>3</v>
      </c>
      <c r="F209" s="3">
        <v>5</v>
      </c>
      <c r="G209" s="3">
        <v>2005</v>
      </c>
      <c r="H209" s="37">
        <f>2032-Tableau25[[#This Row],[Dates du document]]</f>
        <v>27</v>
      </c>
      <c r="I209" s="25">
        <f>Tableau25[[#This Row],[Dates du document]]+Tableau25[[#This Row],[DUA]]</f>
        <v>2032</v>
      </c>
      <c r="J209" s="19" t="str">
        <f ca="1">IF(AND(Tableau25[[#This Row],[Dates de destruction]]&lt;YEAR(TODAY()),NOT(ISBLANK(Tableau25[[#This Row],[Dates du document]]))),"Oui","")</f>
        <v/>
      </c>
      <c r="K209" s="17"/>
      <c r="L209" s="17"/>
      <c r="M209" s="63" t="str">
        <f t="shared" si="3"/>
        <v/>
      </c>
      <c r="N209" s="3"/>
      <c r="O209" s="68"/>
    </row>
    <row r="210" spans="1:15" ht="18.75" x14ac:dyDescent="0.25">
      <c r="A210" s="3" t="s">
        <v>1327</v>
      </c>
      <c r="B210" s="34" t="s">
        <v>29</v>
      </c>
      <c r="C210" s="35" t="s">
        <v>1481</v>
      </c>
      <c r="D210" s="34" t="s">
        <v>1483</v>
      </c>
      <c r="E210" s="3">
        <v>3</v>
      </c>
      <c r="F210" s="3">
        <v>5</v>
      </c>
      <c r="G210" s="3">
        <v>2004</v>
      </c>
      <c r="H210" s="37">
        <f>2032-Tableau25[[#This Row],[Dates du document]]</f>
        <v>28</v>
      </c>
      <c r="I210" s="25">
        <f>Tableau25[[#This Row],[Dates du document]]+Tableau25[[#This Row],[DUA]]</f>
        <v>2032</v>
      </c>
      <c r="J210" s="19" t="str">
        <f ca="1">IF(AND(Tableau25[[#This Row],[Dates de destruction]]&lt;YEAR(TODAY()),NOT(ISBLANK(Tableau25[[#This Row],[Dates du document]]))),"Oui","")</f>
        <v/>
      </c>
      <c r="K210" s="17"/>
      <c r="L210" s="17"/>
      <c r="M210" s="63" t="str">
        <f t="shared" si="3"/>
        <v/>
      </c>
      <c r="N210" s="3"/>
      <c r="O210" s="68"/>
    </row>
    <row r="211" spans="1:15" ht="18.75" x14ac:dyDescent="0.25">
      <c r="A211" s="3" t="s">
        <v>1328</v>
      </c>
      <c r="B211" s="34" t="s">
        <v>29</v>
      </c>
      <c r="C211" s="35" t="s">
        <v>1481</v>
      </c>
      <c r="D211" s="34" t="s">
        <v>1483</v>
      </c>
      <c r="E211" s="3">
        <v>3</v>
      </c>
      <c r="F211" s="3">
        <v>5</v>
      </c>
      <c r="G211" s="3">
        <v>2003</v>
      </c>
      <c r="H211" s="37">
        <f>2032-Tableau25[[#This Row],[Dates du document]]</f>
        <v>29</v>
      </c>
      <c r="I211" s="25">
        <f>Tableau25[[#This Row],[Dates du document]]+Tableau25[[#This Row],[DUA]]</f>
        <v>2032</v>
      </c>
      <c r="J211" s="19" t="str">
        <f ca="1">IF(AND(Tableau25[[#This Row],[Dates de destruction]]&lt;YEAR(TODAY()),NOT(ISBLANK(Tableau25[[#This Row],[Dates du document]]))),"Oui","")</f>
        <v/>
      </c>
      <c r="K211" s="17"/>
      <c r="L211" s="17"/>
      <c r="M211" s="63" t="str">
        <f t="shared" si="3"/>
        <v/>
      </c>
      <c r="N211" s="3"/>
      <c r="O211" s="68"/>
    </row>
    <row r="212" spans="1:15" ht="18.75" x14ac:dyDescent="0.25">
      <c r="A212" s="3" t="s">
        <v>1329</v>
      </c>
      <c r="B212" s="34" t="s">
        <v>29</v>
      </c>
      <c r="C212" s="35" t="s">
        <v>1481</v>
      </c>
      <c r="D212" s="34" t="s">
        <v>1483</v>
      </c>
      <c r="E212" s="3">
        <v>3</v>
      </c>
      <c r="F212" s="3">
        <v>5</v>
      </c>
      <c r="G212" s="3">
        <v>2003</v>
      </c>
      <c r="H212" s="37">
        <f>2032-Tableau25[[#This Row],[Dates du document]]</f>
        <v>29</v>
      </c>
      <c r="I212" s="25">
        <f>Tableau25[[#This Row],[Dates du document]]+Tableau25[[#This Row],[DUA]]</f>
        <v>2032</v>
      </c>
      <c r="J212" s="19" t="str">
        <f ca="1">IF(AND(Tableau25[[#This Row],[Dates de destruction]]&lt;YEAR(TODAY()),NOT(ISBLANK(Tableau25[[#This Row],[Dates du document]]))),"Oui","")</f>
        <v/>
      </c>
      <c r="K212" s="17"/>
      <c r="L212" s="17"/>
      <c r="M212" s="63" t="str">
        <f t="shared" si="3"/>
        <v/>
      </c>
      <c r="N212" s="3"/>
      <c r="O212" s="68"/>
    </row>
    <row r="213" spans="1:15" ht="18.75" x14ac:dyDescent="0.25">
      <c r="A213" s="3" t="s">
        <v>1330</v>
      </c>
      <c r="B213" s="34" t="s">
        <v>29</v>
      </c>
      <c r="C213" s="35" t="s">
        <v>1481</v>
      </c>
      <c r="D213" s="34" t="s">
        <v>1483</v>
      </c>
      <c r="E213" s="3">
        <v>4</v>
      </c>
      <c r="F213" s="3">
        <v>1</v>
      </c>
      <c r="G213" s="3">
        <v>2003</v>
      </c>
      <c r="H213" s="37">
        <f>2032-Tableau25[[#This Row],[Dates du document]]</f>
        <v>29</v>
      </c>
      <c r="I213" s="25">
        <f>Tableau25[[#This Row],[Dates du document]]+Tableau25[[#This Row],[DUA]]</f>
        <v>2032</v>
      </c>
      <c r="J213" s="19" t="str">
        <f ca="1">IF(AND(Tableau25[[#This Row],[Dates de destruction]]&lt;YEAR(TODAY()),NOT(ISBLANK(Tableau25[[#This Row],[Dates du document]]))),"Oui","")</f>
        <v/>
      </c>
      <c r="K213" s="17"/>
      <c r="L213" s="17"/>
      <c r="M213" s="63" t="str">
        <f t="shared" si="3"/>
        <v/>
      </c>
      <c r="N213" s="3"/>
      <c r="O213" s="68"/>
    </row>
    <row r="214" spans="1:15" ht="18.75" x14ac:dyDescent="0.25">
      <c r="A214" s="3" t="s">
        <v>1331</v>
      </c>
      <c r="B214" s="34" t="s">
        <v>29</v>
      </c>
      <c r="C214" s="35" t="s">
        <v>1481</v>
      </c>
      <c r="D214" s="34" t="s">
        <v>1483</v>
      </c>
      <c r="E214" s="3">
        <v>4</v>
      </c>
      <c r="F214" s="3">
        <v>1</v>
      </c>
      <c r="G214" s="3">
        <v>2002</v>
      </c>
      <c r="H214" s="37">
        <f>2032-Tableau25[[#This Row],[Dates du document]]</f>
        <v>30</v>
      </c>
      <c r="I214" s="25">
        <f>Tableau25[[#This Row],[Dates du document]]+Tableau25[[#This Row],[DUA]]</f>
        <v>2032</v>
      </c>
      <c r="J214" s="19" t="str">
        <f ca="1">IF(AND(Tableau25[[#This Row],[Dates de destruction]]&lt;YEAR(TODAY()),NOT(ISBLANK(Tableau25[[#This Row],[Dates du document]]))),"Oui","")</f>
        <v/>
      </c>
      <c r="K214" s="17"/>
      <c r="L214" s="17"/>
      <c r="M214" s="63" t="str">
        <f t="shared" si="3"/>
        <v/>
      </c>
      <c r="N214" s="3"/>
      <c r="O214" s="68"/>
    </row>
    <row r="215" spans="1:15" ht="18.75" x14ac:dyDescent="0.25">
      <c r="A215" s="3" t="s">
        <v>1332</v>
      </c>
      <c r="B215" s="34" t="s">
        <v>29</v>
      </c>
      <c r="C215" s="35" t="s">
        <v>1481</v>
      </c>
      <c r="D215" s="34" t="s">
        <v>1483</v>
      </c>
      <c r="E215" s="3">
        <v>4</v>
      </c>
      <c r="F215" s="3">
        <v>1</v>
      </c>
      <c r="G215" s="3">
        <v>2002</v>
      </c>
      <c r="H215" s="37">
        <f>2032-Tableau25[[#This Row],[Dates du document]]</f>
        <v>30</v>
      </c>
      <c r="I215" s="25">
        <f>Tableau25[[#This Row],[Dates du document]]+Tableau25[[#This Row],[DUA]]</f>
        <v>2032</v>
      </c>
      <c r="J215" s="19" t="str">
        <f ca="1">IF(AND(Tableau25[[#This Row],[Dates de destruction]]&lt;YEAR(TODAY()),NOT(ISBLANK(Tableau25[[#This Row],[Dates du document]]))),"Oui","")</f>
        <v/>
      </c>
      <c r="K215" s="17"/>
      <c r="L215" s="17"/>
      <c r="M215" s="63" t="str">
        <f t="shared" si="3"/>
        <v/>
      </c>
      <c r="N215" s="3"/>
      <c r="O215" s="68"/>
    </row>
    <row r="216" spans="1:15" ht="18.75" x14ac:dyDescent="0.25">
      <c r="A216" s="3" t="s">
        <v>1333</v>
      </c>
      <c r="B216" s="34" t="s">
        <v>29</v>
      </c>
      <c r="C216" s="35" t="s">
        <v>1481</v>
      </c>
      <c r="D216" s="34" t="s">
        <v>1483</v>
      </c>
      <c r="E216" s="3">
        <v>4</v>
      </c>
      <c r="F216" s="3">
        <v>1</v>
      </c>
      <c r="G216" s="3">
        <v>2005</v>
      </c>
      <c r="H216" s="37">
        <f>2032-Tableau25[[#This Row],[Dates du document]]</f>
        <v>27</v>
      </c>
      <c r="I216" s="25">
        <f>Tableau25[[#This Row],[Dates du document]]+Tableau25[[#This Row],[DUA]]</f>
        <v>2032</v>
      </c>
      <c r="J216" s="19" t="str">
        <f ca="1">IF(AND(Tableau25[[#This Row],[Dates de destruction]]&lt;YEAR(TODAY()),NOT(ISBLANK(Tableau25[[#This Row],[Dates du document]]))),"Oui","")</f>
        <v/>
      </c>
      <c r="K216" s="17"/>
      <c r="L216" s="17"/>
      <c r="M216" s="63" t="str">
        <f t="shared" si="3"/>
        <v/>
      </c>
      <c r="N216" s="3"/>
      <c r="O216" s="68"/>
    </row>
    <row r="217" spans="1:15" ht="18.75" x14ac:dyDescent="0.25">
      <c r="A217" s="3" t="s">
        <v>1334</v>
      </c>
      <c r="B217" s="34" t="s">
        <v>29</v>
      </c>
      <c r="C217" s="35" t="s">
        <v>1481</v>
      </c>
      <c r="D217" s="34" t="s">
        <v>1483</v>
      </c>
      <c r="E217" s="3">
        <v>4</v>
      </c>
      <c r="F217" s="3">
        <v>1</v>
      </c>
      <c r="G217" s="3">
        <v>2005</v>
      </c>
      <c r="H217" s="37">
        <f>2032-Tableau25[[#This Row],[Dates du document]]</f>
        <v>27</v>
      </c>
      <c r="I217" s="25">
        <f>Tableau25[[#This Row],[Dates du document]]+Tableau25[[#This Row],[DUA]]</f>
        <v>2032</v>
      </c>
      <c r="J217" s="19" t="str">
        <f ca="1">IF(AND(Tableau25[[#This Row],[Dates de destruction]]&lt;YEAR(TODAY()),NOT(ISBLANK(Tableau25[[#This Row],[Dates du document]]))),"Oui","")</f>
        <v/>
      </c>
      <c r="K217" s="17"/>
      <c r="L217" s="17"/>
      <c r="M217" s="63" t="str">
        <f t="shared" si="3"/>
        <v/>
      </c>
      <c r="N217" s="3"/>
      <c r="O217" s="68"/>
    </row>
    <row r="218" spans="1:15" ht="18.75" x14ac:dyDescent="0.25">
      <c r="A218" s="3" t="s">
        <v>1335</v>
      </c>
      <c r="B218" s="34" t="s">
        <v>29</v>
      </c>
      <c r="C218" s="35" t="s">
        <v>1481</v>
      </c>
      <c r="D218" s="34" t="s">
        <v>1483</v>
      </c>
      <c r="E218" s="3">
        <v>4</v>
      </c>
      <c r="F218" s="3">
        <v>1</v>
      </c>
      <c r="G218" s="3">
        <v>2005</v>
      </c>
      <c r="H218" s="37">
        <f>2032-Tableau25[[#This Row],[Dates du document]]</f>
        <v>27</v>
      </c>
      <c r="I218" s="25">
        <f>Tableau25[[#This Row],[Dates du document]]+Tableau25[[#This Row],[DUA]]</f>
        <v>2032</v>
      </c>
      <c r="J218" s="19" t="str">
        <f ca="1">IF(AND(Tableau25[[#This Row],[Dates de destruction]]&lt;YEAR(TODAY()),NOT(ISBLANK(Tableau25[[#This Row],[Dates du document]]))),"Oui","")</f>
        <v/>
      </c>
      <c r="K218" s="17"/>
      <c r="L218" s="17"/>
      <c r="M218" s="63" t="str">
        <f t="shared" si="3"/>
        <v/>
      </c>
      <c r="N218" s="3"/>
      <c r="O218" s="68"/>
    </row>
    <row r="219" spans="1:15" ht="18.75" x14ac:dyDescent="0.25">
      <c r="A219" s="3" t="s">
        <v>1403</v>
      </c>
      <c r="B219" s="34" t="s">
        <v>18</v>
      </c>
      <c r="C219" s="35" t="s">
        <v>1481</v>
      </c>
      <c r="D219" s="34" t="s">
        <v>1483</v>
      </c>
      <c r="E219" s="3">
        <v>2</v>
      </c>
      <c r="F219" s="3">
        <v>4</v>
      </c>
      <c r="G219" s="3">
        <v>2013</v>
      </c>
      <c r="H219" s="37">
        <v>9</v>
      </c>
      <c r="I219" s="25">
        <f>Tableau25[[#This Row],[Dates du document]]+Tableau25[[#This Row],[DUA]]</f>
        <v>2022</v>
      </c>
      <c r="J219" s="19" t="str">
        <f ca="1">IF(AND(Tableau25[[#This Row],[Dates de destruction]]&lt;YEAR(TODAY()),NOT(ISBLANK(Tableau25[[#This Row],[Dates du document]]))),"Oui","")</f>
        <v/>
      </c>
      <c r="K219" s="17"/>
      <c r="L219" s="17"/>
      <c r="M219" s="63" t="str">
        <f t="shared" si="3"/>
        <v/>
      </c>
      <c r="N219" s="3"/>
      <c r="O219" s="68"/>
    </row>
    <row r="220" spans="1:15" ht="18.75" x14ac:dyDescent="0.25">
      <c r="A220" s="3" t="s">
        <v>1404</v>
      </c>
      <c r="B220" s="34" t="s">
        <v>18</v>
      </c>
      <c r="C220" s="35" t="s">
        <v>1481</v>
      </c>
      <c r="D220" s="34" t="s">
        <v>1483</v>
      </c>
      <c r="E220" s="3">
        <v>2</v>
      </c>
      <c r="F220" s="3">
        <v>4</v>
      </c>
      <c r="G220" s="3">
        <v>2014</v>
      </c>
      <c r="H220" s="37">
        <v>8</v>
      </c>
      <c r="I220" s="25">
        <f>Tableau25[[#This Row],[Dates du document]]+Tableau25[[#This Row],[DUA]]</f>
        <v>2022</v>
      </c>
      <c r="J220" s="19" t="str">
        <f ca="1">IF(AND(Tableau25[[#This Row],[Dates de destruction]]&lt;YEAR(TODAY()),NOT(ISBLANK(Tableau25[[#This Row],[Dates du document]]))),"Oui","")</f>
        <v/>
      </c>
      <c r="K220" s="17"/>
      <c r="L220" s="17"/>
      <c r="M220" s="63" t="str">
        <f t="shared" si="3"/>
        <v/>
      </c>
      <c r="N220" s="3"/>
      <c r="O220" s="68"/>
    </row>
    <row r="221" spans="1:15" ht="18.75" x14ac:dyDescent="0.25">
      <c r="A221" s="3" t="s">
        <v>1470</v>
      </c>
      <c r="B221" s="34" t="s">
        <v>29</v>
      </c>
      <c r="C221" s="35" t="s">
        <v>1481</v>
      </c>
      <c r="D221" s="34" t="s">
        <v>1483</v>
      </c>
      <c r="E221" s="3">
        <v>1</v>
      </c>
      <c r="F221" s="3">
        <v>3</v>
      </c>
      <c r="G221" s="3">
        <v>1996</v>
      </c>
      <c r="H221" s="37">
        <v>27</v>
      </c>
      <c r="I221" s="25">
        <f>Tableau25[[#This Row],[Dates du document]]+Tableau25[[#This Row],[DUA]]</f>
        <v>2023</v>
      </c>
      <c r="J221" s="19" t="str">
        <f ca="1">IF(AND(Tableau25[[#This Row],[Dates de destruction]]&lt;YEAR(TODAY()),NOT(ISBLANK(Tableau25[[#This Row],[Dates du document]]))),"Oui","")</f>
        <v/>
      </c>
      <c r="K221" s="17"/>
      <c r="L221" s="17"/>
      <c r="M221" s="63" t="str">
        <f t="shared" si="3"/>
        <v/>
      </c>
      <c r="N221" s="3"/>
      <c r="O221" s="68"/>
    </row>
    <row r="222" spans="1:15" ht="18.75" x14ac:dyDescent="0.25">
      <c r="A222" s="3" t="s">
        <v>1473</v>
      </c>
      <c r="B222" s="34" t="s">
        <v>18</v>
      </c>
      <c r="C222" s="35" t="s">
        <v>1481</v>
      </c>
      <c r="D222" s="34" t="s">
        <v>1483</v>
      </c>
      <c r="E222" s="3">
        <v>1</v>
      </c>
      <c r="F222" s="3">
        <v>2</v>
      </c>
      <c r="G222" s="3">
        <v>2014</v>
      </c>
      <c r="H222" s="37">
        <v>6</v>
      </c>
      <c r="I222" s="25">
        <f>Tableau25[[#This Row],[Dates du document]]+Tableau25[[#This Row],[DUA]]</f>
        <v>2020</v>
      </c>
      <c r="J222" s="19" t="str">
        <f ca="1">IF(AND(Tableau25[[#This Row],[Dates de destruction]]&lt;YEAR(TODAY()),NOT(ISBLANK(Tableau25[[#This Row],[Dates du document]]))),"Oui","")</f>
        <v/>
      </c>
      <c r="K222" s="17"/>
      <c r="L222" s="17"/>
      <c r="M222" s="63" t="str">
        <f t="shared" si="3"/>
        <v/>
      </c>
      <c r="N222" s="3"/>
      <c r="O222" s="68"/>
    </row>
    <row r="223" spans="1:15" ht="18.75" x14ac:dyDescent="0.25">
      <c r="A223" s="34" t="s">
        <v>33</v>
      </c>
      <c r="B223" s="34" t="s">
        <v>29</v>
      </c>
      <c r="C223" s="35" t="s">
        <v>1481</v>
      </c>
      <c r="D223" s="34" t="s">
        <v>1484</v>
      </c>
      <c r="E223" s="34">
        <v>2</v>
      </c>
      <c r="F223" s="34">
        <v>1</v>
      </c>
      <c r="G223" s="34">
        <v>2004</v>
      </c>
      <c r="H223" s="37">
        <v>26</v>
      </c>
      <c r="I223" s="25">
        <f>Tableau25[[#This Row],[Dates du document]]+Tableau25[[#This Row],[DUA]]</f>
        <v>2030</v>
      </c>
      <c r="J223" s="19" t="str">
        <f ca="1">IF(AND(Tableau25[[#This Row],[Dates de destruction]]&lt;YEAR(TODAY()),NOT(ISBLANK(Tableau25[[#This Row],[Dates du document]]))),"Oui","")</f>
        <v/>
      </c>
      <c r="K223" s="17"/>
      <c r="L223" s="17"/>
      <c r="M223" s="63" t="str">
        <f t="shared" si="3"/>
        <v/>
      </c>
      <c r="N223" s="3"/>
      <c r="O223" s="68"/>
    </row>
    <row r="224" spans="1:15" ht="18.75" x14ac:dyDescent="0.25">
      <c r="A224" s="34" t="s">
        <v>165</v>
      </c>
      <c r="B224" s="34"/>
      <c r="C224" s="35" t="s">
        <v>1481</v>
      </c>
      <c r="D224" s="34" t="s">
        <v>1484</v>
      </c>
      <c r="E224" s="34">
        <v>3</v>
      </c>
      <c r="F224" s="34">
        <v>1</v>
      </c>
      <c r="G224" s="34">
        <v>2011</v>
      </c>
      <c r="H224" s="37">
        <v>21</v>
      </c>
      <c r="I224" s="25">
        <f>Tableau25[[#This Row],[Dates du document]]+Tableau25[[#This Row],[DUA]]</f>
        <v>2032</v>
      </c>
      <c r="J224" s="19" t="str">
        <f ca="1">IF(AND(Tableau25[[#This Row],[Dates de destruction]]&lt;YEAR(TODAY()),NOT(ISBLANK(Tableau25[[#This Row],[Dates du document]]))),"Oui","")</f>
        <v/>
      </c>
      <c r="K224" s="17"/>
      <c r="L224" s="17"/>
      <c r="M224" s="63" t="str">
        <f t="shared" si="3"/>
        <v/>
      </c>
      <c r="N224" s="3"/>
      <c r="O224" s="68"/>
    </row>
    <row r="225" spans="1:15" ht="18.75" x14ac:dyDescent="0.25">
      <c r="A225" s="34" t="s">
        <v>166</v>
      </c>
      <c r="B225" s="34"/>
      <c r="C225" s="35" t="s">
        <v>1481</v>
      </c>
      <c r="D225" s="34" t="s">
        <v>1484</v>
      </c>
      <c r="E225" s="34">
        <v>3</v>
      </c>
      <c r="F225" s="34">
        <v>1</v>
      </c>
      <c r="G225" s="34">
        <v>2010</v>
      </c>
      <c r="H225" s="37">
        <v>22</v>
      </c>
      <c r="I225" s="25">
        <f>Tableau25[[#This Row],[Dates du document]]+Tableau25[[#This Row],[DUA]]</f>
        <v>2032</v>
      </c>
      <c r="J225" s="19" t="str">
        <f ca="1">IF(AND(Tableau25[[#This Row],[Dates de destruction]]&lt;YEAR(TODAY()),NOT(ISBLANK(Tableau25[[#This Row],[Dates du document]]))),"Oui","")</f>
        <v/>
      </c>
      <c r="K225" s="17"/>
      <c r="L225" s="17"/>
      <c r="M225" s="63" t="str">
        <f t="shared" si="3"/>
        <v/>
      </c>
      <c r="N225" s="3"/>
      <c r="O225" s="68"/>
    </row>
    <row r="226" spans="1:15" ht="18.75" x14ac:dyDescent="0.25">
      <c r="A226" s="34" t="s">
        <v>179</v>
      </c>
      <c r="B226" s="34"/>
      <c r="C226" s="35" t="s">
        <v>1481</v>
      </c>
      <c r="D226" s="34" t="s">
        <v>1484</v>
      </c>
      <c r="E226" s="34">
        <v>3</v>
      </c>
      <c r="F226" s="34">
        <v>1</v>
      </c>
      <c r="G226" s="34">
        <v>2011</v>
      </c>
      <c r="H226" s="37">
        <v>21</v>
      </c>
      <c r="I226" s="25">
        <f>Tableau25[[#This Row],[Dates du document]]+Tableau25[[#This Row],[DUA]]</f>
        <v>2032</v>
      </c>
      <c r="J226" s="19" t="str">
        <f ca="1">IF(AND(Tableau25[[#This Row],[Dates de destruction]]&lt;YEAR(TODAY()),NOT(ISBLANK(Tableau25[[#This Row],[Dates du document]]))),"Oui","")</f>
        <v/>
      </c>
      <c r="K226" s="17"/>
      <c r="L226" s="17"/>
      <c r="M226" s="63" t="str">
        <f t="shared" si="3"/>
        <v/>
      </c>
      <c r="N226" s="3"/>
      <c r="O226" s="68"/>
    </row>
    <row r="227" spans="1:15" ht="18.75" x14ac:dyDescent="0.25">
      <c r="A227" s="34" t="s">
        <v>180</v>
      </c>
      <c r="B227" s="34"/>
      <c r="C227" s="35" t="s">
        <v>1481</v>
      </c>
      <c r="D227" s="34" t="s">
        <v>1484</v>
      </c>
      <c r="E227" s="34">
        <v>3</v>
      </c>
      <c r="F227" s="34">
        <v>1</v>
      </c>
      <c r="G227" s="34">
        <v>2010</v>
      </c>
      <c r="H227" s="37">
        <v>21</v>
      </c>
      <c r="I227" s="25">
        <f>Tableau25[[#This Row],[Dates du document]]+Tableau25[[#This Row],[DUA]]</f>
        <v>2031</v>
      </c>
      <c r="J227" s="19" t="str">
        <f ca="1">IF(AND(Tableau25[[#This Row],[Dates de destruction]]&lt;YEAR(TODAY()),NOT(ISBLANK(Tableau25[[#This Row],[Dates du document]]))),"Oui","")</f>
        <v/>
      </c>
      <c r="K227" s="17"/>
      <c r="L227" s="17"/>
      <c r="M227" s="63" t="str">
        <f t="shared" si="3"/>
        <v/>
      </c>
      <c r="N227" s="3"/>
      <c r="O227" s="68"/>
    </row>
    <row r="228" spans="1:15" ht="18.75" x14ac:dyDescent="0.25">
      <c r="A228" s="34" t="s">
        <v>191</v>
      </c>
      <c r="B228" s="34"/>
      <c r="C228" s="35" t="s">
        <v>1481</v>
      </c>
      <c r="D228" s="34" t="s">
        <v>1484</v>
      </c>
      <c r="E228" s="34">
        <v>3</v>
      </c>
      <c r="F228" s="34">
        <v>1</v>
      </c>
      <c r="G228" s="34">
        <v>2013</v>
      </c>
      <c r="H228" s="37">
        <v>19</v>
      </c>
      <c r="I228" s="25">
        <f>Tableau25[[#This Row],[Dates du document]]+Tableau25[[#This Row],[DUA]]</f>
        <v>2032</v>
      </c>
      <c r="J228" s="19" t="str">
        <f ca="1">IF(AND(Tableau25[[#This Row],[Dates de destruction]]&lt;YEAR(TODAY()),NOT(ISBLANK(Tableau25[[#This Row],[Dates du document]]))),"Oui","")</f>
        <v/>
      </c>
      <c r="K228" s="17"/>
      <c r="L228" s="17"/>
      <c r="M228" s="63" t="str">
        <f t="shared" si="3"/>
        <v/>
      </c>
      <c r="N228" s="3"/>
      <c r="O228" s="68"/>
    </row>
    <row r="229" spans="1:15" ht="18.75" x14ac:dyDescent="0.25">
      <c r="A229" s="34" t="s">
        <v>248</v>
      </c>
      <c r="B229" s="34" t="s">
        <v>29</v>
      </c>
      <c r="C229" s="35" t="s">
        <v>1481</v>
      </c>
      <c r="D229" s="34" t="s">
        <v>1484</v>
      </c>
      <c r="E229" s="34">
        <v>3</v>
      </c>
      <c r="F229" s="34">
        <v>1</v>
      </c>
      <c r="G229" s="34">
        <v>2012</v>
      </c>
      <c r="H229" s="37">
        <v>20</v>
      </c>
      <c r="I229" s="25">
        <f>Tableau25[[#This Row],[Dates du document]]+Tableau25[[#This Row],[DUA]]</f>
        <v>2032</v>
      </c>
      <c r="J229" s="19" t="str">
        <f ca="1">IF(AND(Tableau25[[#This Row],[Dates de destruction]]&lt;YEAR(TODAY()),NOT(ISBLANK(Tableau25[[#This Row],[Dates du document]]))),"Oui","")</f>
        <v/>
      </c>
      <c r="K229" s="17"/>
      <c r="L229" s="17"/>
      <c r="M229" s="63" t="str">
        <f t="shared" si="3"/>
        <v/>
      </c>
      <c r="N229" s="3"/>
      <c r="O229" s="68"/>
    </row>
    <row r="230" spans="1:15" ht="18.75" x14ac:dyDescent="0.25">
      <c r="A230" s="3" t="s">
        <v>391</v>
      </c>
      <c r="B230" s="3" t="s">
        <v>29</v>
      </c>
      <c r="C230" s="35" t="s">
        <v>1481</v>
      </c>
      <c r="D230" s="34" t="s">
        <v>1484</v>
      </c>
      <c r="E230" s="34">
        <v>3</v>
      </c>
      <c r="F230" s="34">
        <v>1</v>
      </c>
      <c r="G230" s="3">
        <v>2012</v>
      </c>
      <c r="H230" s="37">
        <v>20</v>
      </c>
      <c r="I230" s="25">
        <f>Tableau25[[#This Row],[Dates du document]]+Tableau25[[#This Row],[DUA]]</f>
        <v>2032</v>
      </c>
      <c r="J230" s="19" t="str">
        <f ca="1">IF(AND(Tableau25[[#This Row],[Dates de destruction]]&lt;YEAR(TODAY()),NOT(ISBLANK(Tableau25[[#This Row],[Dates du document]]))),"Oui","")</f>
        <v/>
      </c>
      <c r="K230" s="17"/>
      <c r="L230" s="17"/>
      <c r="M230" s="63" t="str">
        <f t="shared" si="3"/>
        <v/>
      </c>
      <c r="N230" s="3"/>
      <c r="O230" s="68"/>
    </row>
    <row r="231" spans="1:15" ht="18.75" x14ac:dyDescent="0.25">
      <c r="A231" s="3" t="s">
        <v>1336</v>
      </c>
      <c r="B231" s="34" t="s">
        <v>29</v>
      </c>
      <c r="C231" s="35" t="s">
        <v>1481</v>
      </c>
      <c r="D231" s="34" t="s">
        <v>1484</v>
      </c>
      <c r="E231" s="3">
        <v>1</v>
      </c>
      <c r="F231" s="3">
        <v>1</v>
      </c>
      <c r="G231" s="3">
        <v>1997</v>
      </c>
      <c r="H231" s="37">
        <f>2030-Tableau25[[#This Row],[Dates du document]]</f>
        <v>33</v>
      </c>
      <c r="I231" s="25">
        <f>Tableau25[[#This Row],[Dates du document]]+Tableau25[[#This Row],[DUA]]</f>
        <v>2030</v>
      </c>
      <c r="J231" s="19" t="str">
        <f ca="1">IF(AND(Tableau25[[#This Row],[Dates de destruction]]&lt;YEAR(TODAY()),NOT(ISBLANK(Tableau25[[#This Row],[Dates du document]]))),"Oui","")</f>
        <v/>
      </c>
      <c r="K231" s="17"/>
      <c r="L231" s="17"/>
      <c r="M231" s="63" t="str">
        <f t="shared" si="3"/>
        <v/>
      </c>
      <c r="N231" s="3"/>
      <c r="O231" s="68"/>
    </row>
    <row r="232" spans="1:15" ht="18.75" x14ac:dyDescent="0.25">
      <c r="A232" s="3" t="s">
        <v>1337</v>
      </c>
      <c r="B232" s="34" t="s">
        <v>29</v>
      </c>
      <c r="C232" s="35" t="s">
        <v>1481</v>
      </c>
      <c r="D232" s="34" t="s">
        <v>1484</v>
      </c>
      <c r="E232" s="3">
        <v>1</v>
      </c>
      <c r="F232" s="3">
        <v>1</v>
      </c>
      <c r="G232" s="3">
        <v>1996</v>
      </c>
      <c r="H232" s="37">
        <f>2030-Tableau25[[#This Row],[Dates du document]]</f>
        <v>34</v>
      </c>
      <c r="I232" s="25">
        <f>Tableau25[[#This Row],[Dates du document]]+Tableau25[[#This Row],[DUA]]</f>
        <v>2030</v>
      </c>
      <c r="J232" s="19" t="str">
        <f ca="1">IF(AND(Tableau25[[#This Row],[Dates de destruction]]&lt;YEAR(TODAY()),NOT(ISBLANK(Tableau25[[#This Row],[Dates du document]]))),"Oui","")</f>
        <v/>
      </c>
      <c r="K232" s="17"/>
      <c r="L232" s="17"/>
      <c r="M232" s="63" t="str">
        <f t="shared" si="3"/>
        <v/>
      </c>
      <c r="N232" s="3"/>
      <c r="O232" s="68"/>
    </row>
    <row r="233" spans="1:15" ht="18.75" x14ac:dyDescent="0.25">
      <c r="A233" s="3" t="s">
        <v>1338</v>
      </c>
      <c r="B233" s="34" t="s">
        <v>29</v>
      </c>
      <c r="C233" s="35" t="s">
        <v>1481</v>
      </c>
      <c r="D233" s="34" t="s">
        <v>1484</v>
      </c>
      <c r="E233" s="3">
        <v>1</v>
      </c>
      <c r="F233" s="3">
        <v>1</v>
      </c>
      <c r="G233" s="3">
        <v>1997</v>
      </c>
      <c r="H233" s="37">
        <f>2030-Tableau25[[#This Row],[Dates du document]]</f>
        <v>33</v>
      </c>
      <c r="I233" s="25">
        <f>Tableau25[[#This Row],[Dates du document]]+Tableau25[[#This Row],[DUA]]</f>
        <v>2030</v>
      </c>
      <c r="J233" s="19" t="str">
        <f ca="1">IF(AND(Tableau25[[#This Row],[Dates de destruction]]&lt;YEAR(TODAY()),NOT(ISBLANK(Tableau25[[#This Row],[Dates du document]]))),"Oui","")</f>
        <v/>
      </c>
      <c r="K233" s="17"/>
      <c r="L233" s="17"/>
      <c r="M233" s="63" t="str">
        <f t="shared" si="3"/>
        <v/>
      </c>
      <c r="N233" s="3"/>
      <c r="O233" s="68"/>
    </row>
    <row r="234" spans="1:15" ht="18.75" x14ac:dyDescent="0.25">
      <c r="A234" s="3" t="s">
        <v>1339</v>
      </c>
      <c r="B234" s="34" t="s">
        <v>29</v>
      </c>
      <c r="C234" s="35" t="s">
        <v>1481</v>
      </c>
      <c r="D234" s="34" t="s">
        <v>1484</v>
      </c>
      <c r="E234" s="3">
        <v>1</v>
      </c>
      <c r="F234" s="3">
        <v>1</v>
      </c>
      <c r="G234" s="3">
        <v>1997</v>
      </c>
      <c r="H234" s="37">
        <f>2030-Tableau25[[#This Row],[Dates du document]]</f>
        <v>33</v>
      </c>
      <c r="I234" s="25">
        <f>Tableau25[[#This Row],[Dates du document]]+Tableau25[[#This Row],[DUA]]</f>
        <v>2030</v>
      </c>
      <c r="J234" s="19" t="str">
        <f ca="1">IF(AND(Tableau25[[#This Row],[Dates de destruction]]&lt;YEAR(TODAY()),NOT(ISBLANK(Tableau25[[#This Row],[Dates du document]]))),"Oui","")</f>
        <v/>
      </c>
      <c r="K234" s="17"/>
      <c r="L234" s="17"/>
      <c r="M234" s="63" t="str">
        <f t="shared" si="3"/>
        <v/>
      </c>
      <c r="N234" s="3"/>
      <c r="O234" s="68"/>
    </row>
    <row r="235" spans="1:15" ht="18.75" x14ac:dyDescent="0.25">
      <c r="A235" s="3" t="s">
        <v>1340</v>
      </c>
      <c r="B235" s="34" t="s">
        <v>29</v>
      </c>
      <c r="C235" s="35" t="s">
        <v>1481</v>
      </c>
      <c r="D235" s="34" t="s">
        <v>1484</v>
      </c>
      <c r="E235" s="3">
        <v>1</v>
      </c>
      <c r="F235" s="3">
        <v>1</v>
      </c>
      <c r="G235" s="3">
        <v>1997</v>
      </c>
      <c r="H235" s="37">
        <f>2030-Tableau25[[#This Row],[Dates du document]]</f>
        <v>33</v>
      </c>
      <c r="I235" s="25">
        <f>Tableau25[[#This Row],[Dates du document]]+Tableau25[[#This Row],[DUA]]</f>
        <v>2030</v>
      </c>
      <c r="J235" s="19" t="str">
        <f ca="1">IF(AND(Tableau25[[#This Row],[Dates de destruction]]&lt;YEAR(TODAY()),NOT(ISBLANK(Tableau25[[#This Row],[Dates du document]]))),"Oui","")</f>
        <v/>
      </c>
      <c r="K235" s="17"/>
      <c r="L235" s="17"/>
      <c r="M235" s="63" t="str">
        <f t="shared" si="3"/>
        <v/>
      </c>
      <c r="N235" s="3"/>
      <c r="O235" s="68"/>
    </row>
    <row r="236" spans="1:15" ht="18.75" x14ac:dyDescent="0.25">
      <c r="A236" s="3" t="s">
        <v>1341</v>
      </c>
      <c r="B236" s="34" t="s">
        <v>29</v>
      </c>
      <c r="C236" s="35" t="s">
        <v>1481</v>
      </c>
      <c r="D236" s="34" t="s">
        <v>1484</v>
      </c>
      <c r="E236" s="3">
        <v>1</v>
      </c>
      <c r="F236" s="3">
        <v>1</v>
      </c>
      <c r="G236" s="3">
        <v>1997</v>
      </c>
      <c r="H236" s="37">
        <f>2030-Tableau25[[#This Row],[Dates du document]]</f>
        <v>33</v>
      </c>
      <c r="I236" s="25">
        <f>Tableau25[[#This Row],[Dates du document]]+Tableau25[[#This Row],[DUA]]</f>
        <v>2030</v>
      </c>
      <c r="J236" s="19" t="str">
        <f ca="1">IF(AND(Tableau25[[#This Row],[Dates de destruction]]&lt;YEAR(TODAY()),NOT(ISBLANK(Tableau25[[#This Row],[Dates du document]]))),"Oui","")</f>
        <v/>
      </c>
      <c r="K236" s="17"/>
      <c r="L236" s="17"/>
      <c r="M236" s="63" t="str">
        <f t="shared" si="3"/>
        <v/>
      </c>
      <c r="N236" s="3"/>
      <c r="O236" s="68"/>
    </row>
    <row r="237" spans="1:15" ht="18.75" x14ac:dyDescent="0.25">
      <c r="A237" s="3" t="s">
        <v>1342</v>
      </c>
      <c r="B237" s="34" t="s">
        <v>29</v>
      </c>
      <c r="C237" s="35" t="s">
        <v>1481</v>
      </c>
      <c r="D237" s="34" t="s">
        <v>1484</v>
      </c>
      <c r="E237" s="3">
        <v>1</v>
      </c>
      <c r="F237" s="3">
        <v>1</v>
      </c>
      <c r="G237" s="3">
        <v>1998</v>
      </c>
      <c r="H237" s="37">
        <f>2030-Tableau25[[#This Row],[Dates du document]]</f>
        <v>32</v>
      </c>
      <c r="I237" s="25">
        <f>Tableau25[[#This Row],[Dates du document]]+Tableau25[[#This Row],[DUA]]</f>
        <v>2030</v>
      </c>
      <c r="J237" s="19" t="str">
        <f ca="1">IF(AND(Tableau25[[#This Row],[Dates de destruction]]&lt;YEAR(TODAY()),NOT(ISBLANK(Tableau25[[#This Row],[Dates du document]]))),"Oui","")</f>
        <v/>
      </c>
      <c r="K237" s="17"/>
      <c r="L237" s="17"/>
      <c r="M237" s="63" t="str">
        <f t="shared" si="3"/>
        <v/>
      </c>
      <c r="N237" s="3"/>
      <c r="O237" s="68"/>
    </row>
    <row r="238" spans="1:15" ht="18.75" x14ac:dyDescent="0.25">
      <c r="A238" s="3" t="s">
        <v>1343</v>
      </c>
      <c r="B238" s="34" t="s">
        <v>29</v>
      </c>
      <c r="C238" s="35" t="s">
        <v>1481</v>
      </c>
      <c r="D238" s="34" t="s">
        <v>1484</v>
      </c>
      <c r="E238" s="3">
        <v>1</v>
      </c>
      <c r="F238" s="3">
        <v>1</v>
      </c>
      <c r="G238" s="3">
        <v>1998</v>
      </c>
      <c r="H238" s="37">
        <f>2030-Tableau25[[#This Row],[Dates du document]]</f>
        <v>32</v>
      </c>
      <c r="I238" s="25">
        <f>Tableau25[[#This Row],[Dates du document]]+Tableau25[[#This Row],[DUA]]</f>
        <v>2030</v>
      </c>
      <c r="J238" s="19" t="str">
        <f ca="1">IF(AND(Tableau25[[#This Row],[Dates de destruction]]&lt;YEAR(TODAY()),NOT(ISBLANK(Tableau25[[#This Row],[Dates du document]]))),"Oui","")</f>
        <v/>
      </c>
      <c r="K238" s="17"/>
      <c r="L238" s="17"/>
      <c r="M238" s="63" t="str">
        <f t="shared" si="3"/>
        <v/>
      </c>
      <c r="N238" s="3"/>
      <c r="O238" s="68"/>
    </row>
    <row r="239" spans="1:15" ht="18.75" x14ac:dyDescent="0.25">
      <c r="A239" s="3" t="s">
        <v>1344</v>
      </c>
      <c r="B239" s="34" t="s">
        <v>29</v>
      </c>
      <c r="C239" s="35" t="s">
        <v>1481</v>
      </c>
      <c r="D239" s="34" t="s">
        <v>1484</v>
      </c>
      <c r="E239" s="3">
        <v>1</v>
      </c>
      <c r="F239" s="3">
        <v>1</v>
      </c>
      <c r="G239" s="3">
        <v>1997</v>
      </c>
      <c r="H239" s="37">
        <f>2030-Tableau25[[#This Row],[Dates du document]]</f>
        <v>33</v>
      </c>
      <c r="I239" s="25">
        <f>Tableau25[[#This Row],[Dates du document]]+Tableau25[[#This Row],[DUA]]</f>
        <v>2030</v>
      </c>
      <c r="J239" s="19" t="str">
        <f ca="1">IF(AND(Tableau25[[#This Row],[Dates de destruction]]&lt;YEAR(TODAY()),NOT(ISBLANK(Tableau25[[#This Row],[Dates du document]]))),"Oui","")</f>
        <v/>
      </c>
      <c r="K239" s="17"/>
      <c r="L239" s="17"/>
      <c r="M239" s="63" t="str">
        <f t="shared" si="3"/>
        <v/>
      </c>
      <c r="N239" s="3"/>
      <c r="O239" s="68"/>
    </row>
    <row r="240" spans="1:15" ht="18.75" x14ac:dyDescent="0.25">
      <c r="A240" s="3" t="s">
        <v>1345</v>
      </c>
      <c r="B240" s="34" t="s">
        <v>29</v>
      </c>
      <c r="C240" s="35" t="s">
        <v>1481</v>
      </c>
      <c r="D240" s="34" t="s">
        <v>1484</v>
      </c>
      <c r="E240" s="3">
        <v>1</v>
      </c>
      <c r="F240" s="3">
        <v>1</v>
      </c>
      <c r="G240" s="3">
        <v>1998</v>
      </c>
      <c r="H240" s="37">
        <f>2030-Tableau25[[#This Row],[Dates du document]]</f>
        <v>32</v>
      </c>
      <c r="I240" s="25">
        <f>Tableau25[[#This Row],[Dates du document]]+Tableau25[[#This Row],[DUA]]</f>
        <v>2030</v>
      </c>
      <c r="J240" s="19" t="str">
        <f ca="1">IF(AND(Tableau25[[#This Row],[Dates de destruction]]&lt;YEAR(TODAY()),NOT(ISBLANK(Tableau25[[#This Row],[Dates du document]]))),"Oui","")</f>
        <v/>
      </c>
      <c r="K240" s="17"/>
      <c r="L240" s="17"/>
      <c r="M240" s="63" t="str">
        <f t="shared" si="3"/>
        <v/>
      </c>
      <c r="N240" s="3"/>
      <c r="O240" s="68"/>
    </row>
    <row r="241" spans="1:15" ht="18.75" x14ac:dyDescent="0.25">
      <c r="A241" s="3" t="s">
        <v>1346</v>
      </c>
      <c r="B241" s="34" t="s">
        <v>29</v>
      </c>
      <c r="C241" s="35" t="s">
        <v>1481</v>
      </c>
      <c r="D241" s="34" t="s">
        <v>1484</v>
      </c>
      <c r="E241" s="3">
        <v>1</v>
      </c>
      <c r="F241" s="3">
        <v>1</v>
      </c>
      <c r="G241" s="3">
        <v>1997</v>
      </c>
      <c r="H241" s="37">
        <f>2030-Tableau25[[#This Row],[Dates du document]]</f>
        <v>33</v>
      </c>
      <c r="I241" s="25">
        <f>Tableau25[[#This Row],[Dates du document]]+Tableau25[[#This Row],[DUA]]</f>
        <v>2030</v>
      </c>
      <c r="J241" s="19" t="str">
        <f ca="1">IF(AND(Tableau25[[#This Row],[Dates de destruction]]&lt;YEAR(TODAY()),NOT(ISBLANK(Tableau25[[#This Row],[Dates du document]]))),"Oui","")</f>
        <v/>
      </c>
      <c r="K241" s="17"/>
      <c r="L241" s="17"/>
      <c r="M241" s="63" t="str">
        <f t="shared" si="3"/>
        <v/>
      </c>
      <c r="N241" s="3"/>
      <c r="O241" s="68"/>
    </row>
    <row r="242" spans="1:15" ht="18.75" x14ac:dyDescent="0.25">
      <c r="A242" s="3" t="s">
        <v>1347</v>
      </c>
      <c r="B242" s="34" t="s">
        <v>29</v>
      </c>
      <c r="C242" s="35" t="s">
        <v>1481</v>
      </c>
      <c r="D242" s="34" t="s">
        <v>1484</v>
      </c>
      <c r="E242" s="3">
        <v>1</v>
      </c>
      <c r="F242" s="3">
        <v>1</v>
      </c>
      <c r="G242" s="3">
        <v>1998</v>
      </c>
      <c r="H242" s="37">
        <f>2030-Tableau25[[#This Row],[Dates du document]]</f>
        <v>32</v>
      </c>
      <c r="I242" s="25">
        <f>Tableau25[[#This Row],[Dates du document]]+Tableau25[[#This Row],[DUA]]</f>
        <v>2030</v>
      </c>
      <c r="J242" s="19" t="str">
        <f ca="1">IF(AND(Tableau25[[#This Row],[Dates de destruction]]&lt;YEAR(TODAY()),NOT(ISBLANK(Tableau25[[#This Row],[Dates du document]]))),"Oui","")</f>
        <v/>
      </c>
      <c r="K242" s="17"/>
      <c r="L242" s="17"/>
      <c r="M242" s="63" t="str">
        <f t="shared" si="3"/>
        <v/>
      </c>
      <c r="N242" s="3"/>
      <c r="O242" s="68"/>
    </row>
    <row r="243" spans="1:15" ht="18.75" x14ac:dyDescent="0.25">
      <c r="A243" s="40" t="s">
        <v>1346</v>
      </c>
      <c r="B243" s="38" t="s">
        <v>29</v>
      </c>
      <c r="C243" s="35" t="s">
        <v>1481</v>
      </c>
      <c r="D243" s="34" t="s">
        <v>1484</v>
      </c>
      <c r="E243" s="40">
        <v>1</v>
      </c>
      <c r="F243" s="40">
        <v>2</v>
      </c>
      <c r="G243" s="40">
        <v>1997</v>
      </c>
      <c r="H243" s="37">
        <f>2030-Tableau25[[#This Row],[Dates du document]]</f>
        <v>33</v>
      </c>
      <c r="I243" s="25">
        <f>Tableau25[[#This Row],[Dates du document]]+Tableau25[[#This Row],[DUA]]</f>
        <v>2030</v>
      </c>
      <c r="J243" s="19" t="str">
        <f ca="1">IF(AND(Tableau25[[#This Row],[Dates de destruction]]&lt;YEAR(TODAY()),NOT(ISBLANK(Tableau25[[#This Row],[Dates du document]]))),"Oui","")</f>
        <v/>
      </c>
      <c r="K243" s="17"/>
      <c r="L243" s="17"/>
      <c r="M243" s="63" t="str">
        <f t="shared" si="3"/>
        <v/>
      </c>
      <c r="N243" s="3"/>
      <c r="O243" s="68"/>
    </row>
    <row r="244" spans="1:15" ht="18.75" x14ac:dyDescent="0.25">
      <c r="A244" s="40" t="s">
        <v>1348</v>
      </c>
      <c r="B244" s="38" t="s">
        <v>29</v>
      </c>
      <c r="C244" s="35" t="s">
        <v>1481</v>
      </c>
      <c r="D244" s="34" t="s">
        <v>1484</v>
      </c>
      <c r="E244" s="40">
        <v>1</v>
      </c>
      <c r="F244" s="40">
        <v>2</v>
      </c>
      <c r="G244" s="40">
        <v>1999</v>
      </c>
      <c r="H244" s="37">
        <f>2030-Tableau25[[#This Row],[Dates du document]]</f>
        <v>31</v>
      </c>
      <c r="I244" s="25">
        <f>Tableau25[[#This Row],[Dates du document]]+Tableau25[[#This Row],[DUA]]</f>
        <v>2030</v>
      </c>
      <c r="J244" s="19" t="str">
        <f ca="1">IF(AND(Tableau25[[#This Row],[Dates de destruction]]&lt;YEAR(TODAY()),NOT(ISBLANK(Tableau25[[#This Row],[Dates du document]]))),"Oui","")</f>
        <v/>
      </c>
      <c r="K244" s="17"/>
      <c r="L244" s="17"/>
      <c r="M244" s="63" t="str">
        <f t="shared" si="3"/>
        <v/>
      </c>
      <c r="N244" s="3"/>
      <c r="O244" s="68"/>
    </row>
    <row r="245" spans="1:15" ht="18.75" x14ac:dyDescent="0.25">
      <c r="A245" s="40" t="s">
        <v>1349</v>
      </c>
      <c r="B245" s="38" t="s">
        <v>29</v>
      </c>
      <c r="C245" s="35" t="s">
        <v>1481</v>
      </c>
      <c r="D245" s="34" t="s">
        <v>1484</v>
      </c>
      <c r="E245" s="40">
        <v>1</v>
      </c>
      <c r="F245" s="40">
        <v>2</v>
      </c>
      <c r="G245" s="40">
        <v>1999</v>
      </c>
      <c r="H245" s="37">
        <f>2030-Tableau25[[#This Row],[Dates du document]]</f>
        <v>31</v>
      </c>
      <c r="I245" s="25">
        <f>Tableau25[[#This Row],[Dates du document]]+Tableau25[[#This Row],[DUA]]</f>
        <v>2030</v>
      </c>
      <c r="J245" s="19" t="str">
        <f ca="1">IF(AND(Tableau25[[#This Row],[Dates de destruction]]&lt;YEAR(TODAY()),NOT(ISBLANK(Tableau25[[#This Row],[Dates du document]]))),"Oui","")</f>
        <v/>
      </c>
      <c r="K245" s="17"/>
      <c r="L245" s="17"/>
      <c r="M245" s="63" t="str">
        <f t="shared" si="3"/>
        <v/>
      </c>
      <c r="N245" s="3"/>
      <c r="O245" s="68"/>
    </row>
    <row r="246" spans="1:15" ht="18.75" x14ac:dyDescent="0.25">
      <c r="A246" s="40" t="s">
        <v>1350</v>
      </c>
      <c r="B246" s="38" t="s">
        <v>29</v>
      </c>
      <c r="C246" s="35" t="s">
        <v>1481</v>
      </c>
      <c r="D246" s="34" t="s">
        <v>1484</v>
      </c>
      <c r="E246" s="40">
        <v>1</v>
      </c>
      <c r="F246" s="40">
        <v>2</v>
      </c>
      <c r="G246" s="40">
        <v>1999</v>
      </c>
      <c r="H246" s="37">
        <f>2030-Tableau25[[#This Row],[Dates du document]]</f>
        <v>31</v>
      </c>
      <c r="I246" s="25">
        <f>Tableau25[[#This Row],[Dates du document]]+Tableau25[[#This Row],[DUA]]</f>
        <v>2030</v>
      </c>
      <c r="J246" s="19" t="str">
        <f ca="1">IF(AND(Tableau25[[#This Row],[Dates de destruction]]&lt;YEAR(TODAY()),NOT(ISBLANK(Tableau25[[#This Row],[Dates du document]]))),"Oui","")</f>
        <v/>
      </c>
      <c r="K246" s="17"/>
      <c r="L246" s="17"/>
      <c r="M246" s="63" t="str">
        <f t="shared" si="3"/>
        <v/>
      </c>
      <c r="N246" s="3"/>
      <c r="O246" s="68"/>
    </row>
    <row r="247" spans="1:15" ht="18.75" x14ac:dyDescent="0.25">
      <c r="A247" s="40" t="s">
        <v>1351</v>
      </c>
      <c r="B247" s="38" t="s">
        <v>29</v>
      </c>
      <c r="C247" s="35" t="s">
        <v>1481</v>
      </c>
      <c r="D247" s="34" t="s">
        <v>1484</v>
      </c>
      <c r="E247" s="40">
        <v>1</v>
      </c>
      <c r="F247" s="40">
        <v>2</v>
      </c>
      <c r="G247" s="40">
        <v>1998</v>
      </c>
      <c r="H247" s="37">
        <f>2030-Tableau25[[#This Row],[Dates du document]]</f>
        <v>32</v>
      </c>
      <c r="I247" s="25">
        <f>Tableau25[[#This Row],[Dates du document]]+Tableau25[[#This Row],[DUA]]</f>
        <v>2030</v>
      </c>
      <c r="J247" s="19" t="str">
        <f ca="1">IF(AND(Tableau25[[#This Row],[Dates de destruction]]&lt;YEAR(TODAY()),NOT(ISBLANK(Tableau25[[#This Row],[Dates du document]]))),"Oui","")</f>
        <v/>
      </c>
      <c r="K247" s="17"/>
      <c r="L247" s="17"/>
      <c r="M247" s="63" t="str">
        <f t="shared" si="3"/>
        <v/>
      </c>
      <c r="N247" s="3"/>
      <c r="O247" s="68"/>
    </row>
    <row r="248" spans="1:15" ht="18.75" x14ac:dyDescent="0.25">
      <c r="A248" s="40" t="s">
        <v>1352</v>
      </c>
      <c r="B248" s="38" t="s">
        <v>29</v>
      </c>
      <c r="C248" s="35" t="s">
        <v>1481</v>
      </c>
      <c r="D248" s="34" t="s">
        <v>1484</v>
      </c>
      <c r="E248" s="40">
        <v>1</v>
      </c>
      <c r="F248" s="40">
        <v>2</v>
      </c>
      <c r="G248" s="40">
        <v>1992</v>
      </c>
      <c r="H248" s="37">
        <f>2030-Tableau25[[#This Row],[Dates du document]]</f>
        <v>38</v>
      </c>
      <c r="I248" s="25">
        <f>Tableau25[[#This Row],[Dates du document]]+Tableau25[[#This Row],[DUA]]</f>
        <v>2030</v>
      </c>
      <c r="J248" s="19" t="str">
        <f ca="1">IF(AND(Tableau25[[#This Row],[Dates de destruction]]&lt;YEAR(TODAY()),NOT(ISBLANK(Tableau25[[#This Row],[Dates du document]]))),"Oui","")</f>
        <v/>
      </c>
      <c r="K248" s="17"/>
      <c r="L248" s="17"/>
      <c r="M248" s="63" t="str">
        <f t="shared" si="3"/>
        <v/>
      </c>
      <c r="N248" s="3"/>
      <c r="O248" s="68"/>
    </row>
    <row r="249" spans="1:15" ht="18.75" x14ac:dyDescent="0.25">
      <c r="A249" s="40" t="s">
        <v>1353</v>
      </c>
      <c r="B249" s="38" t="s">
        <v>29</v>
      </c>
      <c r="C249" s="35" t="s">
        <v>1481</v>
      </c>
      <c r="D249" s="34" t="s">
        <v>1484</v>
      </c>
      <c r="E249" s="40">
        <v>1</v>
      </c>
      <c r="F249" s="40">
        <v>2</v>
      </c>
      <c r="G249" s="40">
        <v>1998</v>
      </c>
      <c r="H249" s="37">
        <f>2030-Tableau25[[#This Row],[Dates du document]]</f>
        <v>32</v>
      </c>
      <c r="I249" s="25">
        <f>Tableau25[[#This Row],[Dates du document]]+Tableau25[[#This Row],[DUA]]</f>
        <v>2030</v>
      </c>
      <c r="J249" s="19" t="str">
        <f ca="1">IF(AND(Tableau25[[#This Row],[Dates de destruction]]&lt;YEAR(TODAY()),NOT(ISBLANK(Tableau25[[#This Row],[Dates du document]]))),"Oui","")</f>
        <v/>
      </c>
      <c r="K249" s="17"/>
      <c r="L249" s="17"/>
      <c r="M249" s="63" t="str">
        <f t="shared" si="3"/>
        <v/>
      </c>
      <c r="N249" s="3"/>
      <c r="O249" s="68"/>
    </row>
    <row r="250" spans="1:15" ht="18.75" x14ac:dyDescent="0.25">
      <c r="A250" s="40" t="s">
        <v>1354</v>
      </c>
      <c r="B250" s="38" t="s">
        <v>29</v>
      </c>
      <c r="C250" s="35" t="s">
        <v>1481</v>
      </c>
      <c r="D250" s="34" t="s">
        <v>1484</v>
      </c>
      <c r="E250" s="40">
        <v>1</v>
      </c>
      <c r="F250" s="40">
        <v>2</v>
      </c>
      <c r="G250" s="40">
        <v>1998</v>
      </c>
      <c r="H250" s="37">
        <f>2030-Tableau25[[#This Row],[Dates du document]]</f>
        <v>32</v>
      </c>
      <c r="I250" s="25">
        <f>Tableau25[[#This Row],[Dates du document]]+Tableau25[[#This Row],[DUA]]</f>
        <v>2030</v>
      </c>
      <c r="J250" s="19" t="str">
        <f ca="1">IF(AND(Tableau25[[#This Row],[Dates de destruction]]&lt;YEAR(TODAY()),NOT(ISBLANK(Tableau25[[#This Row],[Dates du document]]))),"Oui","")</f>
        <v/>
      </c>
      <c r="K250" s="17"/>
      <c r="L250" s="17"/>
      <c r="M250" s="63" t="str">
        <f t="shared" si="3"/>
        <v/>
      </c>
      <c r="N250" s="3"/>
      <c r="O250" s="68"/>
    </row>
    <row r="251" spans="1:15" ht="18.75" x14ac:dyDescent="0.25">
      <c r="A251" s="40" t="s">
        <v>1355</v>
      </c>
      <c r="B251" s="38" t="s">
        <v>29</v>
      </c>
      <c r="C251" s="35" t="s">
        <v>1481</v>
      </c>
      <c r="D251" s="34" t="s">
        <v>1484</v>
      </c>
      <c r="E251" s="40">
        <v>1</v>
      </c>
      <c r="F251" s="40">
        <v>2</v>
      </c>
      <c r="G251" s="40">
        <v>1998</v>
      </c>
      <c r="H251" s="37">
        <f>2030-Tableau25[[#This Row],[Dates du document]]</f>
        <v>32</v>
      </c>
      <c r="I251" s="25">
        <f>Tableau25[[#This Row],[Dates du document]]+Tableau25[[#This Row],[DUA]]</f>
        <v>2030</v>
      </c>
      <c r="J251" s="19" t="str">
        <f ca="1">IF(AND(Tableau25[[#This Row],[Dates de destruction]]&lt;YEAR(TODAY()),NOT(ISBLANK(Tableau25[[#This Row],[Dates du document]]))),"Oui","")</f>
        <v/>
      </c>
      <c r="K251" s="17"/>
      <c r="L251" s="17"/>
      <c r="M251" s="63" t="str">
        <f t="shared" si="3"/>
        <v/>
      </c>
      <c r="N251" s="3"/>
      <c r="O251" s="68"/>
    </row>
    <row r="252" spans="1:15" ht="18.75" x14ac:dyDescent="0.25">
      <c r="A252" s="3" t="s">
        <v>1355</v>
      </c>
      <c r="B252" s="34" t="s">
        <v>29</v>
      </c>
      <c r="C252" s="35" t="s">
        <v>1481</v>
      </c>
      <c r="D252" s="34" t="s">
        <v>1484</v>
      </c>
      <c r="E252" s="3">
        <v>1</v>
      </c>
      <c r="F252" s="3">
        <v>3</v>
      </c>
      <c r="G252" s="3">
        <v>1998</v>
      </c>
      <c r="H252" s="37">
        <f>2030-Tableau25[[#This Row],[Dates du document]]</f>
        <v>32</v>
      </c>
      <c r="I252" s="25">
        <f>Tableau25[[#This Row],[Dates du document]]+Tableau25[[#This Row],[DUA]]</f>
        <v>2030</v>
      </c>
      <c r="J252" s="19" t="str">
        <f ca="1">IF(AND(Tableau25[[#This Row],[Dates de destruction]]&lt;YEAR(TODAY()),NOT(ISBLANK(Tableau25[[#This Row],[Dates du document]]))),"Oui","")</f>
        <v/>
      </c>
      <c r="K252" s="17"/>
      <c r="L252" s="17"/>
      <c r="M252" s="63" t="str">
        <f t="shared" si="3"/>
        <v/>
      </c>
      <c r="N252" s="3"/>
      <c r="O252" s="68"/>
    </row>
    <row r="253" spans="1:15" ht="18.75" x14ac:dyDescent="0.25">
      <c r="A253" s="3" t="s">
        <v>1356</v>
      </c>
      <c r="B253" s="34" t="s">
        <v>29</v>
      </c>
      <c r="C253" s="35" t="s">
        <v>1481</v>
      </c>
      <c r="D253" s="34" t="s">
        <v>1484</v>
      </c>
      <c r="E253" s="3">
        <v>1</v>
      </c>
      <c r="F253" s="3">
        <v>3</v>
      </c>
      <c r="G253" s="3">
        <v>1999</v>
      </c>
      <c r="H253" s="37">
        <f>2030-Tableau25[[#This Row],[Dates du document]]</f>
        <v>31</v>
      </c>
      <c r="I253" s="25">
        <f>Tableau25[[#This Row],[Dates du document]]+Tableau25[[#This Row],[DUA]]</f>
        <v>2030</v>
      </c>
      <c r="J253" s="19" t="str">
        <f ca="1">IF(AND(Tableau25[[#This Row],[Dates de destruction]]&lt;YEAR(TODAY()),NOT(ISBLANK(Tableau25[[#This Row],[Dates du document]]))),"Oui","")</f>
        <v/>
      </c>
      <c r="K253" s="17"/>
      <c r="L253" s="17"/>
      <c r="M253" s="63" t="str">
        <f t="shared" si="3"/>
        <v/>
      </c>
      <c r="N253" s="3"/>
      <c r="O253" s="68"/>
    </row>
    <row r="254" spans="1:15" ht="18.75" x14ac:dyDescent="0.25">
      <c r="A254" s="3" t="s">
        <v>1357</v>
      </c>
      <c r="B254" s="34" t="s">
        <v>29</v>
      </c>
      <c r="C254" s="35" t="s">
        <v>1481</v>
      </c>
      <c r="D254" s="34" t="s">
        <v>1484</v>
      </c>
      <c r="E254" s="3">
        <v>1</v>
      </c>
      <c r="F254" s="3">
        <v>3</v>
      </c>
      <c r="G254" s="3">
        <v>1999</v>
      </c>
      <c r="H254" s="37">
        <f>2030-Tableau25[[#This Row],[Dates du document]]</f>
        <v>31</v>
      </c>
      <c r="I254" s="25">
        <f>Tableau25[[#This Row],[Dates du document]]+Tableau25[[#This Row],[DUA]]</f>
        <v>2030</v>
      </c>
      <c r="J254" s="19" t="str">
        <f ca="1">IF(AND(Tableau25[[#This Row],[Dates de destruction]]&lt;YEAR(TODAY()),NOT(ISBLANK(Tableau25[[#This Row],[Dates du document]]))),"Oui","")</f>
        <v/>
      </c>
      <c r="K254" s="17"/>
      <c r="L254" s="17"/>
      <c r="M254" s="63" t="str">
        <f t="shared" si="3"/>
        <v/>
      </c>
      <c r="N254" s="3"/>
      <c r="O254" s="68"/>
    </row>
    <row r="255" spans="1:15" ht="18.75" x14ac:dyDescent="0.25">
      <c r="A255" s="3" t="s">
        <v>1358</v>
      </c>
      <c r="B255" s="34" t="s">
        <v>29</v>
      </c>
      <c r="C255" s="35" t="s">
        <v>1481</v>
      </c>
      <c r="D255" s="34" t="s">
        <v>1484</v>
      </c>
      <c r="E255" s="3">
        <v>1</v>
      </c>
      <c r="F255" s="3">
        <v>3</v>
      </c>
      <c r="G255" s="3">
        <v>1999</v>
      </c>
      <c r="H255" s="37">
        <f>2030-Tableau25[[#This Row],[Dates du document]]</f>
        <v>31</v>
      </c>
      <c r="I255" s="25">
        <f>Tableau25[[#This Row],[Dates du document]]+Tableau25[[#This Row],[DUA]]</f>
        <v>2030</v>
      </c>
      <c r="J255" s="19" t="str">
        <f ca="1">IF(AND(Tableau25[[#This Row],[Dates de destruction]]&lt;YEAR(TODAY()),NOT(ISBLANK(Tableau25[[#This Row],[Dates du document]]))),"Oui","")</f>
        <v/>
      </c>
      <c r="K255" s="17"/>
      <c r="L255" s="17"/>
      <c r="M255" s="63" t="str">
        <f t="shared" si="3"/>
        <v/>
      </c>
      <c r="N255" s="3"/>
      <c r="O255" s="68"/>
    </row>
    <row r="256" spans="1:15" ht="18.75" x14ac:dyDescent="0.25">
      <c r="A256" s="3" t="s">
        <v>1359</v>
      </c>
      <c r="B256" s="34" t="s">
        <v>29</v>
      </c>
      <c r="C256" s="35" t="s">
        <v>1481</v>
      </c>
      <c r="D256" s="34" t="s">
        <v>1484</v>
      </c>
      <c r="E256" s="3">
        <v>1</v>
      </c>
      <c r="F256" s="3">
        <v>3</v>
      </c>
      <c r="G256" s="3">
        <v>1999</v>
      </c>
      <c r="H256" s="37">
        <f>2030-Tableau25[[#This Row],[Dates du document]]</f>
        <v>31</v>
      </c>
      <c r="I256" s="25">
        <f>Tableau25[[#This Row],[Dates du document]]+Tableau25[[#This Row],[DUA]]</f>
        <v>2030</v>
      </c>
      <c r="J256" s="19" t="str">
        <f ca="1">IF(AND(Tableau25[[#This Row],[Dates de destruction]]&lt;YEAR(TODAY()),NOT(ISBLANK(Tableau25[[#This Row],[Dates du document]]))),"Oui","")</f>
        <v/>
      </c>
      <c r="K256" s="17"/>
      <c r="L256" s="17"/>
      <c r="M256" s="63" t="str">
        <f t="shared" si="3"/>
        <v/>
      </c>
      <c r="N256" s="3"/>
      <c r="O256" s="68"/>
    </row>
    <row r="257" spans="1:15" ht="18.75" x14ac:dyDescent="0.25">
      <c r="A257" s="3" t="s">
        <v>1360</v>
      </c>
      <c r="B257" s="34" t="s">
        <v>29</v>
      </c>
      <c r="C257" s="35" t="s">
        <v>1481</v>
      </c>
      <c r="D257" s="34" t="s">
        <v>1484</v>
      </c>
      <c r="E257" s="3">
        <v>1</v>
      </c>
      <c r="F257" s="3">
        <v>3</v>
      </c>
      <c r="G257" s="3">
        <v>1999</v>
      </c>
      <c r="H257" s="37">
        <f>2030-Tableau25[[#This Row],[Dates du document]]</f>
        <v>31</v>
      </c>
      <c r="I257" s="25">
        <f>Tableau25[[#This Row],[Dates du document]]+Tableau25[[#This Row],[DUA]]</f>
        <v>2030</v>
      </c>
      <c r="J257" s="19" t="str">
        <f ca="1">IF(AND(Tableau25[[#This Row],[Dates de destruction]]&lt;YEAR(TODAY()),NOT(ISBLANK(Tableau25[[#This Row],[Dates du document]]))),"Oui","")</f>
        <v/>
      </c>
      <c r="K257" s="17"/>
      <c r="L257" s="17"/>
      <c r="M257" s="63" t="str">
        <f t="shared" si="3"/>
        <v/>
      </c>
      <c r="N257" s="3"/>
      <c r="O257" s="68"/>
    </row>
    <row r="258" spans="1:15" ht="18.75" x14ac:dyDescent="0.25">
      <c r="A258" s="3" t="s">
        <v>1361</v>
      </c>
      <c r="B258" s="34" t="s">
        <v>29</v>
      </c>
      <c r="C258" s="35" t="s">
        <v>1481</v>
      </c>
      <c r="D258" s="34" t="s">
        <v>1484</v>
      </c>
      <c r="E258" s="3">
        <v>1</v>
      </c>
      <c r="F258" s="3">
        <v>3</v>
      </c>
      <c r="G258" s="3">
        <v>1999</v>
      </c>
      <c r="H258" s="37">
        <f>2030-Tableau25[[#This Row],[Dates du document]]</f>
        <v>31</v>
      </c>
      <c r="I258" s="25">
        <f>Tableau25[[#This Row],[Dates du document]]+Tableau25[[#This Row],[DUA]]</f>
        <v>2030</v>
      </c>
      <c r="J258" s="19" t="str">
        <f ca="1">IF(AND(Tableau25[[#This Row],[Dates de destruction]]&lt;YEAR(TODAY()),NOT(ISBLANK(Tableau25[[#This Row],[Dates du document]]))),"Oui","")</f>
        <v/>
      </c>
      <c r="K258" s="17"/>
      <c r="L258" s="17"/>
      <c r="M258" s="63" t="str">
        <f t="shared" si="3"/>
        <v/>
      </c>
      <c r="N258" s="3"/>
      <c r="O258" s="68"/>
    </row>
    <row r="259" spans="1:15" ht="18.75" x14ac:dyDescent="0.25">
      <c r="A259" s="3" t="s">
        <v>1362</v>
      </c>
      <c r="B259" s="34" t="s">
        <v>29</v>
      </c>
      <c r="C259" s="35" t="s">
        <v>1481</v>
      </c>
      <c r="D259" s="34" t="s">
        <v>1484</v>
      </c>
      <c r="E259" s="3">
        <v>1</v>
      </c>
      <c r="F259" s="3">
        <v>3</v>
      </c>
      <c r="G259" s="3">
        <v>1999</v>
      </c>
      <c r="H259" s="37">
        <f>2030-Tableau25[[#This Row],[Dates du document]]</f>
        <v>31</v>
      </c>
      <c r="I259" s="25">
        <f>Tableau25[[#This Row],[Dates du document]]+Tableau25[[#This Row],[DUA]]</f>
        <v>2030</v>
      </c>
      <c r="J259" s="19" t="str">
        <f ca="1">IF(AND(Tableau25[[#This Row],[Dates de destruction]]&lt;YEAR(TODAY()),NOT(ISBLANK(Tableau25[[#This Row],[Dates du document]]))),"Oui","")</f>
        <v/>
      </c>
      <c r="K259" s="17"/>
      <c r="L259" s="17"/>
      <c r="M259" s="63" t="str">
        <f t="shared" si="3"/>
        <v/>
      </c>
      <c r="N259" s="3"/>
      <c r="O259" s="68"/>
    </row>
    <row r="260" spans="1:15" ht="18.75" x14ac:dyDescent="0.25">
      <c r="A260" s="3" t="s">
        <v>1363</v>
      </c>
      <c r="B260" s="34" t="s">
        <v>29</v>
      </c>
      <c r="C260" s="35" t="s">
        <v>1481</v>
      </c>
      <c r="D260" s="34" t="s">
        <v>1484</v>
      </c>
      <c r="E260" s="3">
        <v>1</v>
      </c>
      <c r="F260" s="3">
        <v>3</v>
      </c>
      <c r="G260" s="3">
        <v>1999</v>
      </c>
      <c r="H260" s="37">
        <f>2030-Tableau25[[#This Row],[Dates du document]]</f>
        <v>31</v>
      </c>
      <c r="I260" s="25">
        <f>Tableau25[[#This Row],[Dates du document]]+Tableau25[[#This Row],[DUA]]</f>
        <v>2030</v>
      </c>
      <c r="J260" s="19" t="str">
        <f ca="1">IF(AND(Tableau25[[#This Row],[Dates de destruction]]&lt;YEAR(TODAY()),NOT(ISBLANK(Tableau25[[#This Row],[Dates du document]]))),"Oui","")</f>
        <v/>
      </c>
      <c r="K260" s="17"/>
      <c r="L260" s="17"/>
      <c r="M260" s="63" t="str">
        <f t="shared" si="3"/>
        <v/>
      </c>
      <c r="N260" s="3"/>
      <c r="O260" s="68"/>
    </row>
    <row r="261" spans="1:15" ht="18.75" x14ac:dyDescent="0.25">
      <c r="A261" s="3" t="s">
        <v>1364</v>
      </c>
      <c r="B261" s="34" t="s">
        <v>29</v>
      </c>
      <c r="C261" s="35" t="s">
        <v>1481</v>
      </c>
      <c r="D261" s="34" t="s">
        <v>1484</v>
      </c>
      <c r="E261" s="3">
        <v>1</v>
      </c>
      <c r="F261" s="3">
        <v>3</v>
      </c>
      <c r="G261" s="3">
        <v>1999</v>
      </c>
      <c r="H261" s="37">
        <f>2030-Tableau25[[#This Row],[Dates du document]]</f>
        <v>31</v>
      </c>
      <c r="I261" s="25">
        <f>Tableau25[[#This Row],[Dates du document]]+Tableau25[[#This Row],[DUA]]</f>
        <v>2030</v>
      </c>
      <c r="J261" s="19" t="str">
        <f ca="1">IF(AND(Tableau25[[#This Row],[Dates de destruction]]&lt;YEAR(TODAY()),NOT(ISBLANK(Tableau25[[#This Row],[Dates du document]]))),"Oui","")</f>
        <v/>
      </c>
      <c r="K261" s="17"/>
      <c r="L261" s="17"/>
      <c r="M261" s="63" t="str">
        <f t="shared" si="3"/>
        <v/>
      </c>
      <c r="N261" s="3"/>
      <c r="O261" s="68"/>
    </row>
    <row r="262" spans="1:15" ht="18.75" x14ac:dyDescent="0.25">
      <c r="A262" s="3" t="s">
        <v>1365</v>
      </c>
      <c r="B262" s="34" t="s">
        <v>29</v>
      </c>
      <c r="C262" s="35" t="s">
        <v>1481</v>
      </c>
      <c r="D262" s="34" t="s">
        <v>1484</v>
      </c>
      <c r="E262" s="3">
        <v>1</v>
      </c>
      <c r="F262" s="3">
        <v>3</v>
      </c>
      <c r="G262" s="3">
        <v>1999</v>
      </c>
      <c r="H262" s="37">
        <f>2030-Tableau25[[#This Row],[Dates du document]]</f>
        <v>31</v>
      </c>
      <c r="I262" s="25">
        <f>Tableau25[[#This Row],[Dates du document]]+Tableau25[[#This Row],[DUA]]</f>
        <v>2030</v>
      </c>
      <c r="J262" s="19" t="str">
        <f ca="1">IF(AND(Tableau25[[#This Row],[Dates de destruction]]&lt;YEAR(TODAY()),NOT(ISBLANK(Tableau25[[#This Row],[Dates du document]]))),"Oui","")</f>
        <v/>
      </c>
      <c r="K262" s="17"/>
      <c r="L262" s="17"/>
      <c r="M262" s="63" t="str">
        <f t="shared" si="3"/>
        <v/>
      </c>
      <c r="N262" s="3"/>
      <c r="O262" s="68"/>
    </row>
    <row r="263" spans="1:15" ht="18.75" x14ac:dyDescent="0.25">
      <c r="A263" s="3" t="s">
        <v>1366</v>
      </c>
      <c r="B263" s="34" t="s">
        <v>29</v>
      </c>
      <c r="C263" s="35" t="s">
        <v>1481</v>
      </c>
      <c r="D263" s="34" t="s">
        <v>1484</v>
      </c>
      <c r="E263" s="3">
        <v>1</v>
      </c>
      <c r="F263" s="3">
        <v>4</v>
      </c>
      <c r="G263" s="3">
        <v>1999</v>
      </c>
      <c r="H263" s="37">
        <f>2030-Tableau25[[#This Row],[Dates du document]]</f>
        <v>31</v>
      </c>
      <c r="I263" s="25">
        <f>Tableau25[[#This Row],[Dates du document]]+Tableau25[[#This Row],[DUA]]</f>
        <v>2030</v>
      </c>
      <c r="J263" s="19" t="str">
        <f ca="1">IF(AND(Tableau25[[#This Row],[Dates de destruction]]&lt;YEAR(TODAY()),NOT(ISBLANK(Tableau25[[#This Row],[Dates du document]]))),"Oui","")</f>
        <v/>
      </c>
      <c r="K263" s="17"/>
      <c r="L263" s="17"/>
      <c r="M263" s="63" t="str">
        <f t="shared" ref="M263:M326" si="4">IF($L263&lt;&gt;"","Oui","")</f>
        <v/>
      </c>
      <c r="N263" s="3"/>
      <c r="O263" s="68"/>
    </row>
    <row r="264" spans="1:15" ht="18.75" x14ac:dyDescent="0.25">
      <c r="A264" s="3" t="s">
        <v>1367</v>
      </c>
      <c r="B264" s="34" t="s">
        <v>29</v>
      </c>
      <c r="C264" s="35" t="s">
        <v>1481</v>
      </c>
      <c r="D264" s="34" t="s">
        <v>1484</v>
      </c>
      <c r="E264" s="3">
        <v>1</v>
      </c>
      <c r="F264" s="3">
        <v>4</v>
      </c>
      <c r="G264" s="3">
        <v>2000</v>
      </c>
      <c r="H264" s="37">
        <f>2030-Tableau25[[#This Row],[Dates du document]]</f>
        <v>30</v>
      </c>
      <c r="I264" s="25">
        <f>Tableau25[[#This Row],[Dates du document]]+Tableau25[[#This Row],[DUA]]</f>
        <v>2030</v>
      </c>
      <c r="J264" s="19" t="str">
        <f ca="1">IF(AND(Tableau25[[#This Row],[Dates de destruction]]&lt;YEAR(TODAY()),NOT(ISBLANK(Tableau25[[#This Row],[Dates du document]]))),"Oui","")</f>
        <v/>
      </c>
      <c r="K264" s="17"/>
      <c r="L264" s="17"/>
      <c r="M264" s="63" t="str">
        <f t="shared" si="4"/>
        <v/>
      </c>
      <c r="N264" s="3"/>
      <c r="O264" s="68"/>
    </row>
    <row r="265" spans="1:15" ht="18.75" x14ac:dyDescent="0.25">
      <c r="A265" s="3" t="s">
        <v>1368</v>
      </c>
      <c r="B265" s="34" t="s">
        <v>29</v>
      </c>
      <c r="C265" s="35" t="s">
        <v>1481</v>
      </c>
      <c r="D265" s="34" t="s">
        <v>1484</v>
      </c>
      <c r="E265" s="3">
        <v>1</v>
      </c>
      <c r="F265" s="3">
        <v>4</v>
      </c>
      <c r="G265" s="3">
        <v>1999</v>
      </c>
      <c r="H265" s="37">
        <f>2030-Tableau25[[#This Row],[Dates du document]]</f>
        <v>31</v>
      </c>
      <c r="I265" s="25">
        <f>Tableau25[[#This Row],[Dates du document]]+Tableau25[[#This Row],[DUA]]</f>
        <v>2030</v>
      </c>
      <c r="J265" s="19" t="str">
        <f ca="1">IF(AND(Tableau25[[#This Row],[Dates de destruction]]&lt;YEAR(TODAY()),NOT(ISBLANK(Tableau25[[#This Row],[Dates du document]]))),"Oui","")</f>
        <v/>
      </c>
      <c r="K265" s="17"/>
      <c r="L265" s="17"/>
      <c r="M265" s="63" t="str">
        <f t="shared" si="4"/>
        <v/>
      </c>
      <c r="N265" s="3"/>
      <c r="O265" s="68"/>
    </row>
    <row r="266" spans="1:15" ht="18.75" x14ac:dyDescent="0.25">
      <c r="A266" s="3" t="s">
        <v>1369</v>
      </c>
      <c r="B266" s="34" t="s">
        <v>29</v>
      </c>
      <c r="C266" s="35" t="s">
        <v>1481</v>
      </c>
      <c r="D266" s="34" t="s">
        <v>1484</v>
      </c>
      <c r="E266" s="3">
        <v>1</v>
      </c>
      <c r="F266" s="3">
        <v>4</v>
      </c>
      <c r="G266" s="3">
        <v>1999</v>
      </c>
      <c r="H266" s="37">
        <f>2030-Tableau25[[#This Row],[Dates du document]]</f>
        <v>31</v>
      </c>
      <c r="I266" s="25">
        <f>Tableau25[[#This Row],[Dates du document]]+Tableau25[[#This Row],[DUA]]</f>
        <v>2030</v>
      </c>
      <c r="J266" s="19" t="str">
        <f ca="1">IF(AND(Tableau25[[#This Row],[Dates de destruction]]&lt;YEAR(TODAY()),NOT(ISBLANK(Tableau25[[#This Row],[Dates du document]]))),"Oui","")</f>
        <v/>
      </c>
      <c r="K266" s="17"/>
      <c r="L266" s="17"/>
      <c r="M266" s="63" t="str">
        <f t="shared" si="4"/>
        <v/>
      </c>
      <c r="N266" s="3"/>
      <c r="O266" s="68"/>
    </row>
    <row r="267" spans="1:15" ht="18.75" x14ac:dyDescent="0.25">
      <c r="A267" s="3" t="s">
        <v>1356</v>
      </c>
      <c r="B267" s="34" t="s">
        <v>29</v>
      </c>
      <c r="C267" s="35" t="s">
        <v>1481</v>
      </c>
      <c r="D267" s="34" t="s">
        <v>1484</v>
      </c>
      <c r="E267" s="3">
        <v>1</v>
      </c>
      <c r="F267" s="3">
        <v>4</v>
      </c>
      <c r="G267" s="3">
        <v>1999</v>
      </c>
      <c r="H267" s="37">
        <f>2030-Tableau25[[#This Row],[Dates du document]]</f>
        <v>31</v>
      </c>
      <c r="I267" s="25">
        <f>Tableau25[[#This Row],[Dates du document]]+Tableau25[[#This Row],[DUA]]</f>
        <v>2030</v>
      </c>
      <c r="J267" s="19" t="str">
        <f ca="1">IF(AND(Tableau25[[#This Row],[Dates de destruction]]&lt;YEAR(TODAY()),NOT(ISBLANK(Tableau25[[#This Row],[Dates du document]]))),"Oui","")</f>
        <v/>
      </c>
      <c r="K267" s="17"/>
      <c r="L267" s="17"/>
      <c r="M267" s="63" t="str">
        <f t="shared" si="4"/>
        <v/>
      </c>
      <c r="N267" s="3"/>
      <c r="O267" s="68"/>
    </row>
    <row r="268" spans="1:15" ht="18.75" x14ac:dyDescent="0.25">
      <c r="A268" s="3" t="s">
        <v>1370</v>
      </c>
      <c r="B268" s="34" t="s">
        <v>29</v>
      </c>
      <c r="C268" s="35" t="s">
        <v>1481</v>
      </c>
      <c r="D268" s="34" t="s">
        <v>1484</v>
      </c>
      <c r="E268" s="3">
        <v>1</v>
      </c>
      <c r="F268" s="3">
        <v>4</v>
      </c>
      <c r="G268" s="3">
        <v>1999</v>
      </c>
      <c r="H268" s="37">
        <f>2030-Tableau25[[#This Row],[Dates du document]]</f>
        <v>31</v>
      </c>
      <c r="I268" s="25">
        <f>Tableau25[[#This Row],[Dates du document]]+Tableau25[[#This Row],[DUA]]</f>
        <v>2030</v>
      </c>
      <c r="J268" s="19" t="str">
        <f ca="1">IF(AND(Tableau25[[#This Row],[Dates de destruction]]&lt;YEAR(TODAY()),NOT(ISBLANK(Tableau25[[#This Row],[Dates du document]]))),"Oui","")</f>
        <v/>
      </c>
      <c r="K268" s="17"/>
      <c r="L268" s="17"/>
      <c r="M268" s="63" t="str">
        <f t="shared" si="4"/>
        <v/>
      </c>
      <c r="N268" s="3"/>
      <c r="O268" s="68"/>
    </row>
    <row r="269" spans="1:15" ht="18.75" x14ac:dyDescent="0.25">
      <c r="A269" s="3" t="s">
        <v>1371</v>
      </c>
      <c r="B269" s="34" t="s">
        <v>29</v>
      </c>
      <c r="C269" s="35" t="s">
        <v>1481</v>
      </c>
      <c r="D269" s="34" t="s">
        <v>1484</v>
      </c>
      <c r="E269" s="3">
        <v>1</v>
      </c>
      <c r="F269" s="3">
        <v>4</v>
      </c>
      <c r="G269" s="3">
        <v>2000</v>
      </c>
      <c r="H269" s="37">
        <f>2030-Tableau25[[#This Row],[Dates du document]]</f>
        <v>30</v>
      </c>
      <c r="I269" s="25">
        <f>Tableau25[[#This Row],[Dates du document]]+Tableau25[[#This Row],[DUA]]</f>
        <v>2030</v>
      </c>
      <c r="J269" s="19" t="str">
        <f ca="1">IF(AND(Tableau25[[#This Row],[Dates de destruction]]&lt;YEAR(TODAY()),NOT(ISBLANK(Tableau25[[#This Row],[Dates du document]]))),"Oui","")</f>
        <v/>
      </c>
      <c r="K269" s="17"/>
      <c r="L269" s="17"/>
      <c r="M269" s="63" t="str">
        <f t="shared" si="4"/>
        <v/>
      </c>
      <c r="N269" s="3"/>
      <c r="O269" s="68"/>
    </row>
    <row r="270" spans="1:15" ht="18.75" x14ac:dyDescent="0.25">
      <c r="A270" s="3" t="s">
        <v>1372</v>
      </c>
      <c r="B270" s="34" t="s">
        <v>29</v>
      </c>
      <c r="C270" s="35" t="s">
        <v>1481</v>
      </c>
      <c r="D270" s="34" t="s">
        <v>1484</v>
      </c>
      <c r="E270" s="3">
        <v>1</v>
      </c>
      <c r="F270" s="3">
        <v>4</v>
      </c>
      <c r="G270" s="3">
        <v>2000</v>
      </c>
      <c r="H270" s="37">
        <f>2030-Tableau25[[#This Row],[Dates du document]]</f>
        <v>30</v>
      </c>
      <c r="I270" s="25">
        <f>Tableau25[[#This Row],[Dates du document]]+Tableau25[[#This Row],[DUA]]</f>
        <v>2030</v>
      </c>
      <c r="J270" s="19" t="str">
        <f ca="1">IF(AND(Tableau25[[#This Row],[Dates de destruction]]&lt;YEAR(TODAY()),NOT(ISBLANK(Tableau25[[#This Row],[Dates du document]]))),"Oui","")</f>
        <v/>
      </c>
      <c r="K270" s="17"/>
      <c r="L270" s="17"/>
      <c r="M270" s="63" t="str">
        <f t="shared" si="4"/>
        <v/>
      </c>
      <c r="N270" s="3"/>
      <c r="O270" s="68"/>
    </row>
    <row r="271" spans="1:15" ht="18.75" x14ac:dyDescent="0.25">
      <c r="A271" s="3" t="s">
        <v>1373</v>
      </c>
      <c r="B271" s="34" t="s">
        <v>29</v>
      </c>
      <c r="C271" s="35" t="s">
        <v>1481</v>
      </c>
      <c r="D271" s="34" t="s">
        <v>1484</v>
      </c>
      <c r="E271" s="3">
        <v>1</v>
      </c>
      <c r="F271" s="3">
        <v>4</v>
      </c>
      <c r="G271" s="3">
        <v>2000</v>
      </c>
      <c r="H271" s="37">
        <f>2030-Tableau25[[#This Row],[Dates du document]]</f>
        <v>30</v>
      </c>
      <c r="I271" s="25">
        <f>Tableau25[[#This Row],[Dates du document]]+Tableau25[[#This Row],[DUA]]</f>
        <v>2030</v>
      </c>
      <c r="J271" s="19" t="str">
        <f ca="1">IF(AND(Tableau25[[#This Row],[Dates de destruction]]&lt;YEAR(TODAY()),NOT(ISBLANK(Tableau25[[#This Row],[Dates du document]]))),"Oui","")</f>
        <v/>
      </c>
      <c r="K271" s="17"/>
      <c r="L271" s="17"/>
      <c r="M271" s="63" t="str">
        <f t="shared" si="4"/>
        <v/>
      </c>
      <c r="N271" s="3"/>
      <c r="O271" s="68"/>
    </row>
    <row r="272" spans="1:15" ht="18.75" x14ac:dyDescent="0.25">
      <c r="A272" s="3" t="s">
        <v>1374</v>
      </c>
      <c r="B272" s="34" t="s">
        <v>29</v>
      </c>
      <c r="C272" s="35" t="s">
        <v>1481</v>
      </c>
      <c r="D272" s="34" t="s">
        <v>1484</v>
      </c>
      <c r="E272" s="3">
        <v>1</v>
      </c>
      <c r="F272" s="3">
        <v>4</v>
      </c>
      <c r="G272" s="3">
        <v>2000</v>
      </c>
      <c r="H272" s="37">
        <f>2030-Tableau25[[#This Row],[Dates du document]]</f>
        <v>30</v>
      </c>
      <c r="I272" s="25">
        <f>Tableau25[[#This Row],[Dates du document]]+Tableau25[[#This Row],[DUA]]</f>
        <v>2030</v>
      </c>
      <c r="J272" s="19" t="str">
        <f ca="1">IF(AND(Tableau25[[#This Row],[Dates de destruction]]&lt;YEAR(TODAY()),NOT(ISBLANK(Tableau25[[#This Row],[Dates du document]]))),"Oui","")</f>
        <v/>
      </c>
      <c r="K272" s="17"/>
      <c r="L272" s="17"/>
      <c r="M272" s="63" t="str">
        <f t="shared" si="4"/>
        <v/>
      </c>
      <c r="N272" s="3"/>
      <c r="O272" s="68"/>
    </row>
    <row r="273" spans="1:15" ht="18.75" x14ac:dyDescent="0.25">
      <c r="A273" s="3" t="s">
        <v>1375</v>
      </c>
      <c r="B273" s="34" t="s">
        <v>29</v>
      </c>
      <c r="C273" s="35" t="s">
        <v>1481</v>
      </c>
      <c r="D273" s="34" t="s">
        <v>1484</v>
      </c>
      <c r="E273" s="3">
        <v>2</v>
      </c>
      <c r="F273" s="3">
        <v>1</v>
      </c>
      <c r="G273" s="3">
        <v>2000</v>
      </c>
      <c r="H273" s="37">
        <f>2030-Tableau25[[#This Row],[Dates du document]]</f>
        <v>30</v>
      </c>
      <c r="I273" s="25">
        <f>Tableau25[[#This Row],[Dates du document]]+Tableau25[[#This Row],[DUA]]</f>
        <v>2030</v>
      </c>
      <c r="J273" s="19" t="str">
        <f ca="1">IF(AND(Tableau25[[#This Row],[Dates de destruction]]&lt;YEAR(TODAY()),NOT(ISBLANK(Tableau25[[#This Row],[Dates du document]]))),"Oui","")</f>
        <v/>
      </c>
      <c r="K273" s="17"/>
      <c r="L273" s="17"/>
      <c r="M273" s="63" t="str">
        <f t="shared" si="4"/>
        <v/>
      </c>
      <c r="N273" s="3"/>
      <c r="O273" s="68"/>
    </row>
    <row r="274" spans="1:15" ht="18.75" x14ac:dyDescent="0.25">
      <c r="A274" s="3" t="s">
        <v>1376</v>
      </c>
      <c r="B274" s="34" t="s">
        <v>29</v>
      </c>
      <c r="C274" s="35" t="s">
        <v>1481</v>
      </c>
      <c r="D274" s="34" t="s">
        <v>1484</v>
      </c>
      <c r="E274" s="3">
        <v>2</v>
      </c>
      <c r="F274" s="3">
        <v>1</v>
      </c>
      <c r="G274" s="3">
        <v>2000</v>
      </c>
      <c r="H274" s="37">
        <f>2030-Tableau25[[#This Row],[Dates du document]]</f>
        <v>30</v>
      </c>
      <c r="I274" s="25">
        <f>Tableau25[[#This Row],[Dates du document]]+Tableau25[[#This Row],[DUA]]</f>
        <v>2030</v>
      </c>
      <c r="J274" s="19" t="str">
        <f ca="1">IF(AND(Tableau25[[#This Row],[Dates de destruction]]&lt;YEAR(TODAY()),NOT(ISBLANK(Tableau25[[#This Row],[Dates du document]]))),"Oui","")</f>
        <v/>
      </c>
      <c r="K274" s="17"/>
      <c r="L274" s="17"/>
      <c r="M274" s="63" t="str">
        <f t="shared" si="4"/>
        <v/>
      </c>
      <c r="N274" s="3"/>
      <c r="O274" s="68"/>
    </row>
    <row r="275" spans="1:15" ht="18.75" x14ac:dyDescent="0.25">
      <c r="A275" s="3" t="s">
        <v>1377</v>
      </c>
      <c r="B275" s="34" t="s">
        <v>29</v>
      </c>
      <c r="C275" s="35" t="s">
        <v>1481</v>
      </c>
      <c r="D275" s="34" t="s">
        <v>1484</v>
      </c>
      <c r="E275" s="3">
        <v>2</v>
      </c>
      <c r="F275" s="3">
        <v>1</v>
      </c>
      <c r="G275" s="3">
        <v>2000</v>
      </c>
      <c r="H275" s="37">
        <f>2030-Tableau25[[#This Row],[Dates du document]]</f>
        <v>30</v>
      </c>
      <c r="I275" s="25">
        <f>Tableau25[[#This Row],[Dates du document]]+Tableau25[[#This Row],[DUA]]</f>
        <v>2030</v>
      </c>
      <c r="J275" s="19" t="str">
        <f ca="1">IF(AND(Tableau25[[#This Row],[Dates de destruction]]&lt;YEAR(TODAY()),NOT(ISBLANK(Tableau25[[#This Row],[Dates du document]]))),"Oui","")</f>
        <v/>
      </c>
      <c r="K275" s="17"/>
      <c r="L275" s="17"/>
      <c r="M275" s="63" t="str">
        <f t="shared" si="4"/>
        <v/>
      </c>
      <c r="N275" s="3"/>
      <c r="O275" s="68"/>
    </row>
    <row r="276" spans="1:15" ht="18.75" x14ac:dyDescent="0.25">
      <c r="A276" s="3" t="s">
        <v>1378</v>
      </c>
      <c r="B276" s="34" t="s">
        <v>29</v>
      </c>
      <c r="C276" s="35" t="s">
        <v>1481</v>
      </c>
      <c r="D276" s="34" t="s">
        <v>1484</v>
      </c>
      <c r="E276" s="3">
        <v>2</v>
      </c>
      <c r="F276" s="3">
        <v>1</v>
      </c>
      <c r="G276" s="3">
        <v>2000</v>
      </c>
      <c r="H276" s="37">
        <f>2030-Tableau25[[#This Row],[Dates du document]]</f>
        <v>30</v>
      </c>
      <c r="I276" s="25">
        <f>Tableau25[[#This Row],[Dates du document]]+Tableau25[[#This Row],[DUA]]</f>
        <v>2030</v>
      </c>
      <c r="J276" s="19" t="str">
        <f ca="1">IF(AND(Tableau25[[#This Row],[Dates de destruction]]&lt;YEAR(TODAY()),NOT(ISBLANK(Tableau25[[#This Row],[Dates du document]]))),"Oui","")</f>
        <v/>
      </c>
      <c r="K276" s="17"/>
      <c r="L276" s="17"/>
      <c r="M276" s="63" t="str">
        <f t="shared" si="4"/>
        <v/>
      </c>
      <c r="N276" s="3"/>
      <c r="O276" s="68"/>
    </row>
    <row r="277" spans="1:15" ht="18.75" x14ac:dyDescent="0.25">
      <c r="A277" s="3" t="s">
        <v>1379</v>
      </c>
      <c r="B277" s="34" t="s">
        <v>29</v>
      </c>
      <c r="C277" s="35" t="s">
        <v>1481</v>
      </c>
      <c r="D277" s="34" t="s">
        <v>1484</v>
      </c>
      <c r="E277" s="3">
        <v>2</v>
      </c>
      <c r="F277" s="3">
        <v>1</v>
      </c>
      <c r="G277" s="3">
        <v>2000</v>
      </c>
      <c r="H277" s="37">
        <f>2030-Tableau25[[#This Row],[Dates du document]]</f>
        <v>30</v>
      </c>
      <c r="I277" s="25">
        <f>Tableau25[[#This Row],[Dates du document]]+Tableau25[[#This Row],[DUA]]</f>
        <v>2030</v>
      </c>
      <c r="J277" s="19" t="str">
        <f ca="1">IF(AND(Tableau25[[#This Row],[Dates de destruction]]&lt;YEAR(TODAY()),NOT(ISBLANK(Tableau25[[#This Row],[Dates du document]]))),"Oui","")</f>
        <v/>
      </c>
      <c r="K277" s="17"/>
      <c r="L277" s="17"/>
      <c r="M277" s="63" t="str">
        <f t="shared" si="4"/>
        <v/>
      </c>
      <c r="N277" s="3"/>
      <c r="O277" s="68"/>
    </row>
    <row r="278" spans="1:15" ht="18.75" x14ac:dyDescent="0.25">
      <c r="A278" s="3" t="s">
        <v>1380</v>
      </c>
      <c r="B278" s="34" t="s">
        <v>29</v>
      </c>
      <c r="C278" s="35" t="s">
        <v>1481</v>
      </c>
      <c r="D278" s="34" t="s">
        <v>1484</v>
      </c>
      <c r="E278" s="3">
        <v>2</v>
      </c>
      <c r="F278" s="3">
        <v>1</v>
      </c>
      <c r="G278" s="3">
        <v>2001</v>
      </c>
      <c r="H278" s="37">
        <f>2030-Tableau25[[#This Row],[Dates du document]]</f>
        <v>29</v>
      </c>
      <c r="I278" s="25">
        <f>Tableau25[[#This Row],[Dates du document]]+Tableau25[[#This Row],[DUA]]</f>
        <v>2030</v>
      </c>
      <c r="J278" s="19" t="str">
        <f ca="1">IF(AND(Tableau25[[#This Row],[Dates de destruction]]&lt;YEAR(TODAY()),NOT(ISBLANK(Tableau25[[#This Row],[Dates du document]]))),"Oui","")</f>
        <v/>
      </c>
      <c r="K278" s="17"/>
      <c r="L278" s="17"/>
      <c r="M278" s="63" t="str">
        <f t="shared" si="4"/>
        <v/>
      </c>
      <c r="N278" s="3"/>
      <c r="O278" s="68"/>
    </row>
    <row r="279" spans="1:15" ht="18.75" x14ac:dyDescent="0.25">
      <c r="A279" s="3" t="s">
        <v>1381</v>
      </c>
      <c r="B279" s="34" t="s">
        <v>29</v>
      </c>
      <c r="C279" s="35" t="s">
        <v>1481</v>
      </c>
      <c r="D279" s="34" t="s">
        <v>1484</v>
      </c>
      <c r="E279" s="3">
        <v>2</v>
      </c>
      <c r="F279" s="3">
        <v>1</v>
      </c>
      <c r="G279" s="3">
        <v>2000</v>
      </c>
      <c r="H279" s="37">
        <f>2030-Tableau25[[#This Row],[Dates du document]]</f>
        <v>30</v>
      </c>
      <c r="I279" s="25">
        <f>Tableau25[[#This Row],[Dates du document]]+Tableau25[[#This Row],[DUA]]</f>
        <v>2030</v>
      </c>
      <c r="J279" s="19" t="str">
        <f ca="1">IF(AND(Tableau25[[#This Row],[Dates de destruction]]&lt;YEAR(TODAY()),NOT(ISBLANK(Tableau25[[#This Row],[Dates du document]]))),"Oui","")</f>
        <v/>
      </c>
      <c r="K279" s="17"/>
      <c r="L279" s="17"/>
      <c r="M279" s="63" t="str">
        <f t="shared" si="4"/>
        <v/>
      </c>
      <c r="N279" s="3"/>
      <c r="O279" s="68"/>
    </row>
    <row r="280" spans="1:15" ht="18.75" x14ac:dyDescent="0.25">
      <c r="A280" s="3" t="s">
        <v>1382</v>
      </c>
      <c r="B280" s="34" t="s">
        <v>29</v>
      </c>
      <c r="C280" s="35" t="s">
        <v>1481</v>
      </c>
      <c r="D280" s="34" t="s">
        <v>1484</v>
      </c>
      <c r="E280" s="3">
        <v>2</v>
      </c>
      <c r="F280" s="3">
        <v>1</v>
      </c>
      <c r="G280" s="3">
        <v>2001</v>
      </c>
      <c r="H280" s="37">
        <f>2030-Tableau25[[#This Row],[Dates du document]]</f>
        <v>29</v>
      </c>
      <c r="I280" s="25">
        <f>Tableau25[[#This Row],[Dates du document]]+Tableau25[[#This Row],[DUA]]</f>
        <v>2030</v>
      </c>
      <c r="J280" s="19" t="str">
        <f ca="1">IF(AND(Tableau25[[#This Row],[Dates de destruction]]&lt;YEAR(TODAY()),NOT(ISBLANK(Tableau25[[#This Row],[Dates du document]]))),"Oui","")</f>
        <v/>
      </c>
      <c r="K280" s="17"/>
      <c r="L280" s="17"/>
      <c r="M280" s="63" t="str">
        <f t="shared" si="4"/>
        <v/>
      </c>
      <c r="N280" s="3"/>
      <c r="O280" s="68"/>
    </row>
    <row r="281" spans="1:15" ht="18.75" x14ac:dyDescent="0.25">
      <c r="A281" s="3" t="s">
        <v>1383</v>
      </c>
      <c r="B281" s="34" t="s">
        <v>29</v>
      </c>
      <c r="C281" s="35" t="s">
        <v>1481</v>
      </c>
      <c r="D281" s="34" t="s">
        <v>1484</v>
      </c>
      <c r="E281" s="3">
        <v>2</v>
      </c>
      <c r="F281" s="3">
        <v>2</v>
      </c>
      <c r="G281" s="3">
        <v>2001</v>
      </c>
      <c r="H281" s="37">
        <f>2030-Tableau25[[#This Row],[Dates du document]]</f>
        <v>29</v>
      </c>
      <c r="I281" s="25">
        <f>Tableau25[[#This Row],[Dates du document]]+Tableau25[[#This Row],[DUA]]</f>
        <v>2030</v>
      </c>
      <c r="J281" s="19" t="str">
        <f ca="1">IF(AND(Tableau25[[#This Row],[Dates de destruction]]&lt;YEAR(TODAY()),NOT(ISBLANK(Tableau25[[#This Row],[Dates du document]]))),"Oui","")</f>
        <v/>
      </c>
      <c r="K281" s="17"/>
      <c r="L281" s="17"/>
      <c r="M281" s="63" t="str">
        <f t="shared" si="4"/>
        <v/>
      </c>
      <c r="N281" s="3"/>
      <c r="O281" s="68"/>
    </row>
    <row r="282" spans="1:15" ht="18.75" x14ac:dyDescent="0.25">
      <c r="A282" s="3" t="s">
        <v>1384</v>
      </c>
      <c r="B282" s="34" t="s">
        <v>29</v>
      </c>
      <c r="C282" s="35" t="s">
        <v>1481</v>
      </c>
      <c r="D282" s="34" t="s">
        <v>1484</v>
      </c>
      <c r="E282" s="3">
        <v>2</v>
      </c>
      <c r="F282" s="3">
        <v>2</v>
      </c>
      <c r="G282" s="3">
        <v>2001</v>
      </c>
      <c r="H282" s="37">
        <f>2030-Tableau25[[#This Row],[Dates du document]]</f>
        <v>29</v>
      </c>
      <c r="I282" s="25">
        <f>Tableau25[[#This Row],[Dates du document]]+Tableau25[[#This Row],[DUA]]</f>
        <v>2030</v>
      </c>
      <c r="J282" s="19" t="str">
        <f ca="1">IF(AND(Tableau25[[#This Row],[Dates de destruction]]&lt;YEAR(TODAY()),NOT(ISBLANK(Tableau25[[#This Row],[Dates du document]]))),"Oui","")</f>
        <v/>
      </c>
      <c r="K282" s="17"/>
      <c r="L282" s="17"/>
      <c r="M282" s="63" t="str">
        <f t="shared" si="4"/>
        <v/>
      </c>
      <c r="N282" s="3"/>
      <c r="O282" s="68"/>
    </row>
    <row r="283" spans="1:15" ht="18.75" x14ac:dyDescent="0.25">
      <c r="A283" s="3" t="s">
        <v>1385</v>
      </c>
      <c r="B283" s="34" t="s">
        <v>29</v>
      </c>
      <c r="C283" s="35" t="s">
        <v>1481</v>
      </c>
      <c r="D283" s="34" t="s">
        <v>1484</v>
      </c>
      <c r="E283" s="3">
        <v>2</v>
      </c>
      <c r="F283" s="3">
        <v>2</v>
      </c>
      <c r="G283" s="3">
        <v>2001</v>
      </c>
      <c r="H283" s="37">
        <f>2030-Tableau25[[#This Row],[Dates du document]]</f>
        <v>29</v>
      </c>
      <c r="I283" s="25">
        <f>Tableau25[[#This Row],[Dates du document]]+Tableau25[[#This Row],[DUA]]</f>
        <v>2030</v>
      </c>
      <c r="J283" s="19" t="str">
        <f ca="1">IF(AND(Tableau25[[#This Row],[Dates de destruction]]&lt;YEAR(TODAY()),NOT(ISBLANK(Tableau25[[#This Row],[Dates du document]]))),"Oui","")</f>
        <v/>
      </c>
      <c r="K283" s="17"/>
      <c r="L283" s="17"/>
      <c r="M283" s="63" t="str">
        <f t="shared" si="4"/>
        <v/>
      </c>
      <c r="N283" s="3"/>
      <c r="O283" s="68"/>
    </row>
    <row r="284" spans="1:15" ht="18.75" x14ac:dyDescent="0.25">
      <c r="A284" s="3" t="s">
        <v>1386</v>
      </c>
      <c r="B284" s="34" t="s">
        <v>29</v>
      </c>
      <c r="C284" s="35" t="s">
        <v>1481</v>
      </c>
      <c r="D284" s="34" t="s">
        <v>1484</v>
      </c>
      <c r="E284" s="3">
        <v>2</v>
      </c>
      <c r="F284" s="3">
        <v>2</v>
      </c>
      <c r="G284" s="3">
        <v>2001</v>
      </c>
      <c r="H284" s="37">
        <f>2030-Tableau25[[#This Row],[Dates du document]]</f>
        <v>29</v>
      </c>
      <c r="I284" s="25">
        <f>Tableau25[[#This Row],[Dates du document]]+Tableau25[[#This Row],[DUA]]</f>
        <v>2030</v>
      </c>
      <c r="J284" s="19" t="str">
        <f ca="1">IF(AND(Tableau25[[#This Row],[Dates de destruction]]&lt;YEAR(TODAY()),NOT(ISBLANK(Tableau25[[#This Row],[Dates du document]]))),"Oui","")</f>
        <v/>
      </c>
      <c r="K284" s="17"/>
      <c r="L284" s="17"/>
      <c r="M284" s="63" t="str">
        <f t="shared" si="4"/>
        <v/>
      </c>
      <c r="N284" s="3"/>
      <c r="O284" s="68"/>
    </row>
    <row r="285" spans="1:15" ht="18.75" x14ac:dyDescent="0.25">
      <c r="A285" s="3" t="s">
        <v>1387</v>
      </c>
      <c r="B285" s="34" t="s">
        <v>29</v>
      </c>
      <c r="C285" s="35" t="s">
        <v>1481</v>
      </c>
      <c r="D285" s="34" t="s">
        <v>1484</v>
      </c>
      <c r="E285" s="3">
        <v>2</v>
      </c>
      <c r="F285" s="3">
        <v>2</v>
      </c>
      <c r="G285" s="3">
        <v>2001</v>
      </c>
      <c r="H285" s="37">
        <f>2030-Tableau25[[#This Row],[Dates du document]]</f>
        <v>29</v>
      </c>
      <c r="I285" s="25">
        <f>Tableau25[[#This Row],[Dates du document]]+Tableau25[[#This Row],[DUA]]</f>
        <v>2030</v>
      </c>
      <c r="J285" s="19" t="str">
        <f ca="1">IF(AND(Tableau25[[#This Row],[Dates de destruction]]&lt;YEAR(TODAY()),NOT(ISBLANK(Tableau25[[#This Row],[Dates du document]]))),"Oui","")</f>
        <v/>
      </c>
      <c r="K285" s="17"/>
      <c r="L285" s="17"/>
      <c r="M285" s="63" t="str">
        <f t="shared" si="4"/>
        <v/>
      </c>
      <c r="N285" s="3"/>
      <c r="O285" s="68"/>
    </row>
    <row r="286" spans="1:15" ht="18.75" x14ac:dyDescent="0.25">
      <c r="A286" s="3" t="s">
        <v>1388</v>
      </c>
      <c r="B286" s="34" t="s">
        <v>29</v>
      </c>
      <c r="C286" s="35" t="s">
        <v>1481</v>
      </c>
      <c r="D286" s="34" t="s">
        <v>1484</v>
      </c>
      <c r="E286" s="3">
        <v>2</v>
      </c>
      <c r="F286" s="3">
        <v>2</v>
      </c>
      <c r="G286" s="3">
        <v>2002</v>
      </c>
      <c r="H286" s="37">
        <f>2030-Tableau25[[#This Row],[Dates du document]]</f>
        <v>28</v>
      </c>
      <c r="I286" s="25">
        <f>Tableau25[[#This Row],[Dates du document]]+Tableau25[[#This Row],[DUA]]</f>
        <v>2030</v>
      </c>
      <c r="J286" s="19" t="str">
        <f ca="1">IF(AND(Tableau25[[#This Row],[Dates de destruction]]&lt;YEAR(TODAY()),NOT(ISBLANK(Tableau25[[#This Row],[Dates du document]]))),"Oui","")</f>
        <v/>
      </c>
      <c r="K286" s="17"/>
      <c r="L286" s="17"/>
      <c r="M286" s="63" t="str">
        <f t="shared" si="4"/>
        <v/>
      </c>
      <c r="N286" s="3"/>
      <c r="O286" s="68"/>
    </row>
    <row r="287" spans="1:15" ht="18.75" x14ac:dyDescent="0.25">
      <c r="A287" s="3" t="s">
        <v>1389</v>
      </c>
      <c r="B287" s="34" t="s">
        <v>29</v>
      </c>
      <c r="C287" s="35" t="s">
        <v>1481</v>
      </c>
      <c r="D287" s="34" t="s">
        <v>1484</v>
      </c>
      <c r="E287" s="3">
        <v>2</v>
      </c>
      <c r="F287" s="3">
        <v>2</v>
      </c>
      <c r="G287" s="3">
        <v>2002</v>
      </c>
      <c r="H287" s="37">
        <f>2030-Tableau25[[#This Row],[Dates du document]]</f>
        <v>28</v>
      </c>
      <c r="I287" s="25">
        <f>Tableau25[[#This Row],[Dates du document]]+Tableau25[[#This Row],[DUA]]</f>
        <v>2030</v>
      </c>
      <c r="J287" s="19" t="str">
        <f ca="1">IF(AND(Tableau25[[#This Row],[Dates de destruction]]&lt;YEAR(TODAY()),NOT(ISBLANK(Tableau25[[#This Row],[Dates du document]]))),"Oui","")</f>
        <v/>
      </c>
      <c r="K287" s="17"/>
      <c r="L287" s="17"/>
      <c r="M287" s="63" t="str">
        <f t="shared" si="4"/>
        <v/>
      </c>
      <c r="N287" s="3"/>
      <c r="O287" s="68"/>
    </row>
    <row r="288" spans="1:15" ht="18.75" x14ac:dyDescent="0.25">
      <c r="A288" s="3" t="s">
        <v>1390</v>
      </c>
      <c r="B288" s="34" t="s">
        <v>29</v>
      </c>
      <c r="C288" s="35" t="s">
        <v>1481</v>
      </c>
      <c r="D288" s="34" t="s">
        <v>1484</v>
      </c>
      <c r="E288" s="3">
        <v>2</v>
      </c>
      <c r="F288" s="3">
        <v>2</v>
      </c>
      <c r="G288" s="3">
        <v>2000</v>
      </c>
      <c r="H288" s="37">
        <f>2030-Tableau25[[#This Row],[Dates du document]]</f>
        <v>30</v>
      </c>
      <c r="I288" s="25">
        <f>Tableau25[[#This Row],[Dates du document]]+Tableau25[[#This Row],[DUA]]</f>
        <v>2030</v>
      </c>
      <c r="J288" s="19" t="str">
        <f ca="1">IF(AND(Tableau25[[#This Row],[Dates de destruction]]&lt;YEAR(TODAY()),NOT(ISBLANK(Tableau25[[#This Row],[Dates du document]]))),"Oui","")</f>
        <v/>
      </c>
      <c r="K288" s="17"/>
      <c r="L288" s="17"/>
      <c r="M288" s="63" t="str">
        <f t="shared" si="4"/>
        <v/>
      </c>
      <c r="N288" s="3"/>
      <c r="O288" s="68"/>
    </row>
    <row r="289" spans="1:15" ht="18.75" x14ac:dyDescent="0.25">
      <c r="A289" s="3" t="s">
        <v>1391</v>
      </c>
      <c r="B289" s="34" t="s">
        <v>29</v>
      </c>
      <c r="C289" s="35" t="s">
        <v>1481</v>
      </c>
      <c r="D289" s="34" t="s">
        <v>1484</v>
      </c>
      <c r="E289" s="3">
        <v>2</v>
      </c>
      <c r="F289" s="3">
        <v>2</v>
      </c>
      <c r="G289" s="3">
        <v>2001</v>
      </c>
      <c r="H289" s="37">
        <f>2030-Tableau25[[#This Row],[Dates du document]]</f>
        <v>29</v>
      </c>
      <c r="I289" s="25">
        <f>Tableau25[[#This Row],[Dates du document]]+Tableau25[[#This Row],[DUA]]</f>
        <v>2030</v>
      </c>
      <c r="J289" s="19" t="str">
        <f ca="1">IF(AND(Tableau25[[#This Row],[Dates de destruction]]&lt;YEAR(TODAY()),NOT(ISBLANK(Tableau25[[#This Row],[Dates du document]]))),"Oui","")</f>
        <v/>
      </c>
      <c r="K289" s="17"/>
      <c r="L289" s="17"/>
      <c r="M289" s="63" t="str">
        <f t="shared" si="4"/>
        <v/>
      </c>
      <c r="N289" s="3"/>
      <c r="O289" s="68"/>
    </row>
    <row r="290" spans="1:15" ht="18.75" x14ac:dyDescent="0.25">
      <c r="A290" s="3" t="s">
        <v>1392</v>
      </c>
      <c r="B290" s="34" t="s">
        <v>29</v>
      </c>
      <c r="C290" s="35" t="s">
        <v>1481</v>
      </c>
      <c r="D290" s="34" t="s">
        <v>1484</v>
      </c>
      <c r="E290" s="3">
        <v>2</v>
      </c>
      <c r="F290" s="3">
        <v>2</v>
      </c>
      <c r="G290" s="3">
        <v>2001</v>
      </c>
      <c r="H290" s="37">
        <f>2030-Tableau25[[#This Row],[Dates du document]]</f>
        <v>29</v>
      </c>
      <c r="I290" s="25">
        <f>Tableau25[[#This Row],[Dates du document]]+Tableau25[[#This Row],[DUA]]</f>
        <v>2030</v>
      </c>
      <c r="J290" s="19" t="str">
        <f ca="1">IF(AND(Tableau25[[#This Row],[Dates de destruction]]&lt;YEAR(TODAY()),NOT(ISBLANK(Tableau25[[#This Row],[Dates du document]]))),"Oui","")</f>
        <v/>
      </c>
      <c r="K290" s="17"/>
      <c r="L290" s="17"/>
      <c r="M290" s="63" t="str">
        <f t="shared" si="4"/>
        <v/>
      </c>
      <c r="N290" s="3"/>
      <c r="O290" s="68"/>
    </row>
    <row r="291" spans="1:15" ht="18.75" x14ac:dyDescent="0.25">
      <c r="A291" s="3" t="s">
        <v>1393</v>
      </c>
      <c r="B291" s="34" t="s">
        <v>29</v>
      </c>
      <c r="C291" s="35" t="s">
        <v>1481</v>
      </c>
      <c r="D291" s="34" t="s">
        <v>1484</v>
      </c>
      <c r="E291" s="3">
        <v>2</v>
      </c>
      <c r="F291" s="3">
        <v>2</v>
      </c>
      <c r="G291" s="3">
        <v>2001</v>
      </c>
      <c r="H291" s="37">
        <f>2030-Tableau25[[#This Row],[Dates du document]]</f>
        <v>29</v>
      </c>
      <c r="I291" s="25">
        <f>Tableau25[[#This Row],[Dates du document]]+Tableau25[[#This Row],[DUA]]</f>
        <v>2030</v>
      </c>
      <c r="J291" s="19" t="str">
        <f ca="1">IF(AND(Tableau25[[#This Row],[Dates de destruction]]&lt;YEAR(TODAY()),NOT(ISBLANK(Tableau25[[#This Row],[Dates du document]]))),"Oui","")</f>
        <v/>
      </c>
      <c r="K291" s="17"/>
      <c r="L291" s="17"/>
      <c r="M291" s="63" t="str">
        <f t="shared" si="4"/>
        <v/>
      </c>
      <c r="N291" s="3"/>
      <c r="O291" s="68"/>
    </row>
    <row r="292" spans="1:15" ht="18.75" x14ac:dyDescent="0.25">
      <c r="A292" s="3" t="s">
        <v>1394</v>
      </c>
      <c r="B292" s="34" t="s">
        <v>29</v>
      </c>
      <c r="C292" s="35" t="s">
        <v>1481</v>
      </c>
      <c r="D292" s="34" t="s">
        <v>1484</v>
      </c>
      <c r="E292" s="3">
        <v>2</v>
      </c>
      <c r="F292" s="3">
        <v>3</v>
      </c>
      <c r="G292" s="3">
        <v>2001</v>
      </c>
      <c r="H292" s="37">
        <f>2030-Tableau25[[#This Row],[Dates du document]]</f>
        <v>29</v>
      </c>
      <c r="I292" s="25">
        <f>Tableau25[[#This Row],[Dates du document]]+Tableau25[[#This Row],[DUA]]</f>
        <v>2030</v>
      </c>
      <c r="J292" s="19" t="str">
        <f ca="1">IF(AND(Tableau25[[#This Row],[Dates de destruction]]&lt;YEAR(TODAY()),NOT(ISBLANK(Tableau25[[#This Row],[Dates du document]]))),"Oui","")</f>
        <v/>
      </c>
      <c r="K292" s="17"/>
      <c r="L292" s="17"/>
      <c r="M292" s="63" t="str">
        <f t="shared" si="4"/>
        <v/>
      </c>
      <c r="N292" s="3"/>
      <c r="O292" s="68"/>
    </row>
    <row r="293" spans="1:15" ht="18.75" x14ac:dyDescent="0.25">
      <c r="A293" s="3" t="s">
        <v>1395</v>
      </c>
      <c r="B293" s="34" t="s">
        <v>29</v>
      </c>
      <c r="C293" s="35" t="s">
        <v>1481</v>
      </c>
      <c r="D293" s="34" t="s">
        <v>1484</v>
      </c>
      <c r="E293" s="3">
        <v>2</v>
      </c>
      <c r="F293" s="3">
        <v>3</v>
      </c>
      <c r="G293" s="3">
        <v>2001</v>
      </c>
      <c r="H293" s="37">
        <f>2030-Tableau25[[#This Row],[Dates du document]]</f>
        <v>29</v>
      </c>
      <c r="I293" s="25">
        <f>Tableau25[[#This Row],[Dates du document]]+Tableau25[[#This Row],[DUA]]</f>
        <v>2030</v>
      </c>
      <c r="J293" s="19" t="str">
        <f ca="1">IF(AND(Tableau25[[#This Row],[Dates de destruction]]&lt;YEAR(TODAY()),NOT(ISBLANK(Tableau25[[#This Row],[Dates du document]]))),"Oui","")</f>
        <v/>
      </c>
      <c r="K293" s="17"/>
      <c r="L293" s="17"/>
      <c r="M293" s="63" t="str">
        <f t="shared" si="4"/>
        <v/>
      </c>
      <c r="N293" s="3"/>
      <c r="O293" s="68"/>
    </row>
    <row r="294" spans="1:15" ht="18.75" x14ac:dyDescent="0.25">
      <c r="A294" s="3" t="s">
        <v>1396</v>
      </c>
      <c r="B294" s="34" t="s">
        <v>29</v>
      </c>
      <c r="C294" s="35" t="s">
        <v>1481</v>
      </c>
      <c r="D294" s="34" t="s">
        <v>1484</v>
      </c>
      <c r="E294" s="3">
        <v>2</v>
      </c>
      <c r="F294" s="3">
        <v>3</v>
      </c>
      <c r="G294" s="3">
        <v>2001</v>
      </c>
      <c r="H294" s="37">
        <f>2030-Tableau25[[#This Row],[Dates du document]]</f>
        <v>29</v>
      </c>
      <c r="I294" s="25">
        <f>Tableau25[[#This Row],[Dates du document]]+Tableau25[[#This Row],[DUA]]</f>
        <v>2030</v>
      </c>
      <c r="J294" s="19" t="str">
        <f ca="1">IF(AND(Tableau25[[#This Row],[Dates de destruction]]&lt;YEAR(TODAY()),NOT(ISBLANK(Tableau25[[#This Row],[Dates du document]]))),"Oui","")</f>
        <v/>
      </c>
      <c r="K294" s="17"/>
      <c r="L294" s="17"/>
      <c r="M294" s="63" t="str">
        <f t="shared" si="4"/>
        <v/>
      </c>
      <c r="N294" s="3"/>
      <c r="O294" s="68"/>
    </row>
    <row r="295" spans="1:15" ht="18.75" x14ac:dyDescent="0.25">
      <c r="A295" s="3" t="s">
        <v>1397</v>
      </c>
      <c r="B295" s="34" t="s">
        <v>29</v>
      </c>
      <c r="C295" s="35" t="s">
        <v>1481</v>
      </c>
      <c r="D295" s="34" t="s">
        <v>1484</v>
      </c>
      <c r="E295" s="3">
        <v>2</v>
      </c>
      <c r="F295" s="3">
        <v>3</v>
      </c>
      <c r="G295" s="3">
        <v>2002</v>
      </c>
      <c r="H295" s="37">
        <f>2030-Tableau25[[#This Row],[Dates du document]]</f>
        <v>28</v>
      </c>
      <c r="I295" s="25">
        <f>Tableau25[[#This Row],[Dates du document]]+Tableau25[[#This Row],[DUA]]</f>
        <v>2030</v>
      </c>
      <c r="J295" s="19" t="str">
        <f ca="1">IF(AND(Tableau25[[#This Row],[Dates de destruction]]&lt;YEAR(TODAY()),NOT(ISBLANK(Tableau25[[#This Row],[Dates du document]]))),"Oui","")</f>
        <v/>
      </c>
      <c r="K295" s="17"/>
      <c r="L295" s="17"/>
      <c r="M295" s="63" t="str">
        <f t="shared" si="4"/>
        <v/>
      </c>
      <c r="N295" s="3"/>
      <c r="O295" s="68"/>
    </row>
    <row r="296" spans="1:15" ht="18.75" x14ac:dyDescent="0.25">
      <c r="A296" s="3" t="s">
        <v>1398</v>
      </c>
      <c r="B296" s="34" t="s">
        <v>29</v>
      </c>
      <c r="C296" s="35" t="s">
        <v>1481</v>
      </c>
      <c r="D296" s="34" t="s">
        <v>1484</v>
      </c>
      <c r="E296" s="3">
        <v>2</v>
      </c>
      <c r="F296" s="3">
        <v>3</v>
      </c>
      <c r="G296" s="3">
        <v>2000</v>
      </c>
      <c r="H296" s="37">
        <f>2030-Tableau25[[#This Row],[Dates du document]]</f>
        <v>30</v>
      </c>
      <c r="I296" s="25">
        <f>Tableau25[[#This Row],[Dates du document]]+Tableau25[[#This Row],[DUA]]</f>
        <v>2030</v>
      </c>
      <c r="J296" s="19" t="str">
        <f ca="1">IF(AND(Tableau25[[#This Row],[Dates de destruction]]&lt;YEAR(TODAY()),NOT(ISBLANK(Tableau25[[#This Row],[Dates du document]]))),"Oui","")</f>
        <v/>
      </c>
      <c r="K296" s="17"/>
      <c r="L296" s="17"/>
      <c r="M296" s="63" t="str">
        <f t="shared" si="4"/>
        <v/>
      </c>
      <c r="N296" s="3"/>
      <c r="O296" s="68"/>
    </row>
    <row r="297" spans="1:15" ht="18.75" x14ac:dyDescent="0.25">
      <c r="A297" s="3" t="s">
        <v>1399</v>
      </c>
      <c r="B297" s="34" t="s">
        <v>29</v>
      </c>
      <c r="C297" s="35" t="s">
        <v>1481</v>
      </c>
      <c r="D297" s="34" t="s">
        <v>1484</v>
      </c>
      <c r="E297" s="3">
        <v>2</v>
      </c>
      <c r="F297" s="3">
        <v>3</v>
      </c>
      <c r="G297" s="3">
        <v>2000</v>
      </c>
      <c r="H297" s="37">
        <f>2030-Tableau25[[#This Row],[Dates du document]]</f>
        <v>30</v>
      </c>
      <c r="I297" s="25">
        <f>Tableau25[[#This Row],[Dates du document]]+Tableau25[[#This Row],[DUA]]</f>
        <v>2030</v>
      </c>
      <c r="J297" s="19" t="str">
        <f ca="1">IF(AND(Tableau25[[#This Row],[Dates de destruction]]&lt;YEAR(TODAY()),NOT(ISBLANK(Tableau25[[#This Row],[Dates du document]]))),"Oui","")</f>
        <v/>
      </c>
      <c r="K297" s="17"/>
      <c r="L297" s="17"/>
      <c r="M297" s="63" t="str">
        <f t="shared" si="4"/>
        <v/>
      </c>
      <c r="N297" s="3"/>
      <c r="O297" s="68"/>
    </row>
    <row r="298" spans="1:15" ht="18.75" x14ac:dyDescent="0.25">
      <c r="A298" s="3" t="s">
        <v>1400</v>
      </c>
      <c r="B298" s="34" t="s">
        <v>29</v>
      </c>
      <c r="C298" s="35" t="s">
        <v>1481</v>
      </c>
      <c r="D298" s="34" t="s">
        <v>1484</v>
      </c>
      <c r="E298" s="3">
        <v>2</v>
      </c>
      <c r="F298" s="3">
        <v>3</v>
      </c>
      <c r="G298" s="3">
        <v>2000</v>
      </c>
      <c r="H298" s="37">
        <f>2030-Tableau25[[#This Row],[Dates du document]]</f>
        <v>30</v>
      </c>
      <c r="I298" s="25">
        <f>Tableau25[[#This Row],[Dates du document]]+Tableau25[[#This Row],[DUA]]</f>
        <v>2030</v>
      </c>
      <c r="J298" s="19" t="str">
        <f ca="1">IF(AND(Tableau25[[#This Row],[Dates de destruction]]&lt;YEAR(TODAY()),NOT(ISBLANK(Tableau25[[#This Row],[Dates du document]]))),"Oui","")</f>
        <v/>
      </c>
      <c r="K298" s="17"/>
      <c r="L298" s="17"/>
      <c r="M298" s="63" t="str">
        <f t="shared" si="4"/>
        <v/>
      </c>
      <c r="N298" s="3"/>
      <c r="O298" s="68"/>
    </row>
    <row r="299" spans="1:15" ht="18.75" x14ac:dyDescent="0.25">
      <c r="A299" s="3" t="s">
        <v>1401</v>
      </c>
      <c r="B299" s="34" t="s">
        <v>29</v>
      </c>
      <c r="C299" s="35" t="s">
        <v>1481</v>
      </c>
      <c r="D299" s="34" t="s">
        <v>1484</v>
      </c>
      <c r="E299" s="3">
        <v>2</v>
      </c>
      <c r="F299" s="3">
        <v>3</v>
      </c>
      <c r="G299" s="3">
        <v>2000</v>
      </c>
      <c r="H299" s="37">
        <f>2030-Tableau25[[#This Row],[Dates du document]]</f>
        <v>30</v>
      </c>
      <c r="I299" s="25">
        <f>Tableau25[[#This Row],[Dates du document]]+Tableau25[[#This Row],[DUA]]</f>
        <v>2030</v>
      </c>
      <c r="J299" s="19" t="str">
        <f ca="1">IF(AND(Tableau25[[#This Row],[Dates de destruction]]&lt;YEAR(TODAY()),NOT(ISBLANK(Tableau25[[#This Row],[Dates du document]]))),"Oui","")</f>
        <v/>
      </c>
      <c r="K299" s="17"/>
      <c r="L299" s="17"/>
      <c r="M299" s="63" t="str">
        <f t="shared" si="4"/>
        <v/>
      </c>
      <c r="N299" s="3"/>
      <c r="O299" s="68"/>
    </row>
    <row r="300" spans="1:15" ht="18.75" x14ac:dyDescent="0.25">
      <c r="A300" s="3" t="s">
        <v>1402</v>
      </c>
      <c r="B300" s="34" t="s">
        <v>29</v>
      </c>
      <c r="C300" s="35" t="s">
        <v>1481</v>
      </c>
      <c r="D300" s="34" t="s">
        <v>1484</v>
      </c>
      <c r="E300" s="3">
        <v>2</v>
      </c>
      <c r="F300" s="3">
        <v>3</v>
      </c>
      <c r="G300" s="3">
        <v>2000</v>
      </c>
      <c r="H300" s="37">
        <f>2030-Tableau25[[#This Row],[Dates du document]]</f>
        <v>30</v>
      </c>
      <c r="I300" s="25">
        <f>Tableau25[[#This Row],[Dates du document]]+Tableau25[[#This Row],[DUA]]</f>
        <v>2030</v>
      </c>
      <c r="J300" s="19" t="str">
        <f ca="1">IF(AND(Tableau25[[#This Row],[Dates de destruction]]&lt;YEAR(TODAY()),NOT(ISBLANK(Tableau25[[#This Row],[Dates du document]]))),"Oui","")</f>
        <v/>
      </c>
      <c r="K300" s="17"/>
      <c r="L300" s="17"/>
      <c r="M300" s="63" t="str">
        <f t="shared" si="4"/>
        <v/>
      </c>
      <c r="N300" s="3"/>
      <c r="O300" s="68"/>
    </row>
    <row r="301" spans="1:15" ht="18.75" x14ac:dyDescent="0.25">
      <c r="A301" s="3" t="s">
        <v>1398</v>
      </c>
      <c r="B301" s="34" t="s">
        <v>29</v>
      </c>
      <c r="C301" s="35" t="s">
        <v>1481</v>
      </c>
      <c r="D301" s="34" t="s">
        <v>1484</v>
      </c>
      <c r="E301" s="3">
        <v>2</v>
      </c>
      <c r="F301" s="3">
        <v>3</v>
      </c>
      <c r="G301" s="3">
        <v>2000</v>
      </c>
      <c r="H301" s="37">
        <f>2030-Tableau25[[#This Row],[Dates du document]]</f>
        <v>30</v>
      </c>
      <c r="I301" s="25">
        <f>Tableau25[[#This Row],[Dates du document]]+Tableau25[[#This Row],[DUA]]</f>
        <v>2030</v>
      </c>
      <c r="J301" s="19" t="str">
        <f ca="1">IF(AND(Tableau25[[#This Row],[Dates de destruction]]&lt;YEAR(TODAY()),NOT(ISBLANK(Tableau25[[#This Row],[Dates du document]]))),"Oui","")</f>
        <v/>
      </c>
      <c r="K301" s="17"/>
      <c r="L301" s="17"/>
      <c r="M301" s="63" t="str">
        <f t="shared" si="4"/>
        <v/>
      </c>
      <c r="N301" s="3"/>
      <c r="O301" s="68"/>
    </row>
    <row r="302" spans="1:15" ht="18.75" x14ac:dyDescent="0.25">
      <c r="A302" s="3" t="s">
        <v>1412</v>
      </c>
      <c r="B302" s="34" t="s">
        <v>29</v>
      </c>
      <c r="C302" s="35" t="s">
        <v>1481</v>
      </c>
      <c r="D302" s="34" t="s">
        <v>1484</v>
      </c>
      <c r="E302" s="34">
        <v>3</v>
      </c>
      <c r="F302" s="34">
        <v>1</v>
      </c>
      <c r="G302" s="3">
        <v>2014</v>
      </c>
      <c r="H302" s="37">
        <f>2032-Tableau25[[#This Row],[Dates du document]]</f>
        <v>18</v>
      </c>
      <c r="I302" s="25">
        <f>Tableau25[[#This Row],[Dates du document]]+Tableau25[[#This Row],[DUA]]</f>
        <v>2032</v>
      </c>
      <c r="J302" s="19" t="str">
        <f ca="1">IF(AND(Tableau25[[#This Row],[Dates de destruction]]&lt;YEAR(TODAY()),NOT(ISBLANK(Tableau25[[#This Row],[Dates du document]]))),"Oui","")</f>
        <v/>
      </c>
      <c r="K302" s="17"/>
      <c r="L302" s="17"/>
      <c r="M302" s="63" t="str">
        <f t="shared" si="4"/>
        <v/>
      </c>
      <c r="N302" s="3"/>
      <c r="O302" s="68"/>
    </row>
    <row r="303" spans="1:15" ht="18.75" x14ac:dyDescent="0.25">
      <c r="A303" s="3" t="s">
        <v>1413</v>
      </c>
      <c r="B303" s="34" t="s">
        <v>29</v>
      </c>
      <c r="C303" s="35" t="s">
        <v>1481</v>
      </c>
      <c r="D303" s="34" t="s">
        <v>1484</v>
      </c>
      <c r="E303" s="34">
        <v>3</v>
      </c>
      <c r="F303" s="34">
        <v>1</v>
      </c>
      <c r="G303" s="3">
        <v>2006</v>
      </c>
      <c r="H303" s="37">
        <f>2032-Tableau25[[#This Row],[Dates du document]]</f>
        <v>26</v>
      </c>
      <c r="I303" s="25">
        <f>Tableau25[[#This Row],[Dates du document]]+Tableau25[[#This Row],[DUA]]</f>
        <v>2032</v>
      </c>
      <c r="J303" s="19" t="str">
        <f ca="1">IF(AND(Tableau25[[#This Row],[Dates de destruction]]&lt;YEAR(TODAY()),NOT(ISBLANK(Tableau25[[#This Row],[Dates du document]]))),"Oui","")</f>
        <v/>
      </c>
      <c r="K303" s="17"/>
      <c r="L303" s="17"/>
      <c r="M303" s="63" t="str">
        <f t="shared" si="4"/>
        <v/>
      </c>
      <c r="N303" s="3"/>
      <c r="O303" s="68"/>
    </row>
    <row r="304" spans="1:15" ht="18.75" x14ac:dyDescent="0.25">
      <c r="A304" s="3" t="s">
        <v>1414</v>
      </c>
      <c r="B304" s="34" t="s">
        <v>29</v>
      </c>
      <c r="C304" s="35" t="s">
        <v>1481</v>
      </c>
      <c r="D304" s="34" t="s">
        <v>1484</v>
      </c>
      <c r="E304" s="34">
        <v>3</v>
      </c>
      <c r="F304" s="34">
        <v>1</v>
      </c>
      <c r="G304" s="3">
        <v>2006</v>
      </c>
      <c r="H304" s="37">
        <f>2032-Tableau25[[#This Row],[Dates du document]]</f>
        <v>26</v>
      </c>
      <c r="I304" s="25">
        <f>Tableau25[[#This Row],[Dates du document]]+Tableau25[[#This Row],[DUA]]</f>
        <v>2032</v>
      </c>
      <c r="J304" s="19" t="str">
        <f ca="1">IF(AND(Tableau25[[#This Row],[Dates de destruction]]&lt;YEAR(TODAY()),NOT(ISBLANK(Tableau25[[#This Row],[Dates du document]]))),"Oui","")</f>
        <v/>
      </c>
      <c r="K304" s="17"/>
      <c r="L304" s="17"/>
      <c r="M304" s="63" t="str">
        <f t="shared" si="4"/>
        <v/>
      </c>
      <c r="N304" s="3"/>
      <c r="O304" s="68"/>
    </row>
    <row r="305" spans="1:15" ht="18.75" x14ac:dyDescent="0.25">
      <c r="A305" s="3" t="s">
        <v>1415</v>
      </c>
      <c r="B305" s="34" t="s">
        <v>29</v>
      </c>
      <c r="C305" s="35" t="s">
        <v>1481</v>
      </c>
      <c r="D305" s="34" t="s">
        <v>1484</v>
      </c>
      <c r="E305" s="34">
        <v>3</v>
      </c>
      <c r="F305" s="34">
        <v>1</v>
      </c>
      <c r="G305" s="3">
        <v>2006</v>
      </c>
      <c r="H305" s="37">
        <f>2032-Tableau25[[#This Row],[Dates du document]]</f>
        <v>26</v>
      </c>
      <c r="I305" s="25">
        <f>Tableau25[[#This Row],[Dates du document]]+Tableau25[[#This Row],[DUA]]</f>
        <v>2032</v>
      </c>
      <c r="J305" s="19" t="str">
        <f ca="1">IF(AND(Tableau25[[#This Row],[Dates de destruction]]&lt;YEAR(TODAY()),NOT(ISBLANK(Tableau25[[#This Row],[Dates du document]]))),"Oui","")</f>
        <v/>
      </c>
      <c r="K305" s="17"/>
      <c r="L305" s="17"/>
      <c r="M305" s="63" t="str">
        <f t="shared" si="4"/>
        <v/>
      </c>
      <c r="N305" s="3"/>
      <c r="O305" s="68"/>
    </row>
    <row r="306" spans="1:15" ht="18.75" x14ac:dyDescent="0.25">
      <c r="A306" s="3" t="s">
        <v>1416</v>
      </c>
      <c r="B306" s="34" t="s">
        <v>29</v>
      </c>
      <c r="C306" s="35" t="s">
        <v>1481</v>
      </c>
      <c r="D306" s="34" t="s">
        <v>1484</v>
      </c>
      <c r="E306" s="34">
        <v>3</v>
      </c>
      <c r="F306" s="34">
        <v>1</v>
      </c>
      <c r="G306" s="3">
        <v>2006</v>
      </c>
      <c r="H306" s="37">
        <f>2032-Tableau25[[#This Row],[Dates du document]]</f>
        <v>26</v>
      </c>
      <c r="I306" s="25">
        <f>Tableau25[[#This Row],[Dates du document]]+Tableau25[[#This Row],[DUA]]</f>
        <v>2032</v>
      </c>
      <c r="J306" s="19" t="str">
        <f ca="1">IF(AND(Tableau25[[#This Row],[Dates de destruction]]&lt;YEAR(TODAY()),NOT(ISBLANK(Tableau25[[#This Row],[Dates du document]]))),"Oui","")</f>
        <v/>
      </c>
      <c r="K306" s="17"/>
      <c r="L306" s="17"/>
      <c r="M306" s="63" t="str">
        <f t="shared" si="4"/>
        <v/>
      </c>
      <c r="N306" s="3"/>
      <c r="O306" s="68"/>
    </row>
    <row r="307" spans="1:15" ht="18.75" x14ac:dyDescent="0.25">
      <c r="A307" s="3" t="s">
        <v>1417</v>
      </c>
      <c r="B307" s="34" t="s">
        <v>29</v>
      </c>
      <c r="C307" s="35" t="s">
        <v>1481</v>
      </c>
      <c r="D307" s="34" t="s">
        <v>1484</v>
      </c>
      <c r="E307" s="34">
        <v>3</v>
      </c>
      <c r="F307" s="34">
        <v>1</v>
      </c>
      <c r="G307" s="3">
        <v>2006</v>
      </c>
      <c r="H307" s="37">
        <f>2032-Tableau25[[#This Row],[Dates du document]]</f>
        <v>26</v>
      </c>
      <c r="I307" s="25">
        <f>Tableau25[[#This Row],[Dates du document]]+Tableau25[[#This Row],[DUA]]</f>
        <v>2032</v>
      </c>
      <c r="J307" s="19" t="str">
        <f ca="1">IF(AND(Tableau25[[#This Row],[Dates de destruction]]&lt;YEAR(TODAY()),NOT(ISBLANK(Tableau25[[#This Row],[Dates du document]]))),"Oui","")</f>
        <v/>
      </c>
      <c r="K307" s="17"/>
      <c r="L307" s="17"/>
      <c r="M307" s="63" t="str">
        <f t="shared" si="4"/>
        <v/>
      </c>
      <c r="N307" s="3"/>
      <c r="O307" s="68"/>
    </row>
    <row r="308" spans="1:15" ht="18.75" x14ac:dyDescent="0.25">
      <c r="A308" s="3" t="s">
        <v>1418</v>
      </c>
      <c r="B308" s="34" t="s">
        <v>29</v>
      </c>
      <c r="C308" s="35" t="s">
        <v>1481</v>
      </c>
      <c r="D308" s="34" t="s">
        <v>1484</v>
      </c>
      <c r="E308" s="34">
        <v>3</v>
      </c>
      <c r="F308" s="34">
        <v>1</v>
      </c>
      <c r="G308" s="3">
        <v>2002</v>
      </c>
      <c r="H308" s="37">
        <f>2032-Tableau25[[#This Row],[Dates du document]]</f>
        <v>30</v>
      </c>
      <c r="I308" s="25">
        <f>Tableau25[[#This Row],[Dates du document]]+Tableau25[[#This Row],[DUA]]</f>
        <v>2032</v>
      </c>
      <c r="J308" s="19" t="str">
        <f ca="1">IF(AND(Tableau25[[#This Row],[Dates de destruction]]&lt;YEAR(TODAY()),NOT(ISBLANK(Tableau25[[#This Row],[Dates du document]]))),"Oui","")</f>
        <v/>
      </c>
      <c r="K308" s="17"/>
      <c r="L308" s="17"/>
      <c r="M308" s="63" t="str">
        <f t="shared" si="4"/>
        <v/>
      </c>
      <c r="N308" s="3"/>
      <c r="O308" s="68"/>
    </row>
    <row r="309" spans="1:15" ht="18.75" x14ac:dyDescent="0.25">
      <c r="A309" s="3" t="s">
        <v>1419</v>
      </c>
      <c r="B309" s="34" t="s">
        <v>29</v>
      </c>
      <c r="C309" s="35" t="s">
        <v>1481</v>
      </c>
      <c r="D309" s="34" t="s">
        <v>1484</v>
      </c>
      <c r="E309" s="34">
        <v>3</v>
      </c>
      <c r="F309" s="34">
        <v>1</v>
      </c>
      <c r="G309" s="3">
        <v>2006</v>
      </c>
      <c r="H309" s="37">
        <f>2032-Tableau25[[#This Row],[Dates du document]]</f>
        <v>26</v>
      </c>
      <c r="I309" s="25">
        <f>Tableau25[[#This Row],[Dates du document]]+Tableau25[[#This Row],[DUA]]</f>
        <v>2032</v>
      </c>
      <c r="J309" s="19" t="str">
        <f ca="1">IF(AND(Tableau25[[#This Row],[Dates de destruction]]&lt;YEAR(TODAY()),NOT(ISBLANK(Tableau25[[#This Row],[Dates du document]]))),"Oui","")</f>
        <v/>
      </c>
      <c r="K309" s="17"/>
      <c r="L309" s="17"/>
      <c r="M309" s="63" t="str">
        <f t="shared" si="4"/>
        <v/>
      </c>
      <c r="N309" s="3"/>
      <c r="O309" s="68"/>
    </row>
    <row r="310" spans="1:15" ht="18.75" x14ac:dyDescent="0.25">
      <c r="A310" s="3" t="s">
        <v>166</v>
      </c>
      <c r="B310" s="34" t="s">
        <v>29</v>
      </c>
      <c r="C310" s="35" t="s">
        <v>1481</v>
      </c>
      <c r="D310" s="34" t="s">
        <v>1484</v>
      </c>
      <c r="E310" s="34">
        <v>3</v>
      </c>
      <c r="F310" s="34">
        <v>1</v>
      </c>
      <c r="G310" s="3">
        <v>2011</v>
      </c>
      <c r="H310" s="37">
        <f>2032-Tableau25[[#This Row],[Dates du document]]</f>
        <v>21</v>
      </c>
      <c r="I310" s="25">
        <f>Tableau25[[#This Row],[Dates du document]]+Tableau25[[#This Row],[DUA]]</f>
        <v>2032</v>
      </c>
      <c r="J310" s="19" t="str">
        <f ca="1">IF(AND(Tableau25[[#This Row],[Dates de destruction]]&lt;YEAR(TODAY()),NOT(ISBLANK(Tableau25[[#This Row],[Dates du document]]))),"Oui","")</f>
        <v/>
      </c>
      <c r="K310" s="17"/>
      <c r="L310" s="17"/>
      <c r="M310" s="63" t="str">
        <f t="shared" si="4"/>
        <v/>
      </c>
      <c r="N310" s="3"/>
      <c r="O310" s="68"/>
    </row>
    <row r="311" spans="1:15" ht="18.75" x14ac:dyDescent="0.25">
      <c r="A311" s="3" t="s">
        <v>1420</v>
      </c>
      <c r="B311" s="34" t="s">
        <v>29</v>
      </c>
      <c r="C311" s="35" t="s">
        <v>1481</v>
      </c>
      <c r="D311" s="34" t="s">
        <v>1484</v>
      </c>
      <c r="E311" s="34">
        <v>3</v>
      </c>
      <c r="F311" s="34">
        <v>1</v>
      </c>
      <c r="G311" s="3">
        <v>2002</v>
      </c>
      <c r="H311" s="37">
        <f>2032-Tableau25[[#This Row],[Dates du document]]</f>
        <v>30</v>
      </c>
      <c r="I311" s="25">
        <f>Tableau25[[#This Row],[Dates du document]]+Tableau25[[#This Row],[DUA]]</f>
        <v>2032</v>
      </c>
      <c r="J311" s="19" t="str">
        <f ca="1">IF(AND(Tableau25[[#This Row],[Dates de destruction]]&lt;YEAR(TODAY()),NOT(ISBLANK(Tableau25[[#This Row],[Dates du document]]))),"Oui","")</f>
        <v/>
      </c>
      <c r="K311" s="17"/>
      <c r="L311" s="17"/>
      <c r="M311" s="63" t="str">
        <f t="shared" si="4"/>
        <v/>
      </c>
      <c r="N311" s="3"/>
      <c r="O311" s="68"/>
    </row>
    <row r="312" spans="1:15" ht="18.75" x14ac:dyDescent="0.25">
      <c r="A312" s="34" t="s">
        <v>162</v>
      </c>
      <c r="B312" s="34" t="s">
        <v>29</v>
      </c>
      <c r="C312" s="35" t="s">
        <v>1481</v>
      </c>
      <c r="D312" s="34" t="s">
        <v>1486</v>
      </c>
      <c r="E312" s="34">
        <v>1</v>
      </c>
      <c r="F312" s="34">
        <v>3</v>
      </c>
      <c r="G312" s="34">
        <v>2012</v>
      </c>
      <c r="H312" s="36">
        <v>10</v>
      </c>
      <c r="I312" s="25">
        <f>Tableau25[[#This Row],[Dates du document]]+Tableau25[[#This Row],[DUA]]</f>
        <v>2022</v>
      </c>
      <c r="J312" s="19" t="str">
        <f ca="1">IF(AND(Tableau25[[#This Row],[Dates de destruction]]&lt;YEAR(TODAY()),NOT(ISBLANK(Tableau25[[#This Row],[Dates du document]]))),"Oui","")</f>
        <v/>
      </c>
      <c r="K312" s="17"/>
      <c r="L312" s="17"/>
      <c r="M312" s="63" t="str">
        <f t="shared" si="4"/>
        <v/>
      </c>
      <c r="N312" s="3"/>
      <c r="O312" s="68"/>
    </row>
    <row r="313" spans="1:15" ht="18.75" x14ac:dyDescent="0.25">
      <c r="A313" s="34" t="s">
        <v>169</v>
      </c>
      <c r="B313" s="34"/>
      <c r="C313" s="35" t="s">
        <v>1481</v>
      </c>
      <c r="D313" s="34" t="s">
        <v>1486</v>
      </c>
      <c r="E313" s="34">
        <v>2</v>
      </c>
      <c r="F313" s="34">
        <v>4</v>
      </c>
      <c r="G313" s="34">
        <v>2009</v>
      </c>
      <c r="H313" s="39">
        <v>23</v>
      </c>
      <c r="I313" s="25">
        <f>Tableau25[[#This Row],[Dates du document]]+Tableau25[[#This Row],[DUA]]</f>
        <v>2032</v>
      </c>
      <c r="J313" s="19" t="str">
        <f ca="1">IF(AND(Tableau25[[#This Row],[Dates de destruction]]&lt;YEAR(TODAY()),NOT(ISBLANK(Tableau25[[#This Row],[Dates du document]]))),"Oui","")</f>
        <v/>
      </c>
      <c r="K313" s="17"/>
      <c r="L313" s="17"/>
      <c r="M313" s="63" t="str">
        <f t="shared" si="4"/>
        <v/>
      </c>
      <c r="N313" s="3"/>
      <c r="O313" s="68"/>
    </row>
    <row r="314" spans="1:15" ht="18.75" x14ac:dyDescent="0.25">
      <c r="A314" s="34" t="s">
        <v>227</v>
      </c>
      <c r="B314" s="34" t="s">
        <v>18</v>
      </c>
      <c r="C314" s="35" t="s">
        <v>1481</v>
      </c>
      <c r="D314" s="34" t="s">
        <v>1486</v>
      </c>
      <c r="E314" s="34">
        <v>1</v>
      </c>
      <c r="F314" s="34">
        <v>1</v>
      </c>
      <c r="G314" s="34">
        <v>2015</v>
      </c>
      <c r="H314" s="36">
        <v>6</v>
      </c>
      <c r="I314" s="25">
        <f>Tableau25[[#This Row],[Dates du document]]+Tableau25[[#This Row],[DUA]]</f>
        <v>2021</v>
      </c>
      <c r="J314" s="19" t="str">
        <f ca="1">IF(AND(Tableau25[[#This Row],[Dates de destruction]]&lt;YEAR(TODAY()),NOT(ISBLANK(Tableau25[[#This Row],[Dates du document]]))),"Oui","")</f>
        <v/>
      </c>
      <c r="K314" s="17"/>
      <c r="L314" s="17"/>
      <c r="M314" s="63" t="str">
        <f t="shared" si="4"/>
        <v/>
      </c>
      <c r="N314" s="3"/>
      <c r="O314" s="68"/>
    </row>
    <row r="315" spans="1:15" ht="18.75" x14ac:dyDescent="0.25">
      <c r="A315" s="34" t="s">
        <v>228</v>
      </c>
      <c r="B315" s="34" t="s">
        <v>18</v>
      </c>
      <c r="C315" s="35" t="s">
        <v>1481</v>
      </c>
      <c r="D315" s="34" t="s">
        <v>1486</v>
      </c>
      <c r="E315" s="34">
        <v>1</v>
      </c>
      <c r="F315" s="34">
        <v>1</v>
      </c>
      <c r="G315" s="34">
        <v>2015</v>
      </c>
      <c r="H315" s="36">
        <v>6</v>
      </c>
      <c r="I315" s="25">
        <f>Tableau25[[#This Row],[Dates du document]]+Tableau25[[#This Row],[DUA]]</f>
        <v>2021</v>
      </c>
      <c r="J315" s="19" t="str">
        <f ca="1">IF(AND(Tableau25[[#This Row],[Dates de destruction]]&lt;YEAR(TODAY()),NOT(ISBLANK(Tableau25[[#This Row],[Dates du document]]))),"Oui","")</f>
        <v/>
      </c>
      <c r="K315" s="17"/>
      <c r="L315" s="17"/>
      <c r="M315" s="63" t="str">
        <f t="shared" si="4"/>
        <v/>
      </c>
      <c r="N315" s="3"/>
      <c r="O315" s="68"/>
    </row>
    <row r="316" spans="1:15" ht="18.75" x14ac:dyDescent="0.25">
      <c r="A316" s="34" t="s">
        <v>244</v>
      </c>
      <c r="B316" s="34" t="s">
        <v>18</v>
      </c>
      <c r="C316" s="35" t="s">
        <v>1481</v>
      </c>
      <c r="D316" s="34" t="s">
        <v>1486</v>
      </c>
      <c r="E316" s="34">
        <v>1</v>
      </c>
      <c r="F316" s="34">
        <v>1</v>
      </c>
      <c r="G316" s="34">
        <v>2014</v>
      </c>
      <c r="H316" s="36">
        <v>7</v>
      </c>
      <c r="I316" s="25">
        <f>Tableau25[[#This Row],[Dates du document]]+Tableau25[[#This Row],[DUA]]</f>
        <v>2021</v>
      </c>
      <c r="J316" s="19" t="str">
        <f ca="1">IF(AND(Tableau25[[#This Row],[Dates de destruction]]&lt;YEAR(TODAY()),NOT(ISBLANK(Tableau25[[#This Row],[Dates du document]]))),"Oui","")</f>
        <v/>
      </c>
      <c r="K316" s="17"/>
      <c r="L316" s="17"/>
      <c r="M316" s="63" t="str">
        <f t="shared" si="4"/>
        <v/>
      </c>
      <c r="N316" s="3"/>
      <c r="O316" s="68"/>
    </row>
    <row r="317" spans="1:15" ht="18.75" x14ac:dyDescent="0.25">
      <c r="A317" s="34" t="s">
        <v>245</v>
      </c>
      <c r="B317" s="34" t="s">
        <v>18</v>
      </c>
      <c r="C317" s="35" t="s">
        <v>1481</v>
      </c>
      <c r="D317" s="34" t="s">
        <v>1486</v>
      </c>
      <c r="E317" s="34">
        <v>1</v>
      </c>
      <c r="F317" s="34">
        <v>1</v>
      </c>
      <c r="G317" s="34">
        <v>2014</v>
      </c>
      <c r="H317" s="36">
        <v>7</v>
      </c>
      <c r="I317" s="25">
        <f>Tableau25[[#This Row],[Dates du document]]+Tableau25[[#This Row],[DUA]]</f>
        <v>2021</v>
      </c>
      <c r="J317" s="19" t="str">
        <f ca="1">IF(AND(Tableau25[[#This Row],[Dates de destruction]]&lt;YEAR(TODAY()),NOT(ISBLANK(Tableau25[[#This Row],[Dates du document]]))),"Oui","")</f>
        <v/>
      </c>
      <c r="K317" s="17"/>
      <c r="L317" s="17"/>
      <c r="M317" s="63" t="str">
        <f t="shared" si="4"/>
        <v/>
      </c>
      <c r="N317" s="3"/>
      <c r="O317" s="68"/>
    </row>
    <row r="318" spans="1:15" ht="18.75" x14ac:dyDescent="0.25">
      <c r="A318" s="34" t="s">
        <v>246</v>
      </c>
      <c r="B318" s="34" t="s">
        <v>18</v>
      </c>
      <c r="C318" s="35" t="s">
        <v>1481</v>
      </c>
      <c r="D318" s="34" t="s">
        <v>1486</v>
      </c>
      <c r="E318" s="34">
        <v>1</v>
      </c>
      <c r="F318" s="34">
        <v>1</v>
      </c>
      <c r="G318" s="34">
        <v>2014</v>
      </c>
      <c r="H318" s="36">
        <v>7</v>
      </c>
      <c r="I318" s="25">
        <f>Tableau25[[#This Row],[Dates du document]]+Tableau25[[#This Row],[DUA]]</f>
        <v>2021</v>
      </c>
      <c r="J318" s="19" t="str">
        <f ca="1">IF(AND(Tableau25[[#This Row],[Dates de destruction]]&lt;YEAR(TODAY()),NOT(ISBLANK(Tableau25[[#This Row],[Dates du document]]))),"Oui","")</f>
        <v/>
      </c>
      <c r="K318" s="17"/>
      <c r="L318" s="17"/>
      <c r="M318" s="63" t="str">
        <f t="shared" si="4"/>
        <v/>
      </c>
      <c r="N318" s="3"/>
      <c r="O318" s="68"/>
    </row>
    <row r="319" spans="1:15" ht="18.75" x14ac:dyDescent="0.25">
      <c r="A319" s="34" t="s">
        <v>247</v>
      </c>
      <c r="B319" s="34" t="s">
        <v>29</v>
      </c>
      <c r="C319" s="35" t="s">
        <v>1481</v>
      </c>
      <c r="D319" s="34" t="s">
        <v>1486</v>
      </c>
      <c r="E319" s="34">
        <v>1</v>
      </c>
      <c r="F319" s="34">
        <v>3</v>
      </c>
      <c r="G319" s="34">
        <v>2012</v>
      </c>
      <c r="H319" s="36">
        <v>10</v>
      </c>
      <c r="I319" s="25">
        <f>Tableau25[[#This Row],[Dates du document]]+Tableau25[[#This Row],[DUA]]</f>
        <v>2022</v>
      </c>
      <c r="J319" s="19" t="str">
        <f ca="1">IF(AND(Tableau25[[#This Row],[Dates de destruction]]&lt;YEAR(TODAY()),NOT(ISBLANK(Tableau25[[#This Row],[Dates du document]]))),"Oui","")</f>
        <v/>
      </c>
      <c r="K319" s="17"/>
      <c r="L319" s="17"/>
      <c r="M319" s="63" t="str">
        <f t="shared" si="4"/>
        <v/>
      </c>
      <c r="N319" s="3"/>
      <c r="O319" s="68"/>
    </row>
    <row r="320" spans="1:15" ht="18.75" x14ac:dyDescent="0.25">
      <c r="A320" s="34" t="s">
        <v>249</v>
      </c>
      <c r="B320" s="34" t="s">
        <v>18</v>
      </c>
      <c r="C320" s="35" t="s">
        <v>1481</v>
      </c>
      <c r="D320" s="34" t="s">
        <v>1486</v>
      </c>
      <c r="E320" s="34">
        <v>1</v>
      </c>
      <c r="F320" s="34">
        <v>1</v>
      </c>
      <c r="G320" s="34">
        <v>2015</v>
      </c>
      <c r="H320" s="36">
        <v>6</v>
      </c>
      <c r="I320" s="25">
        <f>Tableau25[[#This Row],[Dates du document]]+Tableau25[[#This Row],[DUA]]</f>
        <v>2021</v>
      </c>
      <c r="J320" s="19" t="str">
        <f ca="1">IF(AND(Tableau25[[#This Row],[Dates de destruction]]&lt;YEAR(TODAY()),NOT(ISBLANK(Tableau25[[#This Row],[Dates du document]]))),"Oui","")</f>
        <v/>
      </c>
      <c r="K320" s="17"/>
      <c r="L320" s="17"/>
      <c r="M320" s="63" t="str">
        <f t="shared" si="4"/>
        <v/>
      </c>
      <c r="N320" s="3"/>
      <c r="O320" s="68"/>
    </row>
    <row r="321" spans="1:15" ht="18.75" x14ac:dyDescent="0.25">
      <c r="A321" s="34" t="s">
        <v>262</v>
      </c>
      <c r="B321" s="34" t="s">
        <v>46</v>
      </c>
      <c r="C321" s="35" t="s">
        <v>1481</v>
      </c>
      <c r="D321" s="34" t="s">
        <v>1486</v>
      </c>
      <c r="E321" s="34">
        <v>1</v>
      </c>
      <c r="F321" s="34">
        <v>1</v>
      </c>
      <c r="G321" s="34">
        <v>2014</v>
      </c>
      <c r="H321" s="36">
        <v>7</v>
      </c>
      <c r="I321" s="25">
        <f>Tableau25[[#This Row],[Dates du document]]+Tableau25[[#This Row],[DUA]]</f>
        <v>2021</v>
      </c>
      <c r="J321" s="19" t="str">
        <f ca="1">IF(AND(Tableau25[[#This Row],[Dates de destruction]]&lt;YEAR(TODAY()),NOT(ISBLANK(Tableau25[[#This Row],[Dates du document]]))),"Oui","")</f>
        <v/>
      </c>
      <c r="K321" s="17"/>
      <c r="L321" s="17"/>
      <c r="M321" s="63" t="str">
        <f t="shared" si="4"/>
        <v/>
      </c>
      <c r="N321" s="3"/>
      <c r="O321" s="68"/>
    </row>
    <row r="322" spans="1:15" ht="18.75" x14ac:dyDescent="0.25">
      <c r="A322" s="34" t="s">
        <v>263</v>
      </c>
      <c r="B322" s="34" t="s">
        <v>46</v>
      </c>
      <c r="C322" s="35" t="s">
        <v>1481</v>
      </c>
      <c r="D322" s="34" t="s">
        <v>1486</v>
      </c>
      <c r="E322" s="34">
        <v>1</v>
      </c>
      <c r="F322" s="34">
        <v>1</v>
      </c>
      <c r="G322" s="34">
        <v>2014</v>
      </c>
      <c r="H322" s="36">
        <v>7</v>
      </c>
      <c r="I322" s="25">
        <f>Tableau25[[#This Row],[Dates du document]]+Tableau25[[#This Row],[DUA]]</f>
        <v>2021</v>
      </c>
      <c r="J322" s="19" t="str">
        <f ca="1">IF(AND(Tableau25[[#This Row],[Dates de destruction]]&lt;YEAR(TODAY()),NOT(ISBLANK(Tableau25[[#This Row],[Dates du document]]))),"Oui","")</f>
        <v/>
      </c>
      <c r="K322" s="17"/>
      <c r="L322" s="17"/>
      <c r="M322" s="63" t="str">
        <f t="shared" si="4"/>
        <v/>
      </c>
      <c r="N322" s="3"/>
      <c r="O322" s="68"/>
    </row>
    <row r="323" spans="1:15" ht="18.75" x14ac:dyDescent="0.25">
      <c r="A323" s="34" t="s">
        <v>264</v>
      </c>
      <c r="B323" s="34" t="s">
        <v>46</v>
      </c>
      <c r="C323" s="35" t="s">
        <v>1481</v>
      </c>
      <c r="D323" s="34" t="s">
        <v>1486</v>
      </c>
      <c r="E323" s="34">
        <v>1</v>
      </c>
      <c r="F323" s="34">
        <v>3</v>
      </c>
      <c r="G323" s="34">
        <v>2014</v>
      </c>
      <c r="H323" s="36">
        <v>8</v>
      </c>
      <c r="I323" s="25">
        <f>Tableau25[[#This Row],[Dates du document]]+Tableau25[[#This Row],[DUA]]</f>
        <v>2022</v>
      </c>
      <c r="J323" s="19" t="str">
        <f ca="1">IF(AND(Tableau25[[#This Row],[Dates de destruction]]&lt;YEAR(TODAY()),NOT(ISBLANK(Tableau25[[#This Row],[Dates du document]]))),"Oui","")</f>
        <v/>
      </c>
      <c r="K323" s="17"/>
      <c r="L323" s="17"/>
      <c r="M323" s="63" t="str">
        <f t="shared" si="4"/>
        <v/>
      </c>
      <c r="N323" s="3"/>
      <c r="O323" s="68"/>
    </row>
    <row r="324" spans="1:15" ht="18.75" x14ac:dyDescent="0.25">
      <c r="A324" s="34" t="s">
        <v>265</v>
      </c>
      <c r="B324" s="34" t="s">
        <v>46</v>
      </c>
      <c r="C324" s="35" t="s">
        <v>1481</v>
      </c>
      <c r="D324" s="34" t="s">
        <v>1486</v>
      </c>
      <c r="E324" s="34">
        <v>1</v>
      </c>
      <c r="F324" s="34">
        <v>3</v>
      </c>
      <c r="G324" s="34">
        <v>2014</v>
      </c>
      <c r="H324" s="36">
        <v>8</v>
      </c>
      <c r="I324" s="25">
        <f>Tableau25[[#This Row],[Dates du document]]+Tableau25[[#This Row],[DUA]]</f>
        <v>2022</v>
      </c>
      <c r="J324" s="19" t="str">
        <f ca="1">IF(AND(Tableau25[[#This Row],[Dates de destruction]]&lt;YEAR(TODAY()),NOT(ISBLANK(Tableau25[[#This Row],[Dates du document]]))),"Oui","")</f>
        <v/>
      </c>
      <c r="K324" s="17"/>
      <c r="L324" s="17"/>
      <c r="M324" s="63" t="str">
        <f t="shared" si="4"/>
        <v/>
      </c>
      <c r="N324" s="3"/>
      <c r="O324" s="68"/>
    </row>
    <row r="325" spans="1:15" ht="18.75" x14ac:dyDescent="0.25">
      <c r="A325" s="34" t="s">
        <v>266</v>
      </c>
      <c r="B325" s="34" t="s">
        <v>46</v>
      </c>
      <c r="C325" s="35" t="s">
        <v>1481</v>
      </c>
      <c r="D325" s="34" t="s">
        <v>1486</v>
      </c>
      <c r="E325" s="34">
        <v>1</v>
      </c>
      <c r="F325" s="34">
        <v>1</v>
      </c>
      <c r="G325" s="34">
        <v>2014</v>
      </c>
      <c r="H325" s="36">
        <v>7</v>
      </c>
      <c r="I325" s="25">
        <f>Tableau25[[#This Row],[Dates du document]]+Tableau25[[#This Row],[DUA]]</f>
        <v>2021</v>
      </c>
      <c r="J325" s="19" t="str">
        <f ca="1">IF(AND(Tableau25[[#This Row],[Dates de destruction]]&lt;YEAR(TODAY()),NOT(ISBLANK(Tableau25[[#This Row],[Dates du document]]))),"Oui","")</f>
        <v/>
      </c>
      <c r="K325" s="17"/>
      <c r="L325" s="17"/>
      <c r="M325" s="63" t="str">
        <f t="shared" si="4"/>
        <v/>
      </c>
      <c r="N325" s="3"/>
      <c r="O325" s="68"/>
    </row>
    <row r="326" spans="1:15" ht="18.75" x14ac:dyDescent="0.25">
      <c r="A326" s="34" t="s">
        <v>267</v>
      </c>
      <c r="B326" s="34" t="s">
        <v>46</v>
      </c>
      <c r="C326" s="35" t="s">
        <v>1481</v>
      </c>
      <c r="D326" s="34" t="s">
        <v>1486</v>
      </c>
      <c r="E326" s="34">
        <v>1</v>
      </c>
      <c r="F326" s="34">
        <v>1</v>
      </c>
      <c r="G326" s="34">
        <v>2014</v>
      </c>
      <c r="H326" s="36">
        <v>7</v>
      </c>
      <c r="I326" s="25">
        <f>Tableau25[[#This Row],[Dates du document]]+Tableau25[[#This Row],[DUA]]</f>
        <v>2021</v>
      </c>
      <c r="J326" s="19" t="str">
        <f ca="1">IF(AND(Tableau25[[#This Row],[Dates de destruction]]&lt;YEAR(TODAY()),NOT(ISBLANK(Tableau25[[#This Row],[Dates du document]]))),"Oui","")</f>
        <v/>
      </c>
      <c r="K326" s="17"/>
      <c r="L326" s="17"/>
      <c r="M326" s="63" t="str">
        <f t="shared" si="4"/>
        <v/>
      </c>
      <c r="N326" s="3"/>
      <c r="O326" s="68"/>
    </row>
    <row r="327" spans="1:15" ht="18.75" x14ac:dyDescent="0.25">
      <c r="A327" s="34" t="s">
        <v>268</v>
      </c>
      <c r="B327" s="34" t="s">
        <v>46</v>
      </c>
      <c r="C327" s="35" t="s">
        <v>1481</v>
      </c>
      <c r="D327" s="34" t="s">
        <v>1486</v>
      </c>
      <c r="E327" s="34">
        <v>1</v>
      </c>
      <c r="F327" s="34">
        <v>3</v>
      </c>
      <c r="G327" s="34">
        <v>2014</v>
      </c>
      <c r="H327" s="36">
        <v>8</v>
      </c>
      <c r="I327" s="25">
        <f>Tableau25[[#This Row],[Dates du document]]+Tableau25[[#This Row],[DUA]]</f>
        <v>2022</v>
      </c>
      <c r="J327" s="19" t="str">
        <f ca="1">IF(AND(Tableau25[[#This Row],[Dates de destruction]]&lt;YEAR(TODAY()),NOT(ISBLANK(Tableau25[[#This Row],[Dates du document]]))),"Oui","")</f>
        <v/>
      </c>
      <c r="K327" s="17"/>
      <c r="L327" s="17"/>
      <c r="M327" s="63" t="str">
        <f t="shared" ref="M327:M390" si="5">IF($L327&lt;&gt;"","Oui","")</f>
        <v/>
      </c>
      <c r="N327" s="3"/>
      <c r="O327" s="68"/>
    </row>
    <row r="328" spans="1:15" ht="18.75" x14ac:dyDescent="0.25">
      <c r="A328" s="34" t="s">
        <v>269</v>
      </c>
      <c r="B328" s="34" t="s">
        <v>46</v>
      </c>
      <c r="C328" s="35" t="s">
        <v>1481</v>
      </c>
      <c r="D328" s="34" t="s">
        <v>1486</v>
      </c>
      <c r="E328" s="34">
        <v>1</v>
      </c>
      <c r="F328" s="34">
        <v>1</v>
      </c>
      <c r="G328" s="34">
        <v>2014</v>
      </c>
      <c r="H328" s="36">
        <v>7</v>
      </c>
      <c r="I328" s="25">
        <f>Tableau25[[#This Row],[Dates du document]]+Tableau25[[#This Row],[DUA]]</f>
        <v>2021</v>
      </c>
      <c r="J328" s="19" t="str">
        <f ca="1">IF(AND(Tableau25[[#This Row],[Dates de destruction]]&lt;YEAR(TODAY()),NOT(ISBLANK(Tableau25[[#This Row],[Dates du document]]))),"Oui","")</f>
        <v/>
      </c>
      <c r="K328" s="17"/>
      <c r="L328" s="17"/>
      <c r="M328" s="63" t="str">
        <f t="shared" si="5"/>
        <v/>
      </c>
      <c r="N328" s="3"/>
      <c r="O328" s="68"/>
    </row>
    <row r="329" spans="1:15" ht="18.75" x14ac:dyDescent="0.25">
      <c r="A329" s="34" t="s">
        <v>274</v>
      </c>
      <c r="B329" s="34" t="s">
        <v>18</v>
      </c>
      <c r="C329" s="35" t="s">
        <v>1481</v>
      </c>
      <c r="D329" s="34" t="s">
        <v>1486</v>
      </c>
      <c r="E329" s="34">
        <v>1</v>
      </c>
      <c r="F329" s="34">
        <v>1</v>
      </c>
      <c r="G329" s="34">
        <v>2014</v>
      </c>
      <c r="H329" s="36">
        <v>7</v>
      </c>
      <c r="I329" s="25">
        <f>Tableau25[[#This Row],[Dates du document]]+Tableau25[[#This Row],[DUA]]</f>
        <v>2021</v>
      </c>
      <c r="J329" s="19" t="str">
        <f ca="1">IF(AND(Tableau25[[#This Row],[Dates de destruction]]&lt;YEAR(TODAY()),NOT(ISBLANK(Tableau25[[#This Row],[Dates du document]]))),"Oui","")</f>
        <v/>
      </c>
      <c r="K329" s="17"/>
      <c r="L329" s="17"/>
      <c r="M329" s="63" t="str">
        <f t="shared" si="5"/>
        <v/>
      </c>
      <c r="N329" s="3"/>
      <c r="O329" s="68"/>
    </row>
    <row r="330" spans="1:15" ht="18.75" x14ac:dyDescent="0.25">
      <c r="A330" s="34" t="s">
        <v>275</v>
      </c>
      <c r="B330" s="34" t="s">
        <v>18</v>
      </c>
      <c r="C330" s="35" t="s">
        <v>1481</v>
      </c>
      <c r="D330" s="34" t="s">
        <v>1486</v>
      </c>
      <c r="E330" s="34">
        <v>1</v>
      </c>
      <c r="F330" s="34">
        <v>1</v>
      </c>
      <c r="G330" s="34">
        <v>2014</v>
      </c>
      <c r="H330" s="36">
        <v>7</v>
      </c>
      <c r="I330" s="25">
        <f>Tableau25[[#This Row],[Dates du document]]+Tableau25[[#This Row],[DUA]]</f>
        <v>2021</v>
      </c>
      <c r="J330" s="19" t="str">
        <f ca="1">IF(AND(Tableau25[[#This Row],[Dates de destruction]]&lt;YEAR(TODAY()),NOT(ISBLANK(Tableau25[[#This Row],[Dates du document]]))),"Oui","")</f>
        <v/>
      </c>
      <c r="K330" s="17"/>
      <c r="L330" s="17"/>
      <c r="M330" s="63" t="str">
        <f t="shared" si="5"/>
        <v/>
      </c>
      <c r="N330" s="3"/>
      <c r="O330" s="68"/>
    </row>
    <row r="331" spans="1:15" ht="18.75" x14ac:dyDescent="0.25">
      <c r="A331" s="34" t="s">
        <v>276</v>
      </c>
      <c r="B331" s="34" t="s">
        <v>18</v>
      </c>
      <c r="C331" s="35" t="s">
        <v>1481</v>
      </c>
      <c r="D331" s="34" t="s">
        <v>1486</v>
      </c>
      <c r="E331" s="34">
        <v>1</v>
      </c>
      <c r="F331" s="34">
        <v>1</v>
      </c>
      <c r="G331" s="34">
        <v>2014</v>
      </c>
      <c r="H331" s="36">
        <v>7</v>
      </c>
      <c r="I331" s="25">
        <f>Tableau25[[#This Row],[Dates du document]]+Tableau25[[#This Row],[DUA]]</f>
        <v>2021</v>
      </c>
      <c r="J331" s="19" t="str">
        <f ca="1">IF(AND(Tableau25[[#This Row],[Dates de destruction]]&lt;YEAR(TODAY()),NOT(ISBLANK(Tableau25[[#This Row],[Dates du document]]))),"Oui","")</f>
        <v/>
      </c>
      <c r="K331" s="17"/>
      <c r="L331" s="17"/>
      <c r="M331" s="63" t="str">
        <f t="shared" si="5"/>
        <v/>
      </c>
      <c r="N331" s="3"/>
      <c r="O331" s="68"/>
    </row>
    <row r="332" spans="1:15" ht="18.75" x14ac:dyDescent="0.25">
      <c r="A332" s="34" t="s">
        <v>277</v>
      </c>
      <c r="B332" s="34" t="s">
        <v>18</v>
      </c>
      <c r="C332" s="35" t="s">
        <v>1481</v>
      </c>
      <c r="D332" s="34" t="s">
        <v>1486</v>
      </c>
      <c r="E332" s="34">
        <v>1</v>
      </c>
      <c r="F332" s="34">
        <v>1</v>
      </c>
      <c r="G332" s="34">
        <v>2014</v>
      </c>
      <c r="H332" s="36">
        <v>7</v>
      </c>
      <c r="I332" s="25">
        <f>Tableau25[[#This Row],[Dates du document]]+Tableau25[[#This Row],[DUA]]</f>
        <v>2021</v>
      </c>
      <c r="J332" s="19" t="str">
        <f ca="1">IF(AND(Tableau25[[#This Row],[Dates de destruction]]&lt;YEAR(TODAY()),NOT(ISBLANK(Tableau25[[#This Row],[Dates du document]]))),"Oui","")</f>
        <v/>
      </c>
      <c r="K332" s="17"/>
      <c r="L332" s="17"/>
      <c r="M332" s="63" t="str">
        <f t="shared" si="5"/>
        <v/>
      </c>
      <c r="N332" s="3"/>
      <c r="O332" s="68"/>
    </row>
    <row r="333" spans="1:15" ht="18.75" x14ac:dyDescent="0.25">
      <c r="A333" s="34" t="s">
        <v>278</v>
      </c>
      <c r="B333" s="34" t="s">
        <v>18</v>
      </c>
      <c r="C333" s="35" t="s">
        <v>1481</v>
      </c>
      <c r="D333" s="34" t="s">
        <v>1486</v>
      </c>
      <c r="E333" s="34">
        <v>1</v>
      </c>
      <c r="F333" s="34">
        <v>1</v>
      </c>
      <c r="G333" s="34">
        <v>2014</v>
      </c>
      <c r="H333" s="36">
        <v>7</v>
      </c>
      <c r="I333" s="25">
        <f>Tableau25[[#This Row],[Dates du document]]+Tableau25[[#This Row],[DUA]]</f>
        <v>2021</v>
      </c>
      <c r="J333" s="19" t="str">
        <f ca="1">IF(AND(Tableau25[[#This Row],[Dates de destruction]]&lt;YEAR(TODAY()),NOT(ISBLANK(Tableau25[[#This Row],[Dates du document]]))),"Oui","")</f>
        <v/>
      </c>
      <c r="K333" s="17"/>
      <c r="L333" s="17"/>
      <c r="M333" s="63" t="str">
        <f t="shared" si="5"/>
        <v/>
      </c>
      <c r="N333" s="3"/>
      <c r="O333" s="68"/>
    </row>
    <row r="334" spans="1:15" ht="18.75" x14ac:dyDescent="0.25">
      <c r="A334" s="34" t="s">
        <v>279</v>
      </c>
      <c r="B334" s="34" t="s">
        <v>18</v>
      </c>
      <c r="C334" s="35" t="s">
        <v>1481</v>
      </c>
      <c r="D334" s="34" t="s">
        <v>1486</v>
      </c>
      <c r="E334" s="34">
        <v>1</v>
      </c>
      <c r="F334" s="34">
        <v>1</v>
      </c>
      <c r="G334" s="34">
        <v>2014</v>
      </c>
      <c r="H334" s="36">
        <v>7</v>
      </c>
      <c r="I334" s="25">
        <f>Tableau25[[#This Row],[Dates du document]]+Tableau25[[#This Row],[DUA]]</f>
        <v>2021</v>
      </c>
      <c r="J334" s="19" t="str">
        <f ca="1">IF(AND(Tableau25[[#This Row],[Dates de destruction]]&lt;YEAR(TODAY()),NOT(ISBLANK(Tableau25[[#This Row],[Dates du document]]))),"Oui","")</f>
        <v/>
      </c>
      <c r="K334" s="17"/>
      <c r="L334" s="17"/>
      <c r="M334" s="63" t="str">
        <f t="shared" si="5"/>
        <v/>
      </c>
      <c r="N334" s="3"/>
      <c r="O334" s="68"/>
    </row>
    <row r="335" spans="1:15" ht="18.75" x14ac:dyDescent="0.25">
      <c r="A335" s="34" t="s">
        <v>284</v>
      </c>
      <c r="B335" s="34" t="s">
        <v>46</v>
      </c>
      <c r="C335" s="35" t="s">
        <v>1481</v>
      </c>
      <c r="D335" s="34" t="s">
        <v>1486</v>
      </c>
      <c r="E335" s="34">
        <v>1</v>
      </c>
      <c r="F335" s="34">
        <v>3</v>
      </c>
      <c r="G335" s="34">
        <v>2014</v>
      </c>
      <c r="H335" s="36">
        <v>8</v>
      </c>
      <c r="I335" s="25">
        <f>Tableau25[[#This Row],[Dates du document]]+Tableau25[[#This Row],[DUA]]</f>
        <v>2022</v>
      </c>
      <c r="J335" s="19" t="str">
        <f ca="1">IF(AND(Tableau25[[#This Row],[Dates de destruction]]&lt;YEAR(TODAY()),NOT(ISBLANK(Tableau25[[#This Row],[Dates du document]]))),"Oui","")</f>
        <v/>
      </c>
      <c r="K335" s="17"/>
      <c r="L335" s="17"/>
      <c r="M335" s="63" t="str">
        <f t="shared" si="5"/>
        <v/>
      </c>
      <c r="N335" s="3"/>
      <c r="O335" s="68"/>
    </row>
    <row r="336" spans="1:15" ht="18.75" x14ac:dyDescent="0.25">
      <c r="A336" s="34" t="s">
        <v>286</v>
      </c>
      <c r="B336" s="34" t="s">
        <v>18</v>
      </c>
      <c r="C336" s="35" t="s">
        <v>1481</v>
      </c>
      <c r="D336" s="34" t="s">
        <v>1486</v>
      </c>
      <c r="E336" s="34">
        <v>1</v>
      </c>
      <c r="F336" s="34">
        <v>1</v>
      </c>
      <c r="G336" s="34">
        <v>2014</v>
      </c>
      <c r="H336" s="36">
        <v>7</v>
      </c>
      <c r="I336" s="25">
        <f>Tableau25[[#This Row],[Dates du document]]+Tableau25[[#This Row],[DUA]]</f>
        <v>2021</v>
      </c>
      <c r="J336" s="19" t="str">
        <f ca="1">IF(AND(Tableau25[[#This Row],[Dates de destruction]]&lt;YEAR(TODAY()),NOT(ISBLANK(Tableau25[[#This Row],[Dates du document]]))),"Oui","")</f>
        <v/>
      </c>
      <c r="K336" s="17"/>
      <c r="L336" s="17"/>
      <c r="M336" s="63" t="str">
        <f t="shared" si="5"/>
        <v/>
      </c>
      <c r="N336" s="3"/>
      <c r="O336" s="68"/>
    </row>
    <row r="337" spans="1:15" ht="18.75" x14ac:dyDescent="0.25">
      <c r="A337" s="34" t="s">
        <v>287</v>
      </c>
      <c r="B337" s="34" t="s">
        <v>46</v>
      </c>
      <c r="C337" s="35" t="s">
        <v>1481</v>
      </c>
      <c r="D337" s="34" t="s">
        <v>1486</v>
      </c>
      <c r="E337" s="34">
        <v>1</v>
      </c>
      <c r="F337" s="34">
        <v>3</v>
      </c>
      <c r="G337" s="34">
        <v>2014</v>
      </c>
      <c r="H337" s="36">
        <v>8</v>
      </c>
      <c r="I337" s="25">
        <f>Tableau25[[#This Row],[Dates du document]]+Tableau25[[#This Row],[DUA]]</f>
        <v>2022</v>
      </c>
      <c r="J337" s="19" t="str">
        <f ca="1">IF(AND(Tableau25[[#This Row],[Dates de destruction]]&lt;YEAR(TODAY()),NOT(ISBLANK(Tableau25[[#This Row],[Dates du document]]))),"Oui","")</f>
        <v/>
      </c>
      <c r="K337" s="17"/>
      <c r="L337" s="17"/>
      <c r="M337" s="63" t="str">
        <f t="shared" si="5"/>
        <v/>
      </c>
      <c r="N337" s="3"/>
      <c r="O337" s="68"/>
    </row>
    <row r="338" spans="1:15" ht="18.75" x14ac:dyDescent="0.25">
      <c r="A338" s="34" t="s">
        <v>288</v>
      </c>
      <c r="B338" s="34" t="s">
        <v>46</v>
      </c>
      <c r="C338" s="35" t="s">
        <v>1481</v>
      </c>
      <c r="D338" s="34" t="s">
        <v>1486</v>
      </c>
      <c r="E338" s="34">
        <v>1</v>
      </c>
      <c r="F338" s="34">
        <v>1</v>
      </c>
      <c r="G338" s="34">
        <v>2014</v>
      </c>
      <c r="H338" s="36">
        <v>7</v>
      </c>
      <c r="I338" s="25">
        <f>Tableau25[[#This Row],[Dates du document]]+Tableau25[[#This Row],[DUA]]</f>
        <v>2021</v>
      </c>
      <c r="J338" s="19" t="str">
        <f ca="1">IF(AND(Tableau25[[#This Row],[Dates de destruction]]&lt;YEAR(TODAY()),NOT(ISBLANK(Tableau25[[#This Row],[Dates du document]]))),"Oui","")</f>
        <v/>
      </c>
      <c r="K338" s="17"/>
      <c r="L338" s="17"/>
      <c r="M338" s="63" t="str">
        <f t="shared" si="5"/>
        <v/>
      </c>
      <c r="N338" s="3"/>
      <c r="O338" s="68"/>
    </row>
    <row r="339" spans="1:15" ht="18.75" x14ac:dyDescent="0.25">
      <c r="A339" s="34" t="s">
        <v>290</v>
      </c>
      <c r="B339" s="34" t="s">
        <v>46</v>
      </c>
      <c r="C339" s="35" t="s">
        <v>1481</v>
      </c>
      <c r="D339" s="34" t="s">
        <v>1486</v>
      </c>
      <c r="E339" s="34">
        <v>1</v>
      </c>
      <c r="F339" s="34">
        <v>1</v>
      </c>
      <c r="G339" s="34">
        <v>2014</v>
      </c>
      <c r="H339" s="36">
        <v>7</v>
      </c>
      <c r="I339" s="25">
        <f>Tableau25[[#This Row],[Dates du document]]+Tableau25[[#This Row],[DUA]]</f>
        <v>2021</v>
      </c>
      <c r="J339" s="19" t="str">
        <f ca="1">IF(AND(Tableau25[[#This Row],[Dates de destruction]]&lt;YEAR(TODAY()),NOT(ISBLANK(Tableau25[[#This Row],[Dates du document]]))),"Oui","")</f>
        <v/>
      </c>
      <c r="K339" s="17"/>
      <c r="L339" s="17"/>
      <c r="M339" s="63" t="str">
        <f t="shared" si="5"/>
        <v/>
      </c>
      <c r="N339" s="3"/>
      <c r="O339" s="68"/>
    </row>
    <row r="340" spans="1:15" ht="18.75" x14ac:dyDescent="0.25">
      <c r="A340" s="34" t="s">
        <v>291</v>
      </c>
      <c r="B340" s="34" t="s">
        <v>46</v>
      </c>
      <c r="C340" s="35" t="s">
        <v>1481</v>
      </c>
      <c r="D340" s="34" t="s">
        <v>1486</v>
      </c>
      <c r="E340" s="34">
        <v>1</v>
      </c>
      <c r="F340" s="34">
        <v>1</v>
      </c>
      <c r="G340" s="34">
        <v>2014</v>
      </c>
      <c r="H340" s="36">
        <v>7</v>
      </c>
      <c r="I340" s="25">
        <f>Tableau25[[#This Row],[Dates du document]]+Tableau25[[#This Row],[DUA]]</f>
        <v>2021</v>
      </c>
      <c r="J340" s="19" t="str">
        <f ca="1">IF(AND(Tableau25[[#This Row],[Dates de destruction]]&lt;YEAR(TODAY()),NOT(ISBLANK(Tableau25[[#This Row],[Dates du document]]))),"Oui","")</f>
        <v/>
      </c>
      <c r="K340" s="17"/>
      <c r="L340" s="17"/>
      <c r="M340" s="63" t="str">
        <f t="shared" si="5"/>
        <v/>
      </c>
      <c r="N340" s="3"/>
      <c r="O340" s="68"/>
    </row>
    <row r="341" spans="1:15" ht="18.75" x14ac:dyDescent="0.25">
      <c r="A341" s="34" t="s">
        <v>292</v>
      </c>
      <c r="B341" s="34" t="s">
        <v>46</v>
      </c>
      <c r="C341" s="35" t="s">
        <v>1481</v>
      </c>
      <c r="D341" s="34" t="s">
        <v>1486</v>
      </c>
      <c r="E341" s="34">
        <v>1</v>
      </c>
      <c r="F341" s="34">
        <v>1</v>
      </c>
      <c r="G341" s="34">
        <v>2014</v>
      </c>
      <c r="H341" s="36">
        <v>7</v>
      </c>
      <c r="I341" s="25">
        <f>Tableau25[[#This Row],[Dates du document]]+Tableau25[[#This Row],[DUA]]</f>
        <v>2021</v>
      </c>
      <c r="J341" s="19" t="str">
        <f ca="1">IF(AND(Tableau25[[#This Row],[Dates de destruction]]&lt;YEAR(TODAY()),NOT(ISBLANK(Tableau25[[#This Row],[Dates du document]]))),"Oui","")</f>
        <v/>
      </c>
      <c r="K341" s="17"/>
      <c r="L341" s="17"/>
      <c r="M341" s="63" t="str">
        <f t="shared" si="5"/>
        <v/>
      </c>
      <c r="N341" s="3"/>
      <c r="O341" s="68"/>
    </row>
    <row r="342" spans="1:15" ht="18.75" x14ac:dyDescent="0.25">
      <c r="A342" s="34" t="s">
        <v>293</v>
      </c>
      <c r="B342" s="34" t="s">
        <v>46</v>
      </c>
      <c r="C342" s="35" t="s">
        <v>1481</v>
      </c>
      <c r="D342" s="34" t="s">
        <v>1486</v>
      </c>
      <c r="E342" s="34">
        <v>1</v>
      </c>
      <c r="F342" s="34">
        <v>3</v>
      </c>
      <c r="G342" s="34">
        <v>2014</v>
      </c>
      <c r="H342" s="36">
        <v>8</v>
      </c>
      <c r="I342" s="25">
        <f>Tableau25[[#This Row],[Dates du document]]+Tableau25[[#This Row],[DUA]]</f>
        <v>2022</v>
      </c>
      <c r="J342" s="19" t="str">
        <f ca="1">IF(AND(Tableau25[[#This Row],[Dates de destruction]]&lt;YEAR(TODAY()),NOT(ISBLANK(Tableau25[[#This Row],[Dates du document]]))),"Oui","")</f>
        <v/>
      </c>
      <c r="K342" s="17"/>
      <c r="L342" s="17"/>
      <c r="M342" s="63" t="str">
        <f t="shared" si="5"/>
        <v/>
      </c>
      <c r="N342" s="3"/>
      <c r="O342" s="68"/>
    </row>
    <row r="343" spans="1:15" ht="18.75" x14ac:dyDescent="0.25">
      <c r="A343" s="34" t="s">
        <v>294</v>
      </c>
      <c r="B343" s="34" t="s">
        <v>46</v>
      </c>
      <c r="C343" s="35" t="s">
        <v>1481</v>
      </c>
      <c r="D343" s="34" t="s">
        <v>1486</v>
      </c>
      <c r="E343" s="34">
        <v>1</v>
      </c>
      <c r="F343" s="34">
        <v>3</v>
      </c>
      <c r="G343" s="34">
        <v>2014</v>
      </c>
      <c r="H343" s="36">
        <v>8</v>
      </c>
      <c r="I343" s="25">
        <f>Tableau25[[#This Row],[Dates du document]]+Tableau25[[#This Row],[DUA]]</f>
        <v>2022</v>
      </c>
      <c r="J343" s="19" t="str">
        <f ca="1">IF(AND(Tableau25[[#This Row],[Dates de destruction]]&lt;YEAR(TODAY()),NOT(ISBLANK(Tableau25[[#This Row],[Dates du document]]))),"Oui","")</f>
        <v/>
      </c>
      <c r="K343" s="17"/>
      <c r="L343" s="17"/>
      <c r="M343" s="63" t="str">
        <f t="shared" si="5"/>
        <v/>
      </c>
      <c r="N343" s="3"/>
      <c r="O343" s="68"/>
    </row>
    <row r="344" spans="1:15" ht="18.75" x14ac:dyDescent="0.25">
      <c r="A344" s="34" t="s">
        <v>295</v>
      </c>
      <c r="B344" s="34" t="s">
        <v>46</v>
      </c>
      <c r="C344" s="35" t="s">
        <v>1481</v>
      </c>
      <c r="D344" s="34" t="s">
        <v>1486</v>
      </c>
      <c r="E344" s="34">
        <v>1</v>
      </c>
      <c r="F344" s="34">
        <v>3</v>
      </c>
      <c r="G344" s="34">
        <v>2014</v>
      </c>
      <c r="H344" s="36">
        <v>8</v>
      </c>
      <c r="I344" s="25">
        <f>Tableau25[[#This Row],[Dates du document]]+Tableau25[[#This Row],[DUA]]</f>
        <v>2022</v>
      </c>
      <c r="J344" s="19" t="str">
        <f ca="1">IF(AND(Tableau25[[#This Row],[Dates de destruction]]&lt;YEAR(TODAY()),NOT(ISBLANK(Tableau25[[#This Row],[Dates du document]]))),"Oui","")</f>
        <v/>
      </c>
      <c r="K344" s="17"/>
      <c r="L344" s="17"/>
      <c r="M344" s="63" t="str">
        <f t="shared" si="5"/>
        <v/>
      </c>
      <c r="N344" s="3"/>
      <c r="O344" s="68"/>
    </row>
    <row r="345" spans="1:15" ht="18.75" x14ac:dyDescent="0.25">
      <c r="A345" s="34" t="s">
        <v>296</v>
      </c>
      <c r="B345" s="34" t="s">
        <v>46</v>
      </c>
      <c r="C345" s="35" t="s">
        <v>1481</v>
      </c>
      <c r="D345" s="34" t="s">
        <v>1486</v>
      </c>
      <c r="E345" s="34">
        <v>1</v>
      </c>
      <c r="F345" s="34">
        <v>3</v>
      </c>
      <c r="G345" s="34">
        <v>2014</v>
      </c>
      <c r="H345" s="36">
        <v>8</v>
      </c>
      <c r="I345" s="25">
        <f>Tableau25[[#This Row],[Dates du document]]+Tableau25[[#This Row],[DUA]]</f>
        <v>2022</v>
      </c>
      <c r="J345" s="19" t="str">
        <f ca="1">IF(AND(Tableau25[[#This Row],[Dates de destruction]]&lt;YEAR(TODAY()),NOT(ISBLANK(Tableau25[[#This Row],[Dates du document]]))),"Oui","")</f>
        <v/>
      </c>
      <c r="K345" s="17"/>
      <c r="L345" s="17"/>
      <c r="M345" s="63" t="str">
        <f t="shared" si="5"/>
        <v/>
      </c>
      <c r="N345" s="3"/>
      <c r="O345" s="68"/>
    </row>
    <row r="346" spans="1:15" ht="18.75" x14ac:dyDescent="0.25">
      <c r="A346" s="34" t="s">
        <v>297</v>
      </c>
      <c r="B346" s="34" t="s">
        <v>46</v>
      </c>
      <c r="C346" s="35" t="s">
        <v>1481</v>
      </c>
      <c r="D346" s="34" t="s">
        <v>1486</v>
      </c>
      <c r="E346" s="34">
        <v>1</v>
      </c>
      <c r="F346" s="34">
        <v>1</v>
      </c>
      <c r="G346" s="34">
        <v>2014</v>
      </c>
      <c r="H346" s="36">
        <v>7</v>
      </c>
      <c r="I346" s="25">
        <f>Tableau25[[#This Row],[Dates du document]]+Tableau25[[#This Row],[DUA]]</f>
        <v>2021</v>
      </c>
      <c r="J346" s="19" t="str">
        <f ca="1">IF(AND(Tableau25[[#This Row],[Dates de destruction]]&lt;YEAR(TODAY()),NOT(ISBLANK(Tableau25[[#This Row],[Dates du document]]))),"Oui","")</f>
        <v/>
      </c>
      <c r="K346" s="17"/>
      <c r="L346" s="17"/>
      <c r="M346" s="63" t="str">
        <f t="shared" si="5"/>
        <v/>
      </c>
      <c r="N346" s="3"/>
      <c r="O346" s="68"/>
    </row>
    <row r="347" spans="1:15" ht="18.75" x14ac:dyDescent="0.25">
      <c r="A347" s="34" t="s">
        <v>298</v>
      </c>
      <c r="B347" s="34" t="s">
        <v>46</v>
      </c>
      <c r="C347" s="35" t="s">
        <v>1481</v>
      </c>
      <c r="D347" s="34" t="s">
        <v>1486</v>
      </c>
      <c r="E347" s="34">
        <v>1</v>
      </c>
      <c r="F347" s="34">
        <v>3</v>
      </c>
      <c r="G347" s="34">
        <v>2014</v>
      </c>
      <c r="H347" s="36">
        <v>8</v>
      </c>
      <c r="I347" s="25">
        <f>Tableau25[[#This Row],[Dates du document]]+Tableau25[[#This Row],[DUA]]</f>
        <v>2022</v>
      </c>
      <c r="J347" s="19" t="str">
        <f ca="1">IF(AND(Tableau25[[#This Row],[Dates de destruction]]&lt;YEAR(TODAY()),NOT(ISBLANK(Tableau25[[#This Row],[Dates du document]]))),"Oui","")</f>
        <v/>
      </c>
      <c r="K347" s="17"/>
      <c r="L347" s="17"/>
      <c r="M347" s="63" t="str">
        <f t="shared" si="5"/>
        <v/>
      </c>
      <c r="N347" s="3"/>
      <c r="O347" s="68"/>
    </row>
    <row r="348" spans="1:15" ht="18.75" x14ac:dyDescent="0.25">
      <c r="A348" s="34" t="s">
        <v>299</v>
      </c>
      <c r="B348" s="34" t="s">
        <v>46</v>
      </c>
      <c r="C348" s="35" t="s">
        <v>1481</v>
      </c>
      <c r="D348" s="34" t="s">
        <v>1486</v>
      </c>
      <c r="E348" s="34">
        <v>1</v>
      </c>
      <c r="F348" s="34">
        <v>3</v>
      </c>
      <c r="G348" s="34">
        <v>2014</v>
      </c>
      <c r="H348" s="36">
        <v>8</v>
      </c>
      <c r="I348" s="25">
        <f>Tableau25[[#This Row],[Dates du document]]+Tableau25[[#This Row],[DUA]]</f>
        <v>2022</v>
      </c>
      <c r="J348" s="19" t="str">
        <f ca="1">IF(AND(Tableau25[[#This Row],[Dates de destruction]]&lt;YEAR(TODAY()),NOT(ISBLANK(Tableau25[[#This Row],[Dates du document]]))),"Oui","")</f>
        <v/>
      </c>
      <c r="K348" s="17"/>
      <c r="L348" s="17"/>
      <c r="M348" s="63" t="str">
        <f t="shared" si="5"/>
        <v/>
      </c>
      <c r="N348" s="3"/>
      <c r="O348" s="68"/>
    </row>
    <row r="349" spans="1:15" ht="18.75" x14ac:dyDescent="0.25">
      <c r="A349" s="34" t="s">
        <v>300</v>
      </c>
      <c r="B349" s="34" t="s">
        <v>46</v>
      </c>
      <c r="C349" s="35" t="s">
        <v>1481</v>
      </c>
      <c r="D349" s="34" t="s">
        <v>1486</v>
      </c>
      <c r="E349" s="34">
        <v>1</v>
      </c>
      <c r="F349" s="34">
        <v>1</v>
      </c>
      <c r="G349" s="34">
        <v>2014</v>
      </c>
      <c r="H349" s="36">
        <v>7</v>
      </c>
      <c r="I349" s="25">
        <f>Tableau25[[#This Row],[Dates du document]]+Tableau25[[#This Row],[DUA]]</f>
        <v>2021</v>
      </c>
      <c r="J349" s="19" t="str">
        <f ca="1">IF(AND(Tableau25[[#This Row],[Dates de destruction]]&lt;YEAR(TODAY()),NOT(ISBLANK(Tableau25[[#This Row],[Dates du document]]))),"Oui","")</f>
        <v/>
      </c>
      <c r="K349" s="17"/>
      <c r="L349" s="17"/>
      <c r="M349" s="63" t="str">
        <f t="shared" si="5"/>
        <v/>
      </c>
      <c r="N349" s="3"/>
      <c r="O349" s="68"/>
    </row>
    <row r="350" spans="1:15" ht="18.75" x14ac:dyDescent="0.25">
      <c r="A350" s="34" t="s">
        <v>301</v>
      </c>
      <c r="B350" s="34" t="s">
        <v>46</v>
      </c>
      <c r="C350" s="35" t="s">
        <v>1481</v>
      </c>
      <c r="D350" s="34" t="s">
        <v>1486</v>
      </c>
      <c r="E350" s="34">
        <v>1</v>
      </c>
      <c r="F350" s="34">
        <v>1</v>
      </c>
      <c r="G350" s="34">
        <v>2014</v>
      </c>
      <c r="H350" s="36">
        <v>7</v>
      </c>
      <c r="I350" s="25">
        <f>Tableau25[[#This Row],[Dates du document]]+Tableau25[[#This Row],[DUA]]</f>
        <v>2021</v>
      </c>
      <c r="J350" s="19" t="str">
        <f ca="1">IF(AND(Tableau25[[#This Row],[Dates de destruction]]&lt;YEAR(TODAY()),NOT(ISBLANK(Tableau25[[#This Row],[Dates du document]]))),"Oui","")</f>
        <v/>
      </c>
      <c r="K350" s="17"/>
      <c r="L350" s="17"/>
      <c r="M350" s="63" t="str">
        <f t="shared" si="5"/>
        <v/>
      </c>
      <c r="N350" s="3"/>
      <c r="O350" s="68"/>
    </row>
    <row r="351" spans="1:15" ht="18.75" x14ac:dyDescent="0.25">
      <c r="A351" s="34" t="s">
        <v>302</v>
      </c>
      <c r="B351" s="34" t="s">
        <v>46</v>
      </c>
      <c r="C351" s="35" t="s">
        <v>1481</v>
      </c>
      <c r="D351" s="34" t="s">
        <v>1486</v>
      </c>
      <c r="E351" s="34">
        <v>1</v>
      </c>
      <c r="F351" s="34">
        <v>3</v>
      </c>
      <c r="G351" s="34">
        <v>2014</v>
      </c>
      <c r="H351" s="36">
        <v>8</v>
      </c>
      <c r="I351" s="25">
        <f>Tableau25[[#This Row],[Dates du document]]+Tableau25[[#This Row],[DUA]]</f>
        <v>2022</v>
      </c>
      <c r="J351" s="19" t="str">
        <f ca="1">IF(AND(Tableau25[[#This Row],[Dates de destruction]]&lt;YEAR(TODAY()),NOT(ISBLANK(Tableau25[[#This Row],[Dates du document]]))),"Oui","")</f>
        <v/>
      </c>
      <c r="K351" s="17"/>
      <c r="L351" s="17"/>
      <c r="M351" s="63" t="str">
        <f t="shared" si="5"/>
        <v/>
      </c>
      <c r="N351" s="3"/>
      <c r="O351" s="68"/>
    </row>
    <row r="352" spans="1:15" ht="18.75" x14ac:dyDescent="0.25">
      <c r="A352" s="34" t="s">
        <v>303</v>
      </c>
      <c r="B352" s="34" t="s">
        <v>46</v>
      </c>
      <c r="C352" s="35" t="s">
        <v>1481</v>
      </c>
      <c r="D352" s="34" t="s">
        <v>1486</v>
      </c>
      <c r="E352" s="34">
        <v>1</v>
      </c>
      <c r="F352" s="34">
        <v>1</v>
      </c>
      <c r="G352" s="34">
        <v>2014</v>
      </c>
      <c r="H352" s="36">
        <v>7</v>
      </c>
      <c r="I352" s="25">
        <f>Tableau25[[#This Row],[Dates du document]]+Tableau25[[#This Row],[DUA]]</f>
        <v>2021</v>
      </c>
      <c r="J352" s="19" t="str">
        <f ca="1">IF(AND(Tableau25[[#This Row],[Dates de destruction]]&lt;YEAR(TODAY()),NOT(ISBLANK(Tableau25[[#This Row],[Dates du document]]))),"Oui","")</f>
        <v/>
      </c>
      <c r="K352" s="17"/>
      <c r="L352" s="17"/>
      <c r="M352" s="63" t="str">
        <f t="shared" si="5"/>
        <v/>
      </c>
      <c r="N352" s="3"/>
      <c r="O352" s="68"/>
    </row>
    <row r="353" spans="1:15" ht="18.75" x14ac:dyDescent="0.25">
      <c r="A353" s="34" t="s">
        <v>304</v>
      </c>
      <c r="B353" s="34" t="s">
        <v>29</v>
      </c>
      <c r="C353" s="35" t="s">
        <v>1481</v>
      </c>
      <c r="D353" s="34" t="s">
        <v>1486</v>
      </c>
      <c r="E353" s="34">
        <v>1</v>
      </c>
      <c r="F353" s="34">
        <v>3</v>
      </c>
      <c r="G353" s="34">
        <v>2014</v>
      </c>
      <c r="H353" s="36">
        <v>8</v>
      </c>
      <c r="I353" s="25">
        <f>Tableau25[[#This Row],[Dates du document]]+Tableau25[[#This Row],[DUA]]</f>
        <v>2022</v>
      </c>
      <c r="J353" s="19" t="str">
        <f ca="1">IF(AND(Tableau25[[#This Row],[Dates de destruction]]&lt;YEAR(TODAY()),NOT(ISBLANK(Tableau25[[#This Row],[Dates du document]]))),"Oui","")</f>
        <v/>
      </c>
      <c r="K353" s="17"/>
      <c r="L353" s="17"/>
      <c r="M353" s="63" t="str">
        <f t="shared" si="5"/>
        <v/>
      </c>
      <c r="N353" s="3"/>
      <c r="O353" s="68"/>
    </row>
    <row r="354" spans="1:15" ht="18.75" x14ac:dyDescent="0.25">
      <c r="A354" s="34" t="s">
        <v>305</v>
      </c>
      <c r="B354" s="34" t="s">
        <v>18</v>
      </c>
      <c r="C354" s="35" t="s">
        <v>1481</v>
      </c>
      <c r="D354" s="34" t="s">
        <v>1486</v>
      </c>
      <c r="E354" s="34">
        <v>1</v>
      </c>
      <c r="F354" s="34">
        <v>1</v>
      </c>
      <c r="G354" s="34">
        <v>2014</v>
      </c>
      <c r="H354" s="36">
        <v>7</v>
      </c>
      <c r="I354" s="25">
        <f>Tableau25[[#This Row],[Dates du document]]+Tableau25[[#This Row],[DUA]]</f>
        <v>2021</v>
      </c>
      <c r="J354" s="19" t="str">
        <f ca="1">IF(AND(Tableau25[[#This Row],[Dates de destruction]]&lt;YEAR(TODAY()),NOT(ISBLANK(Tableau25[[#This Row],[Dates du document]]))),"Oui","")</f>
        <v/>
      </c>
      <c r="K354" s="17"/>
      <c r="L354" s="17"/>
      <c r="M354" s="63" t="str">
        <f t="shared" si="5"/>
        <v/>
      </c>
      <c r="N354" s="3"/>
      <c r="O354" s="68"/>
    </row>
    <row r="355" spans="1:15" ht="18.75" x14ac:dyDescent="0.25">
      <c r="A355" s="34" t="s">
        <v>309</v>
      </c>
      <c r="B355" s="34" t="s">
        <v>18</v>
      </c>
      <c r="C355" s="35" t="s">
        <v>1481</v>
      </c>
      <c r="D355" s="34" t="s">
        <v>1486</v>
      </c>
      <c r="E355" s="34">
        <v>1</v>
      </c>
      <c r="F355" s="34">
        <v>1</v>
      </c>
      <c r="G355" s="34">
        <v>2014</v>
      </c>
      <c r="H355" s="36">
        <v>7</v>
      </c>
      <c r="I355" s="25">
        <f>Tableau25[[#This Row],[Dates du document]]+Tableau25[[#This Row],[DUA]]</f>
        <v>2021</v>
      </c>
      <c r="J355" s="19" t="str">
        <f ca="1">IF(AND(Tableau25[[#This Row],[Dates de destruction]]&lt;YEAR(TODAY()),NOT(ISBLANK(Tableau25[[#This Row],[Dates du document]]))),"Oui","")</f>
        <v/>
      </c>
      <c r="K355" s="17"/>
      <c r="L355" s="17"/>
      <c r="M355" s="63" t="str">
        <f t="shared" si="5"/>
        <v/>
      </c>
      <c r="N355" s="3"/>
      <c r="O355" s="68"/>
    </row>
    <row r="356" spans="1:15" ht="18.75" x14ac:dyDescent="0.25">
      <c r="A356" s="34" t="s">
        <v>310</v>
      </c>
      <c r="B356" s="34" t="s">
        <v>52</v>
      </c>
      <c r="C356" s="35" t="s">
        <v>1481</v>
      </c>
      <c r="D356" s="34" t="s">
        <v>1486</v>
      </c>
      <c r="E356" s="34">
        <v>1</v>
      </c>
      <c r="F356" s="34">
        <v>1</v>
      </c>
      <c r="G356" s="34">
        <v>2014</v>
      </c>
      <c r="H356" s="36">
        <v>7</v>
      </c>
      <c r="I356" s="25">
        <f>Tableau25[[#This Row],[Dates du document]]+Tableau25[[#This Row],[DUA]]</f>
        <v>2021</v>
      </c>
      <c r="J356" s="19" t="str">
        <f ca="1">IF(AND(Tableau25[[#This Row],[Dates de destruction]]&lt;YEAR(TODAY()),NOT(ISBLANK(Tableau25[[#This Row],[Dates du document]]))),"Oui","")</f>
        <v/>
      </c>
      <c r="K356" s="17"/>
      <c r="L356" s="17"/>
      <c r="M356" s="63" t="str">
        <f t="shared" si="5"/>
        <v/>
      </c>
      <c r="N356" s="3"/>
      <c r="O356" s="68"/>
    </row>
    <row r="357" spans="1:15" ht="18.75" x14ac:dyDescent="0.25">
      <c r="A357" s="34" t="s">
        <v>323</v>
      </c>
      <c r="B357" s="34" t="s">
        <v>52</v>
      </c>
      <c r="C357" s="35" t="s">
        <v>1481</v>
      </c>
      <c r="D357" s="34" t="s">
        <v>1486</v>
      </c>
      <c r="E357" s="34">
        <v>1</v>
      </c>
      <c r="F357" s="34">
        <v>1</v>
      </c>
      <c r="G357" s="34">
        <v>2014</v>
      </c>
      <c r="H357" s="36">
        <v>7</v>
      </c>
      <c r="I357" s="25">
        <f>Tableau25[[#This Row],[Dates du document]]+Tableau25[[#This Row],[DUA]]</f>
        <v>2021</v>
      </c>
      <c r="J357" s="19" t="str">
        <f ca="1">IF(AND(Tableau25[[#This Row],[Dates de destruction]]&lt;YEAR(TODAY()),NOT(ISBLANK(Tableau25[[#This Row],[Dates du document]]))),"Oui","")</f>
        <v/>
      </c>
      <c r="K357" s="17"/>
      <c r="L357" s="17"/>
      <c r="M357" s="63" t="str">
        <f t="shared" si="5"/>
        <v/>
      </c>
      <c r="N357" s="3"/>
      <c r="O357" s="68"/>
    </row>
    <row r="358" spans="1:15" ht="18.75" x14ac:dyDescent="0.25">
      <c r="A358" s="34" t="s">
        <v>324</v>
      </c>
      <c r="B358" s="34" t="s">
        <v>46</v>
      </c>
      <c r="C358" s="35" t="s">
        <v>1481</v>
      </c>
      <c r="D358" s="34" t="s">
        <v>1486</v>
      </c>
      <c r="E358" s="34">
        <v>1</v>
      </c>
      <c r="F358" s="34">
        <v>1</v>
      </c>
      <c r="G358" s="34">
        <v>2014</v>
      </c>
      <c r="H358" s="36">
        <v>7</v>
      </c>
      <c r="I358" s="25">
        <f>Tableau25[[#This Row],[Dates du document]]+Tableau25[[#This Row],[DUA]]</f>
        <v>2021</v>
      </c>
      <c r="J358" s="19" t="str">
        <f ca="1">IF(AND(Tableau25[[#This Row],[Dates de destruction]]&lt;YEAR(TODAY()),NOT(ISBLANK(Tableau25[[#This Row],[Dates du document]]))),"Oui","")</f>
        <v/>
      </c>
      <c r="K358" s="17"/>
      <c r="L358" s="17"/>
      <c r="M358" s="63" t="str">
        <f t="shared" si="5"/>
        <v/>
      </c>
      <c r="N358" s="3"/>
      <c r="O358" s="68"/>
    </row>
    <row r="359" spans="1:15" ht="18.75" x14ac:dyDescent="0.25">
      <c r="A359" s="34" t="s">
        <v>325</v>
      </c>
      <c r="B359" s="34" t="s">
        <v>18</v>
      </c>
      <c r="C359" s="35" t="s">
        <v>1481</v>
      </c>
      <c r="D359" s="34" t="s">
        <v>1486</v>
      </c>
      <c r="E359" s="34">
        <v>1</v>
      </c>
      <c r="F359" s="34">
        <v>3</v>
      </c>
      <c r="G359" s="34">
        <v>2014</v>
      </c>
      <c r="H359" s="36">
        <v>8</v>
      </c>
      <c r="I359" s="25">
        <f>Tableau25[[#This Row],[Dates du document]]+Tableau25[[#This Row],[DUA]]</f>
        <v>2022</v>
      </c>
      <c r="J359" s="19" t="str">
        <f ca="1">IF(AND(Tableau25[[#This Row],[Dates de destruction]]&lt;YEAR(TODAY()),NOT(ISBLANK(Tableau25[[#This Row],[Dates du document]]))),"Oui","")</f>
        <v/>
      </c>
      <c r="K359" s="17"/>
      <c r="L359" s="17"/>
      <c r="M359" s="63" t="str">
        <f t="shared" si="5"/>
        <v/>
      </c>
      <c r="N359" s="3"/>
      <c r="O359" s="68"/>
    </row>
    <row r="360" spans="1:15" ht="18.75" x14ac:dyDescent="0.25">
      <c r="A360" s="34" t="s">
        <v>331</v>
      </c>
      <c r="B360" s="34" t="s">
        <v>29</v>
      </c>
      <c r="C360" s="35" t="s">
        <v>1481</v>
      </c>
      <c r="D360" s="34" t="s">
        <v>1486</v>
      </c>
      <c r="E360" s="34">
        <v>1</v>
      </c>
      <c r="F360" s="34">
        <v>1</v>
      </c>
      <c r="G360" s="34">
        <v>2013</v>
      </c>
      <c r="H360" s="36">
        <v>8</v>
      </c>
      <c r="I360" s="25">
        <f>Tableau25[[#This Row],[Dates du document]]+Tableau25[[#This Row],[DUA]]</f>
        <v>2021</v>
      </c>
      <c r="J360" s="19" t="str">
        <f ca="1">IF(AND(Tableau25[[#This Row],[Dates de destruction]]&lt;YEAR(TODAY()),NOT(ISBLANK(Tableau25[[#This Row],[Dates du document]]))),"Oui","")</f>
        <v/>
      </c>
      <c r="K360" s="17"/>
      <c r="L360" s="17"/>
      <c r="M360" s="63" t="str">
        <f t="shared" si="5"/>
        <v/>
      </c>
      <c r="N360" s="3"/>
      <c r="O360" s="68"/>
    </row>
    <row r="361" spans="1:15" ht="18.75" x14ac:dyDescent="0.25">
      <c r="A361" s="34" t="s">
        <v>333</v>
      </c>
      <c r="B361" s="34" t="s">
        <v>18</v>
      </c>
      <c r="C361" s="35" t="s">
        <v>1481</v>
      </c>
      <c r="D361" s="34" t="s">
        <v>1486</v>
      </c>
      <c r="E361" s="34">
        <v>1</v>
      </c>
      <c r="F361" s="34">
        <v>1</v>
      </c>
      <c r="G361" s="34">
        <v>2013</v>
      </c>
      <c r="H361" s="36">
        <v>8</v>
      </c>
      <c r="I361" s="25">
        <f>Tableau25[[#This Row],[Dates du document]]+Tableau25[[#This Row],[DUA]]</f>
        <v>2021</v>
      </c>
      <c r="J361" s="19" t="str">
        <f ca="1">IF(AND(Tableau25[[#This Row],[Dates de destruction]]&lt;YEAR(TODAY()),NOT(ISBLANK(Tableau25[[#This Row],[Dates du document]]))),"Oui","")</f>
        <v/>
      </c>
      <c r="K361" s="17"/>
      <c r="L361" s="17"/>
      <c r="M361" s="63" t="str">
        <f t="shared" si="5"/>
        <v/>
      </c>
      <c r="N361" s="3"/>
      <c r="O361" s="68"/>
    </row>
    <row r="362" spans="1:15" ht="18.75" x14ac:dyDescent="0.25">
      <c r="A362" s="34" t="s">
        <v>338</v>
      </c>
      <c r="B362" s="34" t="s">
        <v>52</v>
      </c>
      <c r="C362" s="35" t="s">
        <v>1481</v>
      </c>
      <c r="D362" s="34" t="s">
        <v>1486</v>
      </c>
      <c r="E362" s="34">
        <v>1</v>
      </c>
      <c r="F362" s="34">
        <v>1</v>
      </c>
      <c r="G362" s="34">
        <v>2014</v>
      </c>
      <c r="H362" s="36">
        <v>7</v>
      </c>
      <c r="I362" s="25">
        <f>Tableau25[[#This Row],[Dates du document]]+Tableau25[[#This Row],[DUA]]</f>
        <v>2021</v>
      </c>
      <c r="J362" s="19" t="str">
        <f ca="1">IF(AND(Tableau25[[#This Row],[Dates de destruction]]&lt;YEAR(TODAY()),NOT(ISBLANK(Tableau25[[#This Row],[Dates du document]]))),"Oui","")</f>
        <v/>
      </c>
      <c r="K362" s="17"/>
      <c r="L362" s="17"/>
      <c r="M362" s="63" t="str">
        <f t="shared" si="5"/>
        <v/>
      </c>
      <c r="N362" s="3"/>
      <c r="O362" s="68"/>
    </row>
    <row r="363" spans="1:15" ht="18.75" x14ac:dyDescent="0.25">
      <c r="A363" s="34" t="s">
        <v>339</v>
      </c>
      <c r="B363" s="34" t="s">
        <v>46</v>
      </c>
      <c r="C363" s="35" t="s">
        <v>1481</v>
      </c>
      <c r="D363" s="34" t="s">
        <v>1486</v>
      </c>
      <c r="E363" s="34">
        <v>1</v>
      </c>
      <c r="F363" s="34">
        <v>1</v>
      </c>
      <c r="G363" s="34">
        <v>2014</v>
      </c>
      <c r="H363" s="36">
        <v>7</v>
      </c>
      <c r="I363" s="25">
        <f>Tableau25[[#This Row],[Dates du document]]+Tableau25[[#This Row],[DUA]]</f>
        <v>2021</v>
      </c>
      <c r="J363" s="19" t="str">
        <f ca="1">IF(AND(Tableau25[[#This Row],[Dates de destruction]]&lt;YEAR(TODAY()),NOT(ISBLANK(Tableau25[[#This Row],[Dates du document]]))),"Oui","")</f>
        <v/>
      </c>
      <c r="K363" s="17"/>
      <c r="L363" s="17"/>
      <c r="M363" s="63" t="str">
        <f t="shared" si="5"/>
        <v/>
      </c>
      <c r="N363" s="3"/>
      <c r="O363" s="68"/>
    </row>
    <row r="364" spans="1:15" ht="18.75" x14ac:dyDescent="0.25">
      <c r="A364" s="34" t="s">
        <v>340</v>
      </c>
      <c r="B364" s="34" t="s">
        <v>52</v>
      </c>
      <c r="C364" s="35" t="s">
        <v>1481</v>
      </c>
      <c r="D364" s="34" t="s">
        <v>1486</v>
      </c>
      <c r="E364" s="34">
        <v>1</v>
      </c>
      <c r="F364" s="34">
        <v>1</v>
      </c>
      <c r="G364" s="34">
        <v>2014</v>
      </c>
      <c r="H364" s="36">
        <v>7</v>
      </c>
      <c r="I364" s="25">
        <f>Tableau25[[#This Row],[Dates du document]]+Tableau25[[#This Row],[DUA]]</f>
        <v>2021</v>
      </c>
      <c r="J364" s="19" t="str">
        <f ca="1">IF(AND(Tableau25[[#This Row],[Dates de destruction]]&lt;YEAR(TODAY()),NOT(ISBLANK(Tableau25[[#This Row],[Dates du document]]))),"Oui","")</f>
        <v/>
      </c>
      <c r="K364" s="17"/>
      <c r="L364" s="17"/>
      <c r="M364" s="63" t="str">
        <f t="shared" si="5"/>
        <v/>
      </c>
      <c r="N364" s="3"/>
      <c r="O364" s="68"/>
    </row>
    <row r="365" spans="1:15" ht="18.75" x14ac:dyDescent="0.25">
      <c r="A365" s="34" t="s">
        <v>231</v>
      </c>
      <c r="B365" s="34" t="s">
        <v>18</v>
      </c>
      <c r="C365" s="35" t="s">
        <v>1481</v>
      </c>
      <c r="D365" s="34" t="s">
        <v>1486</v>
      </c>
      <c r="E365" s="34">
        <v>1</v>
      </c>
      <c r="F365" s="34">
        <v>1</v>
      </c>
      <c r="G365" s="34">
        <v>2015</v>
      </c>
      <c r="H365" s="36">
        <v>5</v>
      </c>
      <c r="I365" s="25">
        <f>Tableau25[[#This Row],[Dates du document]]+Tableau25[[#This Row],[DUA]]</f>
        <v>2020</v>
      </c>
      <c r="J365" s="19" t="str">
        <f ca="1">IF(AND(Tableau25[[#This Row],[Dates de destruction]]&lt;YEAR(TODAY()),NOT(ISBLANK(Tableau25[[#This Row],[Dates du document]]))),"Oui","")</f>
        <v/>
      </c>
      <c r="K365" s="17"/>
      <c r="L365" s="17"/>
      <c r="M365" s="63" t="str">
        <f t="shared" si="5"/>
        <v/>
      </c>
      <c r="N365" s="3"/>
      <c r="O365" s="68"/>
    </row>
    <row r="366" spans="1:15" ht="18.75" x14ac:dyDescent="0.25">
      <c r="A366" s="34" t="s">
        <v>341</v>
      </c>
      <c r="B366" s="34" t="s">
        <v>18</v>
      </c>
      <c r="C366" s="35" t="s">
        <v>1481</v>
      </c>
      <c r="D366" s="34" t="s">
        <v>1486</v>
      </c>
      <c r="E366" s="34">
        <v>1</v>
      </c>
      <c r="F366" s="34">
        <v>3</v>
      </c>
      <c r="G366" s="34">
        <v>2015</v>
      </c>
      <c r="H366" s="36">
        <v>7</v>
      </c>
      <c r="I366" s="25">
        <f>Tableau25[[#This Row],[Dates du document]]+Tableau25[[#This Row],[DUA]]</f>
        <v>2022</v>
      </c>
      <c r="J366" s="19" t="str">
        <f ca="1">IF(AND(Tableau25[[#This Row],[Dates de destruction]]&lt;YEAR(TODAY()),NOT(ISBLANK(Tableau25[[#This Row],[Dates du document]]))),"Oui","")</f>
        <v/>
      </c>
      <c r="K366" s="17"/>
      <c r="L366" s="17"/>
      <c r="M366" s="63" t="str">
        <f t="shared" si="5"/>
        <v/>
      </c>
      <c r="N366" s="3"/>
      <c r="O366" s="68"/>
    </row>
    <row r="367" spans="1:15" ht="18.75" x14ac:dyDescent="0.25">
      <c r="A367" s="34" t="s">
        <v>343</v>
      </c>
      <c r="B367" s="34" t="s">
        <v>18</v>
      </c>
      <c r="C367" s="35" t="s">
        <v>1481</v>
      </c>
      <c r="D367" s="34" t="s">
        <v>1486</v>
      </c>
      <c r="E367" s="34">
        <v>1</v>
      </c>
      <c r="F367" s="34">
        <v>1</v>
      </c>
      <c r="G367" s="34">
        <v>2014</v>
      </c>
      <c r="H367" s="36">
        <v>7</v>
      </c>
      <c r="I367" s="25">
        <f>Tableau25[[#This Row],[Dates du document]]+Tableau25[[#This Row],[DUA]]</f>
        <v>2021</v>
      </c>
      <c r="J367" s="19" t="str">
        <f ca="1">IF(AND(Tableau25[[#This Row],[Dates de destruction]]&lt;YEAR(TODAY()),NOT(ISBLANK(Tableau25[[#This Row],[Dates du document]]))),"Oui","")</f>
        <v/>
      </c>
      <c r="K367" s="17"/>
      <c r="L367" s="17"/>
      <c r="M367" s="63" t="str">
        <f t="shared" si="5"/>
        <v/>
      </c>
      <c r="N367" s="3"/>
      <c r="O367" s="68"/>
    </row>
    <row r="368" spans="1:15" ht="18.75" x14ac:dyDescent="0.25">
      <c r="A368" s="34" t="s">
        <v>344</v>
      </c>
      <c r="B368" s="34" t="s">
        <v>18</v>
      </c>
      <c r="C368" s="35" t="s">
        <v>1481</v>
      </c>
      <c r="D368" s="34" t="s">
        <v>1486</v>
      </c>
      <c r="E368" s="34">
        <v>1</v>
      </c>
      <c r="F368" s="34">
        <v>1</v>
      </c>
      <c r="G368" s="34">
        <v>2014</v>
      </c>
      <c r="H368" s="36">
        <v>8</v>
      </c>
      <c r="I368" s="25">
        <f>Tableau25[[#This Row],[Dates du document]]+Tableau25[[#This Row],[DUA]]</f>
        <v>2022</v>
      </c>
      <c r="J368" s="19" t="str">
        <f ca="1">IF(AND(Tableau25[[#This Row],[Dates de destruction]]&lt;YEAR(TODAY()),NOT(ISBLANK(Tableau25[[#This Row],[Dates du document]]))),"Oui","")</f>
        <v/>
      </c>
      <c r="K368" s="17"/>
      <c r="L368" s="17"/>
      <c r="M368" s="63" t="str">
        <f t="shared" si="5"/>
        <v/>
      </c>
      <c r="N368" s="3"/>
      <c r="O368" s="68"/>
    </row>
    <row r="369" spans="1:15" ht="18.75" x14ac:dyDescent="0.25">
      <c r="A369" s="34" t="s">
        <v>346</v>
      </c>
      <c r="B369" s="34" t="s">
        <v>18</v>
      </c>
      <c r="C369" s="35" t="s">
        <v>1481</v>
      </c>
      <c r="D369" s="34" t="s">
        <v>1486</v>
      </c>
      <c r="E369" s="34">
        <v>1</v>
      </c>
      <c r="F369" s="34">
        <v>1</v>
      </c>
      <c r="G369" s="34">
        <v>2014</v>
      </c>
      <c r="H369" s="36">
        <v>7</v>
      </c>
      <c r="I369" s="25">
        <f>Tableau25[[#This Row],[Dates du document]]+Tableau25[[#This Row],[DUA]]</f>
        <v>2021</v>
      </c>
      <c r="J369" s="19" t="str">
        <f ca="1">IF(AND(Tableau25[[#This Row],[Dates de destruction]]&lt;YEAR(TODAY()),NOT(ISBLANK(Tableau25[[#This Row],[Dates du document]]))),"Oui","")</f>
        <v/>
      </c>
      <c r="K369" s="17"/>
      <c r="L369" s="17"/>
      <c r="M369" s="63" t="str">
        <f t="shared" si="5"/>
        <v/>
      </c>
      <c r="N369" s="3"/>
      <c r="O369" s="68"/>
    </row>
    <row r="370" spans="1:15" ht="18.75" x14ac:dyDescent="0.25">
      <c r="A370" s="34" t="s">
        <v>347</v>
      </c>
      <c r="B370" s="34" t="s">
        <v>18</v>
      </c>
      <c r="C370" s="35" t="s">
        <v>1481</v>
      </c>
      <c r="D370" s="34" t="s">
        <v>1486</v>
      </c>
      <c r="E370" s="34">
        <v>1</v>
      </c>
      <c r="F370" s="34">
        <v>1</v>
      </c>
      <c r="G370" s="34">
        <v>2014</v>
      </c>
      <c r="H370" s="36">
        <v>7</v>
      </c>
      <c r="I370" s="25">
        <f>Tableau25[[#This Row],[Dates du document]]+Tableau25[[#This Row],[DUA]]</f>
        <v>2021</v>
      </c>
      <c r="J370" s="19" t="str">
        <f ca="1">IF(AND(Tableau25[[#This Row],[Dates de destruction]]&lt;YEAR(TODAY()),NOT(ISBLANK(Tableau25[[#This Row],[Dates du document]]))),"Oui","")</f>
        <v/>
      </c>
      <c r="K370" s="17"/>
      <c r="L370" s="17"/>
      <c r="M370" s="63" t="str">
        <f t="shared" si="5"/>
        <v/>
      </c>
      <c r="N370" s="3"/>
      <c r="O370" s="68"/>
    </row>
    <row r="371" spans="1:15" ht="18.75" x14ac:dyDescent="0.25">
      <c r="A371" s="34" t="s">
        <v>348</v>
      </c>
      <c r="B371" s="34" t="s">
        <v>18</v>
      </c>
      <c r="C371" s="35" t="s">
        <v>1481</v>
      </c>
      <c r="D371" s="34" t="s">
        <v>1486</v>
      </c>
      <c r="E371" s="34">
        <v>1</v>
      </c>
      <c r="F371" s="34">
        <v>1</v>
      </c>
      <c r="G371" s="34">
        <v>2014</v>
      </c>
      <c r="H371" s="36">
        <v>7</v>
      </c>
      <c r="I371" s="25">
        <f>Tableau25[[#This Row],[Dates du document]]+Tableau25[[#This Row],[DUA]]</f>
        <v>2021</v>
      </c>
      <c r="J371" s="19" t="str">
        <f ca="1">IF(AND(Tableau25[[#This Row],[Dates de destruction]]&lt;YEAR(TODAY()),NOT(ISBLANK(Tableau25[[#This Row],[Dates du document]]))),"Oui","")</f>
        <v/>
      </c>
      <c r="K371" s="17"/>
      <c r="L371" s="17"/>
      <c r="M371" s="63" t="str">
        <f t="shared" si="5"/>
        <v/>
      </c>
      <c r="N371" s="3"/>
      <c r="O371" s="68"/>
    </row>
    <row r="372" spans="1:15" ht="18.75" x14ac:dyDescent="0.25">
      <c r="A372" s="34" t="s">
        <v>349</v>
      </c>
      <c r="B372" s="34" t="s">
        <v>18</v>
      </c>
      <c r="C372" s="35" t="s">
        <v>1481</v>
      </c>
      <c r="D372" s="34" t="s">
        <v>1486</v>
      </c>
      <c r="E372" s="34">
        <v>1</v>
      </c>
      <c r="F372" s="34">
        <v>1</v>
      </c>
      <c r="G372" s="34">
        <v>2014</v>
      </c>
      <c r="H372" s="36">
        <v>7</v>
      </c>
      <c r="I372" s="25">
        <f>Tableau25[[#This Row],[Dates du document]]+Tableau25[[#This Row],[DUA]]</f>
        <v>2021</v>
      </c>
      <c r="J372" s="19" t="str">
        <f ca="1">IF(AND(Tableau25[[#This Row],[Dates de destruction]]&lt;YEAR(TODAY()),NOT(ISBLANK(Tableau25[[#This Row],[Dates du document]]))),"Oui","")</f>
        <v/>
      </c>
      <c r="K372" s="17"/>
      <c r="L372" s="17"/>
      <c r="M372" s="63" t="str">
        <f t="shared" si="5"/>
        <v/>
      </c>
      <c r="N372" s="3"/>
      <c r="O372" s="68"/>
    </row>
    <row r="373" spans="1:15" ht="18.75" x14ac:dyDescent="0.25">
      <c r="A373" s="34" t="s">
        <v>350</v>
      </c>
      <c r="B373" s="34" t="s">
        <v>18</v>
      </c>
      <c r="C373" s="35" t="s">
        <v>1481</v>
      </c>
      <c r="D373" s="34" t="s">
        <v>1486</v>
      </c>
      <c r="E373" s="34">
        <v>1</v>
      </c>
      <c r="F373" s="34">
        <v>1</v>
      </c>
      <c r="G373" s="34">
        <v>2014</v>
      </c>
      <c r="H373" s="36">
        <v>7</v>
      </c>
      <c r="I373" s="25">
        <f>Tableau25[[#This Row],[Dates du document]]+Tableau25[[#This Row],[DUA]]</f>
        <v>2021</v>
      </c>
      <c r="J373" s="19" t="str">
        <f ca="1">IF(AND(Tableau25[[#This Row],[Dates de destruction]]&lt;YEAR(TODAY()),NOT(ISBLANK(Tableau25[[#This Row],[Dates du document]]))),"Oui","")</f>
        <v/>
      </c>
      <c r="K373" s="17"/>
      <c r="L373" s="17"/>
      <c r="M373" s="63" t="str">
        <f t="shared" si="5"/>
        <v/>
      </c>
      <c r="N373" s="3"/>
      <c r="O373" s="68"/>
    </row>
    <row r="374" spans="1:15" ht="18.75" x14ac:dyDescent="0.25">
      <c r="A374" s="34" t="s">
        <v>351</v>
      </c>
      <c r="B374" s="34" t="s">
        <v>18</v>
      </c>
      <c r="C374" s="35" t="s">
        <v>1481</v>
      </c>
      <c r="D374" s="34" t="s">
        <v>1486</v>
      </c>
      <c r="E374" s="34">
        <v>1</v>
      </c>
      <c r="F374" s="34">
        <v>1</v>
      </c>
      <c r="G374" s="34">
        <v>2014</v>
      </c>
      <c r="H374" s="36">
        <v>7</v>
      </c>
      <c r="I374" s="25">
        <f>Tableau25[[#This Row],[Dates du document]]+Tableau25[[#This Row],[DUA]]</f>
        <v>2021</v>
      </c>
      <c r="J374" s="19" t="str">
        <f ca="1">IF(AND(Tableau25[[#This Row],[Dates de destruction]]&lt;YEAR(TODAY()),NOT(ISBLANK(Tableau25[[#This Row],[Dates du document]]))),"Oui","")</f>
        <v/>
      </c>
      <c r="K374" s="17"/>
      <c r="L374" s="17"/>
      <c r="M374" s="63" t="str">
        <f t="shared" si="5"/>
        <v/>
      </c>
      <c r="N374" s="3"/>
      <c r="O374" s="68"/>
    </row>
    <row r="375" spans="1:15" ht="18.75" x14ac:dyDescent="0.25">
      <c r="A375" s="34" t="s">
        <v>352</v>
      </c>
      <c r="B375" s="34" t="s">
        <v>18</v>
      </c>
      <c r="C375" s="35" t="s">
        <v>1481</v>
      </c>
      <c r="D375" s="34" t="s">
        <v>1486</v>
      </c>
      <c r="E375" s="34">
        <v>1</v>
      </c>
      <c r="F375" s="34">
        <v>1</v>
      </c>
      <c r="G375" s="34">
        <v>2014</v>
      </c>
      <c r="H375" s="36">
        <v>6</v>
      </c>
      <c r="I375" s="25">
        <f>Tableau25[[#This Row],[Dates du document]]+Tableau25[[#This Row],[DUA]]</f>
        <v>2020</v>
      </c>
      <c r="J375" s="19" t="str">
        <f ca="1">IF(AND(Tableau25[[#This Row],[Dates de destruction]]&lt;YEAR(TODAY()),NOT(ISBLANK(Tableau25[[#This Row],[Dates du document]]))),"Oui","")</f>
        <v/>
      </c>
      <c r="K375" s="17"/>
      <c r="L375" s="17"/>
      <c r="M375" s="63" t="str">
        <f t="shared" si="5"/>
        <v/>
      </c>
      <c r="N375" s="3"/>
      <c r="O375" s="68"/>
    </row>
    <row r="376" spans="1:15" ht="18.75" x14ac:dyDescent="0.25">
      <c r="A376" s="34" t="s">
        <v>353</v>
      </c>
      <c r="B376" s="34" t="s">
        <v>18</v>
      </c>
      <c r="C376" s="35" t="s">
        <v>1481</v>
      </c>
      <c r="D376" s="34" t="s">
        <v>1486</v>
      </c>
      <c r="E376" s="34">
        <v>1</v>
      </c>
      <c r="F376" s="34">
        <v>1</v>
      </c>
      <c r="G376" s="34">
        <v>2014</v>
      </c>
      <c r="H376" s="36">
        <v>6</v>
      </c>
      <c r="I376" s="25">
        <f>Tableau25[[#This Row],[Dates du document]]+Tableau25[[#This Row],[DUA]]</f>
        <v>2020</v>
      </c>
      <c r="J376" s="19" t="str">
        <f ca="1">IF(AND(Tableau25[[#This Row],[Dates de destruction]]&lt;YEAR(TODAY()),NOT(ISBLANK(Tableau25[[#This Row],[Dates du document]]))),"Oui","")</f>
        <v/>
      </c>
      <c r="K376" s="17"/>
      <c r="L376" s="17"/>
      <c r="M376" s="63" t="str">
        <f t="shared" si="5"/>
        <v/>
      </c>
      <c r="N376" s="3"/>
      <c r="O376" s="68"/>
    </row>
    <row r="377" spans="1:15" ht="18.75" x14ac:dyDescent="0.25">
      <c r="A377" s="34" t="s">
        <v>354</v>
      </c>
      <c r="B377" s="34" t="s">
        <v>18</v>
      </c>
      <c r="C377" s="35" t="s">
        <v>1481</v>
      </c>
      <c r="D377" s="34" t="s">
        <v>1486</v>
      </c>
      <c r="E377" s="34">
        <v>1</v>
      </c>
      <c r="F377" s="34">
        <v>1</v>
      </c>
      <c r="G377" s="34">
        <v>2014</v>
      </c>
      <c r="H377" s="36">
        <v>7</v>
      </c>
      <c r="I377" s="25">
        <f>Tableau25[[#This Row],[Dates du document]]+Tableau25[[#This Row],[DUA]]</f>
        <v>2021</v>
      </c>
      <c r="J377" s="19" t="str">
        <f ca="1">IF(AND(Tableau25[[#This Row],[Dates de destruction]]&lt;YEAR(TODAY()),NOT(ISBLANK(Tableau25[[#This Row],[Dates du document]]))),"Oui","")</f>
        <v/>
      </c>
      <c r="K377" s="17"/>
      <c r="L377" s="17"/>
      <c r="M377" s="63" t="str">
        <f t="shared" si="5"/>
        <v/>
      </c>
      <c r="N377" s="3"/>
      <c r="O377" s="68"/>
    </row>
    <row r="378" spans="1:15" ht="18.75" x14ac:dyDescent="0.25">
      <c r="A378" s="34" t="s">
        <v>355</v>
      </c>
      <c r="B378" s="34" t="s">
        <v>18</v>
      </c>
      <c r="C378" s="35" t="s">
        <v>1481</v>
      </c>
      <c r="D378" s="34" t="s">
        <v>1486</v>
      </c>
      <c r="E378" s="34">
        <v>1</v>
      </c>
      <c r="F378" s="34">
        <v>1</v>
      </c>
      <c r="G378" s="34">
        <v>2014</v>
      </c>
      <c r="H378" s="36">
        <v>7</v>
      </c>
      <c r="I378" s="25">
        <f>Tableau25[[#This Row],[Dates du document]]+Tableau25[[#This Row],[DUA]]</f>
        <v>2021</v>
      </c>
      <c r="J378" s="19" t="str">
        <f ca="1">IF(AND(Tableau25[[#This Row],[Dates de destruction]]&lt;YEAR(TODAY()),NOT(ISBLANK(Tableau25[[#This Row],[Dates du document]]))),"Oui","")</f>
        <v/>
      </c>
      <c r="K378" s="17"/>
      <c r="L378" s="17"/>
      <c r="M378" s="63" t="str">
        <f t="shared" si="5"/>
        <v/>
      </c>
      <c r="N378" s="3"/>
      <c r="O378" s="68"/>
    </row>
    <row r="379" spans="1:15" ht="18.75" x14ac:dyDescent="0.25">
      <c r="A379" s="34" t="s">
        <v>356</v>
      </c>
      <c r="B379" s="34" t="s">
        <v>18</v>
      </c>
      <c r="C379" s="35" t="s">
        <v>1481</v>
      </c>
      <c r="D379" s="34" t="s">
        <v>1486</v>
      </c>
      <c r="E379" s="34">
        <v>1</v>
      </c>
      <c r="F379" s="34">
        <v>1</v>
      </c>
      <c r="G379" s="34">
        <v>2014</v>
      </c>
      <c r="H379" s="36">
        <v>7</v>
      </c>
      <c r="I379" s="25">
        <f>Tableau25[[#This Row],[Dates du document]]+Tableau25[[#This Row],[DUA]]</f>
        <v>2021</v>
      </c>
      <c r="J379" s="19" t="str">
        <f ca="1">IF(AND(Tableau25[[#This Row],[Dates de destruction]]&lt;YEAR(TODAY()),NOT(ISBLANK(Tableau25[[#This Row],[Dates du document]]))),"Oui","")</f>
        <v/>
      </c>
      <c r="K379" s="17"/>
      <c r="L379" s="17"/>
      <c r="M379" s="63" t="str">
        <f t="shared" si="5"/>
        <v/>
      </c>
      <c r="N379" s="3"/>
      <c r="O379" s="68"/>
    </row>
    <row r="380" spans="1:15" ht="18.75" x14ac:dyDescent="0.25">
      <c r="A380" s="34" t="s">
        <v>357</v>
      </c>
      <c r="B380" s="34" t="s">
        <v>18</v>
      </c>
      <c r="C380" s="35" t="s">
        <v>1481</v>
      </c>
      <c r="D380" s="34" t="s">
        <v>1486</v>
      </c>
      <c r="E380" s="34">
        <v>1</v>
      </c>
      <c r="F380" s="34">
        <v>1</v>
      </c>
      <c r="G380" s="34">
        <v>2014</v>
      </c>
      <c r="H380" s="36">
        <v>7</v>
      </c>
      <c r="I380" s="25">
        <f>Tableau25[[#This Row],[Dates du document]]+Tableau25[[#This Row],[DUA]]</f>
        <v>2021</v>
      </c>
      <c r="J380" s="19" t="str">
        <f ca="1">IF(AND(Tableau25[[#This Row],[Dates de destruction]]&lt;YEAR(TODAY()),NOT(ISBLANK(Tableau25[[#This Row],[Dates du document]]))),"Oui","")</f>
        <v/>
      </c>
      <c r="K380" s="17"/>
      <c r="L380" s="17"/>
      <c r="M380" s="63" t="str">
        <f t="shared" si="5"/>
        <v/>
      </c>
      <c r="N380" s="3"/>
      <c r="O380" s="68"/>
    </row>
    <row r="381" spans="1:15" ht="18.75" x14ac:dyDescent="0.25">
      <c r="A381" s="34" t="s">
        <v>358</v>
      </c>
      <c r="B381" s="34" t="s">
        <v>18</v>
      </c>
      <c r="C381" s="35" t="s">
        <v>1481</v>
      </c>
      <c r="D381" s="34" t="s">
        <v>1486</v>
      </c>
      <c r="E381" s="34">
        <v>1</v>
      </c>
      <c r="F381" s="34">
        <v>1</v>
      </c>
      <c r="G381" s="34">
        <v>2014</v>
      </c>
      <c r="H381" s="36">
        <v>7</v>
      </c>
      <c r="I381" s="25">
        <f>Tableau25[[#This Row],[Dates du document]]+Tableau25[[#This Row],[DUA]]</f>
        <v>2021</v>
      </c>
      <c r="J381" s="19" t="str">
        <f ca="1">IF(AND(Tableau25[[#This Row],[Dates de destruction]]&lt;YEAR(TODAY()),NOT(ISBLANK(Tableau25[[#This Row],[Dates du document]]))),"Oui","")</f>
        <v/>
      </c>
      <c r="K381" s="17"/>
      <c r="L381" s="17"/>
      <c r="M381" s="63" t="str">
        <f t="shared" si="5"/>
        <v/>
      </c>
      <c r="N381" s="3"/>
      <c r="O381" s="68"/>
    </row>
    <row r="382" spans="1:15" ht="18.75" x14ac:dyDescent="0.25">
      <c r="A382" s="34" t="s">
        <v>359</v>
      </c>
      <c r="B382" s="34" t="s">
        <v>18</v>
      </c>
      <c r="C382" s="35" t="s">
        <v>1481</v>
      </c>
      <c r="D382" s="34" t="s">
        <v>1486</v>
      </c>
      <c r="E382" s="34">
        <v>1</v>
      </c>
      <c r="F382" s="34">
        <v>1</v>
      </c>
      <c r="G382" s="34">
        <v>2014</v>
      </c>
      <c r="H382" s="36">
        <v>7</v>
      </c>
      <c r="I382" s="25">
        <f>Tableau25[[#This Row],[Dates du document]]+Tableau25[[#This Row],[DUA]]</f>
        <v>2021</v>
      </c>
      <c r="J382" s="19" t="str">
        <f ca="1">IF(AND(Tableau25[[#This Row],[Dates de destruction]]&lt;YEAR(TODAY()),NOT(ISBLANK(Tableau25[[#This Row],[Dates du document]]))),"Oui","")</f>
        <v/>
      </c>
      <c r="K382" s="17"/>
      <c r="L382" s="17"/>
      <c r="M382" s="63" t="str">
        <f t="shared" si="5"/>
        <v/>
      </c>
      <c r="N382" s="3"/>
      <c r="O382" s="68"/>
    </row>
    <row r="383" spans="1:15" ht="18.75" x14ac:dyDescent="0.25">
      <c r="A383" s="34" t="s">
        <v>360</v>
      </c>
      <c r="B383" s="34" t="s">
        <v>18</v>
      </c>
      <c r="C383" s="35" t="s">
        <v>1481</v>
      </c>
      <c r="D383" s="34" t="s">
        <v>1486</v>
      </c>
      <c r="E383" s="34">
        <v>1</v>
      </c>
      <c r="F383" s="34">
        <v>1</v>
      </c>
      <c r="G383" s="34">
        <v>2014</v>
      </c>
      <c r="H383" s="36">
        <v>7</v>
      </c>
      <c r="I383" s="25">
        <f>Tableau25[[#This Row],[Dates du document]]+Tableau25[[#This Row],[DUA]]</f>
        <v>2021</v>
      </c>
      <c r="J383" s="19" t="str">
        <f ca="1">IF(AND(Tableau25[[#This Row],[Dates de destruction]]&lt;YEAR(TODAY()),NOT(ISBLANK(Tableau25[[#This Row],[Dates du document]]))),"Oui","")</f>
        <v/>
      </c>
      <c r="K383" s="17"/>
      <c r="L383" s="17"/>
      <c r="M383" s="63" t="str">
        <f t="shared" si="5"/>
        <v/>
      </c>
      <c r="N383" s="3"/>
      <c r="O383" s="68"/>
    </row>
    <row r="384" spans="1:15" ht="18.75" x14ac:dyDescent="0.25">
      <c r="A384" s="34" t="s">
        <v>361</v>
      </c>
      <c r="B384" s="34" t="s">
        <v>18</v>
      </c>
      <c r="C384" s="35" t="s">
        <v>1481</v>
      </c>
      <c r="D384" s="34" t="s">
        <v>1486</v>
      </c>
      <c r="E384" s="34">
        <v>1</v>
      </c>
      <c r="F384" s="34">
        <v>1</v>
      </c>
      <c r="G384" s="34">
        <v>2014</v>
      </c>
      <c r="H384" s="36">
        <v>8</v>
      </c>
      <c r="I384" s="25">
        <f>Tableau25[[#This Row],[Dates du document]]+Tableau25[[#This Row],[DUA]]</f>
        <v>2022</v>
      </c>
      <c r="J384" s="19" t="str">
        <f ca="1">IF(AND(Tableau25[[#This Row],[Dates de destruction]]&lt;YEAR(TODAY()),NOT(ISBLANK(Tableau25[[#This Row],[Dates du document]]))),"Oui","")</f>
        <v/>
      </c>
      <c r="K384" s="17"/>
      <c r="L384" s="17"/>
      <c r="M384" s="63" t="str">
        <f t="shared" si="5"/>
        <v/>
      </c>
      <c r="N384" s="3"/>
      <c r="O384" s="68"/>
    </row>
    <row r="385" spans="1:15" ht="18.75" x14ac:dyDescent="0.25">
      <c r="A385" s="34" t="s">
        <v>362</v>
      </c>
      <c r="B385" s="34" t="s">
        <v>18</v>
      </c>
      <c r="C385" s="35" t="s">
        <v>1481</v>
      </c>
      <c r="D385" s="34" t="s">
        <v>1486</v>
      </c>
      <c r="E385" s="34">
        <v>1</v>
      </c>
      <c r="F385" s="34">
        <v>1</v>
      </c>
      <c r="G385" s="34">
        <v>2014</v>
      </c>
      <c r="H385" s="36">
        <v>7</v>
      </c>
      <c r="I385" s="25">
        <f>Tableau25[[#This Row],[Dates du document]]+Tableau25[[#This Row],[DUA]]</f>
        <v>2021</v>
      </c>
      <c r="J385" s="19" t="str">
        <f ca="1">IF(AND(Tableau25[[#This Row],[Dates de destruction]]&lt;YEAR(TODAY()),NOT(ISBLANK(Tableau25[[#This Row],[Dates du document]]))),"Oui","")</f>
        <v/>
      </c>
      <c r="K385" s="17"/>
      <c r="L385" s="17"/>
      <c r="M385" s="63" t="str">
        <f t="shared" si="5"/>
        <v/>
      </c>
      <c r="N385" s="3"/>
      <c r="O385" s="68"/>
    </row>
    <row r="386" spans="1:15" ht="18.75" x14ac:dyDescent="0.25">
      <c r="A386" s="34" t="s">
        <v>363</v>
      </c>
      <c r="B386" s="34" t="s">
        <v>18</v>
      </c>
      <c r="C386" s="35" t="s">
        <v>1481</v>
      </c>
      <c r="D386" s="34" t="s">
        <v>1486</v>
      </c>
      <c r="E386" s="34">
        <v>1</v>
      </c>
      <c r="F386" s="34">
        <v>1</v>
      </c>
      <c r="G386" s="34">
        <v>2014</v>
      </c>
      <c r="H386" s="36">
        <v>6</v>
      </c>
      <c r="I386" s="25">
        <f>Tableau25[[#This Row],[Dates du document]]+Tableau25[[#This Row],[DUA]]</f>
        <v>2020</v>
      </c>
      <c r="J386" s="19" t="str">
        <f ca="1">IF(AND(Tableau25[[#This Row],[Dates de destruction]]&lt;YEAR(TODAY()),NOT(ISBLANK(Tableau25[[#This Row],[Dates du document]]))),"Oui","")</f>
        <v/>
      </c>
      <c r="K386" s="17"/>
      <c r="L386" s="17"/>
      <c r="M386" s="63" t="str">
        <f t="shared" si="5"/>
        <v/>
      </c>
      <c r="N386" s="3"/>
      <c r="O386" s="68"/>
    </row>
    <row r="387" spans="1:15" ht="18.75" x14ac:dyDescent="0.25">
      <c r="A387" s="34" t="s">
        <v>365</v>
      </c>
      <c r="B387" s="34" t="s">
        <v>18</v>
      </c>
      <c r="C387" s="35" t="s">
        <v>1481</v>
      </c>
      <c r="D387" s="34" t="s">
        <v>1486</v>
      </c>
      <c r="E387" s="34">
        <v>1</v>
      </c>
      <c r="F387" s="34">
        <v>1</v>
      </c>
      <c r="G387" s="34">
        <v>2014</v>
      </c>
      <c r="H387" s="36">
        <v>7</v>
      </c>
      <c r="I387" s="25">
        <f>Tableau25[[#This Row],[Dates du document]]+Tableau25[[#This Row],[DUA]]</f>
        <v>2021</v>
      </c>
      <c r="J387" s="19" t="str">
        <f ca="1">IF(AND(Tableau25[[#This Row],[Dates de destruction]]&lt;YEAR(TODAY()),NOT(ISBLANK(Tableau25[[#This Row],[Dates du document]]))),"Oui","")</f>
        <v/>
      </c>
      <c r="K387" s="17"/>
      <c r="L387" s="17"/>
      <c r="M387" s="63" t="str">
        <f t="shared" si="5"/>
        <v/>
      </c>
      <c r="N387" s="3"/>
      <c r="O387" s="68"/>
    </row>
    <row r="388" spans="1:15" ht="18.75" x14ac:dyDescent="0.25">
      <c r="A388" s="34" t="s">
        <v>366</v>
      </c>
      <c r="B388" s="34" t="s">
        <v>18</v>
      </c>
      <c r="C388" s="35" t="s">
        <v>1481</v>
      </c>
      <c r="D388" s="34" t="s">
        <v>1486</v>
      </c>
      <c r="E388" s="34">
        <v>1</v>
      </c>
      <c r="F388" s="34">
        <v>1</v>
      </c>
      <c r="G388" s="34">
        <v>2014</v>
      </c>
      <c r="H388" s="36">
        <v>7</v>
      </c>
      <c r="I388" s="25">
        <f>Tableau25[[#This Row],[Dates du document]]+Tableau25[[#This Row],[DUA]]</f>
        <v>2021</v>
      </c>
      <c r="J388" s="19" t="str">
        <f ca="1">IF(AND(Tableau25[[#This Row],[Dates de destruction]]&lt;YEAR(TODAY()),NOT(ISBLANK(Tableau25[[#This Row],[Dates du document]]))),"Oui","")</f>
        <v/>
      </c>
      <c r="K388" s="17"/>
      <c r="L388" s="17"/>
      <c r="M388" s="63" t="str">
        <f t="shared" si="5"/>
        <v/>
      </c>
      <c r="N388" s="3"/>
      <c r="O388" s="68"/>
    </row>
    <row r="389" spans="1:15" ht="18.75" x14ac:dyDescent="0.25">
      <c r="A389" s="34" t="s">
        <v>367</v>
      </c>
      <c r="B389" s="34" t="s">
        <v>18</v>
      </c>
      <c r="C389" s="35" t="s">
        <v>1481</v>
      </c>
      <c r="D389" s="34" t="s">
        <v>1486</v>
      </c>
      <c r="E389" s="34">
        <v>1</v>
      </c>
      <c r="F389" s="34">
        <v>1</v>
      </c>
      <c r="G389" s="34">
        <v>2014</v>
      </c>
      <c r="H389" s="36">
        <v>6</v>
      </c>
      <c r="I389" s="25">
        <f>Tableau25[[#This Row],[Dates du document]]+Tableau25[[#This Row],[DUA]]</f>
        <v>2020</v>
      </c>
      <c r="J389" s="19" t="str">
        <f ca="1">IF(AND(Tableau25[[#This Row],[Dates de destruction]]&lt;YEAR(TODAY()),NOT(ISBLANK(Tableau25[[#This Row],[Dates du document]]))),"Oui","")</f>
        <v/>
      </c>
      <c r="K389" s="17"/>
      <c r="L389" s="17"/>
      <c r="M389" s="63" t="str">
        <f t="shared" si="5"/>
        <v/>
      </c>
      <c r="N389" s="3"/>
      <c r="O389" s="68"/>
    </row>
    <row r="390" spans="1:15" ht="18.75" x14ac:dyDescent="0.25">
      <c r="A390" s="34" t="s">
        <v>368</v>
      </c>
      <c r="B390" s="34" t="s">
        <v>46</v>
      </c>
      <c r="C390" s="35" t="s">
        <v>1481</v>
      </c>
      <c r="D390" s="34" t="s">
        <v>1486</v>
      </c>
      <c r="E390" s="34">
        <v>1</v>
      </c>
      <c r="F390" s="34">
        <v>1</v>
      </c>
      <c r="G390" s="34">
        <v>2014</v>
      </c>
      <c r="H390" s="36">
        <v>8</v>
      </c>
      <c r="I390" s="25">
        <f>Tableau25[[#This Row],[Dates du document]]+Tableau25[[#This Row],[DUA]]</f>
        <v>2022</v>
      </c>
      <c r="J390" s="19" t="str">
        <f ca="1">IF(AND(Tableau25[[#This Row],[Dates de destruction]]&lt;YEAR(TODAY()),NOT(ISBLANK(Tableau25[[#This Row],[Dates du document]]))),"Oui","")</f>
        <v/>
      </c>
      <c r="K390" s="17"/>
      <c r="L390" s="17"/>
      <c r="M390" s="63" t="str">
        <f t="shared" si="5"/>
        <v/>
      </c>
      <c r="N390" s="3"/>
      <c r="O390" s="68"/>
    </row>
    <row r="391" spans="1:15" ht="18.75" x14ac:dyDescent="0.25">
      <c r="A391" s="34" t="s">
        <v>369</v>
      </c>
      <c r="B391" s="34" t="s">
        <v>46</v>
      </c>
      <c r="C391" s="35" t="s">
        <v>1481</v>
      </c>
      <c r="D391" s="34" t="s">
        <v>1486</v>
      </c>
      <c r="E391" s="34">
        <v>1</v>
      </c>
      <c r="F391" s="34">
        <v>1</v>
      </c>
      <c r="G391" s="34">
        <v>2014</v>
      </c>
      <c r="H391" s="36">
        <v>8</v>
      </c>
      <c r="I391" s="25">
        <f>Tableau25[[#This Row],[Dates du document]]+Tableau25[[#This Row],[DUA]]</f>
        <v>2022</v>
      </c>
      <c r="J391" s="19" t="str">
        <f ca="1">IF(AND(Tableau25[[#This Row],[Dates de destruction]]&lt;YEAR(TODAY()),NOT(ISBLANK(Tableau25[[#This Row],[Dates du document]]))),"Oui","")</f>
        <v/>
      </c>
      <c r="K391" s="17"/>
      <c r="L391" s="17"/>
      <c r="M391" s="63" t="str">
        <f t="shared" ref="M391:M454" si="6">IF($L391&lt;&gt;"","Oui","")</f>
        <v/>
      </c>
      <c r="N391" s="3"/>
      <c r="O391" s="68"/>
    </row>
    <row r="392" spans="1:15" ht="18.75" x14ac:dyDescent="0.25">
      <c r="A392" s="34" t="s">
        <v>370</v>
      </c>
      <c r="B392" s="34" t="s">
        <v>46</v>
      </c>
      <c r="C392" s="35" t="s">
        <v>1481</v>
      </c>
      <c r="D392" s="34" t="s">
        <v>1486</v>
      </c>
      <c r="E392" s="34">
        <v>1</v>
      </c>
      <c r="F392" s="34">
        <v>1</v>
      </c>
      <c r="G392" s="34">
        <v>2014</v>
      </c>
      <c r="H392" s="36">
        <v>8</v>
      </c>
      <c r="I392" s="25">
        <f>Tableau25[[#This Row],[Dates du document]]+Tableau25[[#This Row],[DUA]]</f>
        <v>2022</v>
      </c>
      <c r="J392" s="19" t="str">
        <f ca="1">IF(AND(Tableau25[[#This Row],[Dates de destruction]]&lt;YEAR(TODAY()),NOT(ISBLANK(Tableau25[[#This Row],[Dates du document]]))),"Oui","")</f>
        <v/>
      </c>
      <c r="K392" s="17"/>
      <c r="L392" s="17"/>
      <c r="M392" s="63" t="str">
        <f t="shared" si="6"/>
        <v/>
      </c>
      <c r="N392" s="3"/>
      <c r="O392" s="68"/>
    </row>
    <row r="393" spans="1:15" ht="18.75" x14ac:dyDescent="0.25">
      <c r="A393" s="34" t="s">
        <v>371</v>
      </c>
      <c r="B393" s="34" t="s">
        <v>46</v>
      </c>
      <c r="C393" s="35" t="s">
        <v>1481</v>
      </c>
      <c r="D393" s="34" t="s">
        <v>1486</v>
      </c>
      <c r="E393" s="34">
        <v>1</v>
      </c>
      <c r="F393" s="34">
        <v>1</v>
      </c>
      <c r="G393" s="34">
        <v>2014</v>
      </c>
      <c r="H393" s="36">
        <v>8</v>
      </c>
      <c r="I393" s="25">
        <f>Tableau25[[#This Row],[Dates du document]]+Tableau25[[#This Row],[DUA]]</f>
        <v>2022</v>
      </c>
      <c r="J393" s="19" t="str">
        <f ca="1">IF(AND(Tableau25[[#This Row],[Dates de destruction]]&lt;YEAR(TODAY()),NOT(ISBLANK(Tableau25[[#This Row],[Dates du document]]))),"Oui","")</f>
        <v/>
      </c>
      <c r="K393" s="17"/>
      <c r="L393" s="17"/>
      <c r="M393" s="63" t="str">
        <f t="shared" si="6"/>
        <v/>
      </c>
      <c r="N393" s="3"/>
      <c r="O393" s="68"/>
    </row>
    <row r="394" spans="1:15" ht="18.75" x14ac:dyDescent="0.25">
      <c r="A394" s="34" t="s">
        <v>372</v>
      </c>
      <c r="B394" s="34" t="s">
        <v>46</v>
      </c>
      <c r="C394" s="35" t="s">
        <v>1481</v>
      </c>
      <c r="D394" s="34" t="s">
        <v>1486</v>
      </c>
      <c r="E394" s="34">
        <v>1</v>
      </c>
      <c r="F394" s="34">
        <v>1</v>
      </c>
      <c r="G394" s="34">
        <v>2014</v>
      </c>
      <c r="H394" s="36">
        <v>7</v>
      </c>
      <c r="I394" s="25">
        <f>Tableau25[[#This Row],[Dates du document]]+Tableau25[[#This Row],[DUA]]</f>
        <v>2021</v>
      </c>
      <c r="J394" s="19" t="str">
        <f ca="1">IF(AND(Tableau25[[#This Row],[Dates de destruction]]&lt;YEAR(TODAY()),NOT(ISBLANK(Tableau25[[#This Row],[Dates du document]]))),"Oui","")</f>
        <v/>
      </c>
      <c r="K394" s="17"/>
      <c r="L394" s="17"/>
      <c r="M394" s="63" t="str">
        <f t="shared" si="6"/>
        <v/>
      </c>
      <c r="N394" s="3"/>
      <c r="O394" s="68"/>
    </row>
    <row r="395" spans="1:15" ht="18.75" x14ac:dyDescent="0.25">
      <c r="A395" s="3" t="s">
        <v>373</v>
      </c>
      <c r="B395" s="34" t="s">
        <v>46</v>
      </c>
      <c r="C395" s="35" t="s">
        <v>1481</v>
      </c>
      <c r="D395" s="34" t="s">
        <v>1486</v>
      </c>
      <c r="E395" s="34">
        <v>1</v>
      </c>
      <c r="F395" s="34">
        <v>1</v>
      </c>
      <c r="G395" s="34">
        <v>2014</v>
      </c>
      <c r="H395" s="36">
        <v>7</v>
      </c>
      <c r="I395" s="25">
        <f>Tableau25[[#This Row],[Dates du document]]+Tableau25[[#This Row],[DUA]]</f>
        <v>2021</v>
      </c>
      <c r="J395" s="19" t="str">
        <f ca="1">IF(AND(Tableau25[[#This Row],[Dates de destruction]]&lt;YEAR(TODAY()),NOT(ISBLANK(Tableau25[[#This Row],[Dates du document]]))),"Oui","")</f>
        <v/>
      </c>
      <c r="K395" s="17"/>
      <c r="L395" s="17"/>
      <c r="M395" s="63" t="str">
        <f t="shared" si="6"/>
        <v/>
      </c>
      <c r="N395" s="3"/>
      <c r="O395" s="68"/>
    </row>
    <row r="396" spans="1:15" ht="18.75" x14ac:dyDescent="0.25">
      <c r="A396" s="3" t="s">
        <v>374</v>
      </c>
      <c r="B396" s="34" t="s">
        <v>46</v>
      </c>
      <c r="C396" s="35" t="s">
        <v>1481</v>
      </c>
      <c r="D396" s="34" t="s">
        <v>1486</v>
      </c>
      <c r="E396" s="34">
        <v>1</v>
      </c>
      <c r="F396" s="34">
        <v>1</v>
      </c>
      <c r="G396" s="34">
        <v>2014</v>
      </c>
      <c r="H396" s="37">
        <v>8</v>
      </c>
      <c r="I396" s="25">
        <f>Tableau25[[#This Row],[Dates du document]]+Tableau25[[#This Row],[DUA]]</f>
        <v>2022</v>
      </c>
      <c r="J396" s="19" t="str">
        <f ca="1">IF(AND(Tableau25[[#This Row],[Dates de destruction]]&lt;YEAR(TODAY()),NOT(ISBLANK(Tableau25[[#This Row],[Dates du document]]))),"Oui","")</f>
        <v/>
      </c>
      <c r="K396" s="17"/>
      <c r="L396" s="17"/>
      <c r="M396" s="63" t="str">
        <f t="shared" si="6"/>
        <v/>
      </c>
      <c r="N396" s="3"/>
      <c r="O396" s="68"/>
    </row>
    <row r="397" spans="1:15" ht="18.75" x14ac:dyDescent="0.25">
      <c r="A397" s="3" t="s">
        <v>375</v>
      </c>
      <c r="B397" s="34" t="s">
        <v>46</v>
      </c>
      <c r="C397" s="35" t="s">
        <v>1481</v>
      </c>
      <c r="D397" s="34" t="s">
        <v>1486</v>
      </c>
      <c r="E397" s="34">
        <v>1</v>
      </c>
      <c r="F397" s="34">
        <v>1</v>
      </c>
      <c r="G397" s="34">
        <v>2014</v>
      </c>
      <c r="H397" s="37">
        <v>8</v>
      </c>
      <c r="I397" s="25">
        <f>Tableau25[[#This Row],[Dates du document]]+Tableau25[[#This Row],[DUA]]</f>
        <v>2022</v>
      </c>
      <c r="J397" s="19" t="str">
        <f ca="1">IF(AND(Tableau25[[#This Row],[Dates de destruction]]&lt;YEAR(TODAY()),NOT(ISBLANK(Tableau25[[#This Row],[Dates du document]]))),"Oui","")</f>
        <v/>
      </c>
      <c r="K397" s="17"/>
      <c r="L397" s="17"/>
      <c r="M397" s="63" t="str">
        <f t="shared" si="6"/>
        <v/>
      </c>
      <c r="N397" s="3"/>
      <c r="O397" s="68"/>
    </row>
    <row r="398" spans="1:15" ht="18.75" x14ac:dyDescent="0.25">
      <c r="A398" s="3" t="s">
        <v>376</v>
      </c>
      <c r="B398" s="34" t="s">
        <v>46</v>
      </c>
      <c r="C398" s="35" t="s">
        <v>1481</v>
      </c>
      <c r="D398" s="34" t="s">
        <v>1486</v>
      </c>
      <c r="E398" s="34">
        <v>1</v>
      </c>
      <c r="F398" s="34">
        <v>1</v>
      </c>
      <c r="G398" s="34">
        <v>2014</v>
      </c>
      <c r="H398" s="37">
        <v>8</v>
      </c>
      <c r="I398" s="25">
        <f>Tableau25[[#This Row],[Dates du document]]+Tableau25[[#This Row],[DUA]]</f>
        <v>2022</v>
      </c>
      <c r="J398" s="19" t="str">
        <f ca="1">IF(AND(Tableau25[[#This Row],[Dates de destruction]]&lt;YEAR(TODAY()),NOT(ISBLANK(Tableau25[[#This Row],[Dates du document]]))),"Oui","")</f>
        <v/>
      </c>
      <c r="K398" s="17"/>
      <c r="L398" s="17"/>
      <c r="M398" s="63" t="str">
        <f t="shared" si="6"/>
        <v/>
      </c>
      <c r="N398" s="3"/>
      <c r="O398" s="68"/>
    </row>
    <row r="399" spans="1:15" ht="18.75" x14ac:dyDescent="0.25">
      <c r="A399" s="3" t="s">
        <v>377</v>
      </c>
      <c r="B399" s="34" t="s">
        <v>46</v>
      </c>
      <c r="C399" s="35" t="s">
        <v>1481</v>
      </c>
      <c r="D399" s="34" t="s">
        <v>1486</v>
      </c>
      <c r="E399" s="34">
        <v>1</v>
      </c>
      <c r="F399" s="34">
        <v>1</v>
      </c>
      <c r="G399" s="34">
        <v>2014</v>
      </c>
      <c r="H399" s="37">
        <v>7</v>
      </c>
      <c r="I399" s="25">
        <f>Tableau25[[#This Row],[Dates du document]]+Tableau25[[#This Row],[DUA]]</f>
        <v>2021</v>
      </c>
      <c r="J399" s="19" t="str">
        <f ca="1">IF(AND(Tableau25[[#This Row],[Dates de destruction]]&lt;YEAR(TODAY()),NOT(ISBLANK(Tableau25[[#This Row],[Dates du document]]))),"Oui","")</f>
        <v/>
      </c>
      <c r="K399" s="17"/>
      <c r="L399" s="17"/>
      <c r="M399" s="63" t="str">
        <f t="shared" si="6"/>
        <v/>
      </c>
      <c r="N399" s="3"/>
      <c r="O399" s="68"/>
    </row>
    <row r="400" spans="1:15" ht="18.75" x14ac:dyDescent="0.25">
      <c r="A400" s="3" t="s">
        <v>378</v>
      </c>
      <c r="B400" s="34" t="s">
        <v>46</v>
      </c>
      <c r="C400" s="35" t="s">
        <v>1481</v>
      </c>
      <c r="D400" s="34" t="s">
        <v>1486</v>
      </c>
      <c r="E400" s="34">
        <v>1</v>
      </c>
      <c r="F400" s="34">
        <v>1</v>
      </c>
      <c r="G400" s="34">
        <v>2014</v>
      </c>
      <c r="H400" s="37">
        <v>6</v>
      </c>
      <c r="I400" s="25">
        <f>Tableau25[[#This Row],[Dates du document]]+Tableau25[[#This Row],[DUA]]</f>
        <v>2020</v>
      </c>
      <c r="J400" s="19" t="str">
        <f ca="1">IF(AND(Tableau25[[#This Row],[Dates de destruction]]&lt;YEAR(TODAY()),NOT(ISBLANK(Tableau25[[#This Row],[Dates du document]]))),"Oui","")</f>
        <v/>
      </c>
      <c r="K400" s="17"/>
      <c r="L400" s="17"/>
      <c r="M400" s="63" t="str">
        <f t="shared" si="6"/>
        <v/>
      </c>
      <c r="N400" s="3"/>
      <c r="O400" s="68"/>
    </row>
    <row r="401" spans="1:15" ht="18.75" x14ac:dyDescent="0.25">
      <c r="A401" s="3" t="s">
        <v>379</v>
      </c>
      <c r="B401" s="34" t="s">
        <v>46</v>
      </c>
      <c r="C401" s="35" t="s">
        <v>1481</v>
      </c>
      <c r="D401" s="34" t="s">
        <v>1486</v>
      </c>
      <c r="E401" s="34">
        <v>1</v>
      </c>
      <c r="F401" s="34">
        <v>1</v>
      </c>
      <c r="G401" s="34">
        <v>2014</v>
      </c>
      <c r="H401" s="37">
        <v>8</v>
      </c>
      <c r="I401" s="25">
        <f>Tableau25[[#This Row],[Dates du document]]+Tableau25[[#This Row],[DUA]]</f>
        <v>2022</v>
      </c>
      <c r="J401" s="19" t="str">
        <f ca="1">IF(AND(Tableau25[[#This Row],[Dates de destruction]]&lt;YEAR(TODAY()),NOT(ISBLANK(Tableau25[[#This Row],[Dates du document]]))),"Oui","")</f>
        <v/>
      </c>
      <c r="K401" s="17"/>
      <c r="L401" s="17"/>
      <c r="M401" s="63" t="str">
        <f t="shared" si="6"/>
        <v/>
      </c>
      <c r="N401" s="3"/>
      <c r="O401" s="68"/>
    </row>
    <row r="402" spans="1:15" ht="18.75" x14ac:dyDescent="0.25">
      <c r="A402" s="3" t="s">
        <v>380</v>
      </c>
      <c r="B402" s="34" t="s">
        <v>46</v>
      </c>
      <c r="C402" s="35" t="s">
        <v>1481</v>
      </c>
      <c r="D402" s="34" t="s">
        <v>1486</v>
      </c>
      <c r="E402" s="34">
        <v>1</v>
      </c>
      <c r="F402" s="34">
        <v>1</v>
      </c>
      <c r="G402" s="34">
        <v>2014</v>
      </c>
      <c r="H402" s="37">
        <v>8</v>
      </c>
      <c r="I402" s="25">
        <f>Tableau25[[#This Row],[Dates du document]]+Tableau25[[#This Row],[DUA]]</f>
        <v>2022</v>
      </c>
      <c r="J402" s="19" t="str">
        <f ca="1">IF(AND(Tableau25[[#This Row],[Dates de destruction]]&lt;YEAR(TODAY()),NOT(ISBLANK(Tableau25[[#This Row],[Dates du document]]))),"Oui","")</f>
        <v/>
      </c>
      <c r="K402" s="17"/>
      <c r="L402" s="17"/>
      <c r="M402" s="63" t="str">
        <f t="shared" si="6"/>
        <v/>
      </c>
      <c r="N402" s="3"/>
      <c r="O402" s="68"/>
    </row>
    <row r="403" spans="1:15" ht="18.75" x14ac:dyDescent="0.25">
      <c r="A403" s="3" t="s">
        <v>383</v>
      </c>
      <c r="B403" s="34" t="s">
        <v>46</v>
      </c>
      <c r="C403" s="35" t="s">
        <v>1481</v>
      </c>
      <c r="D403" s="34" t="s">
        <v>1486</v>
      </c>
      <c r="E403" s="34">
        <v>1</v>
      </c>
      <c r="F403" s="34">
        <v>1</v>
      </c>
      <c r="G403" s="34">
        <v>2014</v>
      </c>
      <c r="H403" s="37">
        <v>7</v>
      </c>
      <c r="I403" s="25">
        <f>Tableau25[[#This Row],[Dates du document]]+Tableau25[[#This Row],[DUA]]</f>
        <v>2021</v>
      </c>
      <c r="J403" s="19" t="str">
        <f ca="1">IF(AND(Tableau25[[#This Row],[Dates de destruction]]&lt;YEAR(TODAY()),NOT(ISBLANK(Tableau25[[#This Row],[Dates du document]]))),"Oui","")</f>
        <v/>
      </c>
      <c r="K403" s="17"/>
      <c r="L403" s="17"/>
      <c r="M403" s="63" t="str">
        <f t="shared" si="6"/>
        <v/>
      </c>
      <c r="N403" s="3"/>
      <c r="O403" s="68"/>
    </row>
    <row r="404" spans="1:15" ht="18.75" x14ac:dyDescent="0.25">
      <c r="A404" s="3" t="s">
        <v>384</v>
      </c>
      <c r="B404" s="34" t="s">
        <v>46</v>
      </c>
      <c r="C404" s="35" t="s">
        <v>1481</v>
      </c>
      <c r="D404" s="34" t="s">
        <v>1486</v>
      </c>
      <c r="E404" s="34">
        <v>1</v>
      </c>
      <c r="F404" s="34">
        <v>1</v>
      </c>
      <c r="G404" s="34">
        <v>2014</v>
      </c>
      <c r="H404" s="37">
        <v>7</v>
      </c>
      <c r="I404" s="25">
        <f>Tableau25[[#This Row],[Dates du document]]+Tableau25[[#This Row],[DUA]]</f>
        <v>2021</v>
      </c>
      <c r="J404" s="19" t="str">
        <f ca="1">IF(AND(Tableau25[[#This Row],[Dates de destruction]]&lt;YEAR(TODAY()),NOT(ISBLANK(Tableau25[[#This Row],[Dates du document]]))),"Oui","")</f>
        <v/>
      </c>
      <c r="K404" s="17"/>
      <c r="L404" s="17"/>
      <c r="M404" s="63" t="str">
        <f t="shared" si="6"/>
        <v/>
      </c>
      <c r="N404" s="3"/>
      <c r="O404" s="68"/>
    </row>
    <row r="405" spans="1:15" ht="18.75" x14ac:dyDescent="0.25">
      <c r="A405" s="3" t="s">
        <v>385</v>
      </c>
      <c r="B405" s="34" t="s">
        <v>46</v>
      </c>
      <c r="C405" s="35" t="s">
        <v>1481</v>
      </c>
      <c r="D405" s="34" t="s">
        <v>1486</v>
      </c>
      <c r="E405" s="34">
        <v>1</v>
      </c>
      <c r="F405" s="34">
        <v>1</v>
      </c>
      <c r="G405" s="34">
        <v>2014</v>
      </c>
      <c r="H405" s="37">
        <v>7</v>
      </c>
      <c r="I405" s="25">
        <f>Tableau25[[#This Row],[Dates du document]]+Tableau25[[#This Row],[DUA]]</f>
        <v>2021</v>
      </c>
      <c r="J405" s="19" t="str">
        <f ca="1">IF(AND(Tableau25[[#This Row],[Dates de destruction]]&lt;YEAR(TODAY()),NOT(ISBLANK(Tableau25[[#This Row],[Dates du document]]))),"Oui","")</f>
        <v/>
      </c>
      <c r="K405" s="17"/>
      <c r="L405" s="17"/>
      <c r="M405" s="63" t="str">
        <f t="shared" si="6"/>
        <v/>
      </c>
      <c r="N405" s="3"/>
      <c r="O405" s="68"/>
    </row>
    <row r="406" spans="1:15" ht="18.75" x14ac:dyDescent="0.25">
      <c r="A406" s="3" t="s">
        <v>386</v>
      </c>
      <c r="B406" s="3" t="s">
        <v>18</v>
      </c>
      <c r="C406" s="35" t="s">
        <v>1481</v>
      </c>
      <c r="D406" s="34" t="s">
        <v>1486</v>
      </c>
      <c r="E406" s="34">
        <v>1</v>
      </c>
      <c r="F406" s="34">
        <v>1</v>
      </c>
      <c r="G406" s="34">
        <v>2014</v>
      </c>
      <c r="H406" s="37">
        <v>7</v>
      </c>
      <c r="I406" s="25">
        <f>Tableau25[[#This Row],[Dates du document]]+Tableau25[[#This Row],[DUA]]</f>
        <v>2021</v>
      </c>
      <c r="J406" s="19" t="str">
        <f ca="1">IF(AND(Tableau25[[#This Row],[Dates de destruction]]&lt;YEAR(TODAY()),NOT(ISBLANK(Tableau25[[#This Row],[Dates du document]]))),"Oui","")</f>
        <v/>
      </c>
      <c r="K406" s="17"/>
      <c r="L406" s="17"/>
      <c r="M406" s="63" t="str">
        <f t="shared" si="6"/>
        <v/>
      </c>
      <c r="N406" s="3"/>
      <c r="O406" s="68"/>
    </row>
    <row r="407" spans="1:15" ht="18.75" x14ac:dyDescent="0.25">
      <c r="A407" s="3" t="s">
        <v>387</v>
      </c>
      <c r="B407" s="3" t="s">
        <v>18</v>
      </c>
      <c r="C407" s="35" t="s">
        <v>1481</v>
      </c>
      <c r="D407" s="34" t="s">
        <v>1486</v>
      </c>
      <c r="E407" s="34">
        <v>1</v>
      </c>
      <c r="F407" s="34">
        <v>1</v>
      </c>
      <c r="G407" s="34">
        <v>2014</v>
      </c>
      <c r="H407" s="37">
        <v>8</v>
      </c>
      <c r="I407" s="25">
        <f>Tableau25[[#This Row],[Dates du document]]+Tableau25[[#This Row],[DUA]]</f>
        <v>2022</v>
      </c>
      <c r="J407" s="19" t="str">
        <f ca="1">IF(AND(Tableau25[[#This Row],[Dates de destruction]]&lt;YEAR(TODAY()),NOT(ISBLANK(Tableau25[[#This Row],[Dates du document]]))),"Oui","")</f>
        <v/>
      </c>
      <c r="K407" s="17"/>
      <c r="L407" s="17"/>
      <c r="M407" s="63" t="str">
        <f t="shared" si="6"/>
        <v/>
      </c>
      <c r="N407" s="3"/>
      <c r="O407" s="68"/>
    </row>
    <row r="408" spans="1:15" ht="18.75" x14ac:dyDescent="0.25">
      <c r="A408" s="3" t="s">
        <v>388</v>
      </c>
      <c r="B408" s="3" t="s">
        <v>18</v>
      </c>
      <c r="C408" s="35" t="s">
        <v>1481</v>
      </c>
      <c r="D408" s="34" t="s">
        <v>1486</v>
      </c>
      <c r="E408" s="34">
        <v>1</v>
      </c>
      <c r="F408" s="34">
        <v>1</v>
      </c>
      <c r="G408" s="34">
        <v>2014</v>
      </c>
      <c r="H408" s="37">
        <v>7</v>
      </c>
      <c r="I408" s="25">
        <f>Tableau25[[#This Row],[Dates du document]]+Tableau25[[#This Row],[DUA]]</f>
        <v>2021</v>
      </c>
      <c r="J408" s="19" t="str">
        <f ca="1">IF(AND(Tableau25[[#This Row],[Dates de destruction]]&lt;YEAR(TODAY()),NOT(ISBLANK(Tableau25[[#This Row],[Dates du document]]))),"Oui","")</f>
        <v/>
      </c>
      <c r="K408" s="17"/>
      <c r="L408" s="17"/>
      <c r="M408" s="63" t="str">
        <f t="shared" si="6"/>
        <v/>
      </c>
      <c r="N408" s="3"/>
      <c r="O408" s="68"/>
    </row>
    <row r="409" spans="1:15" ht="18.75" x14ac:dyDescent="0.25">
      <c r="A409" s="3" t="s">
        <v>389</v>
      </c>
      <c r="B409" s="3" t="s">
        <v>18</v>
      </c>
      <c r="C409" s="35" t="s">
        <v>1481</v>
      </c>
      <c r="D409" s="34" t="s">
        <v>1486</v>
      </c>
      <c r="E409" s="34">
        <v>1</v>
      </c>
      <c r="F409" s="34">
        <v>1</v>
      </c>
      <c r="G409" s="34">
        <v>2014</v>
      </c>
      <c r="H409" s="37">
        <v>7</v>
      </c>
      <c r="I409" s="25">
        <f>Tableau25[[#This Row],[Dates du document]]+Tableau25[[#This Row],[DUA]]</f>
        <v>2021</v>
      </c>
      <c r="J409" s="19" t="str">
        <f ca="1">IF(AND(Tableau25[[#This Row],[Dates de destruction]]&lt;YEAR(TODAY()),NOT(ISBLANK(Tableau25[[#This Row],[Dates du document]]))),"Oui","")</f>
        <v/>
      </c>
      <c r="K409" s="17"/>
      <c r="L409" s="17"/>
      <c r="M409" s="63" t="str">
        <f t="shared" si="6"/>
        <v/>
      </c>
      <c r="N409" s="3"/>
      <c r="O409" s="68"/>
    </row>
    <row r="410" spans="1:15" ht="18.75" x14ac:dyDescent="0.25">
      <c r="A410" s="3" t="s">
        <v>390</v>
      </c>
      <c r="B410" s="3" t="s">
        <v>18</v>
      </c>
      <c r="C410" s="35" t="s">
        <v>1481</v>
      </c>
      <c r="D410" s="34" t="s">
        <v>1486</v>
      </c>
      <c r="E410" s="34">
        <v>1</v>
      </c>
      <c r="F410" s="34">
        <v>1</v>
      </c>
      <c r="G410" s="34">
        <v>2014</v>
      </c>
      <c r="H410" s="37">
        <v>7</v>
      </c>
      <c r="I410" s="25">
        <f>Tableau25[[#This Row],[Dates du document]]+Tableau25[[#This Row],[DUA]]</f>
        <v>2021</v>
      </c>
      <c r="J410" s="19" t="str">
        <f ca="1">IF(AND(Tableau25[[#This Row],[Dates de destruction]]&lt;YEAR(TODAY()),NOT(ISBLANK(Tableau25[[#This Row],[Dates du document]]))),"Oui","")</f>
        <v/>
      </c>
      <c r="K410" s="17"/>
      <c r="L410" s="17"/>
      <c r="M410" s="63" t="str">
        <f t="shared" si="6"/>
        <v/>
      </c>
      <c r="N410" s="3"/>
      <c r="O410" s="68"/>
    </row>
    <row r="411" spans="1:15" ht="18.75" x14ac:dyDescent="0.25">
      <c r="A411" s="3" t="s">
        <v>1407</v>
      </c>
      <c r="B411" s="34" t="s">
        <v>18</v>
      </c>
      <c r="C411" s="35" t="s">
        <v>1481</v>
      </c>
      <c r="D411" s="34" t="s">
        <v>1486</v>
      </c>
      <c r="E411" s="3">
        <v>1</v>
      </c>
      <c r="F411" s="3">
        <v>1</v>
      </c>
      <c r="G411" s="3">
        <v>2014</v>
      </c>
      <c r="H411" s="37">
        <v>7</v>
      </c>
      <c r="I411" s="25">
        <f>Tableau25[[#This Row],[Dates du document]]+Tableau25[[#This Row],[DUA]]</f>
        <v>2021</v>
      </c>
      <c r="J411" s="19" t="str">
        <f ca="1">IF(AND(Tableau25[[#This Row],[Dates de destruction]]&lt;YEAR(TODAY()),NOT(ISBLANK(Tableau25[[#This Row],[Dates du document]]))),"Oui","")</f>
        <v/>
      </c>
      <c r="K411" s="17"/>
      <c r="L411" s="17"/>
      <c r="M411" s="63" t="str">
        <f t="shared" si="6"/>
        <v/>
      </c>
      <c r="N411" s="3"/>
      <c r="O411" s="68"/>
    </row>
    <row r="412" spans="1:15" ht="18.75" x14ac:dyDescent="0.25">
      <c r="A412" s="3" t="s">
        <v>1408</v>
      </c>
      <c r="B412" s="34" t="s">
        <v>18</v>
      </c>
      <c r="C412" s="35" t="s">
        <v>1481</v>
      </c>
      <c r="D412" s="34" t="s">
        <v>1486</v>
      </c>
      <c r="E412" s="3">
        <v>1</v>
      </c>
      <c r="F412" s="3">
        <v>1</v>
      </c>
      <c r="G412" s="3">
        <v>2015</v>
      </c>
      <c r="H412" s="37">
        <v>6</v>
      </c>
      <c r="I412" s="25">
        <f>Tableau25[[#This Row],[Dates du document]]+Tableau25[[#This Row],[DUA]]</f>
        <v>2021</v>
      </c>
      <c r="J412" s="19" t="str">
        <f ca="1">IF(AND(Tableau25[[#This Row],[Dates de destruction]]&lt;YEAR(TODAY()),NOT(ISBLANK(Tableau25[[#This Row],[Dates du document]]))),"Oui","")</f>
        <v/>
      </c>
      <c r="K412" s="17"/>
      <c r="L412" s="17"/>
      <c r="M412" s="63" t="str">
        <f t="shared" si="6"/>
        <v/>
      </c>
      <c r="N412" s="3"/>
      <c r="O412" s="68"/>
    </row>
    <row r="413" spans="1:15" ht="18.75" x14ac:dyDescent="0.25">
      <c r="A413" s="3" t="s">
        <v>1409</v>
      </c>
      <c r="B413" s="34" t="s">
        <v>18</v>
      </c>
      <c r="C413" s="35" t="s">
        <v>1481</v>
      </c>
      <c r="D413" s="34" t="s">
        <v>1486</v>
      </c>
      <c r="E413" s="3">
        <v>1</v>
      </c>
      <c r="F413" s="3">
        <v>1</v>
      </c>
      <c r="G413" s="3">
        <v>2015</v>
      </c>
      <c r="H413" s="37">
        <v>6</v>
      </c>
      <c r="I413" s="25">
        <f>Tableau25[[#This Row],[Dates du document]]+Tableau25[[#This Row],[DUA]]</f>
        <v>2021</v>
      </c>
      <c r="J413" s="19" t="str">
        <f ca="1">IF(AND(Tableau25[[#This Row],[Dates de destruction]]&lt;YEAR(TODAY()),NOT(ISBLANK(Tableau25[[#This Row],[Dates du document]]))),"Oui","")</f>
        <v/>
      </c>
      <c r="K413" s="17"/>
      <c r="L413" s="17"/>
      <c r="M413" s="63" t="str">
        <f t="shared" si="6"/>
        <v/>
      </c>
      <c r="N413" s="3"/>
      <c r="O413" s="68"/>
    </row>
    <row r="414" spans="1:15" ht="18.75" x14ac:dyDescent="0.25">
      <c r="A414" s="3" t="s">
        <v>1421</v>
      </c>
      <c r="B414" s="34" t="s">
        <v>29</v>
      </c>
      <c r="C414" s="35" t="s">
        <v>1481</v>
      </c>
      <c r="D414" s="34" t="s">
        <v>1486</v>
      </c>
      <c r="E414" s="3">
        <v>2</v>
      </c>
      <c r="F414" s="3">
        <v>3</v>
      </c>
      <c r="G414" s="3">
        <v>2005</v>
      </c>
      <c r="H414" s="37">
        <f>2032-Tableau25[[#This Row],[Dates du document]]</f>
        <v>27</v>
      </c>
      <c r="I414" s="25">
        <f>Tableau25[[#This Row],[Dates du document]]+Tableau25[[#This Row],[DUA]]</f>
        <v>2032</v>
      </c>
      <c r="J414" s="19" t="str">
        <f ca="1">IF(AND(Tableau25[[#This Row],[Dates de destruction]]&lt;YEAR(TODAY()),NOT(ISBLANK(Tableau25[[#This Row],[Dates du document]]))),"Oui","")</f>
        <v/>
      </c>
      <c r="K414" s="17"/>
      <c r="L414" s="17"/>
      <c r="M414" s="63" t="str">
        <f t="shared" si="6"/>
        <v/>
      </c>
      <c r="N414" s="3"/>
      <c r="O414" s="68"/>
    </row>
    <row r="415" spans="1:15" ht="18.75" x14ac:dyDescent="0.25">
      <c r="A415" s="3" t="s">
        <v>1422</v>
      </c>
      <c r="B415" s="34" t="s">
        <v>29</v>
      </c>
      <c r="C415" s="35" t="s">
        <v>1481</v>
      </c>
      <c r="D415" s="34" t="s">
        <v>1486</v>
      </c>
      <c r="E415" s="3">
        <v>2</v>
      </c>
      <c r="F415" s="3">
        <v>3</v>
      </c>
      <c r="G415" s="3">
        <v>2005</v>
      </c>
      <c r="H415" s="37">
        <f>2032-Tableau25[[#This Row],[Dates du document]]</f>
        <v>27</v>
      </c>
      <c r="I415" s="25">
        <f>Tableau25[[#This Row],[Dates du document]]+Tableau25[[#This Row],[DUA]]</f>
        <v>2032</v>
      </c>
      <c r="J415" s="19" t="str">
        <f ca="1">IF(AND(Tableau25[[#This Row],[Dates de destruction]]&lt;YEAR(TODAY()),NOT(ISBLANK(Tableau25[[#This Row],[Dates du document]]))),"Oui","")</f>
        <v/>
      </c>
      <c r="K415" s="17"/>
      <c r="L415" s="17"/>
      <c r="M415" s="63" t="str">
        <f t="shared" si="6"/>
        <v/>
      </c>
      <c r="N415" s="3"/>
      <c r="O415" s="68"/>
    </row>
    <row r="416" spans="1:15" ht="18.75" x14ac:dyDescent="0.25">
      <c r="A416" s="3" t="s">
        <v>1423</v>
      </c>
      <c r="B416" s="34" t="s">
        <v>29</v>
      </c>
      <c r="C416" s="35" t="s">
        <v>1481</v>
      </c>
      <c r="D416" s="34" t="s">
        <v>1486</v>
      </c>
      <c r="E416" s="3">
        <v>2</v>
      </c>
      <c r="F416" s="3">
        <v>3</v>
      </c>
      <c r="G416" s="3">
        <v>2005</v>
      </c>
      <c r="H416" s="37">
        <f>2032-Tableau25[[#This Row],[Dates du document]]</f>
        <v>27</v>
      </c>
      <c r="I416" s="25">
        <f>Tableau25[[#This Row],[Dates du document]]+Tableau25[[#This Row],[DUA]]</f>
        <v>2032</v>
      </c>
      <c r="J416" s="19" t="str">
        <f ca="1">IF(AND(Tableau25[[#This Row],[Dates de destruction]]&lt;YEAR(TODAY()),NOT(ISBLANK(Tableau25[[#This Row],[Dates du document]]))),"Oui","")</f>
        <v/>
      </c>
      <c r="K416" s="17"/>
      <c r="L416" s="17"/>
      <c r="M416" s="63" t="str">
        <f t="shared" si="6"/>
        <v/>
      </c>
      <c r="N416" s="3"/>
      <c r="O416" s="68"/>
    </row>
    <row r="417" spans="1:15" ht="18.75" x14ac:dyDescent="0.25">
      <c r="A417" s="3" t="s">
        <v>1424</v>
      </c>
      <c r="B417" s="34" t="s">
        <v>29</v>
      </c>
      <c r="C417" s="35" t="s">
        <v>1481</v>
      </c>
      <c r="D417" s="34" t="s">
        <v>1486</v>
      </c>
      <c r="E417" s="3">
        <v>2</v>
      </c>
      <c r="F417" s="3">
        <v>3</v>
      </c>
      <c r="G417" s="3">
        <v>2005</v>
      </c>
      <c r="H417" s="37">
        <f>2032-Tableau25[[#This Row],[Dates du document]]</f>
        <v>27</v>
      </c>
      <c r="I417" s="25">
        <f>Tableau25[[#This Row],[Dates du document]]+Tableau25[[#This Row],[DUA]]</f>
        <v>2032</v>
      </c>
      <c r="J417" s="19" t="str">
        <f ca="1">IF(AND(Tableau25[[#This Row],[Dates de destruction]]&lt;YEAR(TODAY()),NOT(ISBLANK(Tableau25[[#This Row],[Dates du document]]))),"Oui","")</f>
        <v/>
      </c>
      <c r="K417" s="17"/>
      <c r="L417" s="17"/>
      <c r="M417" s="63" t="str">
        <f t="shared" si="6"/>
        <v/>
      </c>
      <c r="N417" s="3"/>
      <c r="O417" s="68"/>
    </row>
    <row r="418" spans="1:15" ht="18.75" x14ac:dyDescent="0.25">
      <c r="A418" s="3" t="s">
        <v>1425</v>
      </c>
      <c r="B418" s="34" t="s">
        <v>29</v>
      </c>
      <c r="C418" s="35" t="s">
        <v>1481</v>
      </c>
      <c r="D418" s="34" t="s">
        <v>1486</v>
      </c>
      <c r="E418" s="3">
        <v>1</v>
      </c>
      <c r="F418" s="3">
        <v>2</v>
      </c>
      <c r="G418" s="3">
        <v>2015</v>
      </c>
      <c r="H418" s="37">
        <f>2021-Tableau25[[#This Row],[Dates du document]]</f>
        <v>6</v>
      </c>
      <c r="I418" s="25">
        <f>Tableau25[[#This Row],[Dates du document]]+Tableau25[[#This Row],[DUA]]</f>
        <v>2021</v>
      </c>
      <c r="J418" s="19" t="str">
        <f ca="1">IF(AND(Tableau25[[#This Row],[Dates de destruction]]&lt;YEAR(TODAY()),NOT(ISBLANK(Tableau25[[#This Row],[Dates du document]]))),"Oui","")</f>
        <v/>
      </c>
      <c r="K418" s="17"/>
      <c r="L418" s="17"/>
      <c r="M418" s="63" t="str">
        <f t="shared" si="6"/>
        <v/>
      </c>
      <c r="N418" s="3"/>
      <c r="O418" s="68"/>
    </row>
    <row r="419" spans="1:15" ht="18.75" x14ac:dyDescent="0.25">
      <c r="A419" s="3" t="s">
        <v>1426</v>
      </c>
      <c r="B419" s="34" t="s">
        <v>18</v>
      </c>
      <c r="C419" s="35" t="s">
        <v>1481</v>
      </c>
      <c r="D419" s="34" t="s">
        <v>1486</v>
      </c>
      <c r="E419" s="3">
        <v>1</v>
      </c>
      <c r="F419" s="3">
        <v>2</v>
      </c>
      <c r="G419" s="3">
        <v>2015</v>
      </c>
      <c r="H419" s="37">
        <f>2021-Tableau25[[#This Row],[Dates du document]]</f>
        <v>6</v>
      </c>
      <c r="I419" s="25">
        <f>Tableau25[[#This Row],[Dates du document]]+Tableau25[[#This Row],[DUA]]</f>
        <v>2021</v>
      </c>
      <c r="J419" s="19" t="str">
        <f ca="1">IF(AND(Tableau25[[#This Row],[Dates de destruction]]&lt;YEAR(TODAY()),NOT(ISBLANK(Tableau25[[#This Row],[Dates du document]]))),"Oui","")</f>
        <v/>
      </c>
      <c r="K419" s="17"/>
      <c r="L419" s="17"/>
      <c r="M419" s="63" t="str">
        <f t="shared" si="6"/>
        <v/>
      </c>
      <c r="N419" s="3"/>
      <c r="O419" s="68"/>
    </row>
    <row r="420" spans="1:15" ht="18.75" x14ac:dyDescent="0.25">
      <c r="A420" s="3" t="s">
        <v>1427</v>
      </c>
      <c r="B420" s="34" t="s">
        <v>18</v>
      </c>
      <c r="C420" s="35" t="s">
        <v>1481</v>
      </c>
      <c r="D420" s="34" t="s">
        <v>1486</v>
      </c>
      <c r="E420" s="3">
        <v>1</v>
      </c>
      <c r="F420" s="3">
        <v>2</v>
      </c>
      <c r="G420" s="3">
        <v>2014</v>
      </c>
      <c r="H420" s="37">
        <f>2021-Tableau25[[#This Row],[Dates du document]]</f>
        <v>7</v>
      </c>
      <c r="I420" s="25">
        <f>Tableau25[[#This Row],[Dates du document]]+Tableau25[[#This Row],[DUA]]</f>
        <v>2021</v>
      </c>
      <c r="J420" s="19" t="str">
        <f ca="1">IF(AND(Tableau25[[#This Row],[Dates de destruction]]&lt;YEAR(TODAY()),NOT(ISBLANK(Tableau25[[#This Row],[Dates du document]]))),"Oui","")</f>
        <v/>
      </c>
      <c r="K420" s="17"/>
      <c r="L420" s="17"/>
      <c r="M420" s="63" t="str">
        <f t="shared" si="6"/>
        <v/>
      </c>
      <c r="N420" s="3"/>
      <c r="O420" s="68"/>
    </row>
    <row r="421" spans="1:15" ht="18.75" x14ac:dyDescent="0.25">
      <c r="A421" s="3" t="s">
        <v>1428</v>
      </c>
      <c r="B421" s="34" t="s">
        <v>18</v>
      </c>
      <c r="C421" s="35" t="s">
        <v>1481</v>
      </c>
      <c r="D421" s="34" t="s">
        <v>1486</v>
      </c>
      <c r="E421" s="3">
        <v>1</v>
      </c>
      <c r="F421" s="3">
        <v>2</v>
      </c>
      <c r="G421" s="3">
        <v>2015</v>
      </c>
      <c r="H421" s="37">
        <f>2021-Tableau25[[#This Row],[Dates du document]]</f>
        <v>6</v>
      </c>
      <c r="I421" s="25">
        <f>Tableau25[[#This Row],[Dates du document]]+Tableau25[[#This Row],[DUA]]</f>
        <v>2021</v>
      </c>
      <c r="J421" s="19" t="str">
        <f ca="1">IF(AND(Tableau25[[#This Row],[Dates de destruction]]&lt;YEAR(TODAY()),NOT(ISBLANK(Tableau25[[#This Row],[Dates du document]]))),"Oui","")</f>
        <v/>
      </c>
      <c r="K421" s="17"/>
      <c r="L421" s="17"/>
      <c r="M421" s="63" t="str">
        <f t="shared" si="6"/>
        <v/>
      </c>
      <c r="N421" s="3"/>
      <c r="O421" s="68"/>
    </row>
    <row r="422" spans="1:15" ht="18.75" x14ac:dyDescent="0.25">
      <c r="A422" s="3" t="s">
        <v>1429</v>
      </c>
      <c r="B422" s="34" t="s">
        <v>18</v>
      </c>
      <c r="C422" s="35" t="s">
        <v>1481</v>
      </c>
      <c r="D422" s="34" t="s">
        <v>1486</v>
      </c>
      <c r="E422" s="3">
        <v>1</v>
      </c>
      <c r="F422" s="3">
        <v>2</v>
      </c>
      <c r="G422" s="3">
        <v>2015</v>
      </c>
      <c r="H422" s="37">
        <f>2021-Tableau25[[#This Row],[Dates du document]]</f>
        <v>6</v>
      </c>
      <c r="I422" s="25">
        <f>Tableau25[[#This Row],[Dates du document]]+Tableau25[[#This Row],[DUA]]</f>
        <v>2021</v>
      </c>
      <c r="J422" s="19" t="str">
        <f ca="1">IF(AND(Tableau25[[#This Row],[Dates de destruction]]&lt;YEAR(TODAY()),NOT(ISBLANK(Tableau25[[#This Row],[Dates du document]]))),"Oui","")</f>
        <v/>
      </c>
      <c r="K422" s="17"/>
      <c r="L422" s="17"/>
      <c r="M422" s="63" t="str">
        <f t="shared" si="6"/>
        <v/>
      </c>
      <c r="N422" s="3"/>
      <c r="O422" s="68"/>
    </row>
    <row r="423" spans="1:15" ht="18.75" x14ac:dyDescent="0.25">
      <c r="A423" s="3" t="s">
        <v>1430</v>
      </c>
      <c r="B423" s="34" t="s">
        <v>18</v>
      </c>
      <c r="C423" s="35" t="s">
        <v>1481</v>
      </c>
      <c r="D423" s="34" t="s">
        <v>1486</v>
      </c>
      <c r="E423" s="3">
        <v>1</v>
      </c>
      <c r="F423" s="3">
        <v>2</v>
      </c>
      <c r="G423" s="3">
        <v>2015</v>
      </c>
      <c r="H423" s="37">
        <f>2021-Tableau25[[#This Row],[Dates du document]]</f>
        <v>6</v>
      </c>
      <c r="I423" s="25">
        <f>Tableau25[[#This Row],[Dates du document]]+Tableau25[[#This Row],[DUA]]</f>
        <v>2021</v>
      </c>
      <c r="J423" s="19" t="str">
        <f ca="1">IF(AND(Tableau25[[#This Row],[Dates de destruction]]&lt;YEAR(TODAY()),NOT(ISBLANK(Tableau25[[#This Row],[Dates du document]]))),"Oui","")</f>
        <v/>
      </c>
      <c r="K423" s="17"/>
      <c r="L423" s="17"/>
      <c r="M423" s="63" t="str">
        <f t="shared" si="6"/>
        <v/>
      </c>
      <c r="N423" s="3"/>
      <c r="O423" s="68"/>
    </row>
    <row r="424" spans="1:15" ht="18.75" x14ac:dyDescent="0.25">
      <c r="A424" s="3" t="s">
        <v>1431</v>
      </c>
      <c r="B424" s="34" t="s">
        <v>52</v>
      </c>
      <c r="C424" s="35" t="s">
        <v>1481</v>
      </c>
      <c r="D424" s="34" t="s">
        <v>1486</v>
      </c>
      <c r="E424" s="3">
        <v>1</v>
      </c>
      <c r="F424" s="3">
        <v>2</v>
      </c>
      <c r="G424" s="3">
        <v>2014</v>
      </c>
      <c r="H424" s="37">
        <f>2021-Tableau25[[#This Row],[Dates du document]]</f>
        <v>7</v>
      </c>
      <c r="I424" s="25">
        <f>Tableau25[[#This Row],[Dates du document]]+Tableau25[[#This Row],[DUA]]</f>
        <v>2021</v>
      </c>
      <c r="J424" s="19" t="str">
        <f ca="1">IF(AND(Tableau25[[#This Row],[Dates de destruction]]&lt;YEAR(TODAY()),NOT(ISBLANK(Tableau25[[#This Row],[Dates du document]]))),"Oui","")</f>
        <v/>
      </c>
      <c r="K424" s="17"/>
      <c r="L424" s="17"/>
      <c r="M424" s="63" t="str">
        <f t="shared" si="6"/>
        <v/>
      </c>
      <c r="N424" s="3"/>
      <c r="O424" s="68"/>
    </row>
    <row r="425" spans="1:15" ht="18.75" x14ac:dyDescent="0.25">
      <c r="A425" s="3" t="s">
        <v>1432</v>
      </c>
      <c r="B425" s="34" t="s">
        <v>18</v>
      </c>
      <c r="C425" s="35" t="s">
        <v>1481</v>
      </c>
      <c r="D425" s="34" t="s">
        <v>1486</v>
      </c>
      <c r="E425" s="3">
        <v>1</v>
      </c>
      <c r="F425" s="3">
        <v>2</v>
      </c>
      <c r="G425" s="3">
        <v>2014</v>
      </c>
      <c r="H425" s="37">
        <f>2021-Tableau25[[#This Row],[Dates du document]]</f>
        <v>7</v>
      </c>
      <c r="I425" s="25">
        <f>Tableau25[[#This Row],[Dates du document]]+Tableau25[[#This Row],[DUA]]</f>
        <v>2021</v>
      </c>
      <c r="J425" s="19" t="str">
        <f ca="1">IF(AND(Tableau25[[#This Row],[Dates de destruction]]&lt;YEAR(TODAY()),NOT(ISBLANK(Tableau25[[#This Row],[Dates du document]]))),"Oui","")</f>
        <v/>
      </c>
      <c r="K425" s="17"/>
      <c r="L425" s="17"/>
      <c r="M425" s="63" t="str">
        <f t="shared" si="6"/>
        <v/>
      </c>
      <c r="N425" s="3"/>
      <c r="O425" s="68"/>
    </row>
    <row r="426" spans="1:15" ht="18.75" x14ac:dyDescent="0.25">
      <c r="A426" s="3" t="s">
        <v>1433</v>
      </c>
      <c r="B426" s="34" t="s">
        <v>18</v>
      </c>
      <c r="C426" s="35" t="s">
        <v>1481</v>
      </c>
      <c r="D426" s="34" t="s">
        <v>1486</v>
      </c>
      <c r="E426" s="3">
        <v>1</v>
      </c>
      <c r="F426" s="3">
        <v>2</v>
      </c>
      <c r="G426" s="3">
        <v>2014</v>
      </c>
      <c r="H426" s="37">
        <f>2021-Tableau25[[#This Row],[Dates du document]]</f>
        <v>7</v>
      </c>
      <c r="I426" s="25">
        <f>Tableau25[[#This Row],[Dates du document]]+Tableau25[[#This Row],[DUA]]</f>
        <v>2021</v>
      </c>
      <c r="J426" s="19" t="str">
        <f ca="1">IF(AND(Tableau25[[#This Row],[Dates de destruction]]&lt;YEAR(TODAY()),NOT(ISBLANK(Tableau25[[#This Row],[Dates du document]]))),"Oui","")</f>
        <v/>
      </c>
      <c r="K426" s="17"/>
      <c r="L426" s="17"/>
      <c r="M426" s="63" t="str">
        <f t="shared" si="6"/>
        <v/>
      </c>
      <c r="N426" s="3"/>
      <c r="O426" s="68"/>
    </row>
    <row r="427" spans="1:15" ht="18.75" x14ac:dyDescent="0.25">
      <c r="A427" s="3" t="s">
        <v>1434</v>
      </c>
      <c r="B427" s="34" t="s">
        <v>29</v>
      </c>
      <c r="C427" s="35" t="s">
        <v>1481</v>
      </c>
      <c r="D427" s="34" t="s">
        <v>1486</v>
      </c>
      <c r="E427" s="3">
        <v>1</v>
      </c>
      <c r="F427" s="3">
        <v>2</v>
      </c>
      <c r="G427" s="3">
        <v>2015</v>
      </c>
      <c r="H427" s="37">
        <f>2021-Tableau25[[#This Row],[Dates du document]]</f>
        <v>6</v>
      </c>
      <c r="I427" s="25">
        <f>Tableau25[[#This Row],[Dates du document]]+Tableau25[[#This Row],[DUA]]</f>
        <v>2021</v>
      </c>
      <c r="J427" s="19" t="str">
        <f ca="1">IF(AND(Tableau25[[#This Row],[Dates de destruction]]&lt;YEAR(TODAY()),NOT(ISBLANK(Tableau25[[#This Row],[Dates du document]]))),"Oui","")</f>
        <v/>
      </c>
      <c r="K427" s="17"/>
      <c r="L427" s="17"/>
      <c r="M427" s="63" t="str">
        <f t="shared" si="6"/>
        <v/>
      </c>
      <c r="N427" s="3"/>
      <c r="O427" s="68"/>
    </row>
    <row r="428" spans="1:15" ht="18.75" x14ac:dyDescent="0.25">
      <c r="A428" s="3" t="s">
        <v>1435</v>
      </c>
      <c r="B428" s="34" t="s">
        <v>18</v>
      </c>
      <c r="C428" s="35" t="s">
        <v>1481</v>
      </c>
      <c r="D428" s="34" t="s">
        <v>1486</v>
      </c>
      <c r="E428" s="3">
        <v>1</v>
      </c>
      <c r="F428" s="3">
        <v>2</v>
      </c>
      <c r="G428" s="3">
        <v>2015</v>
      </c>
      <c r="H428" s="37">
        <f>2021-Tableau25[[#This Row],[Dates du document]]</f>
        <v>6</v>
      </c>
      <c r="I428" s="25">
        <f>Tableau25[[#This Row],[Dates du document]]+Tableau25[[#This Row],[DUA]]</f>
        <v>2021</v>
      </c>
      <c r="J428" s="19" t="str">
        <f ca="1">IF(AND(Tableau25[[#This Row],[Dates de destruction]]&lt;YEAR(TODAY()),NOT(ISBLANK(Tableau25[[#This Row],[Dates du document]]))),"Oui","")</f>
        <v/>
      </c>
      <c r="K428" s="17"/>
      <c r="L428" s="17"/>
      <c r="M428" s="63" t="str">
        <f t="shared" si="6"/>
        <v/>
      </c>
      <c r="N428" s="3"/>
      <c r="O428" s="68"/>
    </row>
    <row r="429" spans="1:15" ht="18.75" x14ac:dyDescent="0.25">
      <c r="A429" s="3" t="s">
        <v>1436</v>
      </c>
      <c r="B429" s="34" t="s">
        <v>18</v>
      </c>
      <c r="C429" s="35" t="s">
        <v>1481</v>
      </c>
      <c r="D429" s="34" t="s">
        <v>1486</v>
      </c>
      <c r="E429" s="3">
        <v>1</v>
      </c>
      <c r="F429" s="3">
        <v>2</v>
      </c>
      <c r="G429" s="3">
        <v>2014</v>
      </c>
      <c r="H429" s="37">
        <f>2021-Tableau25[[#This Row],[Dates du document]]</f>
        <v>7</v>
      </c>
      <c r="I429" s="25">
        <f>Tableau25[[#This Row],[Dates du document]]+Tableau25[[#This Row],[DUA]]</f>
        <v>2021</v>
      </c>
      <c r="J429" s="19" t="str">
        <f ca="1">IF(AND(Tableau25[[#This Row],[Dates de destruction]]&lt;YEAR(TODAY()),NOT(ISBLANK(Tableau25[[#This Row],[Dates du document]]))),"Oui","")</f>
        <v/>
      </c>
      <c r="K429" s="17"/>
      <c r="L429" s="17"/>
      <c r="M429" s="63" t="str">
        <f t="shared" si="6"/>
        <v/>
      </c>
      <c r="N429" s="3"/>
      <c r="O429" s="68"/>
    </row>
    <row r="430" spans="1:15" ht="18.75" x14ac:dyDescent="0.25">
      <c r="A430" s="3" t="s">
        <v>1437</v>
      </c>
      <c r="B430" s="34" t="s">
        <v>18</v>
      </c>
      <c r="C430" s="35" t="s">
        <v>1481</v>
      </c>
      <c r="D430" s="34" t="s">
        <v>1486</v>
      </c>
      <c r="E430" s="3">
        <v>1</v>
      </c>
      <c r="F430" s="3">
        <v>2</v>
      </c>
      <c r="G430" s="3">
        <v>2014</v>
      </c>
      <c r="H430" s="37">
        <f>2021-Tableau25[[#This Row],[Dates du document]]</f>
        <v>7</v>
      </c>
      <c r="I430" s="25">
        <f>Tableau25[[#This Row],[Dates du document]]+Tableau25[[#This Row],[DUA]]</f>
        <v>2021</v>
      </c>
      <c r="J430" s="19" t="str">
        <f ca="1">IF(AND(Tableau25[[#This Row],[Dates de destruction]]&lt;YEAR(TODAY()),NOT(ISBLANK(Tableau25[[#This Row],[Dates du document]]))),"Oui","")</f>
        <v/>
      </c>
      <c r="K430" s="17"/>
      <c r="L430" s="17"/>
      <c r="M430" s="63" t="str">
        <f t="shared" si="6"/>
        <v/>
      </c>
      <c r="N430" s="3"/>
      <c r="O430" s="68"/>
    </row>
    <row r="431" spans="1:15" ht="18.75" x14ac:dyDescent="0.25">
      <c r="A431" s="3" t="s">
        <v>1438</v>
      </c>
      <c r="B431" s="34" t="s">
        <v>18</v>
      </c>
      <c r="C431" s="35" t="s">
        <v>1481</v>
      </c>
      <c r="D431" s="34" t="s">
        <v>1486</v>
      </c>
      <c r="E431" s="3">
        <v>1</v>
      </c>
      <c r="F431" s="3">
        <v>2</v>
      </c>
      <c r="G431" s="3">
        <v>2014</v>
      </c>
      <c r="H431" s="37">
        <f>2021-Tableau25[[#This Row],[Dates du document]]</f>
        <v>7</v>
      </c>
      <c r="I431" s="25">
        <f>Tableau25[[#This Row],[Dates du document]]+Tableau25[[#This Row],[DUA]]</f>
        <v>2021</v>
      </c>
      <c r="J431" s="19" t="str">
        <f ca="1">IF(AND(Tableau25[[#This Row],[Dates de destruction]]&lt;YEAR(TODAY()),NOT(ISBLANK(Tableau25[[#This Row],[Dates du document]]))),"Oui","")</f>
        <v/>
      </c>
      <c r="K431" s="17"/>
      <c r="L431" s="17"/>
      <c r="M431" s="63" t="str">
        <f t="shared" si="6"/>
        <v/>
      </c>
      <c r="N431" s="3"/>
      <c r="O431" s="68"/>
    </row>
    <row r="432" spans="1:15" ht="18.75" x14ac:dyDescent="0.25">
      <c r="A432" s="3" t="s">
        <v>1439</v>
      </c>
      <c r="B432" s="34" t="s">
        <v>18</v>
      </c>
      <c r="C432" s="35" t="s">
        <v>1481</v>
      </c>
      <c r="D432" s="34" t="s">
        <v>1486</v>
      </c>
      <c r="E432" s="3">
        <v>1</v>
      </c>
      <c r="F432" s="3">
        <v>2</v>
      </c>
      <c r="G432" s="3">
        <v>2014</v>
      </c>
      <c r="H432" s="37">
        <f>2021-Tableau25[[#This Row],[Dates du document]]</f>
        <v>7</v>
      </c>
      <c r="I432" s="25">
        <f>Tableau25[[#This Row],[Dates du document]]+Tableau25[[#This Row],[DUA]]</f>
        <v>2021</v>
      </c>
      <c r="J432" s="19" t="str">
        <f ca="1">IF(AND(Tableau25[[#This Row],[Dates de destruction]]&lt;YEAR(TODAY()),NOT(ISBLANK(Tableau25[[#This Row],[Dates du document]]))),"Oui","")</f>
        <v/>
      </c>
      <c r="K432" s="17"/>
      <c r="L432" s="17"/>
      <c r="M432" s="63" t="str">
        <f t="shared" si="6"/>
        <v/>
      </c>
      <c r="N432" s="3"/>
      <c r="O432" s="68"/>
    </row>
    <row r="433" spans="1:15" ht="18.75" x14ac:dyDescent="0.25">
      <c r="A433" s="3" t="s">
        <v>1440</v>
      </c>
      <c r="B433" s="34" t="s">
        <v>18</v>
      </c>
      <c r="C433" s="35" t="s">
        <v>1481</v>
      </c>
      <c r="D433" s="34" t="s">
        <v>1486</v>
      </c>
      <c r="E433" s="3">
        <v>1</v>
      </c>
      <c r="F433" s="3">
        <v>2</v>
      </c>
      <c r="G433" s="3">
        <v>2015</v>
      </c>
      <c r="H433" s="37">
        <f>2021-Tableau25[[#This Row],[Dates du document]]</f>
        <v>6</v>
      </c>
      <c r="I433" s="25">
        <f>Tableau25[[#This Row],[Dates du document]]+Tableau25[[#This Row],[DUA]]</f>
        <v>2021</v>
      </c>
      <c r="J433" s="19" t="str">
        <f ca="1">IF(AND(Tableau25[[#This Row],[Dates de destruction]]&lt;YEAR(TODAY()),NOT(ISBLANK(Tableau25[[#This Row],[Dates du document]]))),"Oui","")</f>
        <v/>
      </c>
      <c r="K433" s="17"/>
      <c r="L433" s="17"/>
      <c r="M433" s="63" t="str">
        <f t="shared" si="6"/>
        <v/>
      </c>
      <c r="N433" s="3"/>
      <c r="O433" s="68"/>
    </row>
    <row r="434" spans="1:15" ht="18.75" x14ac:dyDescent="0.25">
      <c r="A434" s="3" t="s">
        <v>1441</v>
      </c>
      <c r="B434" s="34" t="s">
        <v>18</v>
      </c>
      <c r="C434" s="35" t="s">
        <v>1481</v>
      </c>
      <c r="D434" s="34" t="s">
        <v>1486</v>
      </c>
      <c r="E434" s="3">
        <v>1</v>
      </c>
      <c r="F434" s="3">
        <v>2</v>
      </c>
      <c r="G434" s="3">
        <v>2015</v>
      </c>
      <c r="H434" s="37">
        <f>2021-Tableau25[[#This Row],[Dates du document]]</f>
        <v>6</v>
      </c>
      <c r="I434" s="25">
        <f>Tableau25[[#This Row],[Dates du document]]+Tableau25[[#This Row],[DUA]]</f>
        <v>2021</v>
      </c>
      <c r="J434" s="19" t="str">
        <f ca="1">IF(AND(Tableau25[[#This Row],[Dates de destruction]]&lt;YEAR(TODAY()),NOT(ISBLANK(Tableau25[[#This Row],[Dates du document]]))),"Oui","")</f>
        <v/>
      </c>
      <c r="K434" s="17"/>
      <c r="L434" s="17"/>
      <c r="M434" s="63" t="str">
        <f t="shared" si="6"/>
        <v/>
      </c>
      <c r="N434" s="3"/>
      <c r="O434" s="68"/>
    </row>
    <row r="435" spans="1:15" ht="18.75" x14ac:dyDescent="0.25">
      <c r="A435" s="3" t="s">
        <v>1442</v>
      </c>
      <c r="B435" s="34" t="s">
        <v>18</v>
      </c>
      <c r="C435" s="35" t="s">
        <v>1481</v>
      </c>
      <c r="D435" s="34" t="s">
        <v>1486</v>
      </c>
      <c r="E435" s="3">
        <v>1</v>
      </c>
      <c r="F435" s="3">
        <v>2</v>
      </c>
      <c r="G435" s="3">
        <v>2015</v>
      </c>
      <c r="H435" s="37">
        <f>2021-Tableau25[[#This Row],[Dates du document]]</f>
        <v>6</v>
      </c>
      <c r="I435" s="25">
        <f>Tableau25[[#This Row],[Dates du document]]+Tableau25[[#This Row],[DUA]]</f>
        <v>2021</v>
      </c>
      <c r="J435" s="19" t="str">
        <f ca="1">IF(AND(Tableau25[[#This Row],[Dates de destruction]]&lt;YEAR(TODAY()),NOT(ISBLANK(Tableau25[[#This Row],[Dates du document]]))),"Oui","")</f>
        <v/>
      </c>
      <c r="K435" s="17"/>
      <c r="L435" s="17"/>
      <c r="M435" s="63" t="str">
        <f t="shared" si="6"/>
        <v/>
      </c>
      <c r="N435" s="3"/>
      <c r="O435" s="68"/>
    </row>
    <row r="436" spans="1:15" ht="18.75" x14ac:dyDescent="0.25">
      <c r="A436" s="3" t="s">
        <v>1443</v>
      </c>
      <c r="B436" s="34" t="s">
        <v>18</v>
      </c>
      <c r="C436" s="35" t="s">
        <v>1481</v>
      </c>
      <c r="D436" s="34" t="s">
        <v>1486</v>
      </c>
      <c r="E436" s="3">
        <v>1</v>
      </c>
      <c r="F436" s="3">
        <v>2</v>
      </c>
      <c r="G436" s="3">
        <v>2015</v>
      </c>
      <c r="H436" s="37">
        <f>2021-Tableau25[[#This Row],[Dates du document]]</f>
        <v>6</v>
      </c>
      <c r="I436" s="25">
        <f>Tableau25[[#This Row],[Dates du document]]+Tableau25[[#This Row],[DUA]]</f>
        <v>2021</v>
      </c>
      <c r="J436" s="19" t="str">
        <f ca="1">IF(AND(Tableau25[[#This Row],[Dates de destruction]]&lt;YEAR(TODAY()),NOT(ISBLANK(Tableau25[[#This Row],[Dates du document]]))),"Oui","")</f>
        <v/>
      </c>
      <c r="K436" s="17"/>
      <c r="L436" s="17"/>
      <c r="M436" s="63" t="str">
        <f t="shared" si="6"/>
        <v/>
      </c>
      <c r="N436" s="3"/>
      <c r="O436" s="68"/>
    </row>
    <row r="437" spans="1:15" ht="18.75" x14ac:dyDescent="0.25">
      <c r="A437" s="3" t="s">
        <v>1444</v>
      </c>
      <c r="B437" s="34" t="s">
        <v>18</v>
      </c>
      <c r="C437" s="35" t="s">
        <v>1481</v>
      </c>
      <c r="D437" s="34" t="s">
        <v>1486</v>
      </c>
      <c r="E437" s="3">
        <v>1</v>
      </c>
      <c r="F437" s="3">
        <v>2</v>
      </c>
      <c r="G437" s="3">
        <v>2014</v>
      </c>
      <c r="H437" s="37">
        <f>2021-Tableau25[[#This Row],[Dates du document]]</f>
        <v>7</v>
      </c>
      <c r="I437" s="25">
        <f>Tableau25[[#This Row],[Dates du document]]+Tableau25[[#This Row],[DUA]]</f>
        <v>2021</v>
      </c>
      <c r="J437" s="19" t="str">
        <f ca="1">IF(AND(Tableau25[[#This Row],[Dates de destruction]]&lt;YEAR(TODAY()),NOT(ISBLANK(Tableau25[[#This Row],[Dates du document]]))),"Oui","")</f>
        <v/>
      </c>
      <c r="K437" s="17"/>
      <c r="L437" s="17"/>
      <c r="M437" s="63" t="str">
        <f t="shared" si="6"/>
        <v/>
      </c>
      <c r="N437" s="3"/>
      <c r="O437" s="68"/>
    </row>
    <row r="438" spans="1:15" ht="18.75" x14ac:dyDescent="0.25">
      <c r="A438" s="3" t="s">
        <v>1445</v>
      </c>
      <c r="B438" s="34" t="s">
        <v>18</v>
      </c>
      <c r="C438" s="35" t="s">
        <v>1481</v>
      </c>
      <c r="D438" s="34" t="s">
        <v>1486</v>
      </c>
      <c r="E438" s="3">
        <v>1</v>
      </c>
      <c r="F438" s="3">
        <v>2</v>
      </c>
      <c r="G438" s="3">
        <v>2014</v>
      </c>
      <c r="H438" s="37">
        <f>2021-Tableau25[[#This Row],[Dates du document]]</f>
        <v>7</v>
      </c>
      <c r="I438" s="25">
        <f>Tableau25[[#This Row],[Dates du document]]+Tableau25[[#This Row],[DUA]]</f>
        <v>2021</v>
      </c>
      <c r="J438" s="19" t="str">
        <f ca="1">IF(AND(Tableau25[[#This Row],[Dates de destruction]]&lt;YEAR(TODAY()),NOT(ISBLANK(Tableau25[[#This Row],[Dates du document]]))),"Oui","")</f>
        <v/>
      </c>
      <c r="K438" s="17"/>
      <c r="L438" s="17"/>
      <c r="M438" s="63" t="str">
        <f t="shared" si="6"/>
        <v/>
      </c>
      <c r="N438" s="3"/>
      <c r="O438" s="68"/>
    </row>
    <row r="439" spans="1:15" ht="18.75" x14ac:dyDescent="0.25">
      <c r="A439" s="3" t="s">
        <v>1446</v>
      </c>
      <c r="B439" s="34" t="s">
        <v>18</v>
      </c>
      <c r="C439" s="35" t="s">
        <v>1481</v>
      </c>
      <c r="D439" s="34" t="s">
        <v>1486</v>
      </c>
      <c r="E439" s="3">
        <v>1</v>
      </c>
      <c r="F439" s="3">
        <v>2</v>
      </c>
      <c r="G439" s="3">
        <v>2014</v>
      </c>
      <c r="H439" s="37">
        <f>2021-Tableau25[[#This Row],[Dates du document]]</f>
        <v>7</v>
      </c>
      <c r="I439" s="25">
        <f>Tableau25[[#This Row],[Dates du document]]+Tableau25[[#This Row],[DUA]]</f>
        <v>2021</v>
      </c>
      <c r="J439" s="19" t="str">
        <f ca="1">IF(AND(Tableau25[[#This Row],[Dates de destruction]]&lt;YEAR(TODAY()),NOT(ISBLANK(Tableau25[[#This Row],[Dates du document]]))),"Oui","")</f>
        <v/>
      </c>
      <c r="K439" s="17"/>
      <c r="L439" s="17"/>
      <c r="M439" s="63" t="str">
        <f t="shared" si="6"/>
        <v/>
      </c>
      <c r="N439" s="3"/>
      <c r="O439" s="68"/>
    </row>
    <row r="440" spans="1:15" ht="18.75" x14ac:dyDescent="0.25">
      <c r="A440" s="3" t="s">
        <v>1447</v>
      </c>
      <c r="B440" s="34" t="s">
        <v>18</v>
      </c>
      <c r="C440" s="35" t="s">
        <v>1481</v>
      </c>
      <c r="D440" s="34" t="s">
        <v>1486</v>
      </c>
      <c r="E440" s="3">
        <v>1</v>
      </c>
      <c r="F440" s="3">
        <v>2</v>
      </c>
      <c r="G440" s="3">
        <v>2015</v>
      </c>
      <c r="H440" s="37">
        <f>2021-Tableau25[[#This Row],[Dates du document]]</f>
        <v>6</v>
      </c>
      <c r="I440" s="25">
        <f>Tableau25[[#This Row],[Dates du document]]+Tableau25[[#This Row],[DUA]]</f>
        <v>2021</v>
      </c>
      <c r="J440" s="19" t="str">
        <f ca="1">IF(AND(Tableau25[[#This Row],[Dates de destruction]]&lt;YEAR(TODAY()),NOT(ISBLANK(Tableau25[[#This Row],[Dates du document]]))),"Oui","")</f>
        <v/>
      </c>
      <c r="K440" s="17"/>
      <c r="L440" s="17"/>
      <c r="M440" s="63" t="str">
        <f t="shared" si="6"/>
        <v/>
      </c>
      <c r="N440" s="3"/>
      <c r="O440" s="68"/>
    </row>
    <row r="441" spans="1:15" ht="18.75" x14ac:dyDescent="0.25">
      <c r="A441" s="3" t="s">
        <v>302</v>
      </c>
      <c r="B441" s="34" t="s">
        <v>18</v>
      </c>
      <c r="C441" s="35" t="s">
        <v>1481</v>
      </c>
      <c r="D441" s="34" t="s">
        <v>1486</v>
      </c>
      <c r="E441" s="34">
        <v>1</v>
      </c>
      <c r="F441" s="34">
        <v>3</v>
      </c>
      <c r="G441" s="3">
        <v>2014</v>
      </c>
      <c r="H441" s="37">
        <f>2022-Tableau25[[#This Row],[Dates du document]]</f>
        <v>8</v>
      </c>
      <c r="I441" s="25">
        <f>Tableau25[[#This Row],[Dates du document]]+Tableau25[[#This Row],[DUA]]</f>
        <v>2022</v>
      </c>
      <c r="J441" s="19" t="str">
        <f ca="1">IF(AND(Tableau25[[#This Row],[Dates de destruction]]&lt;YEAR(TODAY()),NOT(ISBLANK(Tableau25[[#This Row],[Dates du document]]))),"Oui","")</f>
        <v/>
      </c>
      <c r="K441" s="17"/>
      <c r="L441" s="17"/>
      <c r="M441" s="63" t="str">
        <f t="shared" si="6"/>
        <v/>
      </c>
      <c r="N441" s="3"/>
      <c r="O441" s="68"/>
    </row>
    <row r="442" spans="1:15" ht="18.75" x14ac:dyDescent="0.25">
      <c r="A442" s="3" t="s">
        <v>1449</v>
      </c>
      <c r="B442" s="34" t="s">
        <v>18</v>
      </c>
      <c r="C442" s="35" t="s">
        <v>1481</v>
      </c>
      <c r="D442" s="34" t="s">
        <v>1486</v>
      </c>
      <c r="E442" s="34">
        <v>1</v>
      </c>
      <c r="F442" s="34">
        <v>3</v>
      </c>
      <c r="G442" s="3">
        <v>2015</v>
      </c>
      <c r="H442" s="37">
        <f>2022-Tableau25[[#This Row],[Dates du document]]</f>
        <v>7</v>
      </c>
      <c r="I442" s="25">
        <f>Tableau25[[#This Row],[Dates du document]]+Tableau25[[#This Row],[DUA]]</f>
        <v>2022</v>
      </c>
      <c r="J442" s="19" t="str">
        <f ca="1">IF(AND(Tableau25[[#This Row],[Dates de destruction]]&lt;YEAR(TODAY()),NOT(ISBLANK(Tableau25[[#This Row],[Dates du document]]))),"Oui","")</f>
        <v/>
      </c>
      <c r="K442" s="17"/>
      <c r="L442" s="17"/>
      <c r="M442" s="63" t="str">
        <f t="shared" si="6"/>
        <v/>
      </c>
      <c r="N442" s="3"/>
      <c r="O442" s="68"/>
    </row>
    <row r="443" spans="1:15" ht="18.75" x14ac:dyDescent="0.25">
      <c r="A443" s="3" t="s">
        <v>1450</v>
      </c>
      <c r="B443" s="34" t="s">
        <v>18</v>
      </c>
      <c r="C443" s="35" t="s">
        <v>1481</v>
      </c>
      <c r="D443" s="34" t="s">
        <v>1486</v>
      </c>
      <c r="E443" s="34">
        <v>1</v>
      </c>
      <c r="F443" s="34">
        <v>3</v>
      </c>
      <c r="G443" s="3">
        <v>2015</v>
      </c>
      <c r="H443" s="37">
        <f>2022-Tableau25[[#This Row],[Dates du document]]</f>
        <v>7</v>
      </c>
      <c r="I443" s="25">
        <f>Tableau25[[#This Row],[Dates du document]]+Tableau25[[#This Row],[DUA]]</f>
        <v>2022</v>
      </c>
      <c r="J443" s="19" t="str">
        <f ca="1">IF(AND(Tableau25[[#This Row],[Dates de destruction]]&lt;YEAR(TODAY()),NOT(ISBLANK(Tableau25[[#This Row],[Dates du document]]))),"Oui","")</f>
        <v/>
      </c>
      <c r="K443" s="17"/>
      <c r="L443" s="17"/>
      <c r="M443" s="63" t="str">
        <f t="shared" si="6"/>
        <v/>
      </c>
      <c r="N443" s="3"/>
      <c r="O443" s="68"/>
    </row>
    <row r="444" spans="1:15" ht="18.75" x14ac:dyDescent="0.25">
      <c r="A444" s="3" t="s">
        <v>1451</v>
      </c>
      <c r="B444" s="34" t="s">
        <v>18</v>
      </c>
      <c r="C444" s="35" t="s">
        <v>1481</v>
      </c>
      <c r="D444" s="34" t="s">
        <v>1486</v>
      </c>
      <c r="E444" s="34">
        <v>1</v>
      </c>
      <c r="F444" s="34">
        <v>3</v>
      </c>
      <c r="G444" s="3">
        <v>2015</v>
      </c>
      <c r="H444" s="37">
        <f>2022-Tableau25[[#This Row],[Dates du document]]</f>
        <v>7</v>
      </c>
      <c r="I444" s="25">
        <f>Tableau25[[#This Row],[Dates du document]]+Tableau25[[#This Row],[DUA]]</f>
        <v>2022</v>
      </c>
      <c r="J444" s="19" t="str">
        <f ca="1">IF(AND(Tableau25[[#This Row],[Dates de destruction]]&lt;YEAR(TODAY()),NOT(ISBLANK(Tableau25[[#This Row],[Dates du document]]))),"Oui","")</f>
        <v/>
      </c>
      <c r="K444" s="17"/>
      <c r="L444" s="17"/>
      <c r="M444" s="63" t="str">
        <f t="shared" si="6"/>
        <v/>
      </c>
      <c r="N444" s="3"/>
      <c r="O444" s="68"/>
    </row>
    <row r="445" spans="1:15" ht="18.75" x14ac:dyDescent="0.25">
      <c r="A445" s="3" t="s">
        <v>1452</v>
      </c>
      <c r="B445" s="34" t="s">
        <v>18</v>
      </c>
      <c r="C445" s="35" t="s">
        <v>1481</v>
      </c>
      <c r="D445" s="34" t="s">
        <v>1486</v>
      </c>
      <c r="E445" s="34">
        <v>1</v>
      </c>
      <c r="F445" s="34">
        <v>3</v>
      </c>
      <c r="G445" s="3">
        <v>2015</v>
      </c>
      <c r="H445" s="37">
        <f>2022-Tableau25[[#This Row],[Dates du document]]</f>
        <v>7</v>
      </c>
      <c r="I445" s="25">
        <f>Tableau25[[#This Row],[Dates du document]]+Tableau25[[#This Row],[DUA]]</f>
        <v>2022</v>
      </c>
      <c r="J445" s="19" t="str">
        <f ca="1">IF(AND(Tableau25[[#This Row],[Dates de destruction]]&lt;YEAR(TODAY()),NOT(ISBLANK(Tableau25[[#This Row],[Dates du document]]))),"Oui","")</f>
        <v/>
      </c>
      <c r="K445" s="17"/>
      <c r="L445" s="17"/>
      <c r="M445" s="63" t="str">
        <f t="shared" si="6"/>
        <v/>
      </c>
      <c r="N445" s="3"/>
      <c r="O445" s="68"/>
    </row>
    <row r="446" spans="1:15" ht="18.75" x14ac:dyDescent="0.25">
      <c r="A446" s="3" t="s">
        <v>1453</v>
      </c>
      <c r="B446" s="34" t="s">
        <v>18</v>
      </c>
      <c r="C446" s="35" t="s">
        <v>1481</v>
      </c>
      <c r="D446" s="34" t="s">
        <v>1486</v>
      </c>
      <c r="E446" s="34">
        <v>1</v>
      </c>
      <c r="F446" s="34">
        <v>3</v>
      </c>
      <c r="G446" s="3">
        <v>2015</v>
      </c>
      <c r="H446" s="37">
        <f>2022-Tableau25[[#This Row],[Dates du document]]</f>
        <v>7</v>
      </c>
      <c r="I446" s="25">
        <f>Tableau25[[#This Row],[Dates du document]]+Tableau25[[#This Row],[DUA]]</f>
        <v>2022</v>
      </c>
      <c r="J446" s="19" t="str">
        <f ca="1">IF(AND(Tableau25[[#This Row],[Dates de destruction]]&lt;YEAR(TODAY()),NOT(ISBLANK(Tableau25[[#This Row],[Dates du document]]))),"Oui","")</f>
        <v/>
      </c>
      <c r="K446" s="17"/>
      <c r="L446" s="17"/>
      <c r="M446" s="63" t="str">
        <f t="shared" si="6"/>
        <v/>
      </c>
      <c r="N446" s="3"/>
      <c r="O446" s="68"/>
    </row>
    <row r="447" spans="1:15" ht="18.75" x14ac:dyDescent="0.25">
      <c r="A447" s="3" t="s">
        <v>1454</v>
      </c>
      <c r="B447" s="34" t="s">
        <v>18</v>
      </c>
      <c r="C447" s="35" t="s">
        <v>1481</v>
      </c>
      <c r="D447" s="34" t="s">
        <v>1486</v>
      </c>
      <c r="E447" s="34">
        <v>1</v>
      </c>
      <c r="F447" s="34">
        <v>3</v>
      </c>
      <c r="G447" s="3">
        <v>2015</v>
      </c>
      <c r="H447" s="37">
        <f>2022-Tableau25[[#This Row],[Dates du document]]</f>
        <v>7</v>
      </c>
      <c r="I447" s="25">
        <f>Tableau25[[#This Row],[Dates du document]]+Tableau25[[#This Row],[DUA]]</f>
        <v>2022</v>
      </c>
      <c r="J447" s="19" t="str">
        <f ca="1">IF(AND(Tableau25[[#This Row],[Dates de destruction]]&lt;YEAR(TODAY()),NOT(ISBLANK(Tableau25[[#This Row],[Dates du document]]))),"Oui","")</f>
        <v/>
      </c>
      <c r="K447" s="17"/>
      <c r="L447" s="17"/>
      <c r="M447" s="63" t="str">
        <f t="shared" si="6"/>
        <v/>
      </c>
      <c r="N447" s="3"/>
      <c r="O447" s="68"/>
    </row>
    <row r="448" spans="1:15" ht="18.75" x14ac:dyDescent="0.25">
      <c r="A448" s="3" t="s">
        <v>1455</v>
      </c>
      <c r="B448" s="34" t="s">
        <v>18</v>
      </c>
      <c r="C448" s="35" t="s">
        <v>1481</v>
      </c>
      <c r="D448" s="34" t="s">
        <v>1486</v>
      </c>
      <c r="E448" s="34">
        <v>1</v>
      </c>
      <c r="F448" s="34">
        <v>3</v>
      </c>
      <c r="G448" s="3">
        <v>2015</v>
      </c>
      <c r="H448" s="37">
        <f>2022-Tableau25[[#This Row],[Dates du document]]</f>
        <v>7</v>
      </c>
      <c r="I448" s="25">
        <f>Tableau25[[#This Row],[Dates du document]]+Tableau25[[#This Row],[DUA]]</f>
        <v>2022</v>
      </c>
      <c r="J448" s="19" t="str">
        <f ca="1">IF(AND(Tableau25[[#This Row],[Dates de destruction]]&lt;YEAR(TODAY()),NOT(ISBLANK(Tableau25[[#This Row],[Dates du document]]))),"Oui","")</f>
        <v/>
      </c>
      <c r="K448" s="17"/>
      <c r="L448" s="17"/>
      <c r="M448" s="63" t="str">
        <f t="shared" si="6"/>
        <v/>
      </c>
      <c r="N448" s="3"/>
      <c r="O448" s="68"/>
    </row>
    <row r="449" spans="1:15" ht="18.75" x14ac:dyDescent="0.25">
      <c r="A449" s="3" t="s">
        <v>1456</v>
      </c>
      <c r="B449" s="34" t="s">
        <v>18</v>
      </c>
      <c r="C449" s="35" t="s">
        <v>1481</v>
      </c>
      <c r="D449" s="34" t="s">
        <v>1486</v>
      </c>
      <c r="E449" s="34">
        <v>1</v>
      </c>
      <c r="F449" s="34">
        <v>3</v>
      </c>
      <c r="G449" s="3">
        <v>2015</v>
      </c>
      <c r="H449" s="37">
        <f>2022-Tableau25[[#This Row],[Dates du document]]</f>
        <v>7</v>
      </c>
      <c r="I449" s="25">
        <f>Tableau25[[#This Row],[Dates du document]]+Tableau25[[#This Row],[DUA]]</f>
        <v>2022</v>
      </c>
      <c r="J449" s="19" t="str">
        <f ca="1">IF(AND(Tableau25[[#This Row],[Dates de destruction]]&lt;YEAR(TODAY()),NOT(ISBLANK(Tableau25[[#This Row],[Dates du document]]))),"Oui","")</f>
        <v/>
      </c>
      <c r="K449" s="17"/>
      <c r="L449" s="17"/>
      <c r="M449" s="63" t="str">
        <f t="shared" si="6"/>
        <v/>
      </c>
      <c r="N449" s="3"/>
      <c r="O449" s="68"/>
    </row>
    <row r="450" spans="1:15" ht="18.75" x14ac:dyDescent="0.25">
      <c r="A450" s="3" t="s">
        <v>1457</v>
      </c>
      <c r="B450" s="34" t="s">
        <v>29</v>
      </c>
      <c r="C450" s="35" t="s">
        <v>1481</v>
      </c>
      <c r="D450" s="34" t="s">
        <v>1486</v>
      </c>
      <c r="E450" s="3">
        <v>2</v>
      </c>
      <c r="F450" s="3">
        <v>3</v>
      </c>
      <c r="G450" s="3">
        <v>2011</v>
      </c>
      <c r="H450" s="37">
        <f>2032-Tableau25[[#This Row],[Dates du document]]</f>
        <v>21</v>
      </c>
      <c r="I450" s="25">
        <f>Tableau25[[#This Row],[Dates du document]]+Tableau25[[#This Row],[DUA]]</f>
        <v>2032</v>
      </c>
      <c r="J450" s="19" t="str">
        <f ca="1">IF(AND(Tableau25[[#This Row],[Dates de destruction]]&lt;YEAR(TODAY()),NOT(ISBLANK(Tableau25[[#This Row],[Dates du document]]))),"Oui","")</f>
        <v/>
      </c>
      <c r="K450" s="17"/>
      <c r="L450" s="17"/>
      <c r="M450" s="63" t="str">
        <f t="shared" si="6"/>
        <v/>
      </c>
      <c r="N450" s="3"/>
      <c r="O450" s="68"/>
    </row>
    <row r="451" spans="1:15" ht="18.75" x14ac:dyDescent="0.25">
      <c r="A451" s="3" t="s">
        <v>1458</v>
      </c>
      <c r="B451" s="34" t="s">
        <v>29</v>
      </c>
      <c r="C451" s="35" t="s">
        <v>1481</v>
      </c>
      <c r="D451" s="34" t="s">
        <v>1486</v>
      </c>
      <c r="E451" s="3">
        <v>2</v>
      </c>
      <c r="F451" s="3">
        <v>3</v>
      </c>
      <c r="G451" s="3">
        <v>2012</v>
      </c>
      <c r="H451" s="37">
        <f>2032-Tableau25[[#This Row],[Dates du document]]</f>
        <v>20</v>
      </c>
      <c r="I451" s="25">
        <f>Tableau25[[#This Row],[Dates du document]]+Tableau25[[#This Row],[DUA]]</f>
        <v>2032</v>
      </c>
      <c r="J451" s="19" t="str">
        <f ca="1">IF(AND(Tableau25[[#This Row],[Dates de destruction]]&lt;YEAR(TODAY()),NOT(ISBLANK(Tableau25[[#This Row],[Dates du document]]))),"Oui","")</f>
        <v/>
      </c>
      <c r="K451" s="17"/>
      <c r="L451" s="17"/>
      <c r="M451" s="63" t="str">
        <f t="shared" si="6"/>
        <v/>
      </c>
      <c r="N451" s="3"/>
      <c r="O451" s="68"/>
    </row>
    <row r="452" spans="1:15" ht="18.75" x14ac:dyDescent="0.25">
      <c r="A452" s="3" t="s">
        <v>1459</v>
      </c>
      <c r="B452" s="34" t="s">
        <v>29</v>
      </c>
      <c r="C452" s="35" t="s">
        <v>1481</v>
      </c>
      <c r="D452" s="34" t="s">
        <v>1486</v>
      </c>
      <c r="E452" s="3">
        <v>2</v>
      </c>
      <c r="F452" s="3">
        <v>3</v>
      </c>
      <c r="G452" s="3">
        <v>2011</v>
      </c>
      <c r="H452" s="37">
        <f>2032-Tableau25[[#This Row],[Dates du document]]</f>
        <v>21</v>
      </c>
      <c r="I452" s="25">
        <f>Tableau25[[#This Row],[Dates du document]]+Tableau25[[#This Row],[DUA]]</f>
        <v>2032</v>
      </c>
      <c r="J452" s="19" t="str">
        <f ca="1">IF(AND(Tableau25[[#This Row],[Dates de destruction]]&lt;YEAR(TODAY()),NOT(ISBLANK(Tableau25[[#This Row],[Dates du document]]))),"Oui","")</f>
        <v/>
      </c>
      <c r="K452" s="17"/>
      <c r="L452" s="17"/>
      <c r="M452" s="63" t="str">
        <f t="shared" si="6"/>
        <v/>
      </c>
      <c r="N452" s="3"/>
      <c r="O452" s="68"/>
    </row>
    <row r="453" spans="1:15" ht="18.75" x14ac:dyDescent="0.25">
      <c r="A453" s="3" t="s">
        <v>1460</v>
      </c>
      <c r="B453" s="34" t="s">
        <v>29</v>
      </c>
      <c r="C453" s="35" t="s">
        <v>1481</v>
      </c>
      <c r="D453" s="34" t="s">
        <v>1486</v>
      </c>
      <c r="E453" s="3">
        <v>2</v>
      </c>
      <c r="F453" s="3">
        <v>3</v>
      </c>
      <c r="G453" s="3">
        <v>2011</v>
      </c>
      <c r="H453" s="37">
        <f>2032-Tableau25[[#This Row],[Dates du document]]</f>
        <v>21</v>
      </c>
      <c r="I453" s="25">
        <f>Tableau25[[#This Row],[Dates du document]]+Tableau25[[#This Row],[DUA]]</f>
        <v>2032</v>
      </c>
      <c r="J453" s="19" t="str">
        <f ca="1">IF(AND(Tableau25[[#This Row],[Dates de destruction]]&lt;YEAR(TODAY()),NOT(ISBLANK(Tableau25[[#This Row],[Dates du document]]))),"Oui","")</f>
        <v/>
      </c>
      <c r="K453" s="17"/>
      <c r="L453" s="17"/>
      <c r="M453" s="63" t="str">
        <f t="shared" si="6"/>
        <v/>
      </c>
      <c r="N453" s="3"/>
      <c r="O453" s="68"/>
    </row>
    <row r="454" spans="1:15" ht="18.75" x14ac:dyDescent="0.25">
      <c r="A454" s="3" t="s">
        <v>1461</v>
      </c>
      <c r="B454" s="34" t="s">
        <v>29</v>
      </c>
      <c r="C454" s="35" t="s">
        <v>1481</v>
      </c>
      <c r="D454" s="34" t="s">
        <v>1486</v>
      </c>
      <c r="E454" s="3">
        <v>2</v>
      </c>
      <c r="F454" s="3">
        <v>3</v>
      </c>
      <c r="G454" s="3">
        <v>2012</v>
      </c>
      <c r="H454" s="37">
        <f>2032-Tableau25[[#This Row],[Dates du document]]</f>
        <v>20</v>
      </c>
      <c r="I454" s="25">
        <f>Tableau25[[#This Row],[Dates du document]]+Tableau25[[#This Row],[DUA]]</f>
        <v>2032</v>
      </c>
      <c r="J454" s="19" t="str">
        <f ca="1">IF(AND(Tableau25[[#This Row],[Dates de destruction]]&lt;YEAR(TODAY()),NOT(ISBLANK(Tableau25[[#This Row],[Dates du document]]))),"Oui","")</f>
        <v/>
      </c>
      <c r="K454" s="17"/>
      <c r="L454" s="17"/>
      <c r="M454" s="63" t="str">
        <f t="shared" si="6"/>
        <v/>
      </c>
      <c r="N454" s="3"/>
      <c r="O454" s="68"/>
    </row>
    <row r="455" spans="1:15" ht="18.75" x14ac:dyDescent="0.25">
      <c r="A455" s="3" t="s">
        <v>1462</v>
      </c>
      <c r="B455" s="34" t="s">
        <v>29</v>
      </c>
      <c r="C455" s="35" t="s">
        <v>1481</v>
      </c>
      <c r="D455" s="34" t="s">
        <v>1486</v>
      </c>
      <c r="E455" s="3">
        <v>2</v>
      </c>
      <c r="F455" s="3">
        <v>3</v>
      </c>
      <c r="G455" s="3">
        <v>2013</v>
      </c>
      <c r="H455" s="37">
        <f>2032-Tableau25[[#This Row],[Dates du document]]</f>
        <v>19</v>
      </c>
      <c r="I455" s="25">
        <f>Tableau25[[#This Row],[Dates du document]]+Tableau25[[#This Row],[DUA]]</f>
        <v>2032</v>
      </c>
      <c r="J455" s="19" t="str">
        <f ca="1">IF(AND(Tableau25[[#This Row],[Dates de destruction]]&lt;YEAR(TODAY()),NOT(ISBLANK(Tableau25[[#This Row],[Dates du document]]))),"Oui","")</f>
        <v/>
      </c>
      <c r="K455" s="17"/>
      <c r="L455" s="17"/>
      <c r="M455" s="63" t="str">
        <f t="shared" ref="M455:M518" si="7">IF($L455&lt;&gt;"","Oui","")</f>
        <v/>
      </c>
      <c r="N455" s="3"/>
      <c r="O455" s="68"/>
    </row>
    <row r="456" spans="1:15" ht="18.75" x14ac:dyDescent="0.25">
      <c r="A456" s="3" t="s">
        <v>1463</v>
      </c>
      <c r="B456" s="34" t="s">
        <v>29</v>
      </c>
      <c r="C456" s="35" t="s">
        <v>1481</v>
      </c>
      <c r="D456" s="34" t="s">
        <v>1486</v>
      </c>
      <c r="E456" s="3">
        <v>2</v>
      </c>
      <c r="F456" s="3">
        <v>3</v>
      </c>
      <c r="G456" s="3">
        <v>2011</v>
      </c>
      <c r="H456" s="37">
        <f>2032-Tableau25[[#This Row],[Dates du document]]</f>
        <v>21</v>
      </c>
      <c r="I456" s="25">
        <f>Tableau25[[#This Row],[Dates du document]]+Tableau25[[#This Row],[DUA]]</f>
        <v>2032</v>
      </c>
      <c r="J456" s="19" t="str">
        <f ca="1">IF(AND(Tableau25[[#This Row],[Dates de destruction]]&lt;YEAR(TODAY()),NOT(ISBLANK(Tableau25[[#This Row],[Dates du document]]))),"Oui","")</f>
        <v/>
      </c>
      <c r="K456" s="17"/>
      <c r="L456" s="17"/>
      <c r="M456" s="63" t="str">
        <f t="shared" si="7"/>
        <v/>
      </c>
      <c r="N456" s="3"/>
      <c r="O456" s="68"/>
    </row>
    <row r="457" spans="1:15" ht="18.75" x14ac:dyDescent="0.25">
      <c r="A457" s="3" t="s">
        <v>1464</v>
      </c>
      <c r="B457" s="34" t="s">
        <v>29</v>
      </c>
      <c r="C457" s="35" t="s">
        <v>1481</v>
      </c>
      <c r="D457" s="34" t="s">
        <v>1486</v>
      </c>
      <c r="E457" s="3">
        <v>2</v>
      </c>
      <c r="F457" s="3">
        <v>4</v>
      </c>
      <c r="G457" s="3">
        <v>2010</v>
      </c>
      <c r="H457" s="37">
        <f>2032-Tableau25[[#This Row],[Dates du document]]</f>
        <v>22</v>
      </c>
      <c r="I457" s="25">
        <f>Tableau25[[#This Row],[Dates du document]]+Tableau25[[#This Row],[DUA]]</f>
        <v>2032</v>
      </c>
      <c r="J457" s="19" t="str">
        <f ca="1">IF(AND(Tableau25[[#This Row],[Dates de destruction]]&lt;YEAR(TODAY()),NOT(ISBLANK(Tableau25[[#This Row],[Dates du document]]))),"Oui","")</f>
        <v/>
      </c>
      <c r="K457" s="17"/>
      <c r="L457" s="17"/>
      <c r="M457" s="63" t="str">
        <f t="shared" si="7"/>
        <v/>
      </c>
      <c r="N457" s="3"/>
      <c r="O457" s="68"/>
    </row>
    <row r="458" spans="1:15" ht="18.75" x14ac:dyDescent="0.25">
      <c r="A458" s="3" t="s">
        <v>1465</v>
      </c>
      <c r="B458" s="34" t="s">
        <v>29</v>
      </c>
      <c r="C458" s="35" t="s">
        <v>1481</v>
      </c>
      <c r="D458" s="34" t="s">
        <v>1486</v>
      </c>
      <c r="E458" s="3">
        <v>2</v>
      </c>
      <c r="F458" s="3">
        <v>4</v>
      </c>
      <c r="G458" s="3">
        <v>2007</v>
      </c>
      <c r="H458" s="37">
        <f>2032-Tableau25[[#This Row],[Dates du document]]</f>
        <v>25</v>
      </c>
      <c r="I458" s="25">
        <f>Tableau25[[#This Row],[Dates du document]]+Tableau25[[#This Row],[DUA]]</f>
        <v>2032</v>
      </c>
      <c r="J458" s="19" t="str">
        <f ca="1">IF(AND(Tableau25[[#This Row],[Dates de destruction]]&lt;YEAR(TODAY()),NOT(ISBLANK(Tableau25[[#This Row],[Dates du document]]))),"Oui","")</f>
        <v/>
      </c>
      <c r="K458" s="17"/>
      <c r="L458" s="17"/>
      <c r="M458" s="63" t="str">
        <f t="shared" si="7"/>
        <v/>
      </c>
      <c r="N458" s="3"/>
      <c r="O458" s="68"/>
    </row>
    <row r="459" spans="1:15" ht="18.75" x14ac:dyDescent="0.25">
      <c r="A459" s="3" t="s">
        <v>1466</v>
      </c>
      <c r="B459" s="34" t="s">
        <v>29</v>
      </c>
      <c r="C459" s="35" t="s">
        <v>1481</v>
      </c>
      <c r="D459" s="34" t="s">
        <v>1486</v>
      </c>
      <c r="E459" s="3">
        <v>2</v>
      </c>
      <c r="F459" s="3">
        <v>4</v>
      </c>
      <c r="G459" s="3">
        <v>2009</v>
      </c>
      <c r="H459" s="37">
        <f>2032-Tableau25[[#This Row],[Dates du document]]</f>
        <v>23</v>
      </c>
      <c r="I459" s="25">
        <f>Tableau25[[#This Row],[Dates du document]]+Tableau25[[#This Row],[DUA]]</f>
        <v>2032</v>
      </c>
      <c r="J459" s="19" t="str">
        <f ca="1">IF(AND(Tableau25[[#This Row],[Dates de destruction]]&lt;YEAR(TODAY()),NOT(ISBLANK(Tableau25[[#This Row],[Dates du document]]))),"Oui","")</f>
        <v/>
      </c>
      <c r="K459" s="17"/>
      <c r="L459" s="17"/>
      <c r="M459" s="63" t="str">
        <f t="shared" si="7"/>
        <v/>
      </c>
      <c r="N459" s="3"/>
      <c r="O459" s="68"/>
    </row>
    <row r="460" spans="1:15" ht="18.75" x14ac:dyDescent="0.25">
      <c r="A460" s="3" t="s">
        <v>1467</v>
      </c>
      <c r="B460" s="34" t="s">
        <v>29</v>
      </c>
      <c r="C460" s="35" t="s">
        <v>1481</v>
      </c>
      <c r="D460" s="34" t="s">
        <v>1486</v>
      </c>
      <c r="E460" s="3">
        <v>2</v>
      </c>
      <c r="F460" s="3">
        <v>3</v>
      </c>
      <c r="G460" s="3">
        <v>2008</v>
      </c>
      <c r="H460" s="37">
        <f>2032-Tableau25[[#This Row],[Dates du document]]</f>
        <v>24</v>
      </c>
      <c r="I460" s="25">
        <f>Tableau25[[#This Row],[Dates du document]]+Tableau25[[#This Row],[DUA]]</f>
        <v>2032</v>
      </c>
      <c r="J460" s="19" t="str">
        <f ca="1">IF(AND(Tableau25[[#This Row],[Dates de destruction]]&lt;YEAR(TODAY()),NOT(ISBLANK(Tableau25[[#This Row],[Dates du document]]))),"Oui","")</f>
        <v/>
      </c>
      <c r="K460" s="17"/>
      <c r="L460" s="17"/>
      <c r="M460" s="63" t="str">
        <f t="shared" si="7"/>
        <v/>
      </c>
      <c r="N460" s="3"/>
      <c r="O460" s="68"/>
    </row>
    <row r="461" spans="1:15" ht="18.75" x14ac:dyDescent="0.25">
      <c r="A461" s="3" t="s">
        <v>1468</v>
      </c>
      <c r="B461" s="34" t="s">
        <v>29</v>
      </c>
      <c r="C461" s="35" t="s">
        <v>1481</v>
      </c>
      <c r="D461" s="34" t="s">
        <v>1486</v>
      </c>
      <c r="E461" s="3">
        <v>2</v>
      </c>
      <c r="F461" s="3">
        <v>3</v>
      </c>
      <c r="G461" s="3">
        <v>2007</v>
      </c>
      <c r="H461" s="37">
        <f>2032-Tableau25[[#This Row],[Dates du document]]</f>
        <v>25</v>
      </c>
      <c r="I461" s="25">
        <f>Tableau25[[#This Row],[Dates du document]]+Tableau25[[#This Row],[DUA]]</f>
        <v>2032</v>
      </c>
      <c r="J461" s="19" t="str">
        <f ca="1">IF(AND(Tableau25[[#This Row],[Dates de destruction]]&lt;YEAR(TODAY()),NOT(ISBLANK(Tableau25[[#This Row],[Dates du document]]))),"Oui","")</f>
        <v/>
      </c>
      <c r="K461" s="17"/>
      <c r="L461" s="17"/>
      <c r="M461" s="63" t="str">
        <f t="shared" si="7"/>
        <v/>
      </c>
      <c r="N461" s="3"/>
      <c r="O461" s="68"/>
    </row>
    <row r="462" spans="1:15" ht="18.75" x14ac:dyDescent="0.25">
      <c r="A462" s="3" t="s">
        <v>1469</v>
      </c>
      <c r="B462" s="34" t="s">
        <v>29</v>
      </c>
      <c r="C462" s="35" t="s">
        <v>1481</v>
      </c>
      <c r="D462" s="34" t="s">
        <v>1486</v>
      </c>
      <c r="E462" s="3">
        <v>2</v>
      </c>
      <c r="F462" s="3">
        <v>3</v>
      </c>
      <c r="G462" s="3">
        <v>2006</v>
      </c>
      <c r="H462" s="37">
        <f>2032-Tableau25[[#This Row],[Dates du document]]</f>
        <v>26</v>
      </c>
      <c r="I462" s="25">
        <f>Tableau25[[#This Row],[Dates du document]]+Tableau25[[#This Row],[DUA]]</f>
        <v>2032</v>
      </c>
      <c r="J462" s="19" t="str">
        <f ca="1">IF(AND(Tableau25[[#This Row],[Dates de destruction]]&lt;YEAR(TODAY()),NOT(ISBLANK(Tableau25[[#This Row],[Dates du document]]))),"Oui","")</f>
        <v/>
      </c>
      <c r="K462" s="17"/>
      <c r="L462" s="17"/>
      <c r="M462" s="63" t="str">
        <f t="shared" si="7"/>
        <v/>
      </c>
      <c r="N462" s="3"/>
      <c r="O462" s="68"/>
    </row>
    <row r="463" spans="1:15" ht="18.75" x14ac:dyDescent="0.25">
      <c r="A463" s="3" t="s">
        <v>1471</v>
      </c>
      <c r="B463" s="34" t="s">
        <v>18</v>
      </c>
      <c r="C463" s="35" t="s">
        <v>1481</v>
      </c>
      <c r="D463" s="34" t="s">
        <v>1486</v>
      </c>
      <c r="E463" s="3">
        <v>1</v>
      </c>
      <c r="F463" s="3">
        <v>2</v>
      </c>
      <c r="G463" s="3">
        <v>2015</v>
      </c>
      <c r="H463" s="37">
        <v>6</v>
      </c>
      <c r="I463" s="25">
        <f>Tableau25[[#This Row],[Dates du document]]+Tableau25[[#This Row],[DUA]]</f>
        <v>2021</v>
      </c>
      <c r="J463" s="19" t="str">
        <f ca="1">IF(AND(Tableau25[[#This Row],[Dates de destruction]]&lt;YEAR(TODAY()),NOT(ISBLANK(Tableau25[[#This Row],[Dates du document]]))),"Oui","")</f>
        <v/>
      </c>
      <c r="K463" s="17"/>
      <c r="L463" s="17"/>
      <c r="M463" s="63" t="str">
        <f t="shared" si="7"/>
        <v/>
      </c>
      <c r="N463" s="3"/>
      <c r="O463" s="68"/>
    </row>
    <row r="464" spans="1:15" ht="18.75" x14ac:dyDescent="0.25">
      <c r="A464" s="3" t="s">
        <v>1472</v>
      </c>
      <c r="B464" s="34" t="s">
        <v>18</v>
      </c>
      <c r="C464" s="35" t="s">
        <v>1481</v>
      </c>
      <c r="D464" s="34" t="s">
        <v>1486</v>
      </c>
      <c r="E464" s="3">
        <v>1</v>
      </c>
      <c r="F464" s="3">
        <v>2</v>
      </c>
      <c r="G464" s="3">
        <v>2014</v>
      </c>
      <c r="H464" s="37">
        <v>7</v>
      </c>
      <c r="I464" s="25">
        <f>Tableau25[[#This Row],[Dates du document]]+Tableau25[[#This Row],[DUA]]</f>
        <v>2021</v>
      </c>
      <c r="J464" s="19" t="str">
        <f ca="1">IF(AND(Tableau25[[#This Row],[Dates de destruction]]&lt;YEAR(TODAY()),NOT(ISBLANK(Tableau25[[#This Row],[Dates du document]]))),"Oui","")</f>
        <v/>
      </c>
      <c r="K464" s="17"/>
      <c r="L464" s="17"/>
      <c r="M464" s="63" t="str">
        <f t="shared" si="7"/>
        <v/>
      </c>
      <c r="N464" s="3"/>
      <c r="O464" s="68"/>
    </row>
    <row r="465" spans="1:15" ht="18.75" x14ac:dyDescent="0.25">
      <c r="A465" s="3" t="s">
        <v>718</v>
      </c>
      <c r="B465" s="34" t="s">
        <v>29</v>
      </c>
      <c r="C465" s="35" t="s">
        <v>1481</v>
      </c>
      <c r="D465" s="34" t="s">
        <v>1485</v>
      </c>
      <c r="E465" s="3">
        <v>2</v>
      </c>
      <c r="F465" s="3">
        <v>3</v>
      </c>
      <c r="G465" s="3">
        <v>1990</v>
      </c>
      <c r="H465" s="37">
        <v>27</v>
      </c>
      <c r="I465" s="25">
        <f>Tableau25[[#This Row],[Dates du document]]+Tableau25[[#This Row],[DUA]]</f>
        <v>2017</v>
      </c>
      <c r="J465" s="19" t="str">
        <f ca="1">IF(AND(Tableau25[[#This Row],[Dates de destruction]]&lt;YEAR(TODAY()),NOT(ISBLANK(Tableau25[[#This Row],[Dates du document]]))),"Oui","")</f>
        <v/>
      </c>
      <c r="K465" s="17"/>
      <c r="L465" s="17"/>
      <c r="M465" s="63" t="str">
        <f t="shared" si="7"/>
        <v/>
      </c>
      <c r="N465" s="3"/>
      <c r="O465" s="68"/>
    </row>
    <row r="466" spans="1:15" ht="18.75" x14ac:dyDescent="0.25">
      <c r="A466" s="3" t="s">
        <v>719</v>
      </c>
      <c r="B466" s="34" t="s">
        <v>29</v>
      </c>
      <c r="C466" s="35" t="s">
        <v>1481</v>
      </c>
      <c r="D466" s="34" t="s">
        <v>1485</v>
      </c>
      <c r="E466" s="3">
        <v>2</v>
      </c>
      <c r="F466" s="3">
        <v>3</v>
      </c>
      <c r="G466" s="3">
        <v>1990</v>
      </c>
      <c r="H466" s="37">
        <v>27</v>
      </c>
      <c r="I466" s="25">
        <f>Tableau25[[#This Row],[Dates du document]]+Tableau25[[#This Row],[DUA]]</f>
        <v>2017</v>
      </c>
      <c r="J466" s="19" t="str">
        <f ca="1">IF(AND(Tableau25[[#This Row],[Dates de destruction]]&lt;YEAR(TODAY()),NOT(ISBLANK(Tableau25[[#This Row],[Dates du document]]))),"Oui","")</f>
        <v/>
      </c>
      <c r="K466" s="17"/>
      <c r="L466" s="17"/>
      <c r="M466" s="63" t="str">
        <f t="shared" si="7"/>
        <v/>
      </c>
      <c r="N466" s="3"/>
      <c r="O466" s="68"/>
    </row>
    <row r="467" spans="1:15" ht="18.75" x14ac:dyDescent="0.25">
      <c r="A467" s="3" t="s">
        <v>720</v>
      </c>
      <c r="B467" s="34" t="s">
        <v>29</v>
      </c>
      <c r="C467" s="35" t="s">
        <v>1481</v>
      </c>
      <c r="D467" s="34" t="s">
        <v>1485</v>
      </c>
      <c r="E467" s="3">
        <v>2</v>
      </c>
      <c r="F467" s="3">
        <v>3</v>
      </c>
      <c r="G467" s="3">
        <v>1990</v>
      </c>
      <c r="H467" s="37">
        <v>27</v>
      </c>
      <c r="I467" s="25">
        <f>Tableau25[[#This Row],[Dates du document]]+Tableau25[[#This Row],[DUA]]</f>
        <v>2017</v>
      </c>
      <c r="J467" s="19" t="str">
        <f ca="1">IF(AND(Tableau25[[#This Row],[Dates de destruction]]&lt;YEAR(TODAY()),NOT(ISBLANK(Tableau25[[#This Row],[Dates du document]]))),"Oui","")</f>
        <v/>
      </c>
      <c r="K467" s="17"/>
      <c r="L467" s="17"/>
      <c r="M467" s="63" t="str">
        <f t="shared" si="7"/>
        <v/>
      </c>
      <c r="N467" s="3"/>
      <c r="O467" s="68"/>
    </row>
    <row r="468" spans="1:15" ht="18.75" x14ac:dyDescent="0.25">
      <c r="A468" s="3" t="s">
        <v>721</v>
      </c>
      <c r="B468" s="34" t="s">
        <v>29</v>
      </c>
      <c r="C468" s="35" t="s">
        <v>1481</v>
      </c>
      <c r="D468" s="34" t="s">
        <v>1485</v>
      </c>
      <c r="E468" s="3">
        <v>2</v>
      </c>
      <c r="F468" s="3">
        <v>3</v>
      </c>
      <c r="G468" s="3">
        <v>1991</v>
      </c>
      <c r="H468" s="37">
        <f>2017-Tableau25[[#This Row],[Dates du document]]</f>
        <v>26</v>
      </c>
      <c r="I468" s="25">
        <f>Tableau25[[#This Row],[Dates du document]]+Tableau25[[#This Row],[DUA]]</f>
        <v>2017</v>
      </c>
      <c r="J468" s="19" t="str">
        <f ca="1">IF(AND(Tableau25[[#This Row],[Dates de destruction]]&lt;YEAR(TODAY()),NOT(ISBLANK(Tableau25[[#This Row],[Dates du document]]))),"Oui","")</f>
        <v/>
      </c>
      <c r="K468" s="17"/>
      <c r="L468" s="17"/>
      <c r="M468" s="63" t="str">
        <f t="shared" si="7"/>
        <v/>
      </c>
      <c r="N468" s="3"/>
      <c r="O468" s="68"/>
    </row>
    <row r="469" spans="1:15" ht="18.75" x14ac:dyDescent="0.25">
      <c r="A469" s="3" t="s">
        <v>722</v>
      </c>
      <c r="B469" s="34" t="s">
        <v>29</v>
      </c>
      <c r="C469" s="35" t="s">
        <v>1481</v>
      </c>
      <c r="D469" s="34" t="s">
        <v>1485</v>
      </c>
      <c r="E469" s="3">
        <v>2</v>
      </c>
      <c r="F469" s="3">
        <v>3</v>
      </c>
      <c r="G469" s="3">
        <v>1996</v>
      </c>
      <c r="H469" s="37">
        <f>2017-Tableau25[[#This Row],[Dates du document]]</f>
        <v>21</v>
      </c>
      <c r="I469" s="25">
        <f>Tableau25[[#This Row],[Dates du document]]+Tableau25[[#This Row],[DUA]]</f>
        <v>2017</v>
      </c>
      <c r="J469" s="19" t="str">
        <f ca="1">IF(AND(Tableau25[[#This Row],[Dates de destruction]]&lt;YEAR(TODAY()),NOT(ISBLANK(Tableau25[[#This Row],[Dates du document]]))),"Oui","")</f>
        <v/>
      </c>
      <c r="K469" s="17"/>
      <c r="L469" s="17"/>
      <c r="M469" s="63" t="str">
        <f t="shared" si="7"/>
        <v/>
      </c>
      <c r="N469" s="3"/>
      <c r="O469" s="68"/>
    </row>
    <row r="470" spans="1:15" ht="18.75" x14ac:dyDescent="0.25">
      <c r="A470" s="3" t="s">
        <v>723</v>
      </c>
      <c r="B470" s="34" t="s">
        <v>18</v>
      </c>
      <c r="C470" s="35" t="s">
        <v>1481</v>
      </c>
      <c r="D470" s="34" t="s">
        <v>1485</v>
      </c>
      <c r="E470" s="3">
        <v>2</v>
      </c>
      <c r="F470" s="3">
        <v>3</v>
      </c>
      <c r="G470" s="3">
        <v>2010</v>
      </c>
      <c r="H470" s="37">
        <f>2017-Tableau25[[#This Row],[Dates du document]]</f>
        <v>7</v>
      </c>
      <c r="I470" s="25">
        <f>Tableau25[[#This Row],[Dates du document]]+Tableau25[[#This Row],[DUA]]</f>
        <v>2017</v>
      </c>
      <c r="J470" s="19" t="str">
        <f ca="1">IF(AND(Tableau25[[#This Row],[Dates de destruction]]&lt;YEAR(TODAY()),NOT(ISBLANK(Tableau25[[#This Row],[Dates du document]]))),"Oui","")</f>
        <v/>
      </c>
      <c r="K470" s="17"/>
      <c r="L470" s="17"/>
      <c r="M470" s="63" t="str">
        <f t="shared" si="7"/>
        <v/>
      </c>
      <c r="N470" s="3"/>
      <c r="O470" s="68"/>
    </row>
    <row r="471" spans="1:15" ht="18.75" x14ac:dyDescent="0.25">
      <c r="A471" s="3" t="s">
        <v>724</v>
      </c>
      <c r="B471" s="34" t="s">
        <v>29</v>
      </c>
      <c r="C471" s="35" t="s">
        <v>1481</v>
      </c>
      <c r="D471" s="34" t="s">
        <v>1485</v>
      </c>
      <c r="E471" s="3">
        <v>2</v>
      </c>
      <c r="F471" s="3">
        <v>3</v>
      </c>
      <c r="G471" s="3">
        <v>1990</v>
      </c>
      <c r="H471" s="37">
        <f>2017-Tableau25[[#This Row],[Dates du document]]</f>
        <v>27</v>
      </c>
      <c r="I471" s="25">
        <f>Tableau25[[#This Row],[Dates du document]]+Tableau25[[#This Row],[DUA]]</f>
        <v>2017</v>
      </c>
      <c r="J471" s="19" t="str">
        <f ca="1">IF(AND(Tableau25[[#This Row],[Dates de destruction]]&lt;YEAR(TODAY()),NOT(ISBLANK(Tableau25[[#This Row],[Dates du document]]))),"Oui","")</f>
        <v/>
      </c>
      <c r="K471" s="17"/>
      <c r="L471" s="17"/>
      <c r="M471" s="63" t="str">
        <f t="shared" si="7"/>
        <v/>
      </c>
      <c r="N471" s="3"/>
      <c r="O471" s="68"/>
    </row>
    <row r="472" spans="1:15" ht="18.75" x14ac:dyDescent="0.25">
      <c r="A472" s="3" t="s">
        <v>725</v>
      </c>
      <c r="B472" s="34" t="s">
        <v>29</v>
      </c>
      <c r="C472" s="35" t="s">
        <v>1481</v>
      </c>
      <c r="D472" s="34" t="s">
        <v>1485</v>
      </c>
      <c r="E472" s="3">
        <v>2</v>
      </c>
      <c r="F472" s="3">
        <v>3</v>
      </c>
      <c r="G472" s="3">
        <v>1985</v>
      </c>
      <c r="H472" s="37">
        <f>2017-Tableau25[[#This Row],[Dates du document]]</f>
        <v>32</v>
      </c>
      <c r="I472" s="25">
        <f>Tableau25[[#This Row],[Dates du document]]+Tableau25[[#This Row],[DUA]]</f>
        <v>2017</v>
      </c>
      <c r="J472" s="19" t="str">
        <f ca="1">IF(AND(Tableau25[[#This Row],[Dates de destruction]]&lt;YEAR(TODAY()),NOT(ISBLANK(Tableau25[[#This Row],[Dates du document]]))),"Oui","")</f>
        <v/>
      </c>
      <c r="K472" s="17"/>
      <c r="L472" s="17"/>
      <c r="M472" s="63" t="str">
        <f t="shared" si="7"/>
        <v/>
      </c>
      <c r="N472" s="3"/>
      <c r="O472" s="68"/>
    </row>
    <row r="473" spans="1:15" ht="18.75" x14ac:dyDescent="0.25">
      <c r="A473" s="3" t="s">
        <v>726</v>
      </c>
      <c r="B473" s="34" t="s">
        <v>29</v>
      </c>
      <c r="C473" s="35" t="s">
        <v>1481</v>
      </c>
      <c r="D473" s="34" t="s">
        <v>1485</v>
      </c>
      <c r="E473" s="3">
        <v>2</v>
      </c>
      <c r="F473" s="3">
        <v>3</v>
      </c>
      <c r="G473" s="3">
        <v>1996</v>
      </c>
      <c r="H473" s="37">
        <f>2017-Tableau25[[#This Row],[Dates du document]]</f>
        <v>21</v>
      </c>
      <c r="I473" s="25">
        <f>Tableau25[[#This Row],[Dates du document]]+Tableau25[[#This Row],[DUA]]</f>
        <v>2017</v>
      </c>
      <c r="J473" s="19" t="str">
        <f ca="1">IF(AND(Tableau25[[#This Row],[Dates de destruction]]&lt;YEAR(TODAY()),NOT(ISBLANK(Tableau25[[#This Row],[Dates du document]]))),"Oui","")</f>
        <v/>
      </c>
      <c r="K473" s="17"/>
      <c r="L473" s="17"/>
      <c r="M473" s="63" t="str">
        <f t="shared" si="7"/>
        <v/>
      </c>
      <c r="N473" s="3"/>
      <c r="O473" s="68"/>
    </row>
    <row r="474" spans="1:15" ht="18.75" x14ac:dyDescent="0.25">
      <c r="A474" s="3" t="s">
        <v>727</v>
      </c>
      <c r="B474" s="34" t="s">
        <v>29</v>
      </c>
      <c r="C474" s="35" t="s">
        <v>1481</v>
      </c>
      <c r="D474" s="34" t="s">
        <v>1485</v>
      </c>
      <c r="E474" s="3">
        <v>2</v>
      </c>
      <c r="F474" s="3">
        <v>3</v>
      </c>
      <c r="G474" s="3">
        <v>1996</v>
      </c>
      <c r="H474" s="37">
        <f>2017-Tableau25[[#This Row],[Dates du document]]</f>
        <v>21</v>
      </c>
      <c r="I474" s="25">
        <f>Tableau25[[#This Row],[Dates du document]]+Tableau25[[#This Row],[DUA]]</f>
        <v>2017</v>
      </c>
      <c r="J474" s="19" t="str">
        <f ca="1">IF(AND(Tableau25[[#This Row],[Dates de destruction]]&lt;YEAR(TODAY()),NOT(ISBLANK(Tableau25[[#This Row],[Dates du document]]))),"Oui","")</f>
        <v/>
      </c>
      <c r="K474" s="17"/>
      <c r="L474" s="17"/>
      <c r="M474" s="63" t="str">
        <f t="shared" si="7"/>
        <v/>
      </c>
      <c r="N474" s="3"/>
      <c r="O474" s="68"/>
    </row>
    <row r="475" spans="1:15" ht="18.75" x14ac:dyDescent="0.25">
      <c r="A475" s="3" t="s">
        <v>728</v>
      </c>
      <c r="B475" s="34" t="s">
        <v>29</v>
      </c>
      <c r="C475" s="35" t="s">
        <v>1481</v>
      </c>
      <c r="D475" s="34" t="s">
        <v>1485</v>
      </c>
      <c r="E475" s="3">
        <v>2</v>
      </c>
      <c r="F475" s="3">
        <v>3</v>
      </c>
      <c r="G475" s="3">
        <v>1991</v>
      </c>
      <c r="H475" s="37">
        <f>2017-Tableau25[[#This Row],[Dates du document]]</f>
        <v>26</v>
      </c>
      <c r="I475" s="25">
        <f>Tableau25[[#This Row],[Dates du document]]+Tableau25[[#This Row],[DUA]]</f>
        <v>2017</v>
      </c>
      <c r="J475" s="19" t="str">
        <f ca="1">IF(AND(Tableau25[[#This Row],[Dates de destruction]]&lt;YEAR(TODAY()),NOT(ISBLANK(Tableau25[[#This Row],[Dates du document]]))),"Oui","")</f>
        <v/>
      </c>
      <c r="K475" s="17"/>
      <c r="L475" s="17"/>
      <c r="M475" s="63" t="str">
        <f t="shared" si="7"/>
        <v/>
      </c>
      <c r="N475" s="3"/>
      <c r="O475" s="68"/>
    </row>
    <row r="476" spans="1:15" ht="18.75" x14ac:dyDescent="0.25">
      <c r="A476" s="3" t="s">
        <v>729</v>
      </c>
      <c r="B476" s="34" t="s">
        <v>29</v>
      </c>
      <c r="C476" s="35" t="s">
        <v>1481</v>
      </c>
      <c r="D476" s="34" t="s">
        <v>1485</v>
      </c>
      <c r="E476" s="3">
        <v>2</v>
      </c>
      <c r="F476" s="3">
        <v>3</v>
      </c>
      <c r="G476" s="3">
        <v>1991</v>
      </c>
      <c r="H476" s="37">
        <f>2017-Tableau25[[#This Row],[Dates du document]]</f>
        <v>26</v>
      </c>
      <c r="I476" s="25">
        <f>Tableau25[[#This Row],[Dates du document]]+Tableau25[[#This Row],[DUA]]</f>
        <v>2017</v>
      </c>
      <c r="J476" s="19" t="str">
        <f ca="1">IF(AND(Tableau25[[#This Row],[Dates de destruction]]&lt;YEAR(TODAY()),NOT(ISBLANK(Tableau25[[#This Row],[Dates du document]]))),"Oui","")</f>
        <v/>
      </c>
      <c r="K476" s="17"/>
      <c r="L476" s="17"/>
      <c r="M476" s="63" t="str">
        <f t="shared" si="7"/>
        <v/>
      </c>
      <c r="N476" s="3"/>
      <c r="O476" s="68"/>
    </row>
    <row r="477" spans="1:15" ht="18.75" x14ac:dyDescent="0.25">
      <c r="A477" s="3" t="s">
        <v>437</v>
      </c>
      <c r="B477" s="34" t="s">
        <v>18</v>
      </c>
      <c r="C477" s="35" t="s">
        <v>1481</v>
      </c>
      <c r="D477" s="34" t="s">
        <v>1485</v>
      </c>
      <c r="E477" s="3">
        <v>2</v>
      </c>
      <c r="F477" s="3">
        <v>3</v>
      </c>
      <c r="G477" s="3">
        <v>2008</v>
      </c>
      <c r="H477" s="37">
        <f>2017-Tableau25[[#This Row],[Dates du document]]</f>
        <v>9</v>
      </c>
      <c r="I477" s="25">
        <f>Tableau25[[#This Row],[Dates du document]]+Tableau25[[#This Row],[DUA]]</f>
        <v>2017</v>
      </c>
      <c r="J477" s="19" t="str">
        <f ca="1">IF(AND(Tableau25[[#This Row],[Dates de destruction]]&lt;YEAR(TODAY()),NOT(ISBLANK(Tableau25[[#This Row],[Dates du document]]))),"Oui","")</f>
        <v/>
      </c>
      <c r="K477" s="17"/>
      <c r="L477" s="17"/>
      <c r="M477" s="63" t="str">
        <f t="shared" si="7"/>
        <v/>
      </c>
      <c r="N477" s="3"/>
      <c r="O477" s="68"/>
    </row>
    <row r="478" spans="1:15" ht="18.75" x14ac:dyDescent="0.25">
      <c r="A478" s="3" t="s">
        <v>730</v>
      </c>
      <c r="B478" s="34" t="s">
        <v>29</v>
      </c>
      <c r="C478" s="35" t="s">
        <v>1481</v>
      </c>
      <c r="D478" s="34" t="s">
        <v>1485</v>
      </c>
      <c r="E478" s="3">
        <v>2</v>
      </c>
      <c r="F478" s="3">
        <v>3</v>
      </c>
      <c r="G478" s="3">
        <v>1995</v>
      </c>
      <c r="H478" s="37">
        <f>2017-Tableau25[[#This Row],[Dates du document]]</f>
        <v>22</v>
      </c>
      <c r="I478" s="25">
        <f>Tableau25[[#This Row],[Dates du document]]+Tableau25[[#This Row],[DUA]]</f>
        <v>2017</v>
      </c>
      <c r="J478" s="19" t="str">
        <f ca="1">IF(AND(Tableau25[[#This Row],[Dates de destruction]]&lt;YEAR(TODAY()),NOT(ISBLANK(Tableau25[[#This Row],[Dates du document]]))),"Oui","")</f>
        <v/>
      </c>
      <c r="K478" s="17"/>
      <c r="L478" s="17"/>
      <c r="M478" s="63" t="str">
        <f t="shared" si="7"/>
        <v/>
      </c>
      <c r="N478" s="3"/>
      <c r="O478" s="68"/>
    </row>
    <row r="479" spans="1:15" ht="18.75" x14ac:dyDescent="0.25">
      <c r="A479" s="3" t="s">
        <v>731</v>
      </c>
      <c r="B479" s="34" t="s">
        <v>29</v>
      </c>
      <c r="C479" s="35" t="s">
        <v>1481</v>
      </c>
      <c r="D479" s="34" t="s">
        <v>1485</v>
      </c>
      <c r="E479" s="3">
        <v>2</v>
      </c>
      <c r="F479" s="3">
        <v>3</v>
      </c>
      <c r="G479" s="3">
        <v>1989</v>
      </c>
      <c r="H479" s="37">
        <f>2017-Tableau25[[#This Row],[Dates du document]]</f>
        <v>28</v>
      </c>
      <c r="I479" s="25">
        <f>Tableau25[[#This Row],[Dates du document]]+Tableau25[[#This Row],[DUA]]</f>
        <v>2017</v>
      </c>
      <c r="J479" s="19" t="str">
        <f ca="1">IF(AND(Tableau25[[#This Row],[Dates de destruction]]&lt;YEAR(TODAY()),NOT(ISBLANK(Tableau25[[#This Row],[Dates du document]]))),"Oui","")</f>
        <v/>
      </c>
      <c r="K479" s="17"/>
      <c r="L479" s="17"/>
      <c r="M479" s="63" t="str">
        <f t="shared" si="7"/>
        <v/>
      </c>
      <c r="N479" s="3"/>
      <c r="O479" s="68"/>
    </row>
    <row r="480" spans="1:15" ht="18.75" x14ac:dyDescent="0.25">
      <c r="A480" s="3" t="s">
        <v>732</v>
      </c>
      <c r="B480" s="34" t="s">
        <v>29</v>
      </c>
      <c r="C480" s="35" t="s">
        <v>1481</v>
      </c>
      <c r="D480" s="34" t="s">
        <v>1485</v>
      </c>
      <c r="E480" s="3">
        <v>2</v>
      </c>
      <c r="F480" s="3">
        <v>3</v>
      </c>
      <c r="G480" s="3">
        <v>2002</v>
      </c>
      <c r="H480" s="37">
        <f>2017-Tableau25[[#This Row],[Dates du document]]</f>
        <v>15</v>
      </c>
      <c r="I480" s="25">
        <f>Tableau25[[#This Row],[Dates du document]]+Tableau25[[#This Row],[DUA]]</f>
        <v>2017</v>
      </c>
      <c r="J480" s="19" t="str">
        <f ca="1">IF(AND(Tableau25[[#This Row],[Dates de destruction]]&lt;YEAR(TODAY()),NOT(ISBLANK(Tableau25[[#This Row],[Dates du document]]))),"Oui","")</f>
        <v/>
      </c>
      <c r="K480" s="17"/>
      <c r="L480" s="17"/>
      <c r="M480" s="63" t="str">
        <f t="shared" si="7"/>
        <v/>
      </c>
      <c r="N480" s="3"/>
      <c r="O480" s="68"/>
    </row>
    <row r="481" spans="1:15" ht="18.75" x14ac:dyDescent="0.25">
      <c r="A481" s="3" t="s">
        <v>733</v>
      </c>
      <c r="B481" s="34" t="s">
        <v>29</v>
      </c>
      <c r="C481" s="35" t="s">
        <v>1481</v>
      </c>
      <c r="D481" s="34" t="s">
        <v>1485</v>
      </c>
      <c r="E481" s="3">
        <v>2</v>
      </c>
      <c r="F481" s="3">
        <v>4</v>
      </c>
      <c r="G481" s="3">
        <v>1992</v>
      </c>
      <c r="H481" s="37">
        <f>2017-Tableau25[[#This Row],[Dates du document]]</f>
        <v>25</v>
      </c>
      <c r="I481" s="25">
        <f>Tableau25[[#This Row],[Dates du document]]+Tableau25[[#This Row],[DUA]]</f>
        <v>2017</v>
      </c>
      <c r="J481" s="19" t="str">
        <f ca="1">IF(AND(Tableau25[[#This Row],[Dates de destruction]]&lt;YEAR(TODAY()),NOT(ISBLANK(Tableau25[[#This Row],[Dates du document]]))),"Oui","")</f>
        <v/>
      </c>
      <c r="K481" s="17"/>
      <c r="L481" s="17"/>
      <c r="M481" s="63" t="str">
        <f t="shared" si="7"/>
        <v/>
      </c>
      <c r="N481" s="3"/>
      <c r="O481" s="68"/>
    </row>
    <row r="482" spans="1:15" ht="18.75" x14ac:dyDescent="0.25">
      <c r="A482" s="3" t="s">
        <v>734</v>
      </c>
      <c r="B482" s="34" t="s">
        <v>29</v>
      </c>
      <c r="C482" s="35" t="s">
        <v>1481</v>
      </c>
      <c r="D482" s="34" t="s">
        <v>1485</v>
      </c>
      <c r="E482" s="3">
        <v>2</v>
      </c>
      <c r="F482" s="3">
        <v>4</v>
      </c>
      <c r="G482" s="3">
        <v>1991</v>
      </c>
      <c r="H482" s="37">
        <f>2017-Tableau25[[#This Row],[Dates du document]]</f>
        <v>26</v>
      </c>
      <c r="I482" s="25">
        <f>Tableau25[[#This Row],[Dates du document]]+Tableau25[[#This Row],[DUA]]</f>
        <v>2017</v>
      </c>
      <c r="J482" s="19" t="str">
        <f ca="1">IF(AND(Tableau25[[#This Row],[Dates de destruction]]&lt;YEAR(TODAY()),NOT(ISBLANK(Tableau25[[#This Row],[Dates du document]]))),"Oui","")</f>
        <v/>
      </c>
      <c r="K482" s="17"/>
      <c r="L482" s="17"/>
      <c r="M482" s="63" t="str">
        <f t="shared" si="7"/>
        <v/>
      </c>
      <c r="N482" s="3"/>
      <c r="O482" s="68"/>
    </row>
    <row r="483" spans="1:15" ht="18.75" x14ac:dyDescent="0.25">
      <c r="A483" s="3" t="s">
        <v>733</v>
      </c>
      <c r="B483" s="34" t="s">
        <v>29</v>
      </c>
      <c r="C483" s="35" t="s">
        <v>1481</v>
      </c>
      <c r="D483" s="34" t="s">
        <v>1485</v>
      </c>
      <c r="E483" s="3">
        <v>2</v>
      </c>
      <c r="F483" s="3">
        <v>4</v>
      </c>
      <c r="G483" s="3">
        <v>1992</v>
      </c>
      <c r="H483" s="37">
        <f>2017-Tableau25[[#This Row],[Dates du document]]</f>
        <v>25</v>
      </c>
      <c r="I483" s="25">
        <f>Tableau25[[#This Row],[Dates du document]]+Tableau25[[#This Row],[DUA]]</f>
        <v>2017</v>
      </c>
      <c r="J483" s="19" t="str">
        <f ca="1">IF(AND(Tableau25[[#This Row],[Dates de destruction]]&lt;YEAR(TODAY()),NOT(ISBLANK(Tableau25[[#This Row],[Dates du document]]))),"Oui","")</f>
        <v/>
      </c>
      <c r="K483" s="17"/>
      <c r="L483" s="17"/>
      <c r="M483" s="63" t="str">
        <f t="shared" si="7"/>
        <v/>
      </c>
      <c r="N483" s="3"/>
      <c r="O483" s="68"/>
    </row>
    <row r="484" spans="1:15" ht="18.75" x14ac:dyDescent="0.25">
      <c r="A484" s="3" t="s">
        <v>735</v>
      </c>
      <c r="B484" s="34" t="s">
        <v>29</v>
      </c>
      <c r="C484" s="35" t="s">
        <v>1481</v>
      </c>
      <c r="D484" s="34" t="s">
        <v>1485</v>
      </c>
      <c r="E484" s="3">
        <v>2</v>
      </c>
      <c r="F484" s="3">
        <v>4</v>
      </c>
      <c r="G484" s="3">
        <v>1992</v>
      </c>
      <c r="H484" s="37">
        <f>2017-Tableau25[[#This Row],[Dates du document]]</f>
        <v>25</v>
      </c>
      <c r="I484" s="25">
        <f>Tableau25[[#This Row],[Dates du document]]+Tableau25[[#This Row],[DUA]]</f>
        <v>2017</v>
      </c>
      <c r="J484" s="19" t="str">
        <f ca="1">IF(AND(Tableau25[[#This Row],[Dates de destruction]]&lt;YEAR(TODAY()),NOT(ISBLANK(Tableau25[[#This Row],[Dates du document]]))),"Oui","")</f>
        <v/>
      </c>
      <c r="K484" s="17"/>
      <c r="L484" s="17"/>
      <c r="M484" s="63" t="str">
        <f t="shared" si="7"/>
        <v/>
      </c>
      <c r="N484" s="3"/>
      <c r="O484" s="68"/>
    </row>
    <row r="485" spans="1:15" ht="18.75" x14ac:dyDescent="0.25">
      <c r="A485" s="3" t="s">
        <v>736</v>
      </c>
      <c r="B485" s="34" t="s">
        <v>29</v>
      </c>
      <c r="C485" s="35" t="s">
        <v>1481</v>
      </c>
      <c r="D485" s="34" t="s">
        <v>1485</v>
      </c>
      <c r="E485" s="3">
        <v>2</v>
      </c>
      <c r="F485" s="3">
        <v>4</v>
      </c>
      <c r="G485" s="3">
        <v>1991</v>
      </c>
      <c r="H485" s="37">
        <f>2017-Tableau25[[#This Row],[Dates du document]]</f>
        <v>26</v>
      </c>
      <c r="I485" s="25">
        <f>Tableau25[[#This Row],[Dates du document]]+Tableau25[[#This Row],[DUA]]</f>
        <v>2017</v>
      </c>
      <c r="J485" s="19" t="str">
        <f ca="1">IF(AND(Tableau25[[#This Row],[Dates de destruction]]&lt;YEAR(TODAY()),NOT(ISBLANK(Tableau25[[#This Row],[Dates du document]]))),"Oui","")</f>
        <v/>
      </c>
      <c r="K485" s="17"/>
      <c r="L485" s="17"/>
      <c r="M485" s="63" t="str">
        <f t="shared" si="7"/>
        <v/>
      </c>
      <c r="N485" s="3"/>
      <c r="O485" s="68"/>
    </row>
    <row r="486" spans="1:15" ht="18.75" x14ac:dyDescent="0.25">
      <c r="A486" s="3" t="s">
        <v>737</v>
      </c>
      <c r="B486" s="34" t="s">
        <v>29</v>
      </c>
      <c r="C486" s="35" t="s">
        <v>1481</v>
      </c>
      <c r="D486" s="34" t="s">
        <v>1485</v>
      </c>
      <c r="E486" s="3">
        <v>2</v>
      </c>
      <c r="F486" s="3">
        <v>4</v>
      </c>
      <c r="G486" s="3">
        <v>1991</v>
      </c>
      <c r="H486" s="37">
        <f>2017-Tableau25[[#This Row],[Dates du document]]</f>
        <v>26</v>
      </c>
      <c r="I486" s="25">
        <f>Tableau25[[#This Row],[Dates du document]]+Tableau25[[#This Row],[DUA]]</f>
        <v>2017</v>
      </c>
      <c r="J486" s="19" t="str">
        <f ca="1">IF(AND(Tableau25[[#This Row],[Dates de destruction]]&lt;YEAR(TODAY()),NOT(ISBLANK(Tableau25[[#This Row],[Dates du document]]))),"Oui","")</f>
        <v/>
      </c>
      <c r="K486" s="17"/>
      <c r="L486" s="17"/>
      <c r="M486" s="63" t="str">
        <f t="shared" si="7"/>
        <v/>
      </c>
      <c r="N486" s="3"/>
      <c r="O486" s="68"/>
    </row>
    <row r="487" spans="1:15" ht="18.75" x14ac:dyDescent="0.25">
      <c r="A487" s="3" t="s">
        <v>738</v>
      </c>
      <c r="B487" s="34" t="s">
        <v>18</v>
      </c>
      <c r="C487" s="35" t="s">
        <v>1481</v>
      </c>
      <c r="D487" s="34" t="s">
        <v>1485</v>
      </c>
      <c r="E487" s="3">
        <v>2</v>
      </c>
      <c r="F487" s="3">
        <v>4</v>
      </c>
      <c r="G487" s="3">
        <v>2009</v>
      </c>
      <c r="H487" s="37">
        <f>2017-Tableau25[[#This Row],[Dates du document]]</f>
        <v>8</v>
      </c>
      <c r="I487" s="25">
        <f>Tableau25[[#This Row],[Dates du document]]+Tableau25[[#This Row],[DUA]]</f>
        <v>2017</v>
      </c>
      <c r="J487" s="19" t="str">
        <f ca="1">IF(AND(Tableau25[[#This Row],[Dates de destruction]]&lt;YEAR(TODAY()),NOT(ISBLANK(Tableau25[[#This Row],[Dates du document]]))),"Oui","")</f>
        <v/>
      </c>
      <c r="K487" s="17"/>
      <c r="L487" s="17"/>
      <c r="M487" s="63" t="str">
        <f t="shared" si="7"/>
        <v/>
      </c>
      <c r="N487" s="3"/>
      <c r="O487" s="68"/>
    </row>
    <row r="488" spans="1:15" ht="18.75" x14ac:dyDescent="0.25">
      <c r="A488" s="3" t="s">
        <v>739</v>
      </c>
      <c r="B488" s="34" t="s">
        <v>18</v>
      </c>
      <c r="C488" s="35" t="s">
        <v>1481</v>
      </c>
      <c r="D488" s="34" t="s">
        <v>1485</v>
      </c>
      <c r="E488" s="3">
        <v>2</v>
      </c>
      <c r="F488" s="3">
        <v>4</v>
      </c>
      <c r="G488" s="3">
        <v>2009</v>
      </c>
      <c r="H488" s="37">
        <f>2017-Tableau25[[#This Row],[Dates du document]]</f>
        <v>8</v>
      </c>
      <c r="I488" s="25">
        <f>Tableau25[[#This Row],[Dates du document]]+Tableau25[[#This Row],[DUA]]</f>
        <v>2017</v>
      </c>
      <c r="J488" s="19" t="str">
        <f ca="1">IF(AND(Tableau25[[#This Row],[Dates de destruction]]&lt;YEAR(TODAY()),NOT(ISBLANK(Tableau25[[#This Row],[Dates du document]]))),"Oui","")</f>
        <v/>
      </c>
      <c r="K488" s="17"/>
      <c r="L488" s="17"/>
      <c r="M488" s="63" t="str">
        <f t="shared" si="7"/>
        <v/>
      </c>
      <c r="N488" s="3"/>
      <c r="O488" s="68"/>
    </row>
    <row r="489" spans="1:15" ht="18.75" x14ac:dyDescent="0.25">
      <c r="A489" s="3" t="s">
        <v>740</v>
      </c>
      <c r="B489" s="34" t="s">
        <v>18</v>
      </c>
      <c r="C489" s="35" t="s">
        <v>1481</v>
      </c>
      <c r="D489" s="34" t="s">
        <v>1485</v>
      </c>
      <c r="E489" s="3">
        <v>2</v>
      </c>
      <c r="F489" s="3">
        <v>4</v>
      </c>
      <c r="G489" s="3">
        <v>2009</v>
      </c>
      <c r="H489" s="37">
        <f>2017-Tableau25[[#This Row],[Dates du document]]</f>
        <v>8</v>
      </c>
      <c r="I489" s="25">
        <f>Tableau25[[#This Row],[Dates du document]]+Tableau25[[#This Row],[DUA]]</f>
        <v>2017</v>
      </c>
      <c r="J489" s="19" t="str">
        <f ca="1">IF(AND(Tableau25[[#This Row],[Dates de destruction]]&lt;YEAR(TODAY()),NOT(ISBLANK(Tableau25[[#This Row],[Dates du document]]))),"Oui","")</f>
        <v/>
      </c>
      <c r="K489" s="17"/>
      <c r="L489" s="17"/>
      <c r="M489" s="63" t="str">
        <f t="shared" si="7"/>
        <v/>
      </c>
      <c r="N489" s="3"/>
      <c r="O489" s="68"/>
    </row>
    <row r="490" spans="1:15" ht="18.75" x14ac:dyDescent="0.25">
      <c r="A490" s="3" t="s">
        <v>741</v>
      </c>
      <c r="B490" s="34" t="s">
        <v>18</v>
      </c>
      <c r="C490" s="35" t="s">
        <v>1481</v>
      </c>
      <c r="D490" s="34" t="s">
        <v>1485</v>
      </c>
      <c r="E490" s="3">
        <v>2</v>
      </c>
      <c r="F490" s="3">
        <v>4</v>
      </c>
      <c r="G490" s="3">
        <v>2009</v>
      </c>
      <c r="H490" s="37">
        <f>2017-Tableau25[[#This Row],[Dates du document]]</f>
        <v>8</v>
      </c>
      <c r="I490" s="25">
        <f>Tableau25[[#This Row],[Dates du document]]+Tableau25[[#This Row],[DUA]]</f>
        <v>2017</v>
      </c>
      <c r="J490" s="19" t="str">
        <f ca="1">IF(AND(Tableau25[[#This Row],[Dates de destruction]]&lt;YEAR(TODAY()),NOT(ISBLANK(Tableau25[[#This Row],[Dates du document]]))),"Oui","")</f>
        <v/>
      </c>
      <c r="K490" s="17"/>
      <c r="L490" s="17"/>
      <c r="M490" s="63" t="str">
        <f t="shared" si="7"/>
        <v/>
      </c>
      <c r="N490" s="3"/>
      <c r="O490" s="68"/>
    </row>
    <row r="491" spans="1:15" ht="18.75" x14ac:dyDescent="0.25">
      <c r="A491" s="3" t="s">
        <v>742</v>
      </c>
      <c r="B491" s="34" t="s">
        <v>18</v>
      </c>
      <c r="C491" s="35" t="s">
        <v>1481</v>
      </c>
      <c r="D491" s="34" t="s">
        <v>1485</v>
      </c>
      <c r="E491" s="3">
        <v>2</v>
      </c>
      <c r="F491" s="3">
        <v>4</v>
      </c>
      <c r="G491" s="3">
        <v>2009</v>
      </c>
      <c r="H491" s="37">
        <f>2017-Tableau25[[#This Row],[Dates du document]]</f>
        <v>8</v>
      </c>
      <c r="I491" s="25">
        <f>Tableau25[[#This Row],[Dates du document]]+Tableau25[[#This Row],[DUA]]</f>
        <v>2017</v>
      </c>
      <c r="J491" s="19" t="str">
        <f ca="1">IF(AND(Tableau25[[#This Row],[Dates de destruction]]&lt;YEAR(TODAY()),NOT(ISBLANK(Tableau25[[#This Row],[Dates du document]]))),"Oui","")</f>
        <v/>
      </c>
      <c r="K491" s="17"/>
      <c r="L491" s="17"/>
      <c r="M491" s="63" t="str">
        <f t="shared" si="7"/>
        <v/>
      </c>
      <c r="N491" s="3"/>
      <c r="O491" s="68"/>
    </row>
    <row r="492" spans="1:15" ht="18.75" x14ac:dyDescent="0.25">
      <c r="A492" s="3" t="s">
        <v>743</v>
      </c>
      <c r="B492" s="34" t="s">
        <v>18</v>
      </c>
      <c r="C492" s="35" t="s">
        <v>1481</v>
      </c>
      <c r="D492" s="34" t="s">
        <v>1485</v>
      </c>
      <c r="E492" s="3">
        <v>2</v>
      </c>
      <c r="F492" s="3">
        <v>4</v>
      </c>
      <c r="G492" s="3">
        <v>2010</v>
      </c>
      <c r="H492" s="37">
        <f>2017-Tableau25[[#This Row],[Dates du document]]</f>
        <v>7</v>
      </c>
      <c r="I492" s="25">
        <f>Tableau25[[#This Row],[Dates du document]]+Tableau25[[#This Row],[DUA]]</f>
        <v>2017</v>
      </c>
      <c r="J492" s="19" t="str">
        <f ca="1">IF(AND(Tableau25[[#This Row],[Dates de destruction]]&lt;YEAR(TODAY()),NOT(ISBLANK(Tableau25[[#This Row],[Dates du document]]))),"Oui","")</f>
        <v/>
      </c>
      <c r="K492" s="17"/>
      <c r="L492" s="17"/>
      <c r="M492" s="63" t="str">
        <f t="shared" si="7"/>
        <v/>
      </c>
      <c r="N492" s="3"/>
      <c r="O492" s="68"/>
    </row>
    <row r="493" spans="1:15" ht="18.75" x14ac:dyDescent="0.25">
      <c r="A493" s="3" t="s">
        <v>744</v>
      </c>
      <c r="B493" s="34" t="s">
        <v>29</v>
      </c>
      <c r="C493" s="35" t="s">
        <v>1481</v>
      </c>
      <c r="D493" s="34" t="s">
        <v>1485</v>
      </c>
      <c r="E493" s="3">
        <v>2</v>
      </c>
      <c r="F493" s="3">
        <v>4</v>
      </c>
      <c r="G493" s="3">
        <v>1996</v>
      </c>
      <c r="H493" s="37">
        <f>2017-Tableau25[[#This Row],[Dates du document]]</f>
        <v>21</v>
      </c>
      <c r="I493" s="25">
        <f>Tableau25[[#This Row],[Dates du document]]+Tableau25[[#This Row],[DUA]]</f>
        <v>2017</v>
      </c>
      <c r="J493" s="19" t="str">
        <f ca="1">IF(AND(Tableau25[[#This Row],[Dates de destruction]]&lt;YEAR(TODAY()),NOT(ISBLANK(Tableau25[[#This Row],[Dates du document]]))),"Oui","")</f>
        <v/>
      </c>
      <c r="K493" s="17"/>
      <c r="L493" s="17"/>
      <c r="M493" s="63" t="str">
        <f t="shared" si="7"/>
        <v/>
      </c>
      <c r="N493" s="3"/>
      <c r="O493" s="68"/>
    </row>
    <row r="494" spans="1:15" ht="18.75" x14ac:dyDescent="0.25">
      <c r="A494" s="3" t="s">
        <v>745</v>
      </c>
      <c r="B494" s="34" t="s">
        <v>29</v>
      </c>
      <c r="C494" s="35" t="s">
        <v>1481</v>
      </c>
      <c r="D494" s="34" t="s">
        <v>1485</v>
      </c>
      <c r="E494" s="3">
        <v>2</v>
      </c>
      <c r="F494" s="3">
        <v>4</v>
      </c>
      <c r="G494" s="3">
        <v>1995</v>
      </c>
      <c r="H494" s="37">
        <f>2017-Tableau25[[#This Row],[Dates du document]]</f>
        <v>22</v>
      </c>
      <c r="I494" s="25">
        <f>Tableau25[[#This Row],[Dates du document]]+Tableau25[[#This Row],[DUA]]</f>
        <v>2017</v>
      </c>
      <c r="J494" s="19" t="str">
        <f ca="1">IF(AND(Tableau25[[#This Row],[Dates de destruction]]&lt;YEAR(TODAY()),NOT(ISBLANK(Tableau25[[#This Row],[Dates du document]]))),"Oui","")</f>
        <v/>
      </c>
      <c r="K494" s="17"/>
      <c r="L494" s="17"/>
      <c r="M494" s="63" t="str">
        <f t="shared" si="7"/>
        <v/>
      </c>
      <c r="N494" s="3"/>
      <c r="O494" s="68"/>
    </row>
    <row r="495" spans="1:15" ht="18.75" x14ac:dyDescent="0.25">
      <c r="A495" s="3" t="s">
        <v>746</v>
      </c>
      <c r="B495" s="34" t="s">
        <v>18</v>
      </c>
      <c r="C495" s="35" t="s">
        <v>1481</v>
      </c>
      <c r="D495" s="34" t="s">
        <v>1485</v>
      </c>
      <c r="E495" s="3">
        <v>2</v>
      </c>
      <c r="F495" s="3">
        <v>4</v>
      </c>
      <c r="G495" s="3">
        <v>2008</v>
      </c>
      <c r="H495" s="37">
        <f>2017-Tableau25[[#This Row],[Dates du document]]</f>
        <v>9</v>
      </c>
      <c r="I495" s="25">
        <f>Tableau25[[#This Row],[Dates du document]]+Tableau25[[#This Row],[DUA]]</f>
        <v>2017</v>
      </c>
      <c r="J495" s="19" t="str">
        <f ca="1">IF(AND(Tableau25[[#This Row],[Dates de destruction]]&lt;YEAR(TODAY()),NOT(ISBLANK(Tableau25[[#This Row],[Dates du document]]))),"Oui","")</f>
        <v/>
      </c>
      <c r="K495" s="17"/>
      <c r="L495" s="17"/>
      <c r="M495" s="63" t="str">
        <f t="shared" si="7"/>
        <v/>
      </c>
      <c r="N495" s="3"/>
      <c r="O495" s="68"/>
    </row>
    <row r="496" spans="1:15" ht="18.75" x14ac:dyDescent="0.25">
      <c r="A496" s="3" t="s">
        <v>747</v>
      </c>
      <c r="B496" s="34" t="s">
        <v>18</v>
      </c>
      <c r="C496" s="35" t="s">
        <v>1481</v>
      </c>
      <c r="D496" s="34" t="s">
        <v>1485</v>
      </c>
      <c r="E496" s="3">
        <v>2</v>
      </c>
      <c r="F496" s="3">
        <v>4</v>
      </c>
      <c r="G496" s="3">
        <v>2008</v>
      </c>
      <c r="H496" s="37">
        <f>2017-Tableau25[[#This Row],[Dates du document]]</f>
        <v>9</v>
      </c>
      <c r="I496" s="25">
        <f>Tableau25[[#This Row],[Dates du document]]+Tableau25[[#This Row],[DUA]]</f>
        <v>2017</v>
      </c>
      <c r="J496" s="19" t="str">
        <f ca="1">IF(AND(Tableau25[[#This Row],[Dates de destruction]]&lt;YEAR(TODAY()),NOT(ISBLANK(Tableau25[[#This Row],[Dates du document]]))),"Oui","")</f>
        <v/>
      </c>
      <c r="K496" s="17"/>
      <c r="L496" s="17"/>
      <c r="M496" s="63" t="str">
        <f t="shared" si="7"/>
        <v/>
      </c>
      <c r="N496" s="3"/>
      <c r="O496" s="68"/>
    </row>
    <row r="497" spans="1:15" ht="18.75" x14ac:dyDescent="0.25">
      <c r="A497" s="3" t="s">
        <v>748</v>
      </c>
      <c r="B497" s="34" t="s">
        <v>18</v>
      </c>
      <c r="C497" s="35" t="s">
        <v>1481</v>
      </c>
      <c r="D497" s="34" t="s">
        <v>1485</v>
      </c>
      <c r="E497" s="3">
        <v>2</v>
      </c>
      <c r="F497" s="3">
        <v>4</v>
      </c>
      <c r="G497" s="3">
        <v>2008</v>
      </c>
      <c r="H497" s="37">
        <f>2017-Tableau25[[#This Row],[Dates du document]]</f>
        <v>9</v>
      </c>
      <c r="I497" s="25">
        <f>Tableau25[[#This Row],[Dates du document]]+Tableau25[[#This Row],[DUA]]</f>
        <v>2017</v>
      </c>
      <c r="J497" s="19" t="str">
        <f ca="1">IF(AND(Tableau25[[#This Row],[Dates de destruction]]&lt;YEAR(TODAY()),NOT(ISBLANK(Tableau25[[#This Row],[Dates du document]]))),"Oui","")</f>
        <v/>
      </c>
      <c r="K497" s="17"/>
      <c r="L497" s="17"/>
      <c r="M497" s="63" t="str">
        <f t="shared" si="7"/>
        <v/>
      </c>
      <c r="N497" s="3"/>
      <c r="O497" s="68"/>
    </row>
    <row r="498" spans="1:15" ht="18.75" x14ac:dyDescent="0.25">
      <c r="A498" s="3" t="s">
        <v>749</v>
      </c>
      <c r="B498" s="34" t="s">
        <v>29</v>
      </c>
      <c r="C498" s="35" t="s">
        <v>1481</v>
      </c>
      <c r="D498" s="34" t="s">
        <v>1485</v>
      </c>
      <c r="E498" s="3">
        <v>2</v>
      </c>
      <c r="F498" s="3">
        <v>4</v>
      </c>
      <c r="G498" s="3">
        <v>2011</v>
      </c>
      <c r="H498" s="37">
        <f>2017-Tableau25[[#This Row],[Dates du document]]</f>
        <v>6</v>
      </c>
      <c r="I498" s="25">
        <f>Tableau25[[#This Row],[Dates du document]]+Tableau25[[#This Row],[DUA]]</f>
        <v>2017</v>
      </c>
      <c r="J498" s="19" t="str">
        <f ca="1">IF(AND(Tableau25[[#This Row],[Dates de destruction]]&lt;YEAR(TODAY()),NOT(ISBLANK(Tableau25[[#This Row],[Dates du document]]))),"Oui","")</f>
        <v/>
      </c>
      <c r="K498" s="17"/>
      <c r="L498" s="17"/>
      <c r="M498" s="63" t="str">
        <f t="shared" si="7"/>
        <v/>
      </c>
      <c r="N498" s="3"/>
      <c r="O498" s="68"/>
    </row>
    <row r="499" spans="1:15" ht="18.75" x14ac:dyDescent="0.25">
      <c r="A499" s="3" t="s">
        <v>750</v>
      </c>
      <c r="B499" s="34" t="s">
        <v>18</v>
      </c>
      <c r="C499" s="35" t="s">
        <v>1481</v>
      </c>
      <c r="D499" s="34" t="s">
        <v>1485</v>
      </c>
      <c r="E499" s="3">
        <v>2</v>
      </c>
      <c r="F499" s="3">
        <v>4</v>
      </c>
      <c r="G499" s="3">
        <v>2011</v>
      </c>
      <c r="H499" s="37">
        <f>2017-Tableau25[[#This Row],[Dates du document]]</f>
        <v>6</v>
      </c>
      <c r="I499" s="25">
        <f>Tableau25[[#This Row],[Dates du document]]+Tableau25[[#This Row],[DUA]]</f>
        <v>2017</v>
      </c>
      <c r="J499" s="19" t="str">
        <f ca="1">IF(AND(Tableau25[[#This Row],[Dates de destruction]]&lt;YEAR(TODAY()),NOT(ISBLANK(Tableau25[[#This Row],[Dates du document]]))),"Oui","")</f>
        <v/>
      </c>
      <c r="K499" s="17"/>
      <c r="L499" s="17"/>
      <c r="M499" s="63" t="str">
        <f t="shared" si="7"/>
        <v/>
      </c>
      <c r="N499" s="3"/>
      <c r="O499" s="68"/>
    </row>
    <row r="500" spans="1:15" ht="18.75" x14ac:dyDescent="0.25">
      <c r="A500" s="3" t="s">
        <v>751</v>
      </c>
      <c r="B500" s="34" t="s">
        <v>18</v>
      </c>
      <c r="C500" s="35" t="s">
        <v>1481</v>
      </c>
      <c r="D500" s="34" t="s">
        <v>1485</v>
      </c>
      <c r="E500" s="3">
        <v>2</v>
      </c>
      <c r="F500" s="3">
        <v>4</v>
      </c>
      <c r="G500" s="3">
        <v>2011</v>
      </c>
      <c r="H500" s="37">
        <f>2017-Tableau25[[#This Row],[Dates du document]]</f>
        <v>6</v>
      </c>
      <c r="I500" s="25">
        <f>Tableau25[[#This Row],[Dates du document]]+Tableau25[[#This Row],[DUA]]</f>
        <v>2017</v>
      </c>
      <c r="J500" s="19" t="str">
        <f ca="1">IF(AND(Tableau25[[#This Row],[Dates de destruction]]&lt;YEAR(TODAY()),NOT(ISBLANK(Tableau25[[#This Row],[Dates du document]]))),"Oui","")</f>
        <v/>
      </c>
      <c r="K500" s="17"/>
      <c r="L500" s="17"/>
      <c r="M500" s="63" t="str">
        <f t="shared" si="7"/>
        <v/>
      </c>
      <c r="N500" s="3"/>
      <c r="O500" s="68"/>
    </row>
    <row r="501" spans="1:15" ht="18.75" x14ac:dyDescent="0.25">
      <c r="A501" s="3" t="s">
        <v>752</v>
      </c>
      <c r="B501" s="34" t="s">
        <v>18</v>
      </c>
      <c r="C501" s="35" t="s">
        <v>1481</v>
      </c>
      <c r="D501" s="34" t="s">
        <v>1485</v>
      </c>
      <c r="E501" s="3">
        <v>2</v>
      </c>
      <c r="F501" s="3">
        <v>4</v>
      </c>
      <c r="G501" s="3">
        <v>2011</v>
      </c>
      <c r="H501" s="37">
        <f>2017-Tableau25[[#This Row],[Dates du document]]</f>
        <v>6</v>
      </c>
      <c r="I501" s="25">
        <f>Tableau25[[#This Row],[Dates du document]]+Tableau25[[#This Row],[DUA]]</f>
        <v>2017</v>
      </c>
      <c r="J501" s="19" t="str">
        <f ca="1">IF(AND(Tableau25[[#This Row],[Dates de destruction]]&lt;YEAR(TODAY()),NOT(ISBLANK(Tableau25[[#This Row],[Dates du document]]))),"Oui","")</f>
        <v/>
      </c>
      <c r="K501" s="17"/>
      <c r="L501" s="17"/>
      <c r="M501" s="63" t="str">
        <f t="shared" si="7"/>
        <v/>
      </c>
      <c r="N501" s="3"/>
      <c r="O501" s="68"/>
    </row>
    <row r="502" spans="1:15" ht="18.75" x14ac:dyDescent="0.25">
      <c r="A502" s="3" t="s">
        <v>753</v>
      </c>
      <c r="B502" s="34" t="s">
        <v>18</v>
      </c>
      <c r="C502" s="35" t="s">
        <v>1481</v>
      </c>
      <c r="D502" s="34" t="s">
        <v>1485</v>
      </c>
      <c r="E502" s="3">
        <v>2</v>
      </c>
      <c r="F502" s="3">
        <v>4</v>
      </c>
      <c r="G502" s="3">
        <v>2011</v>
      </c>
      <c r="H502" s="37">
        <f>2017-Tableau25[[#This Row],[Dates du document]]</f>
        <v>6</v>
      </c>
      <c r="I502" s="25">
        <f>Tableau25[[#This Row],[Dates du document]]+Tableau25[[#This Row],[DUA]]</f>
        <v>2017</v>
      </c>
      <c r="J502" s="19" t="str">
        <f ca="1">IF(AND(Tableau25[[#This Row],[Dates de destruction]]&lt;YEAR(TODAY()),NOT(ISBLANK(Tableau25[[#This Row],[Dates du document]]))),"Oui","")</f>
        <v/>
      </c>
      <c r="K502" s="17"/>
      <c r="L502" s="17"/>
      <c r="M502" s="63" t="str">
        <f t="shared" si="7"/>
        <v/>
      </c>
      <c r="N502" s="3"/>
      <c r="O502" s="68"/>
    </row>
    <row r="503" spans="1:15" ht="18.75" x14ac:dyDescent="0.25">
      <c r="A503" s="3" t="s">
        <v>754</v>
      </c>
      <c r="B503" s="34" t="s">
        <v>18</v>
      </c>
      <c r="C503" s="35" t="s">
        <v>1481</v>
      </c>
      <c r="D503" s="34" t="s">
        <v>1485</v>
      </c>
      <c r="E503" s="3">
        <v>2</v>
      </c>
      <c r="F503" s="3">
        <v>4</v>
      </c>
      <c r="G503" s="3">
        <v>2011</v>
      </c>
      <c r="H503" s="37">
        <f>2017-Tableau25[[#This Row],[Dates du document]]</f>
        <v>6</v>
      </c>
      <c r="I503" s="25">
        <f>Tableau25[[#This Row],[Dates du document]]+Tableau25[[#This Row],[DUA]]</f>
        <v>2017</v>
      </c>
      <c r="J503" s="19" t="str">
        <f ca="1">IF(AND(Tableau25[[#This Row],[Dates de destruction]]&lt;YEAR(TODAY()),NOT(ISBLANK(Tableau25[[#This Row],[Dates du document]]))),"Oui","")</f>
        <v/>
      </c>
      <c r="K503" s="17"/>
      <c r="L503" s="17"/>
      <c r="M503" s="63" t="str">
        <f t="shared" si="7"/>
        <v/>
      </c>
      <c r="N503" s="3"/>
      <c r="O503" s="68"/>
    </row>
    <row r="504" spans="1:15" ht="18.75" x14ac:dyDescent="0.25">
      <c r="A504" s="3" t="s">
        <v>755</v>
      </c>
      <c r="B504" s="34" t="s">
        <v>18</v>
      </c>
      <c r="C504" s="35" t="s">
        <v>1481</v>
      </c>
      <c r="D504" s="34" t="s">
        <v>1485</v>
      </c>
      <c r="E504" s="3">
        <v>2</v>
      </c>
      <c r="F504" s="3">
        <v>4</v>
      </c>
      <c r="G504" s="3">
        <v>2011</v>
      </c>
      <c r="H504" s="37">
        <f>2017-Tableau25[[#This Row],[Dates du document]]</f>
        <v>6</v>
      </c>
      <c r="I504" s="25">
        <f>Tableau25[[#This Row],[Dates du document]]+Tableau25[[#This Row],[DUA]]</f>
        <v>2017</v>
      </c>
      <c r="J504" s="19" t="str">
        <f ca="1">IF(AND(Tableau25[[#This Row],[Dates de destruction]]&lt;YEAR(TODAY()),NOT(ISBLANK(Tableau25[[#This Row],[Dates du document]]))),"Oui","")</f>
        <v/>
      </c>
      <c r="K504" s="17"/>
      <c r="L504" s="17"/>
      <c r="M504" s="63" t="str">
        <f t="shared" si="7"/>
        <v/>
      </c>
      <c r="N504" s="3"/>
      <c r="O504" s="68"/>
    </row>
    <row r="505" spans="1:15" ht="18.75" x14ac:dyDescent="0.25">
      <c r="A505" s="3" t="s">
        <v>756</v>
      </c>
      <c r="B505" s="34" t="s">
        <v>18</v>
      </c>
      <c r="C505" s="35" t="s">
        <v>1481</v>
      </c>
      <c r="D505" s="34" t="s">
        <v>1485</v>
      </c>
      <c r="E505" s="3">
        <v>2</v>
      </c>
      <c r="F505" s="3">
        <v>4</v>
      </c>
      <c r="G505" s="3">
        <v>2011</v>
      </c>
      <c r="H505" s="37">
        <f>2017-Tableau25[[#This Row],[Dates du document]]</f>
        <v>6</v>
      </c>
      <c r="I505" s="25">
        <f>Tableau25[[#This Row],[Dates du document]]+Tableau25[[#This Row],[DUA]]</f>
        <v>2017</v>
      </c>
      <c r="J505" s="19" t="str">
        <f ca="1">IF(AND(Tableau25[[#This Row],[Dates de destruction]]&lt;YEAR(TODAY()),NOT(ISBLANK(Tableau25[[#This Row],[Dates du document]]))),"Oui","")</f>
        <v/>
      </c>
      <c r="K505" s="17"/>
      <c r="L505" s="17"/>
      <c r="M505" s="63" t="str">
        <f t="shared" si="7"/>
        <v/>
      </c>
      <c r="N505" s="3"/>
      <c r="O505" s="68"/>
    </row>
    <row r="506" spans="1:15" ht="18.75" x14ac:dyDescent="0.25">
      <c r="A506" s="3" t="s">
        <v>757</v>
      </c>
      <c r="B506" s="34" t="s">
        <v>18</v>
      </c>
      <c r="C506" s="35" t="s">
        <v>1481</v>
      </c>
      <c r="D506" s="34" t="s">
        <v>1485</v>
      </c>
      <c r="E506" s="3">
        <v>2</v>
      </c>
      <c r="F506" s="3">
        <v>4</v>
      </c>
      <c r="G506" s="3">
        <v>2011</v>
      </c>
      <c r="H506" s="37">
        <f>2017-Tableau25[[#This Row],[Dates du document]]</f>
        <v>6</v>
      </c>
      <c r="I506" s="25">
        <f>Tableau25[[#This Row],[Dates du document]]+Tableau25[[#This Row],[DUA]]</f>
        <v>2017</v>
      </c>
      <c r="J506" s="19" t="str">
        <f ca="1">IF(AND(Tableau25[[#This Row],[Dates de destruction]]&lt;YEAR(TODAY()),NOT(ISBLANK(Tableau25[[#This Row],[Dates du document]]))),"Oui","")</f>
        <v/>
      </c>
      <c r="K506" s="17"/>
      <c r="L506" s="17"/>
      <c r="M506" s="63" t="str">
        <f t="shared" si="7"/>
        <v/>
      </c>
      <c r="N506" s="3"/>
      <c r="O506" s="68"/>
    </row>
    <row r="507" spans="1:15" ht="18.75" x14ac:dyDescent="0.25">
      <c r="A507" s="3" t="s">
        <v>758</v>
      </c>
      <c r="B507" s="34" t="s">
        <v>18</v>
      </c>
      <c r="C507" s="35" t="s">
        <v>1481</v>
      </c>
      <c r="D507" s="34" t="s">
        <v>1485</v>
      </c>
      <c r="E507" s="3">
        <v>2</v>
      </c>
      <c r="F507" s="3">
        <v>4</v>
      </c>
      <c r="G507" s="3">
        <v>2011</v>
      </c>
      <c r="H507" s="37">
        <f>2017-Tableau25[[#This Row],[Dates du document]]</f>
        <v>6</v>
      </c>
      <c r="I507" s="25">
        <f>Tableau25[[#This Row],[Dates du document]]+Tableau25[[#This Row],[DUA]]</f>
        <v>2017</v>
      </c>
      <c r="J507" s="19" t="str">
        <f ca="1">IF(AND(Tableau25[[#This Row],[Dates de destruction]]&lt;YEAR(TODAY()),NOT(ISBLANK(Tableau25[[#This Row],[Dates du document]]))),"Oui","")</f>
        <v/>
      </c>
      <c r="K507" s="17"/>
      <c r="L507" s="17"/>
      <c r="M507" s="63" t="str">
        <f t="shared" si="7"/>
        <v/>
      </c>
      <c r="N507" s="3"/>
      <c r="O507" s="68"/>
    </row>
    <row r="508" spans="1:15" ht="18.75" x14ac:dyDescent="0.25">
      <c r="A508" s="3" t="s">
        <v>759</v>
      </c>
      <c r="B508" s="34" t="s">
        <v>18</v>
      </c>
      <c r="C508" s="35" t="s">
        <v>1481</v>
      </c>
      <c r="D508" s="34" t="s">
        <v>1485</v>
      </c>
      <c r="E508" s="3">
        <v>2</v>
      </c>
      <c r="F508" s="3">
        <v>4</v>
      </c>
      <c r="G508" s="3">
        <v>2011</v>
      </c>
      <c r="H508" s="37">
        <f>2017-Tableau25[[#This Row],[Dates du document]]</f>
        <v>6</v>
      </c>
      <c r="I508" s="25">
        <f>Tableau25[[#This Row],[Dates du document]]+Tableau25[[#This Row],[DUA]]</f>
        <v>2017</v>
      </c>
      <c r="J508" s="19" t="str">
        <f ca="1">IF(AND(Tableau25[[#This Row],[Dates de destruction]]&lt;YEAR(TODAY()),NOT(ISBLANK(Tableau25[[#This Row],[Dates du document]]))),"Oui","")</f>
        <v/>
      </c>
      <c r="K508" s="17"/>
      <c r="L508" s="17"/>
      <c r="M508" s="63" t="str">
        <f t="shared" si="7"/>
        <v/>
      </c>
      <c r="N508" s="3"/>
      <c r="O508" s="68"/>
    </row>
    <row r="509" spans="1:15" ht="18.75" x14ac:dyDescent="0.25">
      <c r="A509" s="3" t="s">
        <v>760</v>
      </c>
      <c r="B509" s="34" t="s">
        <v>18</v>
      </c>
      <c r="C509" s="35" t="s">
        <v>1481</v>
      </c>
      <c r="D509" s="34" t="s">
        <v>1485</v>
      </c>
      <c r="E509" s="3">
        <v>2</v>
      </c>
      <c r="F509" s="3">
        <v>4</v>
      </c>
      <c r="G509" s="3">
        <v>2011</v>
      </c>
      <c r="H509" s="37">
        <f>2017-Tableau25[[#This Row],[Dates du document]]</f>
        <v>6</v>
      </c>
      <c r="I509" s="25">
        <f>Tableau25[[#This Row],[Dates du document]]+Tableau25[[#This Row],[DUA]]</f>
        <v>2017</v>
      </c>
      <c r="J509" s="19" t="str">
        <f ca="1">IF(AND(Tableau25[[#This Row],[Dates de destruction]]&lt;YEAR(TODAY()),NOT(ISBLANK(Tableau25[[#This Row],[Dates du document]]))),"Oui","")</f>
        <v/>
      </c>
      <c r="K509" s="17"/>
      <c r="L509" s="17"/>
      <c r="M509" s="63" t="str">
        <f t="shared" si="7"/>
        <v/>
      </c>
      <c r="N509" s="3"/>
      <c r="O509" s="68"/>
    </row>
    <row r="510" spans="1:15" ht="18.75" x14ac:dyDescent="0.25">
      <c r="A510" s="3" t="s">
        <v>761</v>
      </c>
      <c r="B510" s="34" t="s">
        <v>18</v>
      </c>
      <c r="C510" s="35" t="s">
        <v>1481</v>
      </c>
      <c r="D510" s="34" t="s">
        <v>1485</v>
      </c>
      <c r="E510" s="3">
        <v>2</v>
      </c>
      <c r="F510" s="3">
        <v>4</v>
      </c>
      <c r="G510" s="3">
        <v>2010</v>
      </c>
      <c r="H510" s="37">
        <f>2017-Tableau25[[#This Row],[Dates du document]]</f>
        <v>7</v>
      </c>
      <c r="I510" s="25">
        <f>Tableau25[[#This Row],[Dates du document]]+Tableau25[[#This Row],[DUA]]</f>
        <v>2017</v>
      </c>
      <c r="J510" s="19" t="str">
        <f ca="1">IF(AND(Tableau25[[#This Row],[Dates de destruction]]&lt;YEAR(TODAY()),NOT(ISBLANK(Tableau25[[#This Row],[Dates du document]]))),"Oui","")</f>
        <v/>
      </c>
      <c r="K510" s="17"/>
      <c r="L510" s="17"/>
      <c r="M510" s="63" t="str">
        <f t="shared" si="7"/>
        <v/>
      </c>
      <c r="N510" s="3"/>
      <c r="O510" s="68"/>
    </row>
    <row r="511" spans="1:15" ht="18.75" x14ac:dyDescent="0.25">
      <c r="A511" s="3" t="s">
        <v>762</v>
      </c>
      <c r="B511" s="34" t="s">
        <v>18</v>
      </c>
      <c r="C511" s="35" t="s">
        <v>1481</v>
      </c>
      <c r="D511" s="34" t="s">
        <v>1485</v>
      </c>
      <c r="E511" s="3">
        <v>2</v>
      </c>
      <c r="F511" s="3">
        <v>4</v>
      </c>
      <c r="G511" s="3">
        <v>2010</v>
      </c>
      <c r="H511" s="37">
        <f>2017-Tableau25[[#This Row],[Dates du document]]</f>
        <v>7</v>
      </c>
      <c r="I511" s="25">
        <f>Tableau25[[#This Row],[Dates du document]]+Tableau25[[#This Row],[DUA]]</f>
        <v>2017</v>
      </c>
      <c r="J511" s="19" t="str">
        <f ca="1">IF(AND(Tableau25[[#This Row],[Dates de destruction]]&lt;YEAR(TODAY()),NOT(ISBLANK(Tableau25[[#This Row],[Dates du document]]))),"Oui","")</f>
        <v/>
      </c>
      <c r="K511" s="17"/>
      <c r="L511" s="17"/>
      <c r="M511" s="63" t="str">
        <f t="shared" si="7"/>
        <v/>
      </c>
      <c r="N511" s="3"/>
      <c r="O511" s="68"/>
    </row>
    <row r="512" spans="1:15" ht="18.75" x14ac:dyDescent="0.25">
      <c r="A512" s="3" t="s">
        <v>763</v>
      </c>
      <c r="B512" s="34" t="s">
        <v>18</v>
      </c>
      <c r="C512" s="35" t="s">
        <v>1481</v>
      </c>
      <c r="D512" s="34" t="s">
        <v>1485</v>
      </c>
      <c r="E512" s="3">
        <v>2</v>
      </c>
      <c r="F512" s="3">
        <v>4</v>
      </c>
      <c r="G512" s="3">
        <v>2010</v>
      </c>
      <c r="H512" s="37">
        <f>2017-Tableau25[[#This Row],[Dates du document]]</f>
        <v>7</v>
      </c>
      <c r="I512" s="25">
        <f>Tableau25[[#This Row],[Dates du document]]+Tableau25[[#This Row],[DUA]]</f>
        <v>2017</v>
      </c>
      <c r="J512" s="19" t="str">
        <f ca="1">IF(AND(Tableau25[[#This Row],[Dates de destruction]]&lt;YEAR(TODAY()),NOT(ISBLANK(Tableau25[[#This Row],[Dates du document]]))),"Oui","")</f>
        <v/>
      </c>
      <c r="K512" s="17"/>
      <c r="L512" s="17"/>
      <c r="M512" s="63" t="str">
        <f t="shared" si="7"/>
        <v/>
      </c>
      <c r="N512" s="3"/>
      <c r="O512" s="68"/>
    </row>
    <row r="513" spans="1:15" ht="37.5" x14ac:dyDescent="0.25">
      <c r="A513" s="3" t="s">
        <v>764</v>
      </c>
      <c r="B513" s="34" t="s">
        <v>132</v>
      </c>
      <c r="C513" s="35" t="s">
        <v>1481</v>
      </c>
      <c r="D513" s="34" t="s">
        <v>1485</v>
      </c>
      <c r="E513" s="3">
        <v>2</v>
      </c>
      <c r="F513" s="3">
        <v>4</v>
      </c>
      <c r="G513" s="3">
        <v>2010</v>
      </c>
      <c r="H513" s="37">
        <f>2017-Tableau25[[#This Row],[Dates du document]]</f>
        <v>7</v>
      </c>
      <c r="I513" s="25">
        <f>Tableau25[[#This Row],[Dates du document]]+Tableau25[[#This Row],[DUA]]</f>
        <v>2017</v>
      </c>
      <c r="J513" s="19" t="str">
        <f ca="1">IF(AND(Tableau25[[#This Row],[Dates de destruction]]&lt;YEAR(TODAY()),NOT(ISBLANK(Tableau25[[#This Row],[Dates du document]]))),"Oui","")</f>
        <v/>
      </c>
      <c r="K513" s="17"/>
      <c r="L513" s="17"/>
      <c r="M513" s="63" t="str">
        <f t="shared" si="7"/>
        <v/>
      </c>
      <c r="N513" s="3"/>
      <c r="O513" s="68"/>
    </row>
    <row r="514" spans="1:15" ht="18.75" x14ac:dyDescent="0.25">
      <c r="A514" s="3" t="s">
        <v>765</v>
      </c>
      <c r="B514" s="34" t="s">
        <v>18</v>
      </c>
      <c r="C514" s="35" t="s">
        <v>1481</v>
      </c>
      <c r="D514" s="34" t="s">
        <v>1485</v>
      </c>
      <c r="E514" s="3">
        <v>2</v>
      </c>
      <c r="F514" s="3">
        <v>4</v>
      </c>
      <c r="G514" s="3">
        <v>2010</v>
      </c>
      <c r="H514" s="37">
        <f>2017-Tableau25[[#This Row],[Dates du document]]</f>
        <v>7</v>
      </c>
      <c r="I514" s="25">
        <f>Tableau25[[#This Row],[Dates du document]]+Tableau25[[#This Row],[DUA]]</f>
        <v>2017</v>
      </c>
      <c r="J514" s="19" t="str">
        <f ca="1">IF(AND(Tableau25[[#This Row],[Dates de destruction]]&lt;YEAR(TODAY()),NOT(ISBLANK(Tableau25[[#This Row],[Dates du document]]))),"Oui","")</f>
        <v/>
      </c>
      <c r="K514" s="17"/>
      <c r="L514" s="17"/>
      <c r="M514" s="63" t="str">
        <f t="shared" si="7"/>
        <v/>
      </c>
      <c r="N514" s="3"/>
      <c r="O514" s="68"/>
    </row>
    <row r="515" spans="1:15" ht="18.75" x14ac:dyDescent="0.25">
      <c r="A515" s="34" t="s">
        <v>766</v>
      </c>
      <c r="B515" s="34" t="s">
        <v>18</v>
      </c>
      <c r="C515" s="35" t="s">
        <v>1481</v>
      </c>
      <c r="D515" s="34" t="s">
        <v>1485</v>
      </c>
      <c r="E515" s="34">
        <v>2</v>
      </c>
      <c r="F515" s="34">
        <v>4</v>
      </c>
      <c r="G515" s="34">
        <v>2010</v>
      </c>
      <c r="H515" s="37">
        <f>2017-Tableau25[[#This Row],[Dates du document]]</f>
        <v>7</v>
      </c>
      <c r="I515" s="25">
        <f>Tableau25[[#This Row],[Dates du document]]+Tableau25[[#This Row],[DUA]]</f>
        <v>2017</v>
      </c>
      <c r="J515" s="19" t="str">
        <f ca="1">IF(AND(Tableau25[[#This Row],[Dates de destruction]]&lt;YEAR(TODAY()),NOT(ISBLANK(Tableau25[[#This Row],[Dates du document]]))),"Oui","")</f>
        <v/>
      </c>
      <c r="K515" s="17"/>
      <c r="L515" s="17"/>
      <c r="M515" s="63" t="str">
        <f t="shared" si="7"/>
        <v/>
      </c>
      <c r="N515" s="3"/>
      <c r="O515" s="68"/>
    </row>
    <row r="516" spans="1:15" ht="18.75" x14ac:dyDescent="0.25">
      <c r="A516" s="3" t="s">
        <v>542</v>
      </c>
      <c r="B516" s="34" t="s">
        <v>18</v>
      </c>
      <c r="C516" s="35" t="s">
        <v>1481</v>
      </c>
      <c r="D516" s="34" t="s">
        <v>1485</v>
      </c>
      <c r="E516" s="3">
        <v>2</v>
      </c>
      <c r="F516" s="3">
        <v>4</v>
      </c>
      <c r="G516" s="3">
        <v>2008</v>
      </c>
      <c r="H516" s="37">
        <f>2017-Tableau25[[#This Row],[Dates du document]]</f>
        <v>9</v>
      </c>
      <c r="I516" s="25">
        <f>Tableau25[[#This Row],[Dates du document]]+Tableau25[[#This Row],[DUA]]</f>
        <v>2017</v>
      </c>
      <c r="J516" s="19" t="str">
        <f ca="1">IF(AND(Tableau25[[#This Row],[Dates de destruction]]&lt;YEAR(TODAY()),NOT(ISBLANK(Tableau25[[#This Row],[Dates du document]]))),"Oui","")</f>
        <v/>
      </c>
      <c r="K516" s="17"/>
      <c r="L516" s="17"/>
      <c r="M516" s="63" t="str">
        <f t="shared" si="7"/>
        <v/>
      </c>
      <c r="N516" s="3"/>
      <c r="O516" s="68"/>
    </row>
    <row r="517" spans="1:15" ht="18.75" x14ac:dyDescent="0.25">
      <c r="A517" s="3" t="s">
        <v>767</v>
      </c>
      <c r="B517" s="34" t="s">
        <v>18</v>
      </c>
      <c r="C517" s="35" t="s">
        <v>1481</v>
      </c>
      <c r="D517" s="34" t="s">
        <v>1485</v>
      </c>
      <c r="E517" s="3">
        <v>2</v>
      </c>
      <c r="F517" s="3">
        <v>4</v>
      </c>
      <c r="G517" s="3">
        <v>2010</v>
      </c>
      <c r="H517" s="37">
        <f>2017-Tableau25[[#This Row],[Dates du document]]</f>
        <v>7</v>
      </c>
      <c r="I517" s="25">
        <f>Tableau25[[#This Row],[Dates du document]]+Tableau25[[#This Row],[DUA]]</f>
        <v>2017</v>
      </c>
      <c r="J517" s="19" t="str">
        <f ca="1">IF(AND(Tableau25[[#This Row],[Dates de destruction]]&lt;YEAR(TODAY()),NOT(ISBLANK(Tableau25[[#This Row],[Dates du document]]))),"Oui","")</f>
        <v/>
      </c>
      <c r="K517" s="17"/>
      <c r="L517" s="17"/>
      <c r="M517" s="63" t="str">
        <f t="shared" si="7"/>
        <v/>
      </c>
      <c r="N517" s="3"/>
      <c r="O517" s="68"/>
    </row>
    <row r="518" spans="1:15" ht="18.75" x14ac:dyDescent="0.25">
      <c r="A518" s="3" t="s">
        <v>768</v>
      </c>
      <c r="B518" s="34" t="s">
        <v>18</v>
      </c>
      <c r="C518" s="35" t="s">
        <v>1481</v>
      </c>
      <c r="D518" s="34" t="s">
        <v>1485</v>
      </c>
      <c r="E518" s="3">
        <v>2</v>
      </c>
      <c r="F518" s="3">
        <v>5</v>
      </c>
      <c r="G518" s="3">
        <v>1991</v>
      </c>
      <c r="H518" s="37">
        <f>2017-Tableau25[[#This Row],[Dates du document]]</f>
        <v>26</v>
      </c>
      <c r="I518" s="25">
        <f>Tableau25[[#This Row],[Dates du document]]+Tableau25[[#This Row],[DUA]]</f>
        <v>2017</v>
      </c>
      <c r="J518" s="19" t="str">
        <f ca="1">IF(AND(Tableau25[[#This Row],[Dates de destruction]]&lt;YEAR(TODAY()),NOT(ISBLANK(Tableau25[[#This Row],[Dates du document]]))),"Oui","")</f>
        <v/>
      </c>
      <c r="K518" s="17"/>
      <c r="L518" s="17"/>
      <c r="M518" s="63" t="str">
        <f t="shared" si="7"/>
        <v/>
      </c>
      <c r="N518" s="3"/>
      <c r="O518" s="68"/>
    </row>
    <row r="519" spans="1:15" ht="18.75" x14ac:dyDescent="0.25">
      <c r="A519" s="34" t="s">
        <v>769</v>
      </c>
      <c r="B519" s="34" t="s">
        <v>18</v>
      </c>
      <c r="C519" s="35" t="s">
        <v>1481</v>
      </c>
      <c r="D519" s="34" t="s">
        <v>1485</v>
      </c>
      <c r="E519" s="34">
        <v>2</v>
      </c>
      <c r="F519" s="34">
        <v>5</v>
      </c>
      <c r="G519" s="34">
        <v>2010</v>
      </c>
      <c r="H519" s="37">
        <f>2017-Tableau25[[#This Row],[Dates du document]]</f>
        <v>7</v>
      </c>
      <c r="I519" s="25">
        <f>Tableau25[[#This Row],[Dates du document]]+Tableau25[[#This Row],[DUA]]</f>
        <v>2017</v>
      </c>
      <c r="J519" s="19" t="str">
        <f ca="1">IF(AND(Tableau25[[#This Row],[Dates de destruction]]&lt;YEAR(TODAY()),NOT(ISBLANK(Tableau25[[#This Row],[Dates du document]]))),"Oui","")</f>
        <v/>
      </c>
      <c r="K519" s="17"/>
      <c r="L519" s="17"/>
      <c r="M519" s="63" t="str">
        <f t="shared" ref="M519:M582" si="8">IF($L519&lt;&gt;"","Oui","")</f>
        <v/>
      </c>
      <c r="N519" s="3"/>
      <c r="O519" s="68"/>
    </row>
    <row r="520" spans="1:15" ht="18.75" x14ac:dyDescent="0.25">
      <c r="A520" s="34" t="s">
        <v>770</v>
      </c>
      <c r="B520" s="34" t="s">
        <v>18</v>
      </c>
      <c r="C520" s="35" t="s">
        <v>1481</v>
      </c>
      <c r="D520" s="34" t="s">
        <v>1485</v>
      </c>
      <c r="E520" s="34">
        <v>2</v>
      </c>
      <c r="F520" s="34">
        <v>5</v>
      </c>
      <c r="G520" s="34">
        <v>2010</v>
      </c>
      <c r="H520" s="37">
        <f>2017-Tableau25[[#This Row],[Dates du document]]</f>
        <v>7</v>
      </c>
      <c r="I520" s="25">
        <f>Tableau25[[#This Row],[Dates du document]]+Tableau25[[#This Row],[DUA]]</f>
        <v>2017</v>
      </c>
      <c r="J520" s="19" t="str">
        <f ca="1">IF(AND(Tableau25[[#This Row],[Dates de destruction]]&lt;YEAR(TODAY()),NOT(ISBLANK(Tableau25[[#This Row],[Dates du document]]))),"Oui","")</f>
        <v/>
      </c>
      <c r="K520" s="17"/>
      <c r="L520" s="17"/>
      <c r="M520" s="63" t="str">
        <f t="shared" si="8"/>
        <v/>
      </c>
      <c r="N520" s="3"/>
      <c r="O520" s="68"/>
    </row>
    <row r="521" spans="1:15" ht="18.75" x14ac:dyDescent="0.25">
      <c r="A521" s="34" t="s">
        <v>771</v>
      </c>
      <c r="B521" s="34" t="s">
        <v>18</v>
      </c>
      <c r="C521" s="35" t="s">
        <v>1481</v>
      </c>
      <c r="D521" s="34" t="s">
        <v>1485</v>
      </c>
      <c r="E521" s="34">
        <v>2</v>
      </c>
      <c r="F521" s="34">
        <v>5</v>
      </c>
      <c r="G521" s="34">
        <v>2010</v>
      </c>
      <c r="H521" s="37">
        <f>2017-Tableau25[[#This Row],[Dates du document]]</f>
        <v>7</v>
      </c>
      <c r="I521" s="25">
        <f>Tableau25[[#This Row],[Dates du document]]+Tableau25[[#This Row],[DUA]]</f>
        <v>2017</v>
      </c>
      <c r="J521" s="19" t="str">
        <f ca="1">IF(AND(Tableau25[[#This Row],[Dates de destruction]]&lt;YEAR(TODAY()),NOT(ISBLANK(Tableau25[[#This Row],[Dates du document]]))),"Oui","")</f>
        <v/>
      </c>
      <c r="K521" s="17"/>
      <c r="L521" s="17"/>
      <c r="M521" s="63" t="str">
        <f t="shared" si="8"/>
        <v/>
      </c>
      <c r="N521" s="3"/>
      <c r="O521" s="68"/>
    </row>
    <row r="522" spans="1:15" ht="18.75" x14ac:dyDescent="0.25">
      <c r="A522" s="34" t="s">
        <v>772</v>
      </c>
      <c r="B522" s="34" t="s">
        <v>18</v>
      </c>
      <c r="C522" s="35" t="s">
        <v>1481</v>
      </c>
      <c r="D522" s="34" t="s">
        <v>1485</v>
      </c>
      <c r="E522" s="34">
        <v>2</v>
      </c>
      <c r="F522" s="34">
        <v>5</v>
      </c>
      <c r="G522" s="34">
        <v>2010</v>
      </c>
      <c r="H522" s="37">
        <f>2017-Tableau25[[#This Row],[Dates du document]]</f>
        <v>7</v>
      </c>
      <c r="I522" s="25">
        <f>Tableau25[[#This Row],[Dates du document]]+Tableau25[[#This Row],[DUA]]</f>
        <v>2017</v>
      </c>
      <c r="J522" s="19" t="str">
        <f ca="1">IF(AND(Tableau25[[#This Row],[Dates de destruction]]&lt;YEAR(TODAY()),NOT(ISBLANK(Tableau25[[#This Row],[Dates du document]]))),"Oui","")</f>
        <v/>
      </c>
      <c r="K522" s="17"/>
      <c r="L522" s="17"/>
      <c r="M522" s="63" t="str">
        <f t="shared" si="8"/>
        <v/>
      </c>
      <c r="N522" s="3"/>
      <c r="O522" s="68"/>
    </row>
    <row r="523" spans="1:15" ht="18.75" x14ac:dyDescent="0.25">
      <c r="A523" s="34" t="s">
        <v>773</v>
      </c>
      <c r="B523" s="34" t="s">
        <v>18</v>
      </c>
      <c r="C523" s="35" t="s">
        <v>1481</v>
      </c>
      <c r="D523" s="34" t="s">
        <v>1485</v>
      </c>
      <c r="E523" s="34">
        <v>2</v>
      </c>
      <c r="F523" s="34">
        <v>5</v>
      </c>
      <c r="G523" s="34">
        <v>2010</v>
      </c>
      <c r="H523" s="37">
        <f>2017-Tableau25[[#This Row],[Dates du document]]</f>
        <v>7</v>
      </c>
      <c r="I523" s="25">
        <f>Tableau25[[#This Row],[Dates du document]]+Tableau25[[#This Row],[DUA]]</f>
        <v>2017</v>
      </c>
      <c r="J523" s="19" t="str">
        <f ca="1">IF(AND(Tableau25[[#This Row],[Dates de destruction]]&lt;YEAR(TODAY()),NOT(ISBLANK(Tableau25[[#This Row],[Dates du document]]))),"Oui","")</f>
        <v/>
      </c>
      <c r="K523" s="17"/>
      <c r="L523" s="17"/>
      <c r="M523" s="63" t="str">
        <f t="shared" si="8"/>
        <v/>
      </c>
      <c r="N523" s="3"/>
      <c r="O523" s="68"/>
    </row>
    <row r="524" spans="1:15" ht="18.75" x14ac:dyDescent="0.25">
      <c r="A524" s="34" t="s">
        <v>774</v>
      </c>
      <c r="B524" s="34" t="s">
        <v>18</v>
      </c>
      <c r="C524" s="35" t="s">
        <v>1481</v>
      </c>
      <c r="D524" s="34" t="s">
        <v>1485</v>
      </c>
      <c r="E524" s="34">
        <v>2</v>
      </c>
      <c r="F524" s="34">
        <v>5</v>
      </c>
      <c r="G524" s="34">
        <v>2010</v>
      </c>
      <c r="H524" s="37">
        <f>2017-Tableau25[[#This Row],[Dates du document]]</f>
        <v>7</v>
      </c>
      <c r="I524" s="25">
        <f>Tableau25[[#This Row],[Dates du document]]+Tableau25[[#This Row],[DUA]]</f>
        <v>2017</v>
      </c>
      <c r="J524" s="19" t="str">
        <f ca="1">IF(AND(Tableau25[[#This Row],[Dates de destruction]]&lt;YEAR(TODAY()),NOT(ISBLANK(Tableau25[[#This Row],[Dates du document]]))),"Oui","")</f>
        <v/>
      </c>
      <c r="K524" s="17"/>
      <c r="L524" s="17"/>
      <c r="M524" s="63" t="str">
        <f t="shared" si="8"/>
        <v/>
      </c>
      <c r="N524" s="3"/>
      <c r="O524" s="68"/>
    </row>
    <row r="525" spans="1:15" ht="18.75" x14ac:dyDescent="0.25">
      <c r="A525" s="34" t="s">
        <v>775</v>
      </c>
      <c r="B525" s="34" t="s">
        <v>18</v>
      </c>
      <c r="C525" s="35" t="s">
        <v>1481</v>
      </c>
      <c r="D525" s="34" t="s">
        <v>1485</v>
      </c>
      <c r="E525" s="34">
        <v>2</v>
      </c>
      <c r="F525" s="34">
        <v>5</v>
      </c>
      <c r="G525" s="34">
        <v>2010</v>
      </c>
      <c r="H525" s="37">
        <f>2017-Tableau25[[#This Row],[Dates du document]]</f>
        <v>7</v>
      </c>
      <c r="I525" s="25">
        <f>Tableau25[[#This Row],[Dates du document]]+Tableau25[[#This Row],[DUA]]</f>
        <v>2017</v>
      </c>
      <c r="J525" s="19" t="str">
        <f ca="1">IF(AND(Tableau25[[#This Row],[Dates de destruction]]&lt;YEAR(TODAY()),NOT(ISBLANK(Tableau25[[#This Row],[Dates du document]]))),"Oui","")</f>
        <v/>
      </c>
      <c r="K525" s="17"/>
      <c r="L525" s="17"/>
      <c r="M525" s="63" t="str">
        <f t="shared" si="8"/>
        <v/>
      </c>
      <c r="N525" s="3"/>
      <c r="O525" s="68"/>
    </row>
    <row r="526" spans="1:15" ht="18.75" x14ac:dyDescent="0.25">
      <c r="A526" s="34" t="s">
        <v>776</v>
      </c>
      <c r="B526" s="34" t="s">
        <v>18</v>
      </c>
      <c r="C526" s="35" t="s">
        <v>1481</v>
      </c>
      <c r="D526" s="34" t="s">
        <v>1485</v>
      </c>
      <c r="E526" s="34">
        <v>2</v>
      </c>
      <c r="F526" s="34">
        <v>5</v>
      </c>
      <c r="G526" s="34">
        <v>2010</v>
      </c>
      <c r="H526" s="37">
        <f>2017-Tableau25[[#This Row],[Dates du document]]</f>
        <v>7</v>
      </c>
      <c r="I526" s="25">
        <f>Tableau25[[#This Row],[Dates du document]]+Tableau25[[#This Row],[DUA]]</f>
        <v>2017</v>
      </c>
      <c r="J526" s="19" t="str">
        <f ca="1">IF(AND(Tableau25[[#This Row],[Dates de destruction]]&lt;YEAR(TODAY()),NOT(ISBLANK(Tableau25[[#This Row],[Dates du document]]))),"Oui","")</f>
        <v/>
      </c>
      <c r="K526" s="17"/>
      <c r="L526" s="17"/>
      <c r="M526" s="63" t="str">
        <f t="shared" si="8"/>
        <v/>
      </c>
      <c r="N526" s="3"/>
      <c r="O526" s="68"/>
    </row>
    <row r="527" spans="1:15" ht="37.5" x14ac:dyDescent="0.25">
      <c r="A527" s="34" t="s">
        <v>777</v>
      </c>
      <c r="B527" s="34" t="s">
        <v>132</v>
      </c>
      <c r="C527" s="35" t="s">
        <v>1481</v>
      </c>
      <c r="D527" s="34" t="s">
        <v>1485</v>
      </c>
      <c r="E527" s="34">
        <v>2</v>
      </c>
      <c r="F527" s="34">
        <v>5</v>
      </c>
      <c r="G527" s="34">
        <v>2011</v>
      </c>
      <c r="H527" s="37">
        <f>2017-Tableau25[[#This Row],[Dates du document]]</f>
        <v>6</v>
      </c>
      <c r="I527" s="25">
        <f>Tableau25[[#This Row],[Dates du document]]+Tableau25[[#This Row],[DUA]]</f>
        <v>2017</v>
      </c>
      <c r="J527" s="19" t="str">
        <f ca="1">IF(AND(Tableau25[[#This Row],[Dates de destruction]]&lt;YEAR(TODAY()),NOT(ISBLANK(Tableau25[[#This Row],[Dates du document]]))),"Oui","")</f>
        <v/>
      </c>
      <c r="K527" s="17"/>
      <c r="L527" s="17"/>
      <c r="M527" s="63" t="str">
        <f t="shared" si="8"/>
        <v/>
      </c>
      <c r="N527" s="3"/>
      <c r="O527" s="68"/>
    </row>
    <row r="528" spans="1:15" ht="37.5" x14ac:dyDescent="0.25">
      <c r="A528" s="34" t="s">
        <v>778</v>
      </c>
      <c r="B528" s="34" t="s">
        <v>132</v>
      </c>
      <c r="C528" s="35" t="s">
        <v>1481</v>
      </c>
      <c r="D528" s="34" t="s">
        <v>1485</v>
      </c>
      <c r="E528" s="34">
        <v>2</v>
      </c>
      <c r="F528" s="34">
        <v>5</v>
      </c>
      <c r="G528" s="34">
        <v>2011</v>
      </c>
      <c r="H528" s="37">
        <f>2017-Tableau25[[#This Row],[Dates du document]]</f>
        <v>6</v>
      </c>
      <c r="I528" s="25">
        <f>Tableau25[[#This Row],[Dates du document]]+Tableau25[[#This Row],[DUA]]</f>
        <v>2017</v>
      </c>
      <c r="J528" s="19" t="str">
        <f ca="1">IF(AND(Tableau25[[#This Row],[Dates de destruction]]&lt;YEAR(TODAY()),NOT(ISBLANK(Tableau25[[#This Row],[Dates du document]]))),"Oui","")</f>
        <v/>
      </c>
      <c r="K528" s="17"/>
      <c r="L528" s="17"/>
      <c r="M528" s="63" t="str">
        <f t="shared" si="8"/>
        <v/>
      </c>
      <c r="N528" s="3"/>
      <c r="O528" s="68"/>
    </row>
    <row r="529" spans="1:15" ht="18.75" x14ac:dyDescent="0.25">
      <c r="A529" s="3" t="s">
        <v>779</v>
      </c>
      <c r="B529" s="34" t="s">
        <v>18</v>
      </c>
      <c r="C529" s="35" t="s">
        <v>1481</v>
      </c>
      <c r="D529" s="34" t="s">
        <v>1485</v>
      </c>
      <c r="E529" s="3">
        <v>2</v>
      </c>
      <c r="F529" s="3">
        <v>5</v>
      </c>
      <c r="G529" s="3">
        <v>2011</v>
      </c>
      <c r="H529" s="37">
        <f>2017-Tableau25[[#This Row],[Dates du document]]</f>
        <v>6</v>
      </c>
      <c r="I529" s="25">
        <f>Tableau25[[#This Row],[Dates du document]]+Tableau25[[#This Row],[DUA]]</f>
        <v>2017</v>
      </c>
      <c r="J529" s="19" t="str">
        <f ca="1">IF(AND(Tableau25[[#This Row],[Dates de destruction]]&lt;YEAR(TODAY()),NOT(ISBLANK(Tableau25[[#This Row],[Dates du document]]))),"Oui","")</f>
        <v/>
      </c>
      <c r="K529" s="17"/>
      <c r="L529" s="17"/>
      <c r="M529" s="63" t="str">
        <f t="shared" si="8"/>
        <v/>
      </c>
      <c r="N529" s="3"/>
      <c r="O529" s="68"/>
    </row>
    <row r="530" spans="1:15" ht="18.75" x14ac:dyDescent="0.25">
      <c r="A530" s="3" t="s">
        <v>780</v>
      </c>
      <c r="B530" s="34" t="s">
        <v>29</v>
      </c>
      <c r="C530" s="35" t="s">
        <v>1481</v>
      </c>
      <c r="D530" s="34" t="s">
        <v>1485</v>
      </c>
      <c r="E530" s="3">
        <v>2</v>
      </c>
      <c r="F530" s="3">
        <v>5</v>
      </c>
      <c r="G530" s="3">
        <v>2009</v>
      </c>
      <c r="H530" s="37">
        <f>2017-Tableau25[[#This Row],[Dates du document]]</f>
        <v>8</v>
      </c>
      <c r="I530" s="25">
        <f>Tableau25[[#This Row],[Dates du document]]+Tableau25[[#This Row],[DUA]]</f>
        <v>2017</v>
      </c>
      <c r="J530" s="19" t="str">
        <f ca="1">IF(AND(Tableau25[[#This Row],[Dates de destruction]]&lt;YEAR(TODAY()),NOT(ISBLANK(Tableau25[[#This Row],[Dates du document]]))),"Oui","")</f>
        <v/>
      </c>
      <c r="K530" s="17"/>
      <c r="L530" s="17"/>
      <c r="M530" s="63" t="str">
        <f t="shared" si="8"/>
        <v/>
      </c>
      <c r="N530" s="3"/>
      <c r="O530" s="68"/>
    </row>
    <row r="531" spans="1:15" ht="18.75" x14ac:dyDescent="0.25">
      <c r="A531" s="3" t="s">
        <v>781</v>
      </c>
      <c r="B531" s="34" t="s">
        <v>29</v>
      </c>
      <c r="C531" s="35" t="s">
        <v>1481</v>
      </c>
      <c r="D531" s="34" t="s">
        <v>1485</v>
      </c>
      <c r="E531" s="3">
        <v>2</v>
      </c>
      <c r="F531" s="3">
        <v>5</v>
      </c>
      <c r="G531" s="3">
        <v>2007</v>
      </c>
      <c r="H531" s="37">
        <f>2017-Tableau25[[#This Row],[Dates du document]]</f>
        <v>10</v>
      </c>
      <c r="I531" s="25">
        <f>Tableau25[[#This Row],[Dates du document]]+Tableau25[[#This Row],[DUA]]</f>
        <v>2017</v>
      </c>
      <c r="J531" s="19" t="str">
        <f ca="1">IF(AND(Tableau25[[#This Row],[Dates de destruction]]&lt;YEAR(TODAY()),NOT(ISBLANK(Tableau25[[#This Row],[Dates du document]]))),"Oui","")</f>
        <v/>
      </c>
      <c r="K531" s="17"/>
      <c r="L531" s="17"/>
      <c r="M531" s="63" t="str">
        <f t="shared" si="8"/>
        <v/>
      </c>
      <c r="N531" s="3"/>
      <c r="O531" s="68"/>
    </row>
    <row r="532" spans="1:15" ht="18.75" x14ac:dyDescent="0.25">
      <c r="A532" s="3" t="s">
        <v>782</v>
      </c>
      <c r="B532" s="34" t="s">
        <v>29</v>
      </c>
      <c r="C532" s="35" t="s">
        <v>1481</v>
      </c>
      <c r="D532" s="34" t="s">
        <v>1485</v>
      </c>
      <c r="E532" s="3">
        <v>2</v>
      </c>
      <c r="F532" s="3">
        <v>5</v>
      </c>
      <c r="G532" s="3">
        <v>1991</v>
      </c>
      <c r="H532" s="37">
        <f>2017-Tableau25[[#This Row],[Dates du document]]</f>
        <v>26</v>
      </c>
      <c r="I532" s="25">
        <f>Tableau25[[#This Row],[Dates du document]]+Tableau25[[#This Row],[DUA]]</f>
        <v>2017</v>
      </c>
      <c r="J532" s="19" t="str">
        <f ca="1">IF(AND(Tableau25[[#This Row],[Dates de destruction]]&lt;YEAR(TODAY()),NOT(ISBLANK(Tableau25[[#This Row],[Dates du document]]))),"Oui","")</f>
        <v/>
      </c>
      <c r="K532" s="17"/>
      <c r="L532" s="17"/>
      <c r="M532" s="63" t="str">
        <f t="shared" si="8"/>
        <v/>
      </c>
      <c r="N532" s="3"/>
      <c r="O532" s="68"/>
    </row>
    <row r="533" spans="1:15" ht="18.75" x14ac:dyDescent="0.25">
      <c r="A533" s="3" t="s">
        <v>783</v>
      </c>
      <c r="B533" s="34" t="s">
        <v>29</v>
      </c>
      <c r="C533" s="35" t="s">
        <v>1481</v>
      </c>
      <c r="D533" s="34" t="s">
        <v>1485</v>
      </c>
      <c r="E533" s="3">
        <v>2</v>
      </c>
      <c r="F533" s="3">
        <v>5</v>
      </c>
      <c r="G533" s="3">
        <v>1991</v>
      </c>
      <c r="H533" s="37">
        <f>2017-Tableau25[[#This Row],[Dates du document]]</f>
        <v>26</v>
      </c>
      <c r="I533" s="25">
        <f>Tableau25[[#This Row],[Dates du document]]+Tableau25[[#This Row],[DUA]]</f>
        <v>2017</v>
      </c>
      <c r="J533" s="19" t="str">
        <f ca="1">IF(AND(Tableau25[[#This Row],[Dates de destruction]]&lt;YEAR(TODAY()),NOT(ISBLANK(Tableau25[[#This Row],[Dates du document]]))),"Oui","")</f>
        <v/>
      </c>
      <c r="K533" s="17"/>
      <c r="L533" s="17"/>
      <c r="M533" s="63" t="str">
        <f t="shared" si="8"/>
        <v/>
      </c>
      <c r="N533" s="3"/>
      <c r="O533" s="68"/>
    </row>
    <row r="534" spans="1:15" ht="18.75" x14ac:dyDescent="0.25">
      <c r="A534" s="3" t="s">
        <v>784</v>
      </c>
      <c r="B534" s="34" t="s">
        <v>29</v>
      </c>
      <c r="C534" s="35" t="s">
        <v>1481</v>
      </c>
      <c r="D534" s="34" t="s">
        <v>1485</v>
      </c>
      <c r="E534" s="3">
        <v>2</v>
      </c>
      <c r="F534" s="3">
        <v>5</v>
      </c>
      <c r="G534" s="3">
        <v>1991</v>
      </c>
      <c r="H534" s="37">
        <f>2017-Tableau25[[#This Row],[Dates du document]]</f>
        <v>26</v>
      </c>
      <c r="I534" s="25">
        <f>Tableau25[[#This Row],[Dates du document]]+Tableau25[[#This Row],[DUA]]</f>
        <v>2017</v>
      </c>
      <c r="J534" s="19" t="str">
        <f ca="1">IF(AND(Tableau25[[#This Row],[Dates de destruction]]&lt;YEAR(TODAY()),NOT(ISBLANK(Tableau25[[#This Row],[Dates du document]]))),"Oui","")</f>
        <v/>
      </c>
      <c r="K534" s="17"/>
      <c r="L534" s="17"/>
      <c r="M534" s="63" t="str">
        <f t="shared" si="8"/>
        <v/>
      </c>
      <c r="N534" s="3"/>
      <c r="O534" s="68"/>
    </row>
    <row r="535" spans="1:15" ht="18.75" x14ac:dyDescent="0.25">
      <c r="A535" s="3" t="s">
        <v>785</v>
      </c>
      <c r="B535" s="34" t="s">
        <v>29</v>
      </c>
      <c r="C535" s="35" t="s">
        <v>1481</v>
      </c>
      <c r="D535" s="34" t="s">
        <v>1485</v>
      </c>
      <c r="E535" s="3">
        <v>2</v>
      </c>
      <c r="F535" s="3">
        <v>5</v>
      </c>
      <c r="G535" s="3">
        <v>1991</v>
      </c>
      <c r="H535" s="37">
        <f>2017-Tableau25[[#This Row],[Dates du document]]</f>
        <v>26</v>
      </c>
      <c r="I535" s="25">
        <f>Tableau25[[#This Row],[Dates du document]]+Tableau25[[#This Row],[DUA]]</f>
        <v>2017</v>
      </c>
      <c r="J535" s="19" t="str">
        <f ca="1">IF(AND(Tableau25[[#This Row],[Dates de destruction]]&lt;YEAR(TODAY()),NOT(ISBLANK(Tableau25[[#This Row],[Dates du document]]))),"Oui","")</f>
        <v/>
      </c>
      <c r="K535" s="17"/>
      <c r="L535" s="17"/>
      <c r="M535" s="63" t="str">
        <f t="shared" si="8"/>
        <v/>
      </c>
      <c r="N535" s="3"/>
      <c r="O535" s="68"/>
    </row>
    <row r="536" spans="1:15" ht="18.75" x14ac:dyDescent="0.25">
      <c r="A536" s="3" t="s">
        <v>786</v>
      </c>
      <c r="B536" s="34" t="s">
        <v>18</v>
      </c>
      <c r="C536" s="35" t="s">
        <v>1481</v>
      </c>
      <c r="D536" s="34" t="s">
        <v>1485</v>
      </c>
      <c r="E536" s="3">
        <v>3</v>
      </c>
      <c r="F536" s="3">
        <v>1</v>
      </c>
      <c r="G536" s="3">
        <v>2011</v>
      </c>
      <c r="H536" s="37">
        <f>2018-Tableau25[[#This Row],[Dates du document]]</f>
        <v>7</v>
      </c>
      <c r="I536" s="25">
        <f>Tableau25[[#This Row],[Dates du document]]+Tableau25[[#This Row],[DUA]]</f>
        <v>2018</v>
      </c>
      <c r="J536" s="19" t="str">
        <f ca="1">IF(AND(Tableau25[[#This Row],[Dates de destruction]]&lt;YEAR(TODAY()),NOT(ISBLANK(Tableau25[[#This Row],[Dates du document]]))),"Oui","")</f>
        <v/>
      </c>
      <c r="K536" s="17"/>
      <c r="L536" s="17"/>
      <c r="M536" s="63" t="str">
        <f t="shared" si="8"/>
        <v/>
      </c>
      <c r="N536" s="3"/>
      <c r="O536" s="68"/>
    </row>
    <row r="537" spans="1:15" ht="18.75" x14ac:dyDescent="0.25">
      <c r="A537" s="3" t="s">
        <v>787</v>
      </c>
      <c r="B537" s="34" t="s">
        <v>18</v>
      </c>
      <c r="C537" s="35" t="s">
        <v>1481</v>
      </c>
      <c r="D537" s="34" t="s">
        <v>1485</v>
      </c>
      <c r="E537" s="3">
        <v>3</v>
      </c>
      <c r="F537" s="3">
        <v>1</v>
      </c>
      <c r="G537" s="3">
        <v>2011</v>
      </c>
      <c r="H537" s="37">
        <f>2018-Tableau25[[#This Row],[Dates du document]]</f>
        <v>7</v>
      </c>
      <c r="I537" s="25">
        <f>Tableau25[[#This Row],[Dates du document]]+Tableau25[[#This Row],[DUA]]</f>
        <v>2018</v>
      </c>
      <c r="J537" s="19" t="str">
        <f ca="1">IF(AND(Tableau25[[#This Row],[Dates de destruction]]&lt;YEAR(TODAY()),NOT(ISBLANK(Tableau25[[#This Row],[Dates du document]]))),"Oui","")</f>
        <v/>
      </c>
      <c r="K537" s="17"/>
      <c r="L537" s="17"/>
      <c r="M537" s="63" t="str">
        <f t="shared" si="8"/>
        <v/>
      </c>
      <c r="N537" s="3"/>
      <c r="O537" s="68"/>
    </row>
    <row r="538" spans="1:15" ht="18.75" x14ac:dyDescent="0.25">
      <c r="A538" s="3" t="s">
        <v>788</v>
      </c>
      <c r="B538" s="34" t="s">
        <v>18</v>
      </c>
      <c r="C538" s="35" t="s">
        <v>1481</v>
      </c>
      <c r="D538" s="34" t="s">
        <v>1485</v>
      </c>
      <c r="E538" s="3">
        <v>3</v>
      </c>
      <c r="F538" s="3">
        <v>1</v>
      </c>
      <c r="G538" s="3">
        <v>2011</v>
      </c>
      <c r="H538" s="37">
        <f>2018-Tableau25[[#This Row],[Dates du document]]</f>
        <v>7</v>
      </c>
      <c r="I538" s="25">
        <f>Tableau25[[#This Row],[Dates du document]]+Tableau25[[#This Row],[DUA]]</f>
        <v>2018</v>
      </c>
      <c r="J538" s="19" t="str">
        <f ca="1">IF(AND(Tableau25[[#This Row],[Dates de destruction]]&lt;YEAR(TODAY()),NOT(ISBLANK(Tableau25[[#This Row],[Dates du document]]))),"Oui","")</f>
        <v/>
      </c>
      <c r="K538" s="17"/>
      <c r="L538" s="17"/>
      <c r="M538" s="63" t="str">
        <f t="shared" si="8"/>
        <v/>
      </c>
      <c r="N538" s="3"/>
      <c r="O538" s="68"/>
    </row>
    <row r="539" spans="1:15" ht="18.75" x14ac:dyDescent="0.25">
      <c r="A539" s="3" t="s">
        <v>789</v>
      </c>
      <c r="B539" s="34" t="s">
        <v>18</v>
      </c>
      <c r="C539" s="35" t="s">
        <v>1481</v>
      </c>
      <c r="D539" s="34" t="s">
        <v>1485</v>
      </c>
      <c r="E539" s="3">
        <v>3</v>
      </c>
      <c r="F539" s="3">
        <v>1</v>
      </c>
      <c r="G539" s="3">
        <v>2011</v>
      </c>
      <c r="H539" s="37">
        <f>2018-Tableau25[[#This Row],[Dates du document]]</f>
        <v>7</v>
      </c>
      <c r="I539" s="25">
        <f>Tableau25[[#This Row],[Dates du document]]+Tableau25[[#This Row],[DUA]]</f>
        <v>2018</v>
      </c>
      <c r="J539" s="19" t="str">
        <f ca="1">IF(AND(Tableau25[[#This Row],[Dates de destruction]]&lt;YEAR(TODAY()),NOT(ISBLANK(Tableau25[[#This Row],[Dates du document]]))),"Oui","")</f>
        <v/>
      </c>
      <c r="K539" s="17"/>
      <c r="L539" s="17"/>
      <c r="M539" s="63" t="str">
        <f t="shared" si="8"/>
        <v/>
      </c>
      <c r="N539" s="3"/>
      <c r="O539" s="68"/>
    </row>
    <row r="540" spans="1:15" ht="18.75" x14ac:dyDescent="0.25">
      <c r="A540" s="3" t="s">
        <v>790</v>
      </c>
      <c r="B540" s="34" t="s">
        <v>18</v>
      </c>
      <c r="C540" s="35" t="s">
        <v>1481</v>
      </c>
      <c r="D540" s="34" t="s">
        <v>1485</v>
      </c>
      <c r="E540" s="3">
        <v>3</v>
      </c>
      <c r="F540" s="3">
        <v>1</v>
      </c>
      <c r="G540" s="3">
        <v>2011</v>
      </c>
      <c r="H540" s="37">
        <f>2018-Tableau25[[#This Row],[Dates du document]]</f>
        <v>7</v>
      </c>
      <c r="I540" s="25">
        <f>Tableau25[[#This Row],[Dates du document]]+Tableau25[[#This Row],[DUA]]</f>
        <v>2018</v>
      </c>
      <c r="J540" s="19" t="str">
        <f ca="1">IF(AND(Tableau25[[#This Row],[Dates de destruction]]&lt;YEAR(TODAY()),NOT(ISBLANK(Tableau25[[#This Row],[Dates du document]]))),"Oui","")</f>
        <v/>
      </c>
      <c r="K540" s="17"/>
      <c r="L540" s="17"/>
      <c r="M540" s="63" t="str">
        <f t="shared" si="8"/>
        <v/>
      </c>
      <c r="N540" s="3"/>
      <c r="O540" s="68"/>
    </row>
    <row r="541" spans="1:15" ht="18.75" x14ac:dyDescent="0.25">
      <c r="A541" s="3" t="s">
        <v>791</v>
      </c>
      <c r="B541" s="34" t="s">
        <v>18</v>
      </c>
      <c r="C541" s="35" t="s">
        <v>1481</v>
      </c>
      <c r="D541" s="34" t="s">
        <v>1485</v>
      </c>
      <c r="E541" s="3">
        <v>3</v>
      </c>
      <c r="F541" s="3">
        <v>1</v>
      </c>
      <c r="G541" s="3">
        <v>2011</v>
      </c>
      <c r="H541" s="37">
        <f>2018-Tableau25[[#This Row],[Dates du document]]</f>
        <v>7</v>
      </c>
      <c r="I541" s="25">
        <f>Tableau25[[#This Row],[Dates du document]]+Tableau25[[#This Row],[DUA]]</f>
        <v>2018</v>
      </c>
      <c r="J541" s="19" t="str">
        <f ca="1">IF(AND(Tableau25[[#This Row],[Dates de destruction]]&lt;YEAR(TODAY()),NOT(ISBLANK(Tableau25[[#This Row],[Dates du document]]))),"Oui","")</f>
        <v/>
      </c>
      <c r="K541" s="17"/>
      <c r="L541" s="17"/>
      <c r="M541" s="63" t="str">
        <f t="shared" si="8"/>
        <v/>
      </c>
      <c r="N541" s="3"/>
      <c r="O541" s="68"/>
    </row>
    <row r="542" spans="1:15" ht="18.75" x14ac:dyDescent="0.25">
      <c r="A542" s="3" t="s">
        <v>792</v>
      </c>
      <c r="B542" s="34" t="s">
        <v>18</v>
      </c>
      <c r="C542" s="35" t="s">
        <v>1481</v>
      </c>
      <c r="D542" s="34" t="s">
        <v>1485</v>
      </c>
      <c r="E542" s="3">
        <v>3</v>
      </c>
      <c r="F542" s="3">
        <v>1</v>
      </c>
      <c r="G542" s="3">
        <v>2011</v>
      </c>
      <c r="H542" s="37">
        <f>2018-Tableau25[[#This Row],[Dates du document]]</f>
        <v>7</v>
      </c>
      <c r="I542" s="25">
        <f>Tableau25[[#This Row],[Dates du document]]+Tableau25[[#This Row],[DUA]]</f>
        <v>2018</v>
      </c>
      <c r="J542" s="19" t="str">
        <f ca="1">IF(AND(Tableau25[[#This Row],[Dates de destruction]]&lt;YEAR(TODAY()),NOT(ISBLANK(Tableau25[[#This Row],[Dates du document]]))),"Oui","")</f>
        <v/>
      </c>
      <c r="K542" s="17"/>
      <c r="L542" s="17"/>
      <c r="M542" s="63" t="str">
        <f t="shared" si="8"/>
        <v/>
      </c>
      <c r="N542" s="3"/>
      <c r="O542" s="68"/>
    </row>
    <row r="543" spans="1:15" ht="18.75" x14ac:dyDescent="0.25">
      <c r="A543" s="3" t="s">
        <v>793</v>
      </c>
      <c r="B543" s="34" t="s">
        <v>18</v>
      </c>
      <c r="C543" s="35" t="s">
        <v>1481</v>
      </c>
      <c r="D543" s="34" t="s">
        <v>1485</v>
      </c>
      <c r="E543" s="3">
        <v>3</v>
      </c>
      <c r="F543" s="3">
        <v>1</v>
      </c>
      <c r="G543" s="3">
        <v>2011</v>
      </c>
      <c r="H543" s="37">
        <f>2018-Tableau25[[#This Row],[Dates du document]]</f>
        <v>7</v>
      </c>
      <c r="I543" s="25">
        <f>Tableau25[[#This Row],[Dates du document]]+Tableau25[[#This Row],[DUA]]</f>
        <v>2018</v>
      </c>
      <c r="J543" s="19" t="str">
        <f ca="1">IF(AND(Tableau25[[#This Row],[Dates de destruction]]&lt;YEAR(TODAY()),NOT(ISBLANK(Tableau25[[#This Row],[Dates du document]]))),"Oui","")</f>
        <v/>
      </c>
      <c r="K543" s="17"/>
      <c r="L543" s="17"/>
      <c r="M543" s="63" t="str">
        <f t="shared" si="8"/>
        <v/>
      </c>
      <c r="N543" s="3"/>
      <c r="O543" s="68"/>
    </row>
    <row r="544" spans="1:15" ht="18.75" x14ac:dyDescent="0.25">
      <c r="A544" s="3" t="s">
        <v>794</v>
      </c>
      <c r="B544" s="34" t="s">
        <v>18</v>
      </c>
      <c r="C544" s="35" t="s">
        <v>1481</v>
      </c>
      <c r="D544" s="34" t="s">
        <v>1485</v>
      </c>
      <c r="E544" s="3">
        <v>3</v>
      </c>
      <c r="F544" s="3">
        <v>1</v>
      </c>
      <c r="G544" s="3">
        <v>2011</v>
      </c>
      <c r="H544" s="37">
        <f>2018-Tableau25[[#This Row],[Dates du document]]</f>
        <v>7</v>
      </c>
      <c r="I544" s="25">
        <f>Tableau25[[#This Row],[Dates du document]]+Tableau25[[#This Row],[DUA]]</f>
        <v>2018</v>
      </c>
      <c r="J544" s="19" t="str">
        <f ca="1">IF(AND(Tableau25[[#This Row],[Dates de destruction]]&lt;YEAR(TODAY()),NOT(ISBLANK(Tableau25[[#This Row],[Dates du document]]))),"Oui","")</f>
        <v/>
      </c>
      <c r="K544" s="17"/>
      <c r="L544" s="17"/>
      <c r="M544" s="63" t="str">
        <f t="shared" si="8"/>
        <v/>
      </c>
      <c r="N544" s="3"/>
      <c r="O544" s="68"/>
    </row>
    <row r="545" spans="1:15" ht="18.75" x14ac:dyDescent="0.25">
      <c r="A545" s="3" t="s">
        <v>795</v>
      </c>
      <c r="B545" s="34" t="s">
        <v>18</v>
      </c>
      <c r="C545" s="35" t="s">
        <v>1481</v>
      </c>
      <c r="D545" s="34" t="s">
        <v>1485</v>
      </c>
      <c r="E545" s="3">
        <v>3</v>
      </c>
      <c r="F545" s="3">
        <v>1</v>
      </c>
      <c r="G545" s="3">
        <v>2011</v>
      </c>
      <c r="H545" s="37">
        <f>2018-Tableau25[[#This Row],[Dates du document]]</f>
        <v>7</v>
      </c>
      <c r="I545" s="25">
        <f>Tableau25[[#This Row],[Dates du document]]+Tableau25[[#This Row],[DUA]]</f>
        <v>2018</v>
      </c>
      <c r="J545" s="19" t="str">
        <f ca="1">IF(AND(Tableau25[[#This Row],[Dates de destruction]]&lt;YEAR(TODAY()),NOT(ISBLANK(Tableau25[[#This Row],[Dates du document]]))),"Oui","")</f>
        <v/>
      </c>
      <c r="K545" s="17"/>
      <c r="L545" s="17"/>
      <c r="M545" s="63" t="str">
        <f t="shared" si="8"/>
        <v/>
      </c>
      <c r="N545" s="3"/>
      <c r="O545" s="68"/>
    </row>
    <row r="546" spans="1:15" ht="18.75" x14ac:dyDescent="0.25">
      <c r="A546" s="3" t="s">
        <v>796</v>
      </c>
      <c r="B546" s="34" t="s">
        <v>18</v>
      </c>
      <c r="C546" s="35" t="s">
        <v>1481</v>
      </c>
      <c r="D546" s="34" t="s">
        <v>1485</v>
      </c>
      <c r="E546" s="3">
        <v>3</v>
      </c>
      <c r="F546" s="3">
        <v>1</v>
      </c>
      <c r="G546" s="3">
        <v>2011</v>
      </c>
      <c r="H546" s="37">
        <f>2018-Tableau25[[#This Row],[Dates du document]]</f>
        <v>7</v>
      </c>
      <c r="I546" s="25">
        <f>Tableau25[[#This Row],[Dates du document]]+Tableau25[[#This Row],[DUA]]</f>
        <v>2018</v>
      </c>
      <c r="J546" s="19" t="str">
        <f ca="1">IF(AND(Tableau25[[#This Row],[Dates de destruction]]&lt;YEAR(TODAY()),NOT(ISBLANK(Tableau25[[#This Row],[Dates du document]]))),"Oui","")</f>
        <v/>
      </c>
      <c r="K546" s="17"/>
      <c r="L546" s="17"/>
      <c r="M546" s="63" t="str">
        <f t="shared" si="8"/>
        <v/>
      </c>
      <c r="N546" s="3"/>
      <c r="O546" s="68"/>
    </row>
    <row r="547" spans="1:15" ht="18.75" x14ac:dyDescent="0.25">
      <c r="A547" s="3" t="s">
        <v>797</v>
      </c>
      <c r="B547" s="34" t="s">
        <v>18</v>
      </c>
      <c r="C547" s="35" t="s">
        <v>1481</v>
      </c>
      <c r="D547" s="34" t="s">
        <v>1485</v>
      </c>
      <c r="E547" s="3">
        <v>3</v>
      </c>
      <c r="F547" s="3">
        <v>1</v>
      </c>
      <c r="G547" s="3">
        <v>2011</v>
      </c>
      <c r="H547" s="37">
        <f>2018-Tableau25[[#This Row],[Dates du document]]</f>
        <v>7</v>
      </c>
      <c r="I547" s="25">
        <f>Tableau25[[#This Row],[Dates du document]]+Tableau25[[#This Row],[DUA]]</f>
        <v>2018</v>
      </c>
      <c r="J547" s="19" t="str">
        <f ca="1">IF(AND(Tableau25[[#This Row],[Dates de destruction]]&lt;YEAR(TODAY()),NOT(ISBLANK(Tableau25[[#This Row],[Dates du document]]))),"Oui","")</f>
        <v/>
      </c>
      <c r="K547" s="17"/>
      <c r="L547" s="17"/>
      <c r="M547" s="63" t="str">
        <f t="shared" si="8"/>
        <v/>
      </c>
      <c r="N547" s="3"/>
      <c r="O547" s="68"/>
    </row>
    <row r="548" spans="1:15" ht="18.75" x14ac:dyDescent="0.25">
      <c r="A548" s="34" t="s">
        <v>798</v>
      </c>
      <c r="B548" s="34" t="s">
        <v>18</v>
      </c>
      <c r="C548" s="35" t="s">
        <v>1481</v>
      </c>
      <c r="D548" s="34" t="s">
        <v>1485</v>
      </c>
      <c r="E548" s="34">
        <v>3</v>
      </c>
      <c r="F548" s="34">
        <v>1</v>
      </c>
      <c r="G548" s="34">
        <v>2011</v>
      </c>
      <c r="H548" s="37">
        <f>2018-Tableau25[[#This Row],[Dates du document]]</f>
        <v>7</v>
      </c>
      <c r="I548" s="25">
        <f>Tableau25[[#This Row],[Dates du document]]+Tableau25[[#This Row],[DUA]]</f>
        <v>2018</v>
      </c>
      <c r="J548" s="19" t="str">
        <f ca="1">IF(AND(Tableau25[[#This Row],[Dates de destruction]]&lt;YEAR(TODAY()),NOT(ISBLANK(Tableau25[[#This Row],[Dates du document]]))),"Oui","")</f>
        <v/>
      </c>
      <c r="K548" s="17"/>
      <c r="L548" s="17"/>
      <c r="M548" s="63" t="str">
        <f t="shared" si="8"/>
        <v/>
      </c>
      <c r="N548" s="3"/>
      <c r="O548" s="68"/>
    </row>
    <row r="549" spans="1:15" ht="18.75" x14ac:dyDescent="0.25">
      <c r="A549" s="34" t="s">
        <v>799</v>
      </c>
      <c r="B549" s="34" t="s">
        <v>18</v>
      </c>
      <c r="C549" s="35" t="s">
        <v>1481</v>
      </c>
      <c r="D549" s="34" t="s">
        <v>1485</v>
      </c>
      <c r="E549" s="34">
        <v>3</v>
      </c>
      <c r="F549" s="34">
        <v>1</v>
      </c>
      <c r="G549" s="34">
        <v>2011</v>
      </c>
      <c r="H549" s="37">
        <f>2018-Tableau25[[#This Row],[Dates du document]]</f>
        <v>7</v>
      </c>
      <c r="I549" s="25">
        <f>Tableau25[[#This Row],[Dates du document]]+Tableau25[[#This Row],[DUA]]</f>
        <v>2018</v>
      </c>
      <c r="J549" s="19" t="str">
        <f ca="1">IF(AND(Tableau25[[#This Row],[Dates de destruction]]&lt;YEAR(TODAY()),NOT(ISBLANK(Tableau25[[#This Row],[Dates du document]]))),"Oui","")</f>
        <v/>
      </c>
      <c r="K549" s="17"/>
      <c r="L549" s="17"/>
      <c r="M549" s="63" t="str">
        <f t="shared" si="8"/>
        <v/>
      </c>
      <c r="N549" s="3"/>
      <c r="O549" s="68"/>
    </row>
    <row r="550" spans="1:15" ht="18.75" x14ac:dyDescent="0.25">
      <c r="A550" s="34" t="s">
        <v>800</v>
      </c>
      <c r="B550" s="34" t="s">
        <v>18</v>
      </c>
      <c r="C550" s="35" t="s">
        <v>1481</v>
      </c>
      <c r="D550" s="34" t="s">
        <v>1485</v>
      </c>
      <c r="E550" s="34">
        <v>3</v>
      </c>
      <c r="F550" s="34">
        <v>1</v>
      </c>
      <c r="G550" s="34">
        <v>2011</v>
      </c>
      <c r="H550" s="37">
        <f>2018-Tableau25[[#This Row],[Dates du document]]</f>
        <v>7</v>
      </c>
      <c r="I550" s="25">
        <f>Tableau25[[#This Row],[Dates du document]]+Tableau25[[#This Row],[DUA]]</f>
        <v>2018</v>
      </c>
      <c r="J550" s="19" t="str">
        <f ca="1">IF(AND(Tableau25[[#This Row],[Dates de destruction]]&lt;YEAR(TODAY()),NOT(ISBLANK(Tableau25[[#This Row],[Dates du document]]))),"Oui","")</f>
        <v/>
      </c>
      <c r="K550" s="17"/>
      <c r="L550" s="17"/>
      <c r="M550" s="63" t="str">
        <f t="shared" si="8"/>
        <v/>
      </c>
      <c r="N550" s="3"/>
      <c r="O550" s="68"/>
    </row>
    <row r="551" spans="1:15" ht="18.75" x14ac:dyDescent="0.25">
      <c r="A551" s="34" t="s">
        <v>801</v>
      </c>
      <c r="B551" s="34" t="s">
        <v>18</v>
      </c>
      <c r="C551" s="35" t="s">
        <v>1481</v>
      </c>
      <c r="D551" s="34" t="s">
        <v>1485</v>
      </c>
      <c r="E551" s="34">
        <v>3</v>
      </c>
      <c r="F551" s="34">
        <v>1</v>
      </c>
      <c r="G551" s="34">
        <v>2011</v>
      </c>
      <c r="H551" s="37">
        <f>2018-Tableau25[[#This Row],[Dates du document]]</f>
        <v>7</v>
      </c>
      <c r="I551" s="25">
        <f>Tableau25[[#This Row],[Dates du document]]+Tableau25[[#This Row],[DUA]]</f>
        <v>2018</v>
      </c>
      <c r="J551" s="19" t="str">
        <f ca="1">IF(AND(Tableau25[[#This Row],[Dates de destruction]]&lt;YEAR(TODAY()),NOT(ISBLANK(Tableau25[[#This Row],[Dates du document]]))),"Oui","")</f>
        <v/>
      </c>
      <c r="K551" s="17"/>
      <c r="L551" s="17"/>
      <c r="M551" s="63" t="str">
        <f t="shared" si="8"/>
        <v/>
      </c>
      <c r="N551" s="3"/>
      <c r="O551" s="68"/>
    </row>
    <row r="552" spans="1:15" ht="18.75" x14ac:dyDescent="0.25">
      <c r="A552" s="34" t="s">
        <v>802</v>
      </c>
      <c r="B552" s="34" t="s">
        <v>18</v>
      </c>
      <c r="C552" s="35" t="s">
        <v>1481</v>
      </c>
      <c r="D552" s="34" t="s">
        <v>1485</v>
      </c>
      <c r="E552" s="34">
        <v>3</v>
      </c>
      <c r="F552" s="34">
        <v>1</v>
      </c>
      <c r="G552" s="34">
        <v>2011</v>
      </c>
      <c r="H552" s="37">
        <f>2018-Tableau25[[#This Row],[Dates du document]]</f>
        <v>7</v>
      </c>
      <c r="I552" s="25">
        <f>Tableau25[[#This Row],[Dates du document]]+Tableau25[[#This Row],[DUA]]</f>
        <v>2018</v>
      </c>
      <c r="J552" s="19" t="str">
        <f ca="1">IF(AND(Tableau25[[#This Row],[Dates de destruction]]&lt;YEAR(TODAY()),NOT(ISBLANK(Tableau25[[#This Row],[Dates du document]]))),"Oui","")</f>
        <v/>
      </c>
      <c r="K552" s="17"/>
      <c r="L552" s="17"/>
      <c r="M552" s="63" t="str">
        <f t="shared" si="8"/>
        <v/>
      </c>
      <c r="N552" s="3"/>
      <c r="O552" s="68"/>
    </row>
    <row r="553" spans="1:15" ht="18.75" x14ac:dyDescent="0.25">
      <c r="A553" s="34" t="s">
        <v>803</v>
      </c>
      <c r="B553" s="34" t="s">
        <v>18</v>
      </c>
      <c r="C553" s="35" t="s">
        <v>1481</v>
      </c>
      <c r="D553" s="34" t="s">
        <v>1485</v>
      </c>
      <c r="E553" s="34">
        <v>3</v>
      </c>
      <c r="F553" s="34">
        <v>1</v>
      </c>
      <c r="G553" s="34">
        <v>2011</v>
      </c>
      <c r="H553" s="37">
        <f>2018-Tableau25[[#This Row],[Dates du document]]</f>
        <v>7</v>
      </c>
      <c r="I553" s="25">
        <f>Tableau25[[#This Row],[Dates du document]]+Tableau25[[#This Row],[DUA]]</f>
        <v>2018</v>
      </c>
      <c r="J553" s="19" t="str">
        <f ca="1">IF(AND(Tableau25[[#This Row],[Dates de destruction]]&lt;YEAR(TODAY()),NOT(ISBLANK(Tableau25[[#This Row],[Dates du document]]))),"Oui","")</f>
        <v/>
      </c>
      <c r="K553" s="17"/>
      <c r="L553" s="17"/>
      <c r="M553" s="63" t="str">
        <f t="shared" si="8"/>
        <v/>
      </c>
      <c r="N553" s="3"/>
      <c r="O553" s="68"/>
    </row>
    <row r="554" spans="1:15" ht="18.75" x14ac:dyDescent="0.25">
      <c r="A554" s="34" t="s">
        <v>804</v>
      </c>
      <c r="B554" s="34" t="s">
        <v>18</v>
      </c>
      <c r="C554" s="35" t="s">
        <v>1481</v>
      </c>
      <c r="D554" s="34" t="s">
        <v>1485</v>
      </c>
      <c r="E554" s="34">
        <v>3</v>
      </c>
      <c r="F554" s="34">
        <v>1</v>
      </c>
      <c r="G554" s="34">
        <v>2011</v>
      </c>
      <c r="H554" s="37">
        <f>2018-Tableau25[[#This Row],[Dates du document]]</f>
        <v>7</v>
      </c>
      <c r="I554" s="25">
        <f>Tableau25[[#This Row],[Dates du document]]+Tableau25[[#This Row],[DUA]]</f>
        <v>2018</v>
      </c>
      <c r="J554" s="19" t="str">
        <f ca="1">IF(AND(Tableau25[[#This Row],[Dates de destruction]]&lt;YEAR(TODAY()),NOT(ISBLANK(Tableau25[[#This Row],[Dates du document]]))),"Oui","")</f>
        <v/>
      </c>
      <c r="K554" s="17"/>
      <c r="L554" s="17"/>
      <c r="M554" s="63" t="str">
        <f t="shared" si="8"/>
        <v/>
      </c>
      <c r="N554" s="3"/>
      <c r="O554" s="68"/>
    </row>
    <row r="555" spans="1:15" ht="18.75" x14ac:dyDescent="0.25">
      <c r="A555" s="34" t="s">
        <v>805</v>
      </c>
      <c r="B555" s="34" t="s">
        <v>18</v>
      </c>
      <c r="C555" s="35" t="s">
        <v>1481</v>
      </c>
      <c r="D555" s="34" t="s">
        <v>1485</v>
      </c>
      <c r="E555" s="34">
        <v>3</v>
      </c>
      <c r="F555" s="34">
        <v>1</v>
      </c>
      <c r="G555" s="34">
        <v>2011</v>
      </c>
      <c r="H555" s="37">
        <f>2018-Tableau25[[#This Row],[Dates du document]]</f>
        <v>7</v>
      </c>
      <c r="I555" s="25">
        <f>Tableau25[[#This Row],[Dates du document]]+Tableau25[[#This Row],[DUA]]</f>
        <v>2018</v>
      </c>
      <c r="J555" s="19" t="str">
        <f ca="1">IF(AND(Tableau25[[#This Row],[Dates de destruction]]&lt;YEAR(TODAY()),NOT(ISBLANK(Tableau25[[#This Row],[Dates du document]]))),"Oui","")</f>
        <v/>
      </c>
      <c r="K555" s="17"/>
      <c r="L555" s="17"/>
      <c r="M555" s="63" t="str">
        <f t="shared" si="8"/>
        <v/>
      </c>
      <c r="N555" s="3"/>
      <c r="O555" s="68"/>
    </row>
    <row r="556" spans="1:15" ht="37.5" x14ac:dyDescent="0.25">
      <c r="A556" s="34" t="s">
        <v>806</v>
      </c>
      <c r="B556" s="34" t="s">
        <v>132</v>
      </c>
      <c r="C556" s="35" t="s">
        <v>1481</v>
      </c>
      <c r="D556" s="34" t="s">
        <v>1485</v>
      </c>
      <c r="E556" s="34">
        <v>3</v>
      </c>
      <c r="F556" s="34">
        <v>1</v>
      </c>
      <c r="G556" s="34">
        <v>2011</v>
      </c>
      <c r="H556" s="37">
        <f>2018-Tableau25[[#This Row],[Dates du document]]</f>
        <v>7</v>
      </c>
      <c r="I556" s="25">
        <f>Tableau25[[#This Row],[Dates du document]]+Tableau25[[#This Row],[DUA]]</f>
        <v>2018</v>
      </c>
      <c r="J556" s="19" t="str">
        <f ca="1">IF(AND(Tableau25[[#This Row],[Dates de destruction]]&lt;YEAR(TODAY()),NOT(ISBLANK(Tableau25[[#This Row],[Dates du document]]))),"Oui","")</f>
        <v/>
      </c>
      <c r="K556" s="17"/>
      <c r="L556" s="17"/>
      <c r="M556" s="63" t="str">
        <f t="shared" si="8"/>
        <v/>
      </c>
      <c r="N556" s="3"/>
      <c r="O556" s="68"/>
    </row>
    <row r="557" spans="1:15" ht="37.5" x14ac:dyDescent="0.25">
      <c r="A557" s="34" t="s">
        <v>807</v>
      </c>
      <c r="B557" s="34" t="s">
        <v>132</v>
      </c>
      <c r="C557" s="35" t="s">
        <v>1481</v>
      </c>
      <c r="D557" s="34" t="s">
        <v>1485</v>
      </c>
      <c r="E557" s="34">
        <v>3</v>
      </c>
      <c r="F557" s="34">
        <v>1</v>
      </c>
      <c r="G557" s="34">
        <v>2011</v>
      </c>
      <c r="H557" s="37">
        <f>2018-Tableau25[[#This Row],[Dates du document]]</f>
        <v>7</v>
      </c>
      <c r="I557" s="25">
        <f>Tableau25[[#This Row],[Dates du document]]+Tableau25[[#This Row],[DUA]]</f>
        <v>2018</v>
      </c>
      <c r="J557" s="19" t="str">
        <f ca="1">IF(AND(Tableau25[[#This Row],[Dates de destruction]]&lt;YEAR(TODAY()),NOT(ISBLANK(Tableau25[[#This Row],[Dates du document]]))),"Oui","")</f>
        <v/>
      </c>
      <c r="K557" s="17"/>
      <c r="L557" s="17"/>
      <c r="M557" s="63" t="str">
        <f t="shared" si="8"/>
        <v/>
      </c>
      <c r="N557" s="3"/>
      <c r="O557" s="68"/>
    </row>
    <row r="558" spans="1:15" ht="37.5" x14ac:dyDescent="0.25">
      <c r="A558" s="34" t="s">
        <v>808</v>
      </c>
      <c r="B558" s="34" t="s">
        <v>132</v>
      </c>
      <c r="C558" s="35" t="s">
        <v>1481</v>
      </c>
      <c r="D558" s="34" t="s">
        <v>1485</v>
      </c>
      <c r="E558" s="34">
        <v>3</v>
      </c>
      <c r="F558" s="34">
        <v>1</v>
      </c>
      <c r="G558" s="34">
        <v>2011</v>
      </c>
      <c r="H558" s="37">
        <f>2018-Tableau25[[#This Row],[Dates du document]]</f>
        <v>7</v>
      </c>
      <c r="I558" s="25">
        <f>Tableau25[[#This Row],[Dates du document]]+Tableau25[[#This Row],[DUA]]</f>
        <v>2018</v>
      </c>
      <c r="J558" s="19" t="str">
        <f ca="1">IF(AND(Tableau25[[#This Row],[Dates de destruction]]&lt;YEAR(TODAY()),NOT(ISBLANK(Tableau25[[#This Row],[Dates du document]]))),"Oui","")</f>
        <v/>
      </c>
      <c r="K558" s="17"/>
      <c r="L558" s="17"/>
      <c r="M558" s="63" t="str">
        <f t="shared" si="8"/>
        <v/>
      </c>
      <c r="N558" s="3"/>
      <c r="O558" s="68"/>
    </row>
    <row r="559" spans="1:15" ht="37.5" x14ac:dyDescent="0.25">
      <c r="A559" s="34" t="s">
        <v>809</v>
      </c>
      <c r="B559" s="34" t="s">
        <v>132</v>
      </c>
      <c r="C559" s="35" t="s">
        <v>1481</v>
      </c>
      <c r="D559" s="34" t="s">
        <v>1485</v>
      </c>
      <c r="E559" s="34">
        <v>3</v>
      </c>
      <c r="F559" s="34">
        <v>1</v>
      </c>
      <c r="G559" s="34">
        <v>2011</v>
      </c>
      <c r="H559" s="37">
        <f>2018-Tableau25[[#This Row],[Dates du document]]</f>
        <v>7</v>
      </c>
      <c r="I559" s="25">
        <f>Tableau25[[#This Row],[Dates du document]]+Tableau25[[#This Row],[DUA]]</f>
        <v>2018</v>
      </c>
      <c r="J559" s="19" t="str">
        <f ca="1">IF(AND(Tableau25[[#This Row],[Dates de destruction]]&lt;YEAR(TODAY()),NOT(ISBLANK(Tableau25[[#This Row],[Dates du document]]))),"Oui","")</f>
        <v/>
      </c>
      <c r="K559" s="17"/>
      <c r="L559" s="17"/>
      <c r="M559" s="63" t="str">
        <f t="shared" si="8"/>
        <v/>
      </c>
      <c r="N559" s="3"/>
      <c r="O559" s="68"/>
    </row>
    <row r="560" spans="1:15" ht="37.5" x14ac:dyDescent="0.25">
      <c r="A560" s="34" t="s">
        <v>810</v>
      </c>
      <c r="B560" s="34" t="s">
        <v>132</v>
      </c>
      <c r="C560" s="35" t="s">
        <v>1481</v>
      </c>
      <c r="D560" s="34" t="s">
        <v>1485</v>
      </c>
      <c r="E560" s="34">
        <v>3</v>
      </c>
      <c r="F560" s="34">
        <v>1</v>
      </c>
      <c r="G560" s="34">
        <v>2011</v>
      </c>
      <c r="H560" s="37">
        <f>2018-Tableau25[[#This Row],[Dates du document]]</f>
        <v>7</v>
      </c>
      <c r="I560" s="25">
        <f>Tableau25[[#This Row],[Dates du document]]+Tableau25[[#This Row],[DUA]]</f>
        <v>2018</v>
      </c>
      <c r="J560" s="19" t="str">
        <f ca="1">IF(AND(Tableau25[[#This Row],[Dates de destruction]]&lt;YEAR(TODAY()),NOT(ISBLANK(Tableau25[[#This Row],[Dates du document]]))),"Oui","")</f>
        <v/>
      </c>
      <c r="K560" s="17"/>
      <c r="L560" s="17"/>
      <c r="M560" s="63" t="str">
        <f t="shared" si="8"/>
        <v/>
      </c>
      <c r="N560" s="3"/>
      <c r="O560" s="68"/>
    </row>
    <row r="561" spans="1:15" ht="37.5" x14ac:dyDescent="0.25">
      <c r="A561" s="34" t="s">
        <v>811</v>
      </c>
      <c r="B561" s="34" t="s">
        <v>132</v>
      </c>
      <c r="C561" s="35" t="s">
        <v>1481</v>
      </c>
      <c r="D561" s="34" t="s">
        <v>1485</v>
      </c>
      <c r="E561" s="34">
        <v>3</v>
      </c>
      <c r="F561" s="34">
        <v>1</v>
      </c>
      <c r="G561" s="34">
        <v>2011</v>
      </c>
      <c r="H561" s="37">
        <f>2018-Tableau25[[#This Row],[Dates du document]]</f>
        <v>7</v>
      </c>
      <c r="I561" s="25">
        <f>Tableau25[[#This Row],[Dates du document]]+Tableau25[[#This Row],[DUA]]</f>
        <v>2018</v>
      </c>
      <c r="J561" s="19" t="str">
        <f ca="1">IF(AND(Tableau25[[#This Row],[Dates de destruction]]&lt;YEAR(TODAY()),NOT(ISBLANK(Tableau25[[#This Row],[Dates du document]]))),"Oui","")</f>
        <v/>
      </c>
      <c r="K561" s="17"/>
      <c r="L561" s="17"/>
      <c r="M561" s="63" t="str">
        <f t="shared" si="8"/>
        <v/>
      </c>
      <c r="N561" s="3"/>
      <c r="O561" s="68"/>
    </row>
    <row r="562" spans="1:15" ht="18.75" x14ac:dyDescent="0.25">
      <c r="A562" s="3" t="s">
        <v>812</v>
      </c>
      <c r="B562" s="34" t="s">
        <v>18</v>
      </c>
      <c r="C562" s="35" t="s">
        <v>1481</v>
      </c>
      <c r="D562" s="34" t="s">
        <v>1485</v>
      </c>
      <c r="E562" s="3">
        <v>3</v>
      </c>
      <c r="F562" s="3">
        <v>1</v>
      </c>
      <c r="G562" s="3">
        <v>2011</v>
      </c>
      <c r="H562" s="37">
        <f>2018-Tableau25[[#This Row],[Dates du document]]</f>
        <v>7</v>
      </c>
      <c r="I562" s="25">
        <f>Tableau25[[#This Row],[Dates du document]]+Tableau25[[#This Row],[DUA]]</f>
        <v>2018</v>
      </c>
      <c r="J562" s="19" t="str">
        <f ca="1">IF(AND(Tableau25[[#This Row],[Dates de destruction]]&lt;YEAR(TODAY()),NOT(ISBLANK(Tableau25[[#This Row],[Dates du document]]))),"Oui","")</f>
        <v/>
      </c>
      <c r="K562" s="17"/>
      <c r="L562" s="17"/>
      <c r="M562" s="63" t="str">
        <f t="shared" si="8"/>
        <v/>
      </c>
      <c r="N562" s="3"/>
      <c r="O562" s="68"/>
    </row>
    <row r="563" spans="1:15" ht="18.75" x14ac:dyDescent="0.25">
      <c r="A563" s="3" t="s">
        <v>813</v>
      </c>
      <c r="B563" s="34" t="s">
        <v>18</v>
      </c>
      <c r="C563" s="35" t="s">
        <v>1481</v>
      </c>
      <c r="D563" s="34" t="s">
        <v>1485</v>
      </c>
      <c r="E563" s="3">
        <v>3</v>
      </c>
      <c r="F563" s="3">
        <v>1</v>
      </c>
      <c r="G563" s="3">
        <v>2012</v>
      </c>
      <c r="H563" s="37">
        <f>2018-Tableau25[[#This Row],[Dates du document]]</f>
        <v>6</v>
      </c>
      <c r="I563" s="25">
        <f>Tableau25[[#This Row],[Dates du document]]+Tableau25[[#This Row],[DUA]]</f>
        <v>2018</v>
      </c>
      <c r="J563" s="19" t="str">
        <f ca="1">IF(AND(Tableau25[[#This Row],[Dates de destruction]]&lt;YEAR(TODAY()),NOT(ISBLANK(Tableau25[[#This Row],[Dates du document]]))),"Oui","")</f>
        <v/>
      </c>
      <c r="K563" s="17"/>
      <c r="L563" s="17"/>
      <c r="M563" s="63" t="str">
        <f t="shared" si="8"/>
        <v/>
      </c>
      <c r="N563" s="3"/>
      <c r="O563" s="68"/>
    </row>
    <row r="564" spans="1:15" ht="18.75" x14ac:dyDescent="0.25">
      <c r="A564" s="3" t="s">
        <v>814</v>
      </c>
      <c r="B564" s="34" t="s">
        <v>18</v>
      </c>
      <c r="C564" s="35" t="s">
        <v>1481</v>
      </c>
      <c r="D564" s="34" t="s">
        <v>1485</v>
      </c>
      <c r="E564" s="3">
        <v>3</v>
      </c>
      <c r="F564" s="3">
        <v>1</v>
      </c>
      <c r="G564" s="3">
        <v>2012</v>
      </c>
      <c r="H564" s="37">
        <f>2018-Tableau25[[#This Row],[Dates du document]]</f>
        <v>6</v>
      </c>
      <c r="I564" s="25">
        <f>Tableau25[[#This Row],[Dates du document]]+Tableau25[[#This Row],[DUA]]</f>
        <v>2018</v>
      </c>
      <c r="J564" s="19" t="str">
        <f ca="1">IF(AND(Tableau25[[#This Row],[Dates de destruction]]&lt;YEAR(TODAY()),NOT(ISBLANK(Tableau25[[#This Row],[Dates du document]]))),"Oui","")</f>
        <v/>
      </c>
      <c r="K564" s="17"/>
      <c r="L564" s="17"/>
      <c r="M564" s="63" t="str">
        <f t="shared" si="8"/>
        <v/>
      </c>
      <c r="N564" s="3"/>
      <c r="O564" s="68"/>
    </row>
    <row r="565" spans="1:15" ht="37.5" x14ac:dyDescent="0.25">
      <c r="A565" s="3" t="s">
        <v>815</v>
      </c>
      <c r="B565" s="34" t="s">
        <v>132</v>
      </c>
      <c r="C565" s="35" t="s">
        <v>1481</v>
      </c>
      <c r="D565" s="34" t="s">
        <v>1485</v>
      </c>
      <c r="E565" s="3">
        <v>3</v>
      </c>
      <c r="F565" s="3">
        <v>1</v>
      </c>
      <c r="G565" s="3">
        <v>2011</v>
      </c>
      <c r="H565" s="37">
        <f>2018-Tableau25[[#This Row],[Dates du document]]</f>
        <v>7</v>
      </c>
      <c r="I565" s="25">
        <f>Tableau25[[#This Row],[Dates du document]]+Tableau25[[#This Row],[DUA]]</f>
        <v>2018</v>
      </c>
      <c r="J565" s="19" t="str">
        <f ca="1">IF(AND(Tableau25[[#This Row],[Dates de destruction]]&lt;YEAR(TODAY()),NOT(ISBLANK(Tableau25[[#This Row],[Dates du document]]))),"Oui","")</f>
        <v/>
      </c>
      <c r="K565" s="17"/>
      <c r="L565" s="17"/>
      <c r="M565" s="63" t="str">
        <f t="shared" si="8"/>
        <v/>
      </c>
      <c r="N565" s="3"/>
      <c r="O565" s="68"/>
    </row>
    <row r="566" spans="1:15" ht="37.5" x14ac:dyDescent="0.25">
      <c r="A566" s="3" t="s">
        <v>816</v>
      </c>
      <c r="B566" s="34" t="s">
        <v>132</v>
      </c>
      <c r="C566" s="35" t="s">
        <v>1481</v>
      </c>
      <c r="D566" s="34" t="s">
        <v>1485</v>
      </c>
      <c r="E566" s="3">
        <v>3</v>
      </c>
      <c r="F566" s="3">
        <v>1</v>
      </c>
      <c r="G566" s="3">
        <v>2011</v>
      </c>
      <c r="H566" s="37">
        <f>2018-Tableau25[[#This Row],[Dates du document]]</f>
        <v>7</v>
      </c>
      <c r="I566" s="25">
        <f>Tableau25[[#This Row],[Dates du document]]+Tableau25[[#This Row],[DUA]]</f>
        <v>2018</v>
      </c>
      <c r="J566" s="19" t="str">
        <f ca="1">IF(AND(Tableau25[[#This Row],[Dates de destruction]]&lt;YEAR(TODAY()),NOT(ISBLANK(Tableau25[[#This Row],[Dates du document]]))),"Oui","")</f>
        <v/>
      </c>
      <c r="K566" s="17"/>
      <c r="L566" s="17"/>
      <c r="M566" s="63" t="str">
        <f t="shared" si="8"/>
        <v/>
      </c>
      <c r="N566" s="3"/>
      <c r="O566" s="68"/>
    </row>
    <row r="567" spans="1:15" ht="18.75" x14ac:dyDescent="0.25">
      <c r="A567" s="3" t="s">
        <v>817</v>
      </c>
      <c r="B567" s="34" t="s">
        <v>18</v>
      </c>
      <c r="C567" s="35" t="s">
        <v>1481</v>
      </c>
      <c r="D567" s="34" t="s">
        <v>1485</v>
      </c>
      <c r="E567" s="3">
        <v>3</v>
      </c>
      <c r="F567" s="3">
        <v>1</v>
      </c>
      <c r="G567" s="3">
        <v>2012</v>
      </c>
      <c r="H567" s="37">
        <f>2018-Tableau25[[#This Row],[Dates du document]]</f>
        <v>6</v>
      </c>
      <c r="I567" s="25">
        <f>Tableau25[[#This Row],[Dates du document]]+Tableau25[[#This Row],[DUA]]</f>
        <v>2018</v>
      </c>
      <c r="J567" s="19" t="str">
        <f ca="1">IF(AND(Tableau25[[#This Row],[Dates de destruction]]&lt;YEAR(TODAY()),NOT(ISBLANK(Tableau25[[#This Row],[Dates du document]]))),"Oui","")</f>
        <v/>
      </c>
      <c r="K567" s="17"/>
      <c r="L567" s="17"/>
      <c r="M567" s="63" t="str">
        <f t="shared" si="8"/>
        <v/>
      </c>
      <c r="N567" s="3"/>
      <c r="O567" s="68"/>
    </row>
    <row r="568" spans="1:15" ht="18.75" x14ac:dyDescent="0.25">
      <c r="A568" s="3" t="s">
        <v>818</v>
      </c>
      <c r="B568" s="34" t="s">
        <v>18</v>
      </c>
      <c r="C568" s="35" t="s">
        <v>1481</v>
      </c>
      <c r="D568" s="34" t="s">
        <v>1485</v>
      </c>
      <c r="E568" s="3">
        <v>3</v>
      </c>
      <c r="F568" s="3">
        <v>1</v>
      </c>
      <c r="G568" s="3">
        <v>2012</v>
      </c>
      <c r="H568" s="37">
        <f>2018-Tableau25[[#This Row],[Dates du document]]</f>
        <v>6</v>
      </c>
      <c r="I568" s="25">
        <f>Tableau25[[#This Row],[Dates du document]]+Tableau25[[#This Row],[DUA]]</f>
        <v>2018</v>
      </c>
      <c r="J568" s="19" t="str">
        <f ca="1">IF(AND(Tableau25[[#This Row],[Dates de destruction]]&lt;YEAR(TODAY()),NOT(ISBLANK(Tableau25[[#This Row],[Dates du document]]))),"Oui","")</f>
        <v/>
      </c>
      <c r="K568" s="17"/>
      <c r="L568" s="17"/>
      <c r="M568" s="63" t="str">
        <f t="shared" si="8"/>
        <v/>
      </c>
      <c r="N568" s="3"/>
      <c r="O568" s="68"/>
    </row>
    <row r="569" spans="1:15" ht="18.75" x14ac:dyDescent="0.25">
      <c r="A569" s="3" t="s">
        <v>819</v>
      </c>
      <c r="B569" s="34" t="s">
        <v>18</v>
      </c>
      <c r="C569" s="35" t="s">
        <v>1481</v>
      </c>
      <c r="D569" s="34" t="s">
        <v>1485</v>
      </c>
      <c r="E569" s="3">
        <v>3</v>
      </c>
      <c r="F569" s="3">
        <v>1</v>
      </c>
      <c r="G569" s="3">
        <v>2012</v>
      </c>
      <c r="H569" s="37">
        <f>2018-Tableau25[[#This Row],[Dates du document]]</f>
        <v>6</v>
      </c>
      <c r="I569" s="25">
        <f>Tableau25[[#This Row],[Dates du document]]+Tableau25[[#This Row],[DUA]]</f>
        <v>2018</v>
      </c>
      <c r="J569" s="19" t="str">
        <f ca="1">IF(AND(Tableau25[[#This Row],[Dates de destruction]]&lt;YEAR(TODAY()),NOT(ISBLANK(Tableau25[[#This Row],[Dates du document]]))),"Oui","")</f>
        <v/>
      </c>
      <c r="K569" s="17"/>
      <c r="L569" s="17"/>
      <c r="M569" s="63" t="str">
        <f t="shared" si="8"/>
        <v/>
      </c>
      <c r="N569" s="3"/>
      <c r="O569" s="68"/>
    </row>
    <row r="570" spans="1:15" ht="18.75" x14ac:dyDescent="0.25">
      <c r="A570" s="3" t="s">
        <v>820</v>
      </c>
      <c r="B570" s="34" t="s">
        <v>18</v>
      </c>
      <c r="C570" s="35" t="s">
        <v>1481</v>
      </c>
      <c r="D570" s="34" t="s">
        <v>1485</v>
      </c>
      <c r="E570" s="3">
        <v>3</v>
      </c>
      <c r="F570" s="3">
        <v>1</v>
      </c>
      <c r="G570" s="3">
        <v>2012</v>
      </c>
      <c r="H570" s="37">
        <f>2018-Tableau25[[#This Row],[Dates du document]]</f>
        <v>6</v>
      </c>
      <c r="I570" s="25">
        <f>Tableau25[[#This Row],[Dates du document]]+Tableau25[[#This Row],[DUA]]</f>
        <v>2018</v>
      </c>
      <c r="J570" s="19" t="str">
        <f ca="1">IF(AND(Tableau25[[#This Row],[Dates de destruction]]&lt;YEAR(TODAY()),NOT(ISBLANK(Tableau25[[#This Row],[Dates du document]]))),"Oui","")</f>
        <v/>
      </c>
      <c r="K570" s="17"/>
      <c r="L570" s="17"/>
      <c r="M570" s="63" t="str">
        <f t="shared" si="8"/>
        <v/>
      </c>
      <c r="N570" s="3"/>
      <c r="O570" s="68"/>
    </row>
    <row r="571" spans="1:15" ht="18.75" x14ac:dyDescent="0.25">
      <c r="A571" s="3" t="s">
        <v>821</v>
      </c>
      <c r="B571" s="34" t="s">
        <v>18</v>
      </c>
      <c r="C571" s="35" t="s">
        <v>1481</v>
      </c>
      <c r="D571" s="34" t="s">
        <v>1485</v>
      </c>
      <c r="E571" s="3">
        <v>3</v>
      </c>
      <c r="F571" s="3">
        <v>1</v>
      </c>
      <c r="G571" s="3">
        <v>2012</v>
      </c>
      <c r="H571" s="37">
        <f>2018-Tableau25[[#This Row],[Dates du document]]</f>
        <v>6</v>
      </c>
      <c r="I571" s="25">
        <f>Tableau25[[#This Row],[Dates du document]]+Tableau25[[#This Row],[DUA]]</f>
        <v>2018</v>
      </c>
      <c r="J571" s="19" t="str">
        <f ca="1">IF(AND(Tableau25[[#This Row],[Dates de destruction]]&lt;YEAR(TODAY()),NOT(ISBLANK(Tableau25[[#This Row],[Dates du document]]))),"Oui","")</f>
        <v/>
      </c>
      <c r="K571" s="17"/>
      <c r="L571" s="17"/>
      <c r="M571" s="63" t="str">
        <f t="shared" si="8"/>
        <v/>
      </c>
      <c r="N571" s="3"/>
      <c r="O571" s="68"/>
    </row>
    <row r="572" spans="1:15" ht="18.75" x14ac:dyDescent="0.25">
      <c r="A572" s="3" t="s">
        <v>822</v>
      </c>
      <c r="B572" s="34" t="s">
        <v>18</v>
      </c>
      <c r="C572" s="35" t="s">
        <v>1481</v>
      </c>
      <c r="D572" s="34" t="s">
        <v>1485</v>
      </c>
      <c r="E572" s="3">
        <v>3</v>
      </c>
      <c r="F572" s="3">
        <v>1</v>
      </c>
      <c r="G572" s="3">
        <v>2012</v>
      </c>
      <c r="H572" s="37">
        <f>2018-Tableau25[[#This Row],[Dates du document]]</f>
        <v>6</v>
      </c>
      <c r="I572" s="25">
        <f>Tableau25[[#This Row],[Dates du document]]+Tableau25[[#This Row],[DUA]]</f>
        <v>2018</v>
      </c>
      <c r="J572" s="19" t="str">
        <f ca="1">IF(AND(Tableau25[[#This Row],[Dates de destruction]]&lt;YEAR(TODAY()),NOT(ISBLANK(Tableau25[[#This Row],[Dates du document]]))),"Oui","")</f>
        <v/>
      </c>
      <c r="K572" s="17"/>
      <c r="L572" s="17"/>
      <c r="M572" s="63" t="str">
        <f t="shared" si="8"/>
        <v/>
      </c>
      <c r="N572" s="3"/>
      <c r="O572" s="68"/>
    </row>
    <row r="573" spans="1:15" ht="18.75" x14ac:dyDescent="0.25">
      <c r="A573" s="3" t="s">
        <v>823</v>
      </c>
      <c r="B573" s="34" t="s">
        <v>18</v>
      </c>
      <c r="C573" s="35" t="s">
        <v>1481</v>
      </c>
      <c r="D573" s="34" t="s">
        <v>1485</v>
      </c>
      <c r="E573" s="3">
        <v>3</v>
      </c>
      <c r="F573" s="3">
        <v>1</v>
      </c>
      <c r="G573" s="3">
        <v>2012</v>
      </c>
      <c r="H573" s="37">
        <f>2018-Tableau25[[#This Row],[Dates du document]]</f>
        <v>6</v>
      </c>
      <c r="I573" s="25">
        <f>Tableau25[[#This Row],[Dates du document]]+Tableau25[[#This Row],[DUA]]</f>
        <v>2018</v>
      </c>
      <c r="J573" s="19" t="str">
        <f ca="1">IF(AND(Tableau25[[#This Row],[Dates de destruction]]&lt;YEAR(TODAY()),NOT(ISBLANK(Tableau25[[#This Row],[Dates du document]]))),"Oui","")</f>
        <v/>
      </c>
      <c r="K573" s="17"/>
      <c r="L573" s="17"/>
      <c r="M573" s="63" t="str">
        <f t="shared" si="8"/>
        <v/>
      </c>
      <c r="N573" s="3"/>
      <c r="O573" s="68"/>
    </row>
    <row r="574" spans="1:15" ht="18.75" x14ac:dyDescent="0.25">
      <c r="A574" s="3" t="s">
        <v>824</v>
      </c>
      <c r="B574" s="34" t="s">
        <v>18</v>
      </c>
      <c r="C574" s="35" t="s">
        <v>1481</v>
      </c>
      <c r="D574" s="34" t="s">
        <v>1485</v>
      </c>
      <c r="E574" s="3">
        <v>3</v>
      </c>
      <c r="F574" s="3">
        <v>1</v>
      </c>
      <c r="G574" s="3">
        <v>2012</v>
      </c>
      <c r="H574" s="37">
        <f>2018-Tableau25[[#This Row],[Dates du document]]</f>
        <v>6</v>
      </c>
      <c r="I574" s="25">
        <f>Tableau25[[#This Row],[Dates du document]]+Tableau25[[#This Row],[DUA]]</f>
        <v>2018</v>
      </c>
      <c r="J574" s="19" t="str">
        <f ca="1">IF(AND(Tableau25[[#This Row],[Dates de destruction]]&lt;YEAR(TODAY()),NOT(ISBLANK(Tableau25[[#This Row],[Dates du document]]))),"Oui","")</f>
        <v/>
      </c>
      <c r="K574" s="17"/>
      <c r="L574" s="17"/>
      <c r="M574" s="63" t="str">
        <f t="shared" si="8"/>
        <v/>
      </c>
      <c r="N574" s="3"/>
      <c r="O574" s="68"/>
    </row>
    <row r="575" spans="1:15" ht="18.75" x14ac:dyDescent="0.25">
      <c r="A575" s="3" t="s">
        <v>825</v>
      </c>
      <c r="B575" s="34" t="s">
        <v>18</v>
      </c>
      <c r="C575" s="35" t="s">
        <v>1481</v>
      </c>
      <c r="D575" s="34" t="s">
        <v>1485</v>
      </c>
      <c r="E575" s="3">
        <v>3</v>
      </c>
      <c r="F575" s="3">
        <v>1</v>
      </c>
      <c r="G575" s="3">
        <v>2012</v>
      </c>
      <c r="H575" s="37">
        <f>2018-Tableau25[[#This Row],[Dates du document]]</f>
        <v>6</v>
      </c>
      <c r="I575" s="25">
        <f>Tableau25[[#This Row],[Dates du document]]+Tableau25[[#This Row],[DUA]]</f>
        <v>2018</v>
      </c>
      <c r="J575" s="19" t="str">
        <f ca="1">IF(AND(Tableau25[[#This Row],[Dates de destruction]]&lt;YEAR(TODAY()),NOT(ISBLANK(Tableau25[[#This Row],[Dates du document]]))),"Oui","")</f>
        <v/>
      </c>
      <c r="K575" s="17"/>
      <c r="L575" s="17"/>
      <c r="M575" s="63" t="str">
        <f t="shared" si="8"/>
        <v/>
      </c>
      <c r="N575" s="3"/>
      <c r="O575" s="68"/>
    </row>
    <row r="576" spans="1:15" ht="18.75" x14ac:dyDescent="0.25">
      <c r="A576" s="3" t="s">
        <v>826</v>
      </c>
      <c r="B576" s="34" t="s">
        <v>46</v>
      </c>
      <c r="C576" s="35" t="s">
        <v>1481</v>
      </c>
      <c r="D576" s="34" t="s">
        <v>1485</v>
      </c>
      <c r="E576" s="3">
        <v>3</v>
      </c>
      <c r="F576" s="3">
        <v>1</v>
      </c>
      <c r="G576" s="3">
        <v>2012</v>
      </c>
      <c r="H576" s="37">
        <f>2018-Tableau25[[#This Row],[Dates du document]]</f>
        <v>6</v>
      </c>
      <c r="I576" s="25">
        <f>Tableau25[[#This Row],[Dates du document]]+Tableau25[[#This Row],[DUA]]</f>
        <v>2018</v>
      </c>
      <c r="J576" s="19" t="str">
        <f ca="1">IF(AND(Tableau25[[#This Row],[Dates de destruction]]&lt;YEAR(TODAY()),NOT(ISBLANK(Tableau25[[#This Row],[Dates du document]]))),"Oui","")</f>
        <v/>
      </c>
      <c r="K576" s="17"/>
      <c r="L576" s="17"/>
      <c r="M576" s="63" t="str">
        <f t="shared" si="8"/>
        <v/>
      </c>
      <c r="N576" s="3"/>
      <c r="O576" s="68"/>
    </row>
    <row r="577" spans="1:15" ht="18.75" x14ac:dyDescent="0.25">
      <c r="A577" s="3" t="s">
        <v>827</v>
      </c>
      <c r="B577" s="34" t="s">
        <v>46</v>
      </c>
      <c r="C577" s="35" t="s">
        <v>1481</v>
      </c>
      <c r="D577" s="34" t="s">
        <v>1485</v>
      </c>
      <c r="E577" s="3">
        <v>3</v>
      </c>
      <c r="F577" s="3">
        <v>1</v>
      </c>
      <c r="G577" s="3">
        <v>2012</v>
      </c>
      <c r="H577" s="37">
        <f>2018-Tableau25[[#This Row],[Dates du document]]</f>
        <v>6</v>
      </c>
      <c r="I577" s="25">
        <f>Tableau25[[#This Row],[Dates du document]]+Tableau25[[#This Row],[DUA]]</f>
        <v>2018</v>
      </c>
      <c r="J577" s="19" t="str">
        <f ca="1">IF(AND(Tableau25[[#This Row],[Dates de destruction]]&lt;YEAR(TODAY()),NOT(ISBLANK(Tableau25[[#This Row],[Dates du document]]))),"Oui","")</f>
        <v/>
      </c>
      <c r="K577" s="17"/>
      <c r="L577" s="17"/>
      <c r="M577" s="63" t="str">
        <f t="shared" si="8"/>
        <v/>
      </c>
      <c r="N577" s="3"/>
      <c r="O577" s="68"/>
    </row>
    <row r="578" spans="1:15" ht="18.75" x14ac:dyDescent="0.25">
      <c r="A578" s="3" t="s">
        <v>828</v>
      </c>
      <c r="B578" s="34" t="s">
        <v>46</v>
      </c>
      <c r="C578" s="35" t="s">
        <v>1481</v>
      </c>
      <c r="D578" s="34" t="s">
        <v>1485</v>
      </c>
      <c r="E578" s="3">
        <v>3</v>
      </c>
      <c r="F578" s="3">
        <v>1</v>
      </c>
      <c r="G578" s="3">
        <v>2012</v>
      </c>
      <c r="H578" s="37">
        <f>2018-Tableau25[[#This Row],[Dates du document]]</f>
        <v>6</v>
      </c>
      <c r="I578" s="25">
        <f>Tableau25[[#This Row],[Dates du document]]+Tableau25[[#This Row],[DUA]]</f>
        <v>2018</v>
      </c>
      <c r="J578" s="19" t="str">
        <f ca="1">IF(AND(Tableau25[[#This Row],[Dates de destruction]]&lt;YEAR(TODAY()),NOT(ISBLANK(Tableau25[[#This Row],[Dates du document]]))),"Oui","")</f>
        <v/>
      </c>
      <c r="K578" s="17"/>
      <c r="L578" s="17"/>
      <c r="M578" s="63" t="str">
        <f t="shared" si="8"/>
        <v/>
      </c>
      <c r="N578" s="3"/>
      <c r="O578" s="68"/>
    </row>
    <row r="579" spans="1:15" ht="18.75" x14ac:dyDescent="0.25">
      <c r="A579" s="3" t="s">
        <v>828</v>
      </c>
      <c r="B579" s="34" t="s">
        <v>46</v>
      </c>
      <c r="C579" s="35" t="s">
        <v>1481</v>
      </c>
      <c r="D579" s="34" t="s">
        <v>1485</v>
      </c>
      <c r="E579" s="3">
        <v>3</v>
      </c>
      <c r="F579" s="3">
        <v>1</v>
      </c>
      <c r="G579" s="3">
        <v>2012</v>
      </c>
      <c r="H579" s="37">
        <f>2018-Tableau25[[#This Row],[Dates du document]]</f>
        <v>6</v>
      </c>
      <c r="I579" s="25">
        <f>Tableau25[[#This Row],[Dates du document]]+Tableau25[[#This Row],[DUA]]</f>
        <v>2018</v>
      </c>
      <c r="J579" s="19" t="str">
        <f ca="1">IF(AND(Tableau25[[#This Row],[Dates de destruction]]&lt;YEAR(TODAY()),NOT(ISBLANK(Tableau25[[#This Row],[Dates du document]]))),"Oui","")</f>
        <v/>
      </c>
      <c r="K579" s="17"/>
      <c r="L579" s="17"/>
      <c r="M579" s="63" t="str">
        <f t="shared" si="8"/>
        <v/>
      </c>
      <c r="N579" s="3"/>
      <c r="O579" s="68"/>
    </row>
    <row r="580" spans="1:15" ht="18.75" x14ac:dyDescent="0.25">
      <c r="A580" s="3" t="s">
        <v>829</v>
      </c>
      <c r="B580" s="34" t="s">
        <v>46</v>
      </c>
      <c r="C580" s="35" t="s">
        <v>1481</v>
      </c>
      <c r="D580" s="34" t="s">
        <v>1485</v>
      </c>
      <c r="E580" s="3">
        <v>3</v>
      </c>
      <c r="F580" s="3">
        <v>1</v>
      </c>
      <c r="G580" s="3">
        <v>2012</v>
      </c>
      <c r="H580" s="37">
        <f>2018-Tableau25[[#This Row],[Dates du document]]</f>
        <v>6</v>
      </c>
      <c r="I580" s="25">
        <f>Tableau25[[#This Row],[Dates du document]]+Tableau25[[#This Row],[DUA]]</f>
        <v>2018</v>
      </c>
      <c r="J580" s="19" t="str">
        <f ca="1">IF(AND(Tableau25[[#This Row],[Dates de destruction]]&lt;YEAR(TODAY()),NOT(ISBLANK(Tableau25[[#This Row],[Dates du document]]))),"Oui","")</f>
        <v/>
      </c>
      <c r="K580" s="17"/>
      <c r="L580" s="17"/>
      <c r="M580" s="63" t="str">
        <f t="shared" si="8"/>
        <v/>
      </c>
      <c r="N580" s="3"/>
      <c r="O580" s="68"/>
    </row>
    <row r="581" spans="1:15" ht="18.75" x14ac:dyDescent="0.25">
      <c r="A581" s="3" t="s">
        <v>830</v>
      </c>
      <c r="B581" s="34" t="s">
        <v>18</v>
      </c>
      <c r="C581" s="35" t="s">
        <v>1481</v>
      </c>
      <c r="D581" s="34" t="s">
        <v>1485</v>
      </c>
      <c r="E581" s="3">
        <v>3</v>
      </c>
      <c r="F581" s="3">
        <v>1</v>
      </c>
      <c r="G581" s="3">
        <v>2012</v>
      </c>
      <c r="H581" s="37">
        <f>2018-Tableau25[[#This Row],[Dates du document]]</f>
        <v>6</v>
      </c>
      <c r="I581" s="25">
        <f>Tableau25[[#This Row],[Dates du document]]+Tableau25[[#This Row],[DUA]]</f>
        <v>2018</v>
      </c>
      <c r="J581" s="19" t="str">
        <f ca="1">IF(AND(Tableau25[[#This Row],[Dates de destruction]]&lt;YEAR(TODAY()),NOT(ISBLANK(Tableau25[[#This Row],[Dates du document]]))),"Oui","")</f>
        <v/>
      </c>
      <c r="K581" s="17"/>
      <c r="L581" s="17"/>
      <c r="M581" s="63" t="str">
        <f t="shared" si="8"/>
        <v/>
      </c>
      <c r="N581" s="3"/>
      <c r="O581" s="68"/>
    </row>
    <row r="582" spans="1:15" ht="18.75" x14ac:dyDescent="0.25">
      <c r="A582" s="3" t="s">
        <v>831</v>
      </c>
      <c r="B582" s="34" t="s">
        <v>46</v>
      </c>
      <c r="C582" s="35" t="s">
        <v>1481</v>
      </c>
      <c r="D582" s="34" t="s">
        <v>1485</v>
      </c>
      <c r="E582" s="3">
        <v>3</v>
      </c>
      <c r="F582" s="3">
        <v>1</v>
      </c>
      <c r="G582" s="3">
        <v>2012</v>
      </c>
      <c r="H582" s="37">
        <f>2018-Tableau25[[#This Row],[Dates du document]]</f>
        <v>6</v>
      </c>
      <c r="I582" s="25">
        <f>Tableau25[[#This Row],[Dates du document]]+Tableau25[[#This Row],[DUA]]</f>
        <v>2018</v>
      </c>
      <c r="J582" s="19" t="str">
        <f ca="1">IF(AND(Tableau25[[#This Row],[Dates de destruction]]&lt;YEAR(TODAY()),NOT(ISBLANK(Tableau25[[#This Row],[Dates du document]]))),"Oui","")</f>
        <v/>
      </c>
      <c r="K582" s="17"/>
      <c r="L582" s="17"/>
      <c r="M582" s="63" t="str">
        <f t="shared" si="8"/>
        <v/>
      </c>
      <c r="N582" s="3"/>
      <c r="O582" s="68"/>
    </row>
    <row r="583" spans="1:15" ht="18.75" x14ac:dyDescent="0.25">
      <c r="A583" s="3" t="s">
        <v>832</v>
      </c>
      <c r="B583" s="34" t="s">
        <v>46</v>
      </c>
      <c r="C583" s="35" t="s">
        <v>1481</v>
      </c>
      <c r="D583" s="34" t="s">
        <v>1485</v>
      </c>
      <c r="E583" s="3">
        <v>3</v>
      </c>
      <c r="F583" s="3">
        <v>1</v>
      </c>
      <c r="G583" s="3">
        <v>2012</v>
      </c>
      <c r="H583" s="37">
        <f>2018-Tableau25[[#This Row],[Dates du document]]</f>
        <v>6</v>
      </c>
      <c r="I583" s="25">
        <f>Tableau25[[#This Row],[Dates du document]]+Tableau25[[#This Row],[DUA]]</f>
        <v>2018</v>
      </c>
      <c r="J583" s="19" t="str">
        <f ca="1">IF(AND(Tableau25[[#This Row],[Dates de destruction]]&lt;YEAR(TODAY()),NOT(ISBLANK(Tableau25[[#This Row],[Dates du document]]))),"Oui","")</f>
        <v/>
      </c>
      <c r="K583" s="17"/>
      <c r="L583" s="17"/>
      <c r="M583" s="63" t="str">
        <f t="shared" ref="M583:M646" si="9">IF($L583&lt;&gt;"","Oui","")</f>
        <v/>
      </c>
      <c r="N583" s="3"/>
      <c r="O583" s="68"/>
    </row>
    <row r="584" spans="1:15" ht="18.75" x14ac:dyDescent="0.25">
      <c r="A584" s="3" t="s">
        <v>833</v>
      </c>
      <c r="B584" s="34" t="s">
        <v>18</v>
      </c>
      <c r="C584" s="35" t="s">
        <v>1481</v>
      </c>
      <c r="D584" s="34" t="s">
        <v>1485</v>
      </c>
      <c r="E584" s="3">
        <v>3</v>
      </c>
      <c r="F584" s="3">
        <v>1</v>
      </c>
      <c r="G584" s="3">
        <v>2012</v>
      </c>
      <c r="H584" s="37">
        <f>2018-Tableau25[[#This Row],[Dates du document]]</f>
        <v>6</v>
      </c>
      <c r="I584" s="25">
        <f>Tableau25[[#This Row],[Dates du document]]+Tableau25[[#This Row],[DUA]]</f>
        <v>2018</v>
      </c>
      <c r="J584" s="19" t="str">
        <f ca="1">IF(AND(Tableau25[[#This Row],[Dates de destruction]]&lt;YEAR(TODAY()),NOT(ISBLANK(Tableau25[[#This Row],[Dates du document]]))),"Oui","")</f>
        <v/>
      </c>
      <c r="K584" s="17"/>
      <c r="L584" s="17"/>
      <c r="M584" s="63" t="str">
        <f t="shared" si="9"/>
        <v/>
      </c>
      <c r="N584" s="3"/>
      <c r="O584" s="68"/>
    </row>
    <row r="585" spans="1:15" ht="37.5" x14ac:dyDescent="0.25">
      <c r="A585" s="34" t="s">
        <v>834</v>
      </c>
      <c r="B585" s="34" t="s">
        <v>132</v>
      </c>
      <c r="C585" s="35" t="s">
        <v>1481</v>
      </c>
      <c r="D585" s="34" t="s">
        <v>1485</v>
      </c>
      <c r="E585" s="34">
        <v>3</v>
      </c>
      <c r="F585" s="34">
        <v>1</v>
      </c>
      <c r="G585" s="34">
        <v>2011</v>
      </c>
      <c r="H585" s="37">
        <f>2018-Tableau25[[#This Row],[Dates du document]]</f>
        <v>7</v>
      </c>
      <c r="I585" s="25">
        <f>Tableau25[[#This Row],[Dates du document]]+Tableau25[[#This Row],[DUA]]</f>
        <v>2018</v>
      </c>
      <c r="J585" s="19" t="str">
        <f ca="1">IF(AND(Tableau25[[#This Row],[Dates de destruction]]&lt;YEAR(TODAY()),NOT(ISBLANK(Tableau25[[#This Row],[Dates du document]]))),"Oui","")</f>
        <v/>
      </c>
      <c r="K585" s="17"/>
      <c r="L585" s="17"/>
      <c r="M585" s="63" t="str">
        <f t="shared" si="9"/>
        <v/>
      </c>
      <c r="N585" s="3"/>
      <c r="O585" s="68"/>
    </row>
    <row r="586" spans="1:15" ht="37.5" x14ac:dyDescent="0.25">
      <c r="A586" s="34" t="s">
        <v>835</v>
      </c>
      <c r="B586" s="34" t="s">
        <v>132</v>
      </c>
      <c r="C586" s="35" t="s">
        <v>1481</v>
      </c>
      <c r="D586" s="34" t="s">
        <v>1485</v>
      </c>
      <c r="E586" s="34">
        <v>3</v>
      </c>
      <c r="F586" s="34">
        <v>1</v>
      </c>
      <c r="G586" s="34">
        <v>2011</v>
      </c>
      <c r="H586" s="37">
        <f>2018-Tableau25[[#This Row],[Dates du document]]</f>
        <v>7</v>
      </c>
      <c r="I586" s="25">
        <f>Tableau25[[#This Row],[Dates du document]]+Tableau25[[#This Row],[DUA]]</f>
        <v>2018</v>
      </c>
      <c r="J586" s="19" t="str">
        <f ca="1">IF(AND(Tableau25[[#This Row],[Dates de destruction]]&lt;YEAR(TODAY()),NOT(ISBLANK(Tableau25[[#This Row],[Dates du document]]))),"Oui","")</f>
        <v/>
      </c>
      <c r="K586" s="17"/>
      <c r="L586" s="17"/>
      <c r="M586" s="63" t="str">
        <f t="shared" si="9"/>
        <v/>
      </c>
      <c r="N586" s="3"/>
      <c r="O586" s="68"/>
    </row>
    <row r="587" spans="1:15" ht="18.75" x14ac:dyDescent="0.25">
      <c r="A587" s="3" t="s">
        <v>836</v>
      </c>
      <c r="B587" s="34" t="s">
        <v>46</v>
      </c>
      <c r="C587" s="35" t="s">
        <v>1481</v>
      </c>
      <c r="D587" s="34" t="s">
        <v>1485</v>
      </c>
      <c r="E587" s="3">
        <v>3</v>
      </c>
      <c r="F587" s="3">
        <v>1</v>
      </c>
      <c r="G587" s="3">
        <v>2012</v>
      </c>
      <c r="H587" s="37">
        <f>2018-Tableau25[[#This Row],[Dates du document]]</f>
        <v>6</v>
      </c>
      <c r="I587" s="25">
        <f>Tableau25[[#This Row],[Dates du document]]+Tableau25[[#This Row],[DUA]]</f>
        <v>2018</v>
      </c>
      <c r="J587" s="19" t="str">
        <f ca="1">IF(AND(Tableau25[[#This Row],[Dates de destruction]]&lt;YEAR(TODAY()),NOT(ISBLANK(Tableau25[[#This Row],[Dates du document]]))),"Oui","")</f>
        <v/>
      </c>
      <c r="K587" s="17"/>
      <c r="L587" s="17"/>
      <c r="M587" s="63" t="str">
        <f t="shared" si="9"/>
        <v/>
      </c>
      <c r="N587" s="3"/>
      <c r="O587" s="68"/>
    </row>
    <row r="588" spans="1:15" ht="18.75" x14ac:dyDescent="0.25">
      <c r="A588" s="3" t="s">
        <v>837</v>
      </c>
      <c r="B588" s="34" t="s">
        <v>46</v>
      </c>
      <c r="C588" s="35" t="s">
        <v>1481</v>
      </c>
      <c r="D588" s="34" t="s">
        <v>1485</v>
      </c>
      <c r="E588" s="3">
        <v>3</v>
      </c>
      <c r="F588" s="3">
        <v>1</v>
      </c>
      <c r="G588" s="3">
        <v>2012</v>
      </c>
      <c r="H588" s="37">
        <f>2018-Tableau25[[#This Row],[Dates du document]]</f>
        <v>6</v>
      </c>
      <c r="I588" s="25">
        <f>Tableau25[[#This Row],[Dates du document]]+Tableau25[[#This Row],[DUA]]</f>
        <v>2018</v>
      </c>
      <c r="J588" s="19" t="str">
        <f ca="1">IF(AND(Tableau25[[#This Row],[Dates de destruction]]&lt;YEAR(TODAY()),NOT(ISBLANK(Tableau25[[#This Row],[Dates du document]]))),"Oui","")</f>
        <v/>
      </c>
      <c r="K588" s="17"/>
      <c r="L588" s="17"/>
      <c r="M588" s="63" t="str">
        <f t="shared" si="9"/>
        <v/>
      </c>
      <c r="N588" s="3"/>
      <c r="O588" s="68"/>
    </row>
    <row r="589" spans="1:15" ht="18.75" x14ac:dyDescent="0.25">
      <c r="A589" s="3" t="s">
        <v>838</v>
      </c>
      <c r="B589" s="34" t="s">
        <v>18</v>
      </c>
      <c r="C589" s="35" t="s">
        <v>1481</v>
      </c>
      <c r="D589" s="34" t="s">
        <v>1485</v>
      </c>
      <c r="E589" s="3">
        <v>3</v>
      </c>
      <c r="F589" s="3">
        <v>1</v>
      </c>
      <c r="G589" s="3">
        <v>2012</v>
      </c>
      <c r="H589" s="37">
        <f>2018-Tableau25[[#This Row],[Dates du document]]</f>
        <v>6</v>
      </c>
      <c r="I589" s="25">
        <f>Tableau25[[#This Row],[Dates du document]]+Tableau25[[#This Row],[DUA]]</f>
        <v>2018</v>
      </c>
      <c r="J589" s="19" t="str">
        <f ca="1">IF(AND(Tableau25[[#This Row],[Dates de destruction]]&lt;YEAR(TODAY()),NOT(ISBLANK(Tableau25[[#This Row],[Dates du document]]))),"Oui","")</f>
        <v/>
      </c>
      <c r="K589" s="17"/>
      <c r="L589" s="17"/>
      <c r="M589" s="63" t="str">
        <f t="shared" si="9"/>
        <v/>
      </c>
      <c r="N589" s="3"/>
      <c r="O589" s="68"/>
    </row>
    <row r="590" spans="1:15" ht="18.75" x14ac:dyDescent="0.25">
      <c r="A590" s="3" t="s">
        <v>839</v>
      </c>
      <c r="B590" s="34" t="s">
        <v>18</v>
      </c>
      <c r="C590" s="35" t="s">
        <v>1481</v>
      </c>
      <c r="D590" s="34" t="s">
        <v>1485</v>
      </c>
      <c r="E590" s="3">
        <v>3</v>
      </c>
      <c r="F590" s="3">
        <v>1</v>
      </c>
      <c r="G590" s="3">
        <v>2012</v>
      </c>
      <c r="H590" s="37">
        <f>2018-Tableau25[[#This Row],[Dates du document]]</f>
        <v>6</v>
      </c>
      <c r="I590" s="25">
        <f>Tableau25[[#This Row],[Dates du document]]+Tableau25[[#This Row],[DUA]]</f>
        <v>2018</v>
      </c>
      <c r="J590" s="19" t="str">
        <f ca="1">IF(AND(Tableau25[[#This Row],[Dates de destruction]]&lt;YEAR(TODAY()),NOT(ISBLANK(Tableau25[[#This Row],[Dates du document]]))),"Oui","")</f>
        <v/>
      </c>
      <c r="K590" s="17"/>
      <c r="L590" s="17"/>
      <c r="M590" s="63" t="str">
        <f t="shared" si="9"/>
        <v/>
      </c>
      <c r="N590" s="3"/>
      <c r="O590" s="68"/>
    </row>
    <row r="591" spans="1:15" ht="18.75" x14ac:dyDescent="0.25">
      <c r="A591" s="3" t="s">
        <v>840</v>
      </c>
      <c r="B591" s="34" t="s">
        <v>46</v>
      </c>
      <c r="C591" s="35" t="s">
        <v>1481</v>
      </c>
      <c r="D591" s="34" t="s">
        <v>1485</v>
      </c>
      <c r="E591" s="3">
        <v>3</v>
      </c>
      <c r="F591" s="3">
        <v>1</v>
      </c>
      <c r="G591" s="3">
        <v>2012</v>
      </c>
      <c r="H591" s="37">
        <f>2018-Tableau25[[#This Row],[Dates du document]]</f>
        <v>6</v>
      </c>
      <c r="I591" s="25">
        <f>Tableau25[[#This Row],[Dates du document]]+Tableau25[[#This Row],[DUA]]</f>
        <v>2018</v>
      </c>
      <c r="J591" s="19" t="str">
        <f ca="1">IF(AND(Tableau25[[#This Row],[Dates de destruction]]&lt;YEAR(TODAY()),NOT(ISBLANK(Tableau25[[#This Row],[Dates du document]]))),"Oui","")</f>
        <v/>
      </c>
      <c r="K591" s="17"/>
      <c r="L591" s="17"/>
      <c r="M591" s="63" t="str">
        <f t="shared" si="9"/>
        <v/>
      </c>
      <c r="N591" s="3"/>
      <c r="O591" s="68"/>
    </row>
    <row r="592" spans="1:15" ht="18.75" x14ac:dyDescent="0.25">
      <c r="A592" s="3" t="s">
        <v>841</v>
      </c>
      <c r="B592" s="34" t="s">
        <v>46</v>
      </c>
      <c r="C592" s="35" t="s">
        <v>1481</v>
      </c>
      <c r="D592" s="34" t="s">
        <v>1485</v>
      </c>
      <c r="E592" s="3">
        <v>3</v>
      </c>
      <c r="F592" s="3">
        <v>1</v>
      </c>
      <c r="G592" s="3">
        <v>2012</v>
      </c>
      <c r="H592" s="37">
        <f>2018-Tableau25[[#This Row],[Dates du document]]</f>
        <v>6</v>
      </c>
      <c r="I592" s="25">
        <f>Tableau25[[#This Row],[Dates du document]]+Tableau25[[#This Row],[DUA]]</f>
        <v>2018</v>
      </c>
      <c r="J592" s="19" t="str">
        <f ca="1">IF(AND(Tableau25[[#This Row],[Dates de destruction]]&lt;YEAR(TODAY()),NOT(ISBLANK(Tableau25[[#This Row],[Dates du document]]))),"Oui","")</f>
        <v/>
      </c>
      <c r="K592" s="17"/>
      <c r="L592" s="17"/>
      <c r="M592" s="63" t="str">
        <f t="shared" si="9"/>
        <v/>
      </c>
      <c r="N592" s="3"/>
      <c r="O592" s="68"/>
    </row>
    <row r="593" spans="1:15" ht="18.75" x14ac:dyDescent="0.25">
      <c r="A593" s="3" t="s">
        <v>842</v>
      </c>
      <c r="B593" s="34" t="s">
        <v>46</v>
      </c>
      <c r="C593" s="35" t="s">
        <v>1481</v>
      </c>
      <c r="D593" s="34" t="s">
        <v>1485</v>
      </c>
      <c r="E593" s="3">
        <v>3</v>
      </c>
      <c r="F593" s="3">
        <v>1</v>
      </c>
      <c r="G593" s="3">
        <v>2012</v>
      </c>
      <c r="H593" s="37">
        <f>2018-Tableau25[[#This Row],[Dates du document]]</f>
        <v>6</v>
      </c>
      <c r="I593" s="25">
        <f>Tableau25[[#This Row],[Dates du document]]+Tableau25[[#This Row],[DUA]]</f>
        <v>2018</v>
      </c>
      <c r="J593" s="19" t="str">
        <f ca="1">IF(AND(Tableau25[[#This Row],[Dates de destruction]]&lt;YEAR(TODAY()),NOT(ISBLANK(Tableau25[[#This Row],[Dates du document]]))),"Oui","")</f>
        <v/>
      </c>
      <c r="K593" s="17"/>
      <c r="L593" s="17"/>
      <c r="M593" s="63" t="str">
        <f t="shared" si="9"/>
        <v/>
      </c>
      <c r="N593" s="3"/>
      <c r="O593" s="68"/>
    </row>
    <row r="594" spans="1:15" ht="18.75" x14ac:dyDescent="0.25">
      <c r="A594" s="3" t="s">
        <v>843</v>
      </c>
      <c r="B594" s="34" t="s">
        <v>46</v>
      </c>
      <c r="C594" s="35" t="s">
        <v>1481</v>
      </c>
      <c r="D594" s="34" t="s">
        <v>1485</v>
      </c>
      <c r="E594" s="3">
        <v>3</v>
      </c>
      <c r="F594" s="3">
        <v>1</v>
      </c>
      <c r="G594" s="3">
        <v>2012</v>
      </c>
      <c r="H594" s="37">
        <f>2018-Tableau25[[#This Row],[Dates du document]]</f>
        <v>6</v>
      </c>
      <c r="I594" s="25">
        <f>Tableau25[[#This Row],[Dates du document]]+Tableau25[[#This Row],[DUA]]</f>
        <v>2018</v>
      </c>
      <c r="J594" s="19" t="str">
        <f ca="1">IF(AND(Tableau25[[#This Row],[Dates de destruction]]&lt;YEAR(TODAY()),NOT(ISBLANK(Tableau25[[#This Row],[Dates du document]]))),"Oui","")</f>
        <v/>
      </c>
      <c r="K594" s="17"/>
      <c r="L594" s="17"/>
      <c r="M594" s="63" t="str">
        <f t="shared" si="9"/>
        <v/>
      </c>
      <c r="N594" s="3"/>
      <c r="O594" s="68"/>
    </row>
    <row r="595" spans="1:15" ht="18.75" x14ac:dyDescent="0.25">
      <c r="A595" s="3" t="s">
        <v>844</v>
      </c>
      <c r="B595" s="34" t="s">
        <v>29</v>
      </c>
      <c r="C595" s="35" t="s">
        <v>1481</v>
      </c>
      <c r="D595" s="34" t="s">
        <v>1485</v>
      </c>
      <c r="E595" s="3">
        <v>3</v>
      </c>
      <c r="F595" s="3">
        <v>2</v>
      </c>
      <c r="G595" s="3">
        <v>1993</v>
      </c>
      <c r="H595" s="37">
        <f>2018-Tableau25[[#This Row],[Dates du document]]</f>
        <v>25</v>
      </c>
      <c r="I595" s="25">
        <f>Tableau25[[#This Row],[Dates du document]]+Tableau25[[#This Row],[DUA]]</f>
        <v>2018</v>
      </c>
      <c r="J595" s="19" t="str">
        <f ca="1">IF(AND(Tableau25[[#This Row],[Dates de destruction]]&lt;YEAR(TODAY()),NOT(ISBLANK(Tableau25[[#This Row],[Dates du document]]))),"Oui","")</f>
        <v/>
      </c>
      <c r="K595" s="17"/>
      <c r="L595" s="17"/>
      <c r="M595" s="63" t="str">
        <f t="shared" si="9"/>
        <v/>
      </c>
      <c r="N595" s="3"/>
      <c r="O595" s="68"/>
    </row>
    <row r="596" spans="1:15" ht="18.75" x14ac:dyDescent="0.25">
      <c r="A596" s="3" t="s">
        <v>845</v>
      </c>
      <c r="B596" s="34" t="s">
        <v>29</v>
      </c>
      <c r="C596" s="35" t="s">
        <v>1481</v>
      </c>
      <c r="D596" s="34" t="s">
        <v>1485</v>
      </c>
      <c r="E596" s="3">
        <v>3</v>
      </c>
      <c r="F596" s="3">
        <v>2</v>
      </c>
      <c r="G596" s="3">
        <v>1992</v>
      </c>
      <c r="H596" s="37">
        <f>2018-Tableau25[[#This Row],[Dates du document]]</f>
        <v>26</v>
      </c>
      <c r="I596" s="25">
        <f>Tableau25[[#This Row],[Dates du document]]+Tableau25[[#This Row],[DUA]]</f>
        <v>2018</v>
      </c>
      <c r="J596" s="19" t="str">
        <f ca="1">IF(AND(Tableau25[[#This Row],[Dates de destruction]]&lt;YEAR(TODAY()),NOT(ISBLANK(Tableau25[[#This Row],[Dates du document]]))),"Oui","")</f>
        <v/>
      </c>
      <c r="K596" s="17"/>
      <c r="L596" s="17"/>
      <c r="M596" s="63" t="str">
        <f t="shared" si="9"/>
        <v/>
      </c>
      <c r="N596" s="3"/>
      <c r="O596" s="68"/>
    </row>
    <row r="597" spans="1:15" ht="18.75" x14ac:dyDescent="0.25">
      <c r="A597" s="3" t="s">
        <v>846</v>
      </c>
      <c r="B597" s="34" t="s">
        <v>29</v>
      </c>
      <c r="C597" s="35" t="s">
        <v>1481</v>
      </c>
      <c r="D597" s="34" t="s">
        <v>1485</v>
      </c>
      <c r="E597" s="3">
        <v>3</v>
      </c>
      <c r="F597" s="3">
        <v>2</v>
      </c>
      <c r="G597" s="3">
        <v>1992</v>
      </c>
      <c r="H597" s="37">
        <f>2018-Tableau25[[#This Row],[Dates du document]]</f>
        <v>26</v>
      </c>
      <c r="I597" s="25">
        <f>Tableau25[[#This Row],[Dates du document]]+Tableau25[[#This Row],[DUA]]</f>
        <v>2018</v>
      </c>
      <c r="J597" s="19" t="str">
        <f ca="1">IF(AND(Tableau25[[#This Row],[Dates de destruction]]&lt;YEAR(TODAY()),NOT(ISBLANK(Tableau25[[#This Row],[Dates du document]]))),"Oui","")</f>
        <v/>
      </c>
      <c r="K597" s="17"/>
      <c r="L597" s="17"/>
      <c r="M597" s="63" t="str">
        <f t="shared" si="9"/>
        <v/>
      </c>
      <c r="N597" s="3"/>
      <c r="O597" s="68"/>
    </row>
    <row r="598" spans="1:15" ht="18.75" x14ac:dyDescent="0.25">
      <c r="A598" s="3" t="s">
        <v>847</v>
      </c>
      <c r="B598" s="34" t="s">
        <v>18</v>
      </c>
      <c r="C598" s="35" t="s">
        <v>1481</v>
      </c>
      <c r="D598" s="34" t="s">
        <v>1485</v>
      </c>
      <c r="E598" s="3">
        <v>3</v>
      </c>
      <c r="F598" s="3">
        <v>2</v>
      </c>
      <c r="G598" s="3">
        <v>2011</v>
      </c>
      <c r="H598" s="37">
        <f>2018-Tableau25[[#This Row],[Dates du document]]</f>
        <v>7</v>
      </c>
      <c r="I598" s="25">
        <f>Tableau25[[#This Row],[Dates du document]]+Tableau25[[#This Row],[DUA]]</f>
        <v>2018</v>
      </c>
      <c r="J598" s="19" t="str">
        <f ca="1">IF(AND(Tableau25[[#This Row],[Dates de destruction]]&lt;YEAR(TODAY()),NOT(ISBLANK(Tableau25[[#This Row],[Dates du document]]))),"Oui","")</f>
        <v/>
      </c>
      <c r="K598" s="17"/>
      <c r="L598" s="17"/>
      <c r="M598" s="63" t="str">
        <f t="shared" si="9"/>
        <v/>
      </c>
      <c r="N598" s="3"/>
      <c r="O598" s="68"/>
    </row>
    <row r="599" spans="1:15" ht="18.75" x14ac:dyDescent="0.25">
      <c r="A599" s="3" t="s">
        <v>848</v>
      </c>
      <c r="B599" s="34" t="s">
        <v>18</v>
      </c>
      <c r="C599" s="35" t="s">
        <v>1481</v>
      </c>
      <c r="D599" s="34" t="s">
        <v>1485</v>
      </c>
      <c r="E599" s="3">
        <v>3</v>
      </c>
      <c r="F599" s="3">
        <v>2</v>
      </c>
      <c r="G599" s="3">
        <v>2011</v>
      </c>
      <c r="H599" s="37">
        <f>2018-Tableau25[[#This Row],[Dates du document]]</f>
        <v>7</v>
      </c>
      <c r="I599" s="25">
        <f>Tableau25[[#This Row],[Dates du document]]+Tableau25[[#This Row],[DUA]]</f>
        <v>2018</v>
      </c>
      <c r="J599" s="19" t="str">
        <f ca="1">IF(AND(Tableau25[[#This Row],[Dates de destruction]]&lt;YEAR(TODAY()),NOT(ISBLANK(Tableau25[[#This Row],[Dates du document]]))),"Oui","")</f>
        <v/>
      </c>
      <c r="K599" s="17"/>
      <c r="L599" s="17"/>
      <c r="M599" s="63" t="str">
        <f t="shared" si="9"/>
        <v/>
      </c>
      <c r="N599" s="3"/>
      <c r="O599" s="68"/>
    </row>
    <row r="600" spans="1:15" ht="18.75" x14ac:dyDescent="0.25">
      <c r="A600" s="3" t="s">
        <v>849</v>
      </c>
      <c r="B600" s="34" t="s">
        <v>18</v>
      </c>
      <c r="C600" s="35" t="s">
        <v>1481</v>
      </c>
      <c r="D600" s="34" t="s">
        <v>1485</v>
      </c>
      <c r="E600" s="3">
        <v>3</v>
      </c>
      <c r="F600" s="3">
        <v>2</v>
      </c>
      <c r="G600" s="3">
        <v>2011</v>
      </c>
      <c r="H600" s="37">
        <f>2018-Tableau25[[#This Row],[Dates du document]]</f>
        <v>7</v>
      </c>
      <c r="I600" s="25">
        <f>Tableau25[[#This Row],[Dates du document]]+Tableau25[[#This Row],[DUA]]</f>
        <v>2018</v>
      </c>
      <c r="J600" s="19" t="str">
        <f ca="1">IF(AND(Tableau25[[#This Row],[Dates de destruction]]&lt;YEAR(TODAY()),NOT(ISBLANK(Tableau25[[#This Row],[Dates du document]]))),"Oui","")</f>
        <v/>
      </c>
      <c r="K600" s="17"/>
      <c r="L600" s="17"/>
      <c r="M600" s="63" t="str">
        <f t="shared" si="9"/>
        <v/>
      </c>
      <c r="N600" s="3"/>
      <c r="O600" s="68"/>
    </row>
    <row r="601" spans="1:15" ht="18.75" x14ac:dyDescent="0.25">
      <c r="A601" s="34" t="s">
        <v>850</v>
      </c>
      <c r="B601" s="34" t="s">
        <v>18</v>
      </c>
      <c r="C601" s="35" t="s">
        <v>1481</v>
      </c>
      <c r="D601" s="34" t="s">
        <v>1485</v>
      </c>
      <c r="E601" s="34">
        <v>3</v>
      </c>
      <c r="F601" s="34">
        <v>2</v>
      </c>
      <c r="G601" s="34">
        <v>2011</v>
      </c>
      <c r="H601" s="37">
        <f>2018-Tableau25[[#This Row],[Dates du document]]</f>
        <v>7</v>
      </c>
      <c r="I601" s="25">
        <f>Tableau25[[#This Row],[Dates du document]]+Tableau25[[#This Row],[DUA]]</f>
        <v>2018</v>
      </c>
      <c r="J601" s="19" t="str">
        <f ca="1">IF(AND(Tableau25[[#This Row],[Dates de destruction]]&lt;YEAR(TODAY()),NOT(ISBLANK(Tableau25[[#This Row],[Dates du document]]))),"Oui","")</f>
        <v/>
      </c>
      <c r="K601" s="17"/>
      <c r="L601" s="17"/>
      <c r="M601" s="63" t="str">
        <f t="shared" si="9"/>
        <v/>
      </c>
      <c r="N601" s="3"/>
      <c r="O601" s="68"/>
    </row>
    <row r="602" spans="1:15" ht="18.75" x14ac:dyDescent="0.25">
      <c r="A602" s="3" t="s">
        <v>851</v>
      </c>
      <c r="B602" s="34" t="s">
        <v>18</v>
      </c>
      <c r="C602" s="35" t="s">
        <v>1481</v>
      </c>
      <c r="D602" s="34" t="s">
        <v>1485</v>
      </c>
      <c r="E602" s="3">
        <v>3</v>
      </c>
      <c r="F602" s="3">
        <v>2</v>
      </c>
      <c r="G602" s="3">
        <v>2011</v>
      </c>
      <c r="H602" s="37">
        <f>2018-Tableau25[[#This Row],[Dates du document]]</f>
        <v>7</v>
      </c>
      <c r="I602" s="25">
        <f>Tableau25[[#This Row],[Dates du document]]+Tableau25[[#This Row],[DUA]]</f>
        <v>2018</v>
      </c>
      <c r="J602" s="19" t="str">
        <f ca="1">IF(AND(Tableau25[[#This Row],[Dates de destruction]]&lt;YEAR(TODAY()),NOT(ISBLANK(Tableau25[[#This Row],[Dates du document]]))),"Oui","")</f>
        <v/>
      </c>
      <c r="K602" s="17"/>
      <c r="L602" s="17"/>
      <c r="M602" s="63" t="str">
        <f t="shared" si="9"/>
        <v/>
      </c>
      <c r="N602" s="3"/>
      <c r="O602" s="68"/>
    </row>
    <row r="603" spans="1:15" ht="18.75" x14ac:dyDescent="0.25">
      <c r="A603" s="3" t="s">
        <v>816</v>
      </c>
      <c r="B603" s="34" t="s">
        <v>18</v>
      </c>
      <c r="C603" s="35" t="s">
        <v>1481</v>
      </c>
      <c r="D603" s="34" t="s">
        <v>1485</v>
      </c>
      <c r="E603" s="3">
        <v>3</v>
      </c>
      <c r="F603" s="3">
        <v>2</v>
      </c>
      <c r="G603" s="3">
        <v>2011</v>
      </c>
      <c r="H603" s="37">
        <f>2018-Tableau25[[#This Row],[Dates du document]]</f>
        <v>7</v>
      </c>
      <c r="I603" s="25">
        <f>Tableau25[[#This Row],[Dates du document]]+Tableau25[[#This Row],[DUA]]</f>
        <v>2018</v>
      </c>
      <c r="J603" s="19" t="str">
        <f ca="1">IF(AND(Tableau25[[#This Row],[Dates de destruction]]&lt;YEAR(TODAY()),NOT(ISBLANK(Tableau25[[#This Row],[Dates du document]]))),"Oui","")</f>
        <v/>
      </c>
      <c r="K603" s="17"/>
      <c r="L603" s="17"/>
      <c r="M603" s="63" t="str">
        <f t="shared" si="9"/>
        <v/>
      </c>
      <c r="N603" s="3"/>
      <c r="O603" s="68"/>
    </row>
    <row r="604" spans="1:15" ht="18.75" x14ac:dyDescent="0.25">
      <c r="A604" s="3" t="s">
        <v>852</v>
      </c>
      <c r="B604" s="34" t="s">
        <v>18</v>
      </c>
      <c r="C604" s="35" t="s">
        <v>1481</v>
      </c>
      <c r="D604" s="34" t="s">
        <v>1485</v>
      </c>
      <c r="E604" s="3">
        <v>3</v>
      </c>
      <c r="F604" s="3">
        <v>2</v>
      </c>
      <c r="G604" s="3">
        <v>2011</v>
      </c>
      <c r="H604" s="37">
        <f>2018-Tableau25[[#This Row],[Dates du document]]</f>
        <v>7</v>
      </c>
      <c r="I604" s="25">
        <f>Tableau25[[#This Row],[Dates du document]]+Tableau25[[#This Row],[DUA]]</f>
        <v>2018</v>
      </c>
      <c r="J604" s="19" t="str">
        <f ca="1">IF(AND(Tableau25[[#This Row],[Dates de destruction]]&lt;YEAR(TODAY()),NOT(ISBLANK(Tableau25[[#This Row],[Dates du document]]))),"Oui","")</f>
        <v/>
      </c>
      <c r="K604" s="17"/>
      <c r="L604" s="17"/>
      <c r="M604" s="63" t="str">
        <f t="shared" si="9"/>
        <v/>
      </c>
      <c r="N604" s="3"/>
      <c r="O604" s="68"/>
    </row>
    <row r="605" spans="1:15" ht="18.75" x14ac:dyDescent="0.25">
      <c r="A605" s="3" t="s">
        <v>853</v>
      </c>
      <c r="B605" s="34" t="s">
        <v>18</v>
      </c>
      <c r="C605" s="35" t="s">
        <v>1481</v>
      </c>
      <c r="D605" s="34" t="s">
        <v>1485</v>
      </c>
      <c r="E605" s="3">
        <v>3</v>
      </c>
      <c r="F605" s="3">
        <v>2</v>
      </c>
      <c r="G605" s="3">
        <v>2011</v>
      </c>
      <c r="H605" s="37">
        <f>2018-Tableau25[[#This Row],[Dates du document]]</f>
        <v>7</v>
      </c>
      <c r="I605" s="25">
        <f>Tableau25[[#This Row],[Dates du document]]+Tableau25[[#This Row],[DUA]]</f>
        <v>2018</v>
      </c>
      <c r="J605" s="19" t="str">
        <f ca="1">IF(AND(Tableau25[[#This Row],[Dates de destruction]]&lt;YEAR(TODAY()),NOT(ISBLANK(Tableau25[[#This Row],[Dates du document]]))),"Oui","")</f>
        <v/>
      </c>
      <c r="K605" s="17"/>
      <c r="L605" s="17"/>
      <c r="M605" s="63" t="str">
        <f t="shared" si="9"/>
        <v/>
      </c>
      <c r="N605" s="3"/>
      <c r="O605" s="68"/>
    </row>
    <row r="606" spans="1:15" ht="18.75" x14ac:dyDescent="0.25">
      <c r="A606" s="3" t="s">
        <v>854</v>
      </c>
      <c r="B606" s="34" t="s">
        <v>18</v>
      </c>
      <c r="C606" s="35" t="s">
        <v>1481</v>
      </c>
      <c r="D606" s="34" t="s">
        <v>1485</v>
      </c>
      <c r="E606" s="3">
        <v>3</v>
      </c>
      <c r="F606" s="3">
        <v>2</v>
      </c>
      <c r="G606" s="3">
        <v>2011</v>
      </c>
      <c r="H606" s="37">
        <f>2018-Tableau25[[#This Row],[Dates du document]]</f>
        <v>7</v>
      </c>
      <c r="I606" s="25">
        <f>Tableau25[[#This Row],[Dates du document]]+Tableau25[[#This Row],[DUA]]</f>
        <v>2018</v>
      </c>
      <c r="J606" s="19" t="str">
        <f ca="1">IF(AND(Tableau25[[#This Row],[Dates de destruction]]&lt;YEAR(TODAY()),NOT(ISBLANK(Tableau25[[#This Row],[Dates du document]]))),"Oui","")</f>
        <v/>
      </c>
      <c r="K606" s="17"/>
      <c r="L606" s="17"/>
      <c r="M606" s="63" t="str">
        <f t="shared" si="9"/>
        <v/>
      </c>
      <c r="N606" s="3"/>
      <c r="O606" s="68"/>
    </row>
    <row r="607" spans="1:15" ht="18.75" x14ac:dyDescent="0.25">
      <c r="A607" s="3" t="s">
        <v>853</v>
      </c>
      <c r="B607" s="34" t="s">
        <v>18</v>
      </c>
      <c r="C607" s="35" t="s">
        <v>1481</v>
      </c>
      <c r="D607" s="34" t="s">
        <v>1485</v>
      </c>
      <c r="E607" s="3">
        <v>3</v>
      </c>
      <c r="F607" s="3">
        <v>2</v>
      </c>
      <c r="G607" s="3">
        <v>2011</v>
      </c>
      <c r="H607" s="37">
        <f>2018-Tableau25[[#This Row],[Dates du document]]</f>
        <v>7</v>
      </c>
      <c r="I607" s="25">
        <f>Tableau25[[#This Row],[Dates du document]]+Tableau25[[#This Row],[DUA]]</f>
        <v>2018</v>
      </c>
      <c r="J607" s="19" t="str">
        <f ca="1">IF(AND(Tableau25[[#This Row],[Dates de destruction]]&lt;YEAR(TODAY()),NOT(ISBLANK(Tableau25[[#This Row],[Dates du document]]))),"Oui","")</f>
        <v/>
      </c>
      <c r="K607" s="17"/>
      <c r="L607" s="17"/>
      <c r="M607" s="63" t="str">
        <f t="shared" si="9"/>
        <v/>
      </c>
      <c r="N607" s="3"/>
      <c r="O607" s="68"/>
    </row>
    <row r="608" spans="1:15" ht="18.75" x14ac:dyDescent="0.25">
      <c r="A608" s="3" t="s">
        <v>855</v>
      </c>
      <c r="B608" s="34" t="s">
        <v>18</v>
      </c>
      <c r="C608" s="35" t="s">
        <v>1481</v>
      </c>
      <c r="D608" s="34" t="s">
        <v>1485</v>
      </c>
      <c r="E608" s="3">
        <v>3</v>
      </c>
      <c r="F608" s="3">
        <v>2</v>
      </c>
      <c r="G608" s="3">
        <v>2011</v>
      </c>
      <c r="H608" s="37">
        <f>2018-Tableau25[[#This Row],[Dates du document]]</f>
        <v>7</v>
      </c>
      <c r="I608" s="25">
        <f>Tableau25[[#This Row],[Dates du document]]+Tableau25[[#This Row],[DUA]]</f>
        <v>2018</v>
      </c>
      <c r="J608" s="19" t="str">
        <f ca="1">IF(AND(Tableau25[[#This Row],[Dates de destruction]]&lt;YEAR(TODAY()),NOT(ISBLANK(Tableau25[[#This Row],[Dates du document]]))),"Oui","")</f>
        <v/>
      </c>
      <c r="K608" s="17"/>
      <c r="L608" s="17"/>
      <c r="M608" s="63" t="str">
        <f t="shared" si="9"/>
        <v/>
      </c>
      <c r="N608" s="3"/>
      <c r="O608" s="68"/>
    </row>
    <row r="609" spans="1:15" ht="18.75" x14ac:dyDescent="0.25">
      <c r="A609" s="34" t="s">
        <v>856</v>
      </c>
      <c r="B609" s="34" t="s">
        <v>18</v>
      </c>
      <c r="C609" s="35" t="s">
        <v>1481</v>
      </c>
      <c r="D609" s="34" t="s">
        <v>1485</v>
      </c>
      <c r="E609" s="34">
        <v>3</v>
      </c>
      <c r="F609" s="34">
        <v>2</v>
      </c>
      <c r="G609" s="34">
        <v>2011</v>
      </c>
      <c r="H609" s="37">
        <f>2018-Tableau25[[#This Row],[Dates du document]]</f>
        <v>7</v>
      </c>
      <c r="I609" s="25">
        <f>Tableau25[[#This Row],[Dates du document]]+Tableau25[[#This Row],[DUA]]</f>
        <v>2018</v>
      </c>
      <c r="J609" s="19" t="str">
        <f ca="1">IF(AND(Tableau25[[#This Row],[Dates de destruction]]&lt;YEAR(TODAY()),NOT(ISBLANK(Tableau25[[#This Row],[Dates du document]]))),"Oui","")</f>
        <v/>
      </c>
      <c r="K609" s="17"/>
      <c r="L609" s="17"/>
      <c r="M609" s="63" t="str">
        <f t="shared" si="9"/>
        <v/>
      </c>
      <c r="N609" s="3"/>
      <c r="O609" s="68"/>
    </row>
    <row r="610" spans="1:15" ht="18.75" x14ac:dyDescent="0.25">
      <c r="A610" s="3" t="s">
        <v>857</v>
      </c>
      <c r="B610" s="34" t="s">
        <v>18</v>
      </c>
      <c r="C610" s="35" t="s">
        <v>1481</v>
      </c>
      <c r="D610" s="34" t="s">
        <v>1485</v>
      </c>
      <c r="E610" s="3">
        <v>3</v>
      </c>
      <c r="F610" s="3">
        <v>2</v>
      </c>
      <c r="G610" s="3">
        <v>2011</v>
      </c>
      <c r="H610" s="37">
        <f>2018-Tableau25[[#This Row],[Dates du document]]</f>
        <v>7</v>
      </c>
      <c r="I610" s="25">
        <f>Tableau25[[#This Row],[Dates du document]]+Tableau25[[#This Row],[DUA]]</f>
        <v>2018</v>
      </c>
      <c r="J610" s="19" t="str">
        <f ca="1">IF(AND(Tableau25[[#This Row],[Dates de destruction]]&lt;YEAR(TODAY()),NOT(ISBLANK(Tableau25[[#This Row],[Dates du document]]))),"Oui","")</f>
        <v/>
      </c>
      <c r="K610" s="17"/>
      <c r="L610" s="17"/>
      <c r="M610" s="63" t="str">
        <f t="shared" si="9"/>
        <v/>
      </c>
      <c r="N610" s="3"/>
      <c r="O610" s="68"/>
    </row>
    <row r="611" spans="1:15" ht="18.75" x14ac:dyDescent="0.25">
      <c r="A611" s="3" t="s">
        <v>858</v>
      </c>
      <c r="B611" s="34" t="s">
        <v>18</v>
      </c>
      <c r="C611" s="35" t="s">
        <v>1481</v>
      </c>
      <c r="D611" s="34" t="s">
        <v>1485</v>
      </c>
      <c r="E611" s="3">
        <v>3</v>
      </c>
      <c r="F611" s="3">
        <v>2</v>
      </c>
      <c r="G611" s="3">
        <v>2011</v>
      </c>
      <c r="H611" s="37">
        <f>2018-Tableau25[[#This Row],[Dates du document]]</f>
        <v>7</v>
      </c>
      <c r="I611" s="25">
        <f>Tableau25[[#This Row],[Dates du document]]+Tableau25[[#This Row],[DUA]]</f>
        <v>2018</v>
      </c>
      <c r="J611" s="19" t="str">
        <f ca="1">IF(AND(Tableau25[[#This Row],[Dates de destruction]]&lt;YEAR(TODAY()),NOT(ISBLANK(Tableau25[[#This Row],[Dates du document]]))),"Oui","")</f>
        <v/>
      </c>
      <c r="K611" s="17"/>
      <c r="L611" s="17"/>
      <c r="M611" s="63" t="str">
        <f t="shared" si="9"/>
        <v/>
      </c>
      <c r="N611" s="3"/>
      <c r="O611" s="68"/>
    </row>
    <row r="612" spans="1:15" ht="18.75" x14ac:dyDescent="0.25">
      <c r="A612" s="3" t="s">
        <v>859</v>
      </c>
      <c r="B612" s="34" t="s">
        <v>18</v>
      </c>
      <c r="C612" s="35" t="s">
        <v>1481</v>
      </c>
      <c r="D612" s="34" t="s">
        <v>1485</v>
      </c>
      <c r="E612" s="3">
        <v>3</v>
      </c>
      <c r="F612" s="3">
        <v>2</v>
      </c>
      <c r="G612" s="3">
        <v>2011</v>
      </c>
      <c r="H612" s="37">
        <f>2018-Tableau25[[#This Row],[Dates du document]]</f>
        <v>7</v>
      </c>
      <c r="I612" s="25">
        <f>Tableau25[[#This Row],[Dates du document]]+Tableau25[[#This Row],[DUA]]</f>
        <v>2018</v>
      </c>
      <c r="J612" s="19" t="str">
        <f ca="1">IF(AND(Tableau25[[#This Row],[Dates de destruction]]&lt;YEAR(TODAY()),NOT(ISBLANK(Tableau25[[#This Row],[Dates du document]]))),"Oui","")</f>
        <v/>
      </c>
      <c r="K612" s="17"/>
      <c r="L612" s="17"/>
      <c r="M612" s="63" t="str">
        <f t="shared" si="9"/>
        <v/>
      </c>
      <c r="N612" s="3"/>
      <c r="O612" s="68"/>
    </row>
    <row r="613" spans="1:15" ht="18.75" x14ac:dyDescent="0.25">
      <c r="A613" s="3" t="s">
        <v>860</v>
      </c>
      <c r="B613" s="34" t="s">
        <v>18</v>
      </c>
      <c r="C613" s="35" t="s">
        <v>1481</v>
      </c>
      <c r="D613" s="34" t="s">
        <v>1485</v>
      </c>
      <c r="E613" s="3">
        <v>3</v>
      </c>
      <c r="F613" s="3">
        <v>2</v>
      </c>
      <c r="G613" s="3">
        <v>2011</v>
      </c>
      <c r="H613" s="37">
        <f>2018-Tableau25[[#This Row],[Dates du document]]</f>
        <v>7</v>
      </c>
      <c r="I613" s="25">
        <f>Tableau25[[#This Row],[Dates du document]]+Tableau25[[#This Row],[DUA]]</f>
        <v>2018</v>
      </c>
      <c r="J613" s="19" t="str">
        <f ca="1">IF(AND(Tableau25[[#This Row],[Dates de destruction]]&lt;YEAR(TODAY()),NOT(ISBLANK(Tableau25[[#This Row],[Dates du document]]))),"Oui","")</f>
        <v/>
      </c>
      <c r="K613" s="17"/>
      <c r="L613" s="17"/>
      <c r="M613" s="63" t="str">
        <f t="shared" si="9"/>
        <v/>
      </c>
      <c r="N613" s="3"/>
      <c r="O613" s="68"/>
    </row>
    <row r="614" spans="1:15" ht="18.75" x14ac:dyDescent="0.25">
      <c r="A614" s="3" t="s">
        <v>861</v>
      </c>
      <c r="B614" s="34" t="s">
        <v>18</v>
      </c>
      <c r="C614" s="35" t="s">
        <v>1481</v>
      </c>
      <c r="D614" s="34" t="s">
        <v>1485</v>
      </c>
      <c r="E614" s="3">
        <v>3</v>
      </c>
      <c r="F614" s="3">
        <v>2</v>
      </c>
      <c r="G614" s="3">
        <v>2011</v>
      </c>
      <c r="H614" s="37">
        <f>2018-Tableau25[[#This Row],[Dates du document]]</f>
        <v>7</v>
      </c>
      <c r="I614" s="25">
        <f>Tableau25[[#This Row],[Dates du document]]+Tableau25[[#This Row],[DUA]]</f>
        <v>2018</v>
      </c>
      <c r="J614" s="19" t="str">
        <f ca="1">IF(AND(Tableau25[[#This Row],[Dates de destruction]]&lt;YEAR(TODAY()),NOT(ISBLANK(Tableau25[[#This Row],[Dates du document]]))),"Oui","")</f>
        <v/>
      </c>
      <c r="K614" s="17"/>
      <c r="L614" s="17"/>
      <c r="M614" s="63" t="str">
        <f t="shared" si="9"/>
        <v/>
      </c>
      <c r="N614" s="3"/>
      <c r="O614" s="68"/>
    </row>
    <row r="615" spans="1:15" ht="18.75" x14ac:dyDescent="0.25">
      <c r="A615" s="3" t="s">
        <v>862</v>
      </c>
      <c r="B615" s="34" t="s">
        <v>18</v>
      </c>
      <c r="C615" s="35" t="s">
        <v>1481</v>
      </c>
      <c r="D615" s="34" t="s">
        <v>1485</v>
      </c>
      <c r="E615" s="3">
        <v>3</v>
      </c>
      <c r="F615" s="3">
        <v>2</v>
      </c>
      <c r="G615" s="3">
        <v>2011</v>
      </c>
      <c r="H615" s="37">
        <f>2018-Tableau25[[#This Row],[Dates du document]]</f>
        <v>7</v>
      </c>
      <c r="I615" s="25">
        <f>Tableau25[[#This Row],[Dates du document]]+Tableau25[[#This Row],[DUA]]</f>
        <v>2018</v>
      </c>
      <c r="J615" s="19" t="str">
        <f ca="1">IF(AND(Tableau25[[#This Row],[Dates de destruction]]&lt;YEAR(TODAY()),NOT(ISBLANK(Tableau25[[#This Row],[Dates du document]]))),"Oui","")</f>
        <v/>
      </c>
      <c r="K615" s="17"/>
      <c r="L615" s="17"/>
      <c r="M615" s="63" t="str">
        <f t="shared" si="9"/>
        <v/>
      </c>
      <c r="N615" s="3"/>
      <c r="O615" s="68"/>
    </row>
    <row r="616" spans="1:15" ht="18.75" x14ac:dyDescent="0.25">
      <c r="A616" s="3" t="s">
        <v>863</v>
      </c>
      <c r="B616" s="34" t="s">
        <v>18</v>
      </c>
      <c r="C616" s="35" t="s">
        <v>1481</v>
      </c>
      <c r="D616" s="34" t="s">
        <v>1485</v>
      </c>
      <c r="E616" s="3">
        <v>3</v>
      </c>
      <c r="F616" s="3">
        <v>2</v>
      </c>
      <c r="G616" s="3">
        <v>2011</v>
      </c>
      <c r="H616" s="37">
        <f>2018-Tableau25[[#This Row],[Dates du document]]</f>
        <v>7</v>
      </c>
      <c r="I616" s="25">
        <f>Tableau25[[#This Row],[Dates du document]]+Tableau25[[#This Row],[DUA]]</f>
        <v>2018</v>
      </c>
      <c r="J616" s="19" t="str">
        <f ca="1">IF(AND(Tableau25[[#This Row],[Dates de destruction]]&lt;YEAR(TODAY()),NOT(ISBLANK(Tableau25[[#This Row],[Dates du document]]))),"Oui","")</f>
        <v/>
      </c>
      <c r="K616" s="17"/>
      <c r="L616" s="17"/>
      <c r="M616" s="63" t="str">
        <f t="shared" si="9"/>
        <v/>
      </c>
      <c r="N616" s="3"/>
      <c r="O616" s="68"/>
    </row>
    <row r="617" spans="1:15" ht="18.75" x14ac:dyDescent="0.25">
      <c r="A617" s="3" t="s">
        <v>864</v>
      </c>
      <c r="B617" s="34" t="s">
        <v>18</v>
      </c>
      <c r="C617" s="35" t="s">
        <v>1481</v>
      </c>
      <c r="D617" s="34" t="s">
        <v>1485</v>
      </c>
      <c r="E617" s="3">
        <v>3</v>
      </c>
      <c r="F617" s="3">
        <v>2</v>
      </c>
      <c r="G617" s="3">
        <v>2011</v>
      </c>
      <c r="H617" s="37">
        <f>2018-Tableau25[[#This Row],[Dates du document]]</f>
        <v>7</v>
      </c>
      <c r="I617" s="25">
        <f>Tableau25[[#This Row],[Dates du document]]+Tableau25[[#This Row],[DUA]]</f>
        <v>2018</v>
      </c>
      <c r="J617" s="19" t="str">
        <f ca="1">IF(AND(Tableau25[[#This Row],[Dates de destruction]]&lt;YEAR(TODAY()),NOT(ISBLANK(Tableau25[[#This Row],[Dates du document]]))),"Oui","")</f>
        <v/>
      </c>
      <c r="K617" s="17"/>
      <c r="L617" s="17"/>
      <c r="M617" s="63" t="str">
        <f t="shared" si="9"/>
        <v/>
      </c>
      <c r="N617" s="3"/>
      <c r="O617" s="68"/>
    </row>
    <row r="618" spans="1:15" ht="18.75" x14ac:dyDescent="0.25">
      <c r="A618" s="34" t="s">
        <v>865</v>
      </c>
      <c r="B618" s="34" t="s">
        <v>18</v>
      </c>
      <c r="C618" s="35" t="s">
        <v>1481</v>
      </c>
      <c r="D618" s="34" t="s">
        <v>1485</v>
      </c>
      <c r="E618" s="34">
        <v>3</v>
      </c>
      <c r="F618" s="34">
        <v>2</v>
      </c>
      <c r="G618" s="34">
        <v>2011</v>
      </c>
      <c r="H618" s="37">
        <f>2018-Tableau25[[#This Row],[Dates du document]]</f>
        <v>7</v>
      </c>
      <c r="I618" s="25">
        <f>Tableau25[[#This Row],[Dates du document]]+Tableau25[[#This Row],[DUA]]</f>
        <v>2018</v>
      </c>
      <c r="J618" s="19" t="str">
        <f ca="1">IF(AND(Tableau25[[#This Row],[Dates de destruction]]&lt;YEAR(TODAY()),NOT(ISBLANK(Tableau25[[#This Row],[Dates du document]]))),"Oui","")</f>
        <v/>
      </c>
      <c r="K618" s="17"/>
      <c r="L618" s="17"/>
      <c r="M618" s="63" t="str">
        <f t="shared" si="9"/>
        <v/>
      </c>
      <c r="N618" s="3"/>
      <c r="O618" s="68"/>
    </row>
    <row r="619" spans="1:15" ht="18.75" x14ac:dyDescent="0.25">
      <c r="A619" s="3" t="s">
        <v>866</v>
      </c>
      <c r="B619" s="34" t="s">
        <v>18</v>
      </c>
      <c r="C619" s="35" t="s">
        <v>1481</v>
      </c>
      <c r="D619" s="34" t="s">
        <v>1485</v>
      </c>
      <c r="E619" s="3">
        <v>3</v>
      </c>
      <c r="F619" s="3">
        <v>2</v>
      </c>
      <c r="G619" s="3">
        <v>2011</v>
      </c>
      <c r="H619" s="37">
        <f>2018-Tableau25[[#This Row],[Dates du document]]</f>
        <v>7</v>
      </c>
      <c r="I619" s="25">
        <f>Tableau25[[#This Row],[Dates du document]]+Tableau25[[#This Row],[DUA]]</f>
        <v>2018</v>
      </c>
      <c r="J619" s="19" t="str">
        <f ca="1">IF(AND(Tableau25[[#This Row],[Dates de destruction]]&lt;YEAR(TODAY()),NOT(ISBLANK(Tableau25[[#This Row],[Dates du document]]))),"Oui","")</f>
        <v/>
      </c>
      <c r="K619" s="17"/>
      <c r="L619" s="17"/>
      <c r="M619" s="63" t="str">
        <f t="shared" si="9"/>
        <v/>
      </c>
      <c r="N619" s="3"/>
      <c r="O619" s="68"/>
    </row>
    <row r="620" spans="1:15" ht="18.75" x14ac:dyDescent="0.25">
      <c r="A620" s="3" t="s">
        <v>867</v>
      </c>
      <c r="B620" s="34" t="s">
        <v>18</v>
      </c>
      <c r="C620" s="35" t="s">
        <v>1481</v>
      </c>
      <c r="D620" s="34" t="s">
        <v>1485</v>
      </c>
      <c r="E620" s="3">
        <v>3</v>
      </c>
      <c r="F620" s="3">
        <v>2</v>
      </c>
      <c r="G620" s="3">
        <v>2011</v>
      </c>
      <c r="H620" s="37">
        <f>2018-Tableau25[[#This Row],[Dates du document]]</f>
        <v>7</v>
      </c>
      <c r="I620" s="25">
        <f>Tableau25[[#This Row],[Dates du document]]+Tableau25[[#This Row],[DUA]]</f>
        <v>2018</v>
      </c>
      <c r="J620" s="19" t="str">
        <f ca="1">IF(AND(Tableau25[[#This Row],[Dates de destruction]]&lt;YEAR(TODAY()),NOT(ISBLANK(Tableau25[[#This Row],[Dates du document]]))),"Oui","")</f>
        <v/>
      </c>
      <c r="K620" s="17"/>
      <c r="L620" s="17"/>
      <c r="M620" s="63" t="str">
        <f t="shared" si="9"/>
        <v/>
      </c>
      <c r="N620" s="3"/>
      <c r="O620" s="68"/>
    </row>
    <row r="621" spans="1:15" ht="18.75" x14ac:dyDescent="0.25">
      <c r="A621" s="3" t="s">
        <v>868</v>
      </c>
      <c r="B621" s="34" t="s">
        <v>46</v>
      </c>
      <c r="C621" s="35" t="s">
        <v>1481</v>
      </c>
      <c r="D621" s="34" t="s">
        <v>1485</v>
      </c>
      <c r="E621" s="3">
        <v>3</v>
      </c>
      <c r="F621" s="3">
        <v>2</v>
      </c>
      <c r="G621" s="3">
        <v>2012</v>
      </c>
      <c r="H621" s="37">
        <f>2018-Tableau25[[#This Row],[Dates du document]]</f>
        <v>6</v>
      </c>
      <c r="I621" s="25">
        <f>Tableau25[[#This Row],[Dates du document]]+Tableau25[[#This Row],[DUA]]</f>
        <v>2018</v>
      </c>
      <c r="J621" s="19" t="str">
        <f ca="1">IF(AND(Tableau25[[#This Row],[Dates de destruction]]&lt;YEAR(TODAY()),NOT(ISBLANK(Tableau25[[#This Row],[Dates du document]]))),"Oui","")</f>
        <v/>
      </c>
      <c r="K621" s="17"/>
      <c r="L621" s="17"/>
      <c r="M621" s="63" t="str">
        <f t="shared" si="9"/>
        <v/>
      </c>
      <c r="N621" s="3"/>
      <c r="O621" s="68"/>
    </row>
    <row r="622" spans="1:15" ht="18.75" x14ac:dyDescent="0.25">
      <c r="A622" s="3" t="s">
        <v>869</v>
      </c>
      <c r="B622" s="34" t="s">
        <v>46</v>
      </c>
      <c r="C622" s="35" t="s">
        <v>1481</v>
      </c>
      <c r="D622" s="34" t="s">
        <v>1485</v>
      </c>
      <c r="E622" s="3">
        <v>3</v>
      </c>
      <c r="F622" s="3">
        <v>2</v>
      </c>
      <c r="G622" s="3">
        <v>2012</v>
      </c>
      <c r="H622" s="37">
        <f>2018-Tableau25[[#This Row],[Dates du document]]</f>
        <v>6</v>
      </c>
      <c r="I622" s="25">
        <f>Tableau25[[#This Row],[Dates du document]]+Tableau25[[#This Row],[DUA]]</f>
        <v>2018</v>
      </c>
      <c r="J622" s="19" t="str">
        <f ca="1">IF(AND(Tableau25[[#This Row],[Dates de destruction]]&lt;YEAR(TODAY()),NOT(ISBLANK(Tableau25[[#This Row],[Dates du document]]))),"Oui","")</f>
        <v/>
      </c>
      <c r="K622" s="17"/>
      <c r="L622" s="17"/>
      <c r="M622" s="63" t="str">
        <f t="shared" si="9"/>
        <v/>
      </c>
      <c r="N622" s="3"/>
      <c r="O622" s="68"/>
    </row>
    <row r="623" spans="1:15" ht="18.75" x14ac:dyDescent="0.25">
      <c r="A623" s="3" t="s">
        <v>870</v>
      </c>
      <c r="B623" s="34" t="s">
        <v>46</v>
      </c>
      <c r="C623" s="35" t="s">
        <v>1481</v>
      </c>
      <c r="D623" s="34" t="s">
        <v>1485</v>
      </c>
      <c r="E623" s="3">
        <v>3</v>
      </c>
      <c r="F623" s="3">
        <v>2</v>
      </c>
      <c r="G623" s="3">
        <v>2012</v>
      </c>
      <c r="H623" s="37">
        <f>2018-Tableau25[[#This Row],[Dates du document]]</f>
        <v>6</v>
      </c>
      <c r="I623" s="25">
        <f>Tableau25[[#This Row],[Dates du document]]+Tableau25[[#This Row],[DUA]]</f>
        <v>2018</v>
      </c>
      <c r="J623" s="19" t="str">
        <f ca="1">IF(AND(Tableau25[[#This Row],[Dates de destruction]]&lt;YEAR(TODAY()),NOT(ISBLANK(Tableau25[[#This Row],[Dates du document]]))),"Oui","")</f>
        <v/>
      </c>
      <c r="K623" s="17"/>
      <c r="L623" s="17"/>
      <c r="M623" s="63" t="str">
        <f t="shared" si="9"/>
        <v/>
      </c>
      <c r="N623" s="3"/>
      <c r="O623" s="68"/>
    </row>
    <row r="624" spans="1:15" ht="18.75" x14ac:dyDescent="0.25">
      <c r="A624" s="3" t="s">
        <v>871</v>
      </c>
      <c r="B624" s="34" t="s">
        <v>46</v>
      </c>
      <c r="C624" s="35" t="s">
        <v>1481</v>
      </c>
      <c r="D624" s="34" t="s">
        <v>1485</v>
      </c>
      <c r="E624" s="3">
        <v>3</v>
      </c>
      <c r="F624" s="3">
        <v>2</v>
      </c>
      <c r="G624" s="3">
        <v>2012</v>
      </c>
      <c r="H624" s="37">
        <f>2018-Tableau25[[#This Row],[Dates du document]]</f>
        <v>6</v>
      </c>
      <c r="I624" s="25">
        <f>Tableau25[[#This Row],[Dates du document]]+Tableau25[[#This Row],[DUA]]</f>
        <v>2018</v>
      </c>
      <c r="J624" s="19" t="str">
        <f ca="1">IF(AND(Tableau25[[#This Row],[Dates de destruction]]&lt;YEAR(TODAY()),NOT(ISBLANK(Tableau25[[#This Row],[Dates du document]]))),"Oui","")</f>
        <v/>
      </c>
      <c r="K624" s="17"/>
      <c r="L624" s="17"/>
      <c r="M624" s="63" t="str">
        <f t="shared" si="9"/>
        <v/>
      </c>
      <c r="N624" s="3"/>
      <c r="O624" s="68"/>
    </row>
    <row r="625" spans="1:15" ht="18.75" x14ac:dyDescent="0.25">
      <c r="A625" s="3" t="s">
        <v>872</v>
      </c>
      <c r="B625" s="34" t="s">
        <v>18</v>
      </c>
      <c r="C625" s="35" t="s">
        <v>1481</v>
      </c>
      <c r="D625" s="34" t="s">
        <v>1485</v>
      </c>
      <c r="E625" s="3">
        <v>3</v>
      </c>
      <c r="F625" s="3">
        <v>2</v>
      </c>
      <c r="G625" s="3">
        <v>2011</v>
      </c>
      <c r="H625" s="37">
        <f>2018-Tableau25[[#This Row],[Dates du document]]</f>
        <v>7</v>
      </c>
      <c r="I625" s="25">
        <f>Tableau25[[#This Row],[Dates du document]]+Tableau25[[#This Row],[DUA]]</f>
        <v>2018</v>
      </c>
      <c r="J625" s="19" t="str">
        <f ca="1">IF(AND(Tableau25[[#This Row],[Dates de destruction]]&lt;YEAR(TODAY()),NOT(ISBLANK(Tableau25[[#This Row],[Dates du document]]))),"Oui","")</f>
        <v/>
      </c>
      <c r="K625" s="17"/>
      <c r="L625" s="17"/>
      <c r="M625" s="63" t="str">
        <f t="shared" si="9"/>
        <v/>
      </c>
      <c r="N625" s="3"/>
      <c r="O625" s="68"/>
    </row>
    <row r="626" spans="1:15" ht="18.75" x14ac:dyDescent="0.25">
      <c r="A626" s="3" t="s">
        <v>873</v>
      </c>
      <c r="B626" s="34" t="s">
        <v>18</v>
      </c>
      <c r="C626" s="35" t="s">
        <v>1481</v>
      </c>
      <c r="D626" s="34" t="s">
        <v>1485</v>
      </c>
      <c r="E626" s="3">
        <v>3</v>
      </c>
      <c r="F626" s="3">
        <v>2</v>
      </c>
      <c r="G626" s="3">
        <v>2011</v>
      </c>
      <c r="H626" s="37">
        <f>2018-Tableau25[[#This Row],[Dates du document]]</f>
        <v>7</v>
      </c>
      <c r="I626" s="25">
        <f>Tableau25[[#This Row],[Dates du document]]+Tableau25[[#This Row],[DUA]]</f>
        <v>2018</v>
      </c>
      <c r="J626" s="19" t="str">
        <f ca="1">IF(AND(Tableau25[[#This Row],[Dates de destruction]]&lt;YEAR(TODAY()),NOT(ISBLANK(Tableau25[[#This Row],[Dates du document]]))),"Oui","")</f>
        <v/>
      </c>
      <c r="K626" s="17"/>
      <c r="L626" s="17"/>
      <c r="M626" s="63" t="str">
        <f t="shared" si="9"/>
        <v/>
      </c>
      <c r="N626" s="3"/>
      <c r="O626" s="68"/>
    </row>
    <row r="627" spans="1:15" ht="18.75" x14ac:dyDescent="0.25">
      <c r="A627" s="3" t="s">
        <v>874</v>
      </c>
      <c r="B627" s="34" t="s">
        <v>18</v>
      </c>
      <c r="C627" s="35" t="s">
        <v>1481</v>
      </c>
      <c r="D627" s="34" t="s">
        <v>1485</v>
      </c>
      <c r="E627" s="3">
        <v>3</v>
      </c>
      <c r="F627" s="3">
        <v>2</v>
      </c>
      <c r="G627" s="3">
        <v>2011</v>
      </c>
      <c r="H627" s="37">
        <f>2018-Tableau25[[#This Row],[Dates du document]]</f>
        <v>7</v>
      </c>
      <c r="I627" s="25">
        <f>Tableau25[[#This Row],[Dates du document]]+Tableau25[[#This Row],[DUA]]</f>
        <v>2018</v>
      </c>
      <c r="J627" s="19" t="str">
        <f ca="1">IF(AND(Tableau25[[#This Row],[Dates de destruction]]&lt;YEAR(TODAY()),NOT(ISBLANK(Tableau25[[#This Row],[Dates du document]]))),"Oui","")</f>
        <v/>
      </c>
      <c r="K627" s="17"/>
      <c r="L627" s="17"/>
      <c r="M627" s="63" t="str">
        <f t="shared" si="9"/>
        <v/>
      </c>
      <c r="N627" s="3"/>
      <c r="O627" s="68"/>
    </row>
    <row r="628" spans="1:15" ht="18.75" x14ac:dyDescent="0.25">
      <c r="A628" s="3" t="s">
        <v>875</v>
      </c>
      <c r="B628" s="34" t="s">
        <v>18</v>
      </c>
      <c r="C628" s="35" t="s">
        <v>1481</v>
      </c>
      <c r="D628" s="34" t="s">
        <v>1485</v>
      </c>
      <c r="E628" s="3">
        <v>3</v>
      </c>
      <c r="F628" s="3">
        <v>2</v>
      </c>
      <c r="G628" s="3">
        <v>2011</v>
      </c>
      <c r="H628" s="37">
        <f>2018-Tableau25[[#This Row],[Dates du document]]</f>
        <v>7</v>
      </c>
      <c r="I628" s="25">
        <f>Tableau25[[#This Row],[Dates du document]]+Tableau25[[#This Row],[DUA]]</f>
        <v>2018</v>
      </c>
      <c r="J628" s="19" t="str">
        <f ca="1">IF(AND(Tableau25[[#This Row],[Dates de destruction]]&lt;YEAR(TODAY()),NOT(ISBLANK(Tableau25[[#This Row],[Dates du document]]))),"Oui","")</f>
        <v/>
      </c>
      <c r="K628" s="17"/>
      <c r="L628" s="17"/>
      <c r="M628" s="63" t="str">
        <f t="shared" si="9"/>
        <v/>
      </c>
      <c r="N628" s="3"/>
      <c r="O628" s="68"/>
    </row>
    <row r="629" spans="1:15" ht="18.75" x14ac:dyDescent="0.25">
      <c r="A629" s="3" t="s">
        <v>876</v>
      </c>
      <c r="B629" s="34" t="s">
        <v>18</v>
      </c>
      <c r="C629" s="35" t="s">
        <v>1481</v>
      </c>
      <c r="D629" s="34" t="s">
        <v>1485</v>
      </c>
      <c r="E629" s="3">
        <v>3</v>
      </c>
      <c r="F629" s="3">
        <v>2</v>
      </c>
      <c r="G629" s="3">
        <v>2011</v>
      </c>
      <c r="H629" s="37">
        <f>2018-Tableau25[[#This Row],[Dates du document]]</f>
        <v>7</v>
      </c>
      <c r="I629" s="25">
        <f>Tableau25[[#This Row],[Dates du document]]+Tableau25[[#This Row],[DUA]]</f>
        <v>2018</v>
      </c>
      <c r="J629" s="19" t="str">
        <f ca="1">IF(AND(Tableau25[[#This Row],[Dates de destruction]]&lt;YEAR(TODAY()),NOT(ISBLANK(Tableau25[[#This Row],[Dates du document]]))),"Oui","")</f>
        <v/>
      </c>
      <c r="K629" s="17"/>
      <c r="L629" s="17"/>
      <c r="M629" s="63" t="str">
        <f t="shared" si="9"/>
        <v/>
      </c>
      <c r="N629" s="3"/>
      <c r="O629" s="68"/>
    </row>
    <row r="630" spans="1:15" ht="18.75" x14ac:dyDescent="0.25">
      <c r="A630" s="3" t="s">
        <v>877</v>
      </c>
      <c r="B630" s="34" t="s">
        <v>18</v>
      </c>
      <c r="C630" s="35" t="s">
        <v>1481</v>
      </c>
      <c r="D630" s="34" t="s">
        <v>1485</v>
      </c>
      <c r="E630" s="3">
        <v>3</v>
      </c>
      <c r="F630" s="3">
        <v>2</v>
      </c>
      <c r="G630" s="3">
        <v>2011</v>
      </c>
      <c r="H630" s="37">
        <f>2018-Tableau25[[#This Row],[Dates du document]]</f>
        <v>7</v>
      </c>
      <c r="I630" s="25">
        <f>Tableau25[[#This Row],[Dates du document]]+Tableau25[[#This Row],[DUA]]</f>
        <v>2018</v>
      </c>
      <c r="J630" s="19" t="str">
        <f ca="1">IF(AND(Tableau25[[#This Row],[Dates de destruction]]&lt;YEAR(TODAY()),NOT(ISBLANK(Tableau25[[#This Row],[Dates du document]]))),"Oui","")</f>
        <v/>
      </c>
      <c r="K630" s="17"/>
      <c r="L630" s="17"/>
      <c r="M630" s="63" t="str">
        <f t="shared" si="9"/>
        <v/>
      </c>
      <c r="N630" s="3"/>
      <c r="O630" s="68"/>
    </row>
    <row r="631" spans="1:15" ht="18.75" x14ac:dyDescent="0.25">
      <c r="A631" s="3" t="s">
        <v>878</v>
      </c>
      <c r="B631" s="34" t="s">
        <v>18</v>
      </c>
      <c r="C631" s="35" t="s">
        <v>1481</v>
      </c>
      <c r="D631" s="34" t="s">
        <v>1485</v>
      </c>
      <c r="E631" s="3">
        <v>3</v>
      </c>
      <c r="F631" s="3">
        <v>2</v>
      </c>
      <c r="G631" s="3">
        <v>2011</v>
      </c>
      <c r="H631" s="37">
        <f>2018-Tableau25[[#This Row],[Dates du document]]</f>
        <v>7</v>
      </c>
      <c r="I631" s="25">
        <f>Tableau25[[#This Row],[Dates du document]]+Tableau25[[#This Row],[DUA]]</f>
        <v>2018</v>
      </c>
      <c r="J631" s="19" t="str">
        <f ca="1">IF(AND(Tableau25[[#This Row],[Dates de destruction]]&lt;YEAR(TODAY()),NOT(ISBLANK(Tableau25[[#This Row],[Dates du document]]))),"Oui","")</f>
        <v/>
      </c>
      <c r="K631" s="17"/>
      <c r="L631" s="17"/>
      <c r="M631" s="63" t="str">
        <f t="shared" si="9"/>
        <v/>
      </c>
      <c r="N631" s="3"/>
      <c r="O631" s="68"/>
    </row>
    <row r="632" spans="1:15" ht="18.75" x14ac:dyDescent="0.25">
      <c r="A632" s="3" t="s">
        <v>879</v>
      </c>
      <c r="B632" s="34" t="s">
        <v>18</v>
      </c>
      <c r="C632" s="35" t="s">
        <v>1481</v>
      </c>
      <c r="D632" s="34" t="s">
        <v>1485</v>
      </c>
      <c r="E632" s="3">
        <v>3</v>
      </c>
      <c r="F632" s="3">
        <v>2</v>
      </c>
      <c r="G632" s="3">
        <v>2011</v>
      </c>
      <c r="H632" s="37">
        <f>2018-Tableau25[[#This Row],[Dates du document]]</f>
        <v>7</v>
      </c>
      <c r="I632" s="25">
        <f>Tableau25[[#This Row],[Dates du document]]+Tableau25[[#This Row],[DUA]]</f>
        <v>2018</v>
      </c>
      <c r="J632" s="19" t="str">
        <f ca="1">IF(AND(Tableau25[[#This Row],[Dates de destruction]]&lt;YEAR(TODAY()),NOT(ISBLANK(Tableau25[[#This Row],[Dates du document]]))),"Oui","")</f>
        <v/>
      </c>
      <c r="K632" s="17"/>
      <c r="L632" s="17"/>
      <c r="M632" s="63" t="str">
        <f t="shared" si="9"/>
        <v/>
      </c>
      <c r="N632" s="3"/>
      <c r="O632" s="68"/>
    </row>
    <row r="633" spans="1:15" ht="18.75" x14ac:dyDescent="0.25">
      <c r="A633" s="3" t="s">
        <v>880</v>
      </c>
      <c r="B633" s="34" t="s">
        <v>18</v>
      </c>
      <c r="C633" s="35" t="s">
        <v>1481</v>
      </c>
      <c r="D633" s="34" t="s">
        <v>1485</v>
      </c>
      <c r="E633" s="3">
        <v>3</v>
      </c>
      <c r="F633" s="3">
        <v>2</v>
      </c>
      <c r="G633" s="3">
        <v>2011</v>
      </c>
      <c r="H633" s="37">
        <f>2018-Tableau25[[#This Row],[Dates du document]]</f>
        <v>7</v>
      </c>
      <c r="I633" s="25">
        <f>Tableau25[[#This Row],[Dates du document]]+Tableau25[[#This Row],[DUA]]</f>
        <v>2018</v>
      </c>
      <c r="J633" s="19" t="str">
        <f ca="1">IF(AND(Tableau25[[#This Row],[Dates de destruction]]&lt;YEAR(TODAY()),NOT(ISBLANK(Tableau25[[#This Row],[Dates du document]]))),"Oui","")</f>
        <v/>
      </c>
      <c r="K633" s="17"/>
      <c r="L633" s="17"/>
      <c r="M633" s="63" t="str">
        <f t="shared" si="9"/>
        <v/>
      </c>
      <c r="N633" s="3"/>
      <c r="O633" s="68"/>
    </row>
    <row r="634" spans="1:15" ht="18.75" x14ac:dyDescent="0.25">
      <c r="A634" s="34" t="s">
        <v>881</v>
      </c>
      <c r="B634" s="34" t="s">
        <v>18</v>
      </c>
      <c r="C634" s="35" t="s">
        <v>1481</v>
      </c>
      <c r="D634" s="34" t="s">
        <v>1485</v>
      </c>
      <c r="E634" s="34">
        <v>3</v>
      </c>
      <c r="F634" s="34">
        <v>2</v>
      </c>
      <c r="G634" s="34">
        <v>2011</v>
      </c>
      <c r="H634" s="37">
        <f>2018-Tableau25[[#This Row],[Dates du document]]</f>
        <v>7</v>
      </c>
      <c r="I634" s="25">
        <f>Tableau25[[#This Row],[Dates du document]]+Tableau25[[#This Row],[DUA]]</f>
        <v>2018</v>
      </c>
      <c r="J634" s="19" t="str">
        <f ca="1">IF(AND(Tableau25[[#This Row],[Dates de destruction]]&lt;YEAR(TODAY()),NOT(ISBLANK(Tableau25[[#This Row],[Dates du document]]))),"Oui","")</f>
        <v/>
      </c>
      <c r="K634" s="17"/>
      <c r="L634" s="17"/>
      <c r="M634" s="63" t="str">
        <f t="shared" si="9"/>
        <v/>
      </c>
      <c r="N634" s="3"/>
      <c r="O634" s="68"/>
    </row>
    <row r="635" spans="1:15" ht="18.75" x14ac:dyDescent="0.25">
      <c r="A635" s="3" t="s">
        <v>882</v>
      </c>
      <c r="B635" s="34" t="s">
        <v>18</v>
      </c>
      <c r="C635" s="35" t="s">
        <v>1481</v>
      </c>
      <c r="D635" s="34" t="s">
        <v>1485</v>
      </c>
      <c r="E635" s="3">
        <v>3</v>
      </c>
      <c r="F635" s="3">
        <v>2</v>
      </c>
      <c r="G635" s="3">
        <v>2011</v>
      </c>
      <c r="H635" s="37">
        <f>2018-Tableau25[[#This Row],[Dates du document]]</f>
        <v>7</v>
      </c>
      <c r="I635" s="25">
        <f>Tableau25[[#This Row],[Dates du document]]+Tableau25[[#This Row],[DUA]]</f>
        <v>2018</v>
      </c>
      <c r="J635" s="19" t="str">
        <f ca="1">IF(AND(Tableau25[[#This Row],[Dates de destruction]]&lt;YEAR(TODAY()),NOT(ISBLANK(Tableau25[[#This Row],[Dates du document]]))),"Oui","")</f>
        <v/>
      </c>
      <c r="K635" s="17"/>
      <c r="L635" s="17"/>
      <c r="M635" s="63" t="str">
        <f t="shared" si="9"/>
        <v/>
      </c>
      <c r="N635" s="3"/>
      <c r="O635" s="68"/>
    </row>
    <row r="636" spans="1:15" ht="18.75" x14ac:dyDescent="0.25">
      <c r="A636" s="3" t="s">
        <v>883</v>
      </c>
      <c r="B636" s="34" t="s">
        <v>18</v>
      </c>
      <c r="C636" s="35" t="s">
        <v>1481</v>
      </c>
      <c r="D636" s="34" t="s">
        <v>1485</v>
      </c>
      <c r="E636" s="3">
        <v>3</v>
      </c>
      <c r="F636" s="3">
        <v>2</v>
      </c>
      <c r="G636" s="3">
        <v>2011</v>
      </c>
      <c r="H636" s="37">
        <f>2018-Tableau25[[#This Row],[Dates du document]]</f>
        <v>7</v>
      </c>
      <c r="I636" s="25">
        <f>Tableau25[[#This Row],[Dates du document]]+Tableau25[[#This Row],[DUA]]</f>
        <v>2018</v>
      </c>
      <c r="J636" s="19" t="str">
        <f ca="1">IF(AND(Tableau25[[#This Row],[Dates de destruction]]&lt;YEAR(TODAY()),NOT(ISBLANK(Tableau25[[#This Row],[Dates du document]]))),"Oui","")</f>
        <v/>
      </c>
      <c r="K636" s="17"/>
      <c r="L636" s="17"/>
      <c r="M636" s="63" t="str">
        <f t="shared" si="9"/>
        <v/>
      </c>
      <c r="N636" s="3"/>
      <c r="O636" s="68"/>
    </row>
    <row r="637" spans="1:15" ht="18.75" x14ac:dyDescent="0.25">
      <c r="A637" s="3" t="s">
        <v>884</v>
      </c>
      <c r="B637" s="34" t="s">
        <v>18</v>
      </c>
      <c r="C637" s="35" t="s">
        <v>1481</v>
      </c>
      <c r="D637" s="34" t="s">
        <v>1485</v>
      </c>
      <c r="E637" s="3">
        <v>3</v>
      </c>
      <c r="F637" s="3">
        <v>2</v>
      </c>
      <c r="G637" s="3">
        <v>2011</v>
      </c>
      <c r="H637" s="37">
        <f>2018-Tableau25[[#This Row],[Dates du document]]</f>
        <v>7</v>
      </c>
      <c r="I637" s="25">
        <f>Tableau25[[#This Row],[Dates du document]]+Tableau25[[#This Row],[DUA]]</f>
        <v>2018</v>
      </c>
      <c r="J637" s="19" t="str">
        <f ca="1">IF(AND(Tableau25[[#This Row],[Dates de destruction]]&lt;YEAR(TODAY()),NOT(ISBLANK(Tableau25[[#This Row],[Dates du document]]))),"Oui","")</f>
        <v/>
      </c>
      <c r="K637" s="17"/>
      <c r="L637" s="17"/>
      <c r="M637" s="63" t="str">
        <f t="shared" si="9"/>
        <v/>
      </c>
      <c r="N637" s="3"/>
      <c r="O637" s="68"/>
    </row>
    <row r="638" spans="1:15" ht="18.75" x14ac:dyDescent="0.25">
      <c r="A638" s="3" t="s">
        <v>885</v>
      </c>
      <c r="B638" s="34" t="s">
        <v>18</v>
      </c>
      <c r="C638" s="35" t="s">
        <v>1481</v>
      </c>
      <c r="D638" s="34" t="s">
        <v>1485</v>
      </c>
      <c r="E638" s="3">
        <v>3</v>
      </c>
      <c r="F638" s="3">
        <v>2</v>
      </c>
      <c r="G638" s="3">
        <v>2011</v>
      </c>
      <c r="H638" s="37">
        <f>2018-Tableau25[[#This Row],[Dates du document]]</f>
        <v>7</v>
      </c>
      <c r="I638" s="25">
        <f>Tableau25[[#This Row],[Dates du document]]+Tableau25[[#This Row],[DUA]]</f>
        <v>2018</v>
      </c>
      <c r="J638" s="19" t="str">
        <f ca="1">IF(AND(Tableau25[[#This Row],[Dates de destruction]]&lt;YEAR(TODAY()),NOT(ISBLANK(Tableau25[[#This Row],[Dates du document]]))),"Oui","")</f>
        <v/>
      </c>
      <c r="K638" s="17"/>
      <c r="L638" s="17"/>
      <c r="M638" s="63" t="str">
        <f t="shared" si="9"/>
        <v/>
      </c>
      <c r="N638" s="3"/>
      <c r="O638" s="68"/>
    </row>
    <row r="639" spans="1:15" ht="18.75" x14ac:dyDescent="0.25">
      <c r="A639" s="3" t="s">
        <v>886</v>
      </c>
      <c r="B639" s="34" t="s">
        <v>18</v>
      </c>
      <c r="C639" s="35" t="s">
        <v>1481</v>
      </c>
      <c r="D639" s="34" t="s">
        <v>1485</v>
      </c>
      <c r="E639" s="3">
        <v>3</v>
      </c>
      <c r="F639" s="3">
        <v>2</v>
      </c>
      <c r="G639" s="3">
        <v>2011</v>
      </c>
      <c r="H639" s="37">
        <f>2018-Tableau25[[#This Row],[Dates du document]]</f>
        <v>7</v>
      </c>
      <c r="I639" s="25">
        <f>Tableau25[[#This Row],[Dates du document]]+Tableau25[[#This Row],[DUA]]</f>
        <v>2018</v>
      </c>
      <c r="J639" s="19" t="str">
        <f ca="1">IF(AND(Tableau25[[#This Row],[Dates de destruction]]&lt;YEAR(TODAY()),NOT(ISBLANK(Tableau25[[#This Row],[Dates du document]]))),"Oui","")</f>
        <v/>
      </c>
      <c r="K639" s="17"/>
      <c r="L639" s="17"/>
      <c r="M639" s="63" t="str">
        <f t="shared" si="9"/>
        <v/>
      </c>
      <c r="N639" s="3"/>
      <c r="O639" s="68"/>
    </row>
    <row r="640" spans="1:15" ht="18.75" x14ac:dyDescent="0.25">
      <c r="A640" s="3" t="s">
        <v>887</v>
      </c>
      <c r="B640" s="34" t="s">
        <v>18</v>
      </c>
      <c r="C640" s="35" t="s">
        <v>1481</v>
      </c>
      <c r="D640" s="34" t="s">
        <v>1485</v>
      </c>
      <c r="E640" s="3">
        <v>3</v>
      </c>
      <c r="F640" s="3">
        <v>2</v>
      </c>
      <c r="G640" s="3">
        <v>2011</v>
      </c>
      <c r="H640" s="37">
        <f>2018-Tableau25[[#This Row],[Dates du document]]</f>
        <v>7</v>
      </c>
      <c r="I640" s="25">
        <f>Tableau25[[#This Row],[Dates du document]]+Tableau25[[#This Row],[DUA]]</f>
        <v>2018</v>
      </c>
      <c r="J640" s="19" t="str">
        <f ca="1">IF(AND(Tableau25[[#This Row],[Dates de destruction]]&lt;YEAR(TODAY()),NOT(ISBLANK(Tableau25[[#This Row],[Dates du document]]))),"Oui","")</f>
        <v/>
      </c>
      <c r="K640" s="17"/>
      <c r="L640" s="17"/>
      <c r="M640" s="63" t="str">
        <f t="shared" si="9"/>
        <v/>
      </c>
      <c r="N640" s="3"/>
      <c r="O640" s="68"/>
    </row>
    <row r="641" spans="1:15" ht="18.75" x14ac:dyDescent="0.25">
      <c r="A641" s="3" t="s">
        <v>888</v>
      </c>
      <c r="B641" s="34" t="s">
        <v>29</v>
      </c>
      <c r="C641" s="35" t="s">
        <v>1481</v>
      </c>
      <c r="D641" s="34" t="s">
        <v>1485</v>
      </c>
      <c r="E641" s="3">
        <v>3</v>
      </c>
      <c r="F641" s="3">
        <v>3</v>
      </c>
      <c r="G641" s="3">
        <v>1992</v>
      </c>
      <c r="H641" s="37">
        <f>2018-Tableau25[[#This Row],[Dates du document]]</f>
        <v>26</v>
      </c>
      <c r="I641" s="25">
        <f>Tableau25[[#This Row],[Dates du document]]+Tableau25[[#This Row],[DUA]]</f>
        <v>2018</v>
      </c>
      <c r="J641" s="19" t="str">
        <f ca="1">IF(AND(Tableau25[[#This Row],[Dates de destruction]]&lt;YEAR(TODAY()),NOT(ISBLANK(Tableau25[[#This Row],[Dates du document]]))),"Oui","")</f>
        <v/>
      </c>
      <c r="K641" s="17"/>
      <c r="L641" s="17"/>
      <c r="M641" s="63" t="str">
        <f t="shared" si="9"/>
        <v/>
      </c>
      <c r="N641" s="3"/>
      <c r="O641" s="68"/>
    </row>
    <row r="642" spans="1:15" ht="18.75" x14ac:dyDescent="0.25">
      <c r="A642" s="3" t="s">
        <v>889</v>
      </c>
      <c r="B642" s="34" t="s">
        <v>29</v>
      </c>
      <c r="C642" s="35" t="s">
        <v>1481</v>
      </c>
      <c r="D642" s="34" t="s">
        <v>1485</v>
      </c>
      <c r="E642" s="3">
        <v>3</v>
      </c>
      <c r="F642" s="3">
        <v>3</v>
      </c>
      <c r="G642" s="3">
        <v>1992</v>
      </c>
      <c r="H642" s="37">
        <f>2018-Tableau25[[#This Row],[Dates du document]]</f>
        <v>26</v>
      </c>
      <c r="I642" s="25">
        <f>Tableau25[[#This Row],[Dates du document]]+Tableau25[[#This Row],[DUA]]</f>
        <v>2018</v>
      </c>
      <c r="J642" s="19" t="str">
        <f ca="1">IF(AND(Tableau25[[#This Row],[Dates de destruction]]&lt;YEAR(TODAY()),NOT(ISBLANK(Tableau25[[#This Row],[Dates du document]]))),"Oui","")</f>
        <v/>
      </c>
      <c r="K642" s="17"/>
      <c r="L642" s="17"/>
      <c r="M642" s="63" t="str">
        <f t="shared" si="9"/>
        <v/>
      </c>
      <c r="N642" s="3"/>
      <c r="O642" s="68"/>
    </row>
    <row r="643" spans="1:15" ht="18.75" x14ac:dyDescent="0.25">
      <c r="A643" s="3" t="s">
        <v>890</v>
      </c>
      <c r="B643" s="34" t="s">
        <v>29</v>
      </c>
      <c r="C643" s="35" t="s">
        <v>1481</v>
      </c>
      <c r="D643" s="34" t="s">
        <v>1485</v>
      </c>
      <c r="E643" s="3">
        <v>3</v>
      </c>
      <c r="F643" s="3">
        <v>3</v>
      </c>
      <c r="G643" s="3">
        <v>1992</v>
      </c>
      <c r="H643" s="37">
        <f>2018-Tableau25[[#This Row],[Dates du document]]</f>
        <v>26</v>
      </c>
      <c r="I643" s="25">
        <f>Tableau25[[#This Row],[Dates du document]]+Tableau25[[#This Row],[DUA]]</f>
        <v>2018</v>
      </c>
      <c r="J643" s="19" t="str">
        <f ca="1">IF(AND(Tableau25[[#This Row],[Dates de destruction]]&lt;YEAR(TODAY()),NOT(ISBLANK(Tableau25[[#This Row],[Dates du document]]))),"Oui","")</f>
        <v/>
      </c>
      <c r="K643" s="17"/>
      <c r="L643" s="17"/>
      <c r="M643" s="63" t="str">
        <f t="shared" si="9"/>
        <v/>
      </c>
      <c r="N643" s="3"/>
      <c r="O643" s="68"/>
    </row>
    <row r="644" spans="1:15" ht="18.75" x14ac:dyDescent="0.25">
      <c r="A644" s="3" t="s">
        <v>891</v>
      </c>
      <c r="B644" s="34" t="s">
        <v>29</v>
      </c>
      <c r="C644" s="35" t="s">
        <v>1481</v>
      </c>
      <c r="D644" s="34" t="s">
        <v>1485</v>
      </c>
      <c r="E644" s="3">
        <v>3</v>
      </c>
      <c r="F644" s="3">
        <v>3</v>
      </c>
      <c r="G644" s="3">
        <v>1992</v>
      </c>
      <c r="H644" s="37">
        <f>2018-Tableau25[[#This Row],[Dates du document]]</f>
        <v>26</v>
      </c>
      <c r="I644" s="25">
        <f>Tableau25[[#This Row],[Dates du document]]+Tableau25[[#This Row],[DUA]]</f>
        <v>2018</v>
      </c>
      <c r="J644" s="19" t="str">
        <f ca="1">IF(AND(Tableau25[[#This Row],[Dates de destruction]]&lt;YEAR(TODAY()),NOT(ISBLANK(Tableau25[[#This Row],[Dates du document]]))),"Oui","")</f>
        <v/>
      </c>
      <c r="K644" s="17"/>
      <c r="L644" s="17"/>
      <c r="M644" s="63" t="str">
        <f t="shared" si="9"/>
        <v/>
      </c>
      <c r="N644" s="3"/>
      <c r="O644" s="68"/>
    </row>
    <row r="645" spans="1:15" ht="18.75" x14ac:dyDescent="0.25">
      <c r="A645" s="3" t="s">
        <v>892</v>
      </c>
      <c r="B645" s="34" t="s">
        <v>29</v>
      </c>
      <c r="C645" s="35" t="s">
        <v>1481</v>
      </c>
      <c r="D645" s="34" t="s">
        <v>1485</v>
      </c>
      <c r="E645" s="3">
        <v>3</v>
      </c>
      <c r="F645" s="3">
        <v>3</v>
      </c>
      <c r="G645" s="3">
        <v>1992</v>
      </c>
      <c r="H645" s="37">
        <f>2018-Tableau25[[#This Row],[Dates du document]]</f>
        <v>26</v>
      </c>
      <c r="I645" s="25">
        <f>Tableau25[[#This Row],[Dates du document]]+Tableau25[[#This Row],[DUA]]</f>
        <v>2018</v>
      </c>
      <c r="J645" s="19" t="str">
        <f ca="1">IF(AND(Tableau25[[#This Row],[Dates de destruction]]&lt;YEAR(TODAY()),NOT(ISBLANK(Tableau25[[#This Row],[Dates du document]]))),"Oui","")</f>
        <v/>
      </c>
      <c r="K645" s="17"/>
      <c r="L645" s="17"/>
      <c r="M645" s="63" t="str">
        <f t="shared" si="9"/>
        <v/>
      </c>
      <c r="N645" s="3"/>
      <c r="O645" s="68"/>
    </row>
    <row r="646" spans="1:15" ht="18.75" x14ac:dyDescent="0.25">
      <c r="A646" s="3" t="s">
        <v>893</v>
      </c>
      <c r="B646" s="34" t="s">
        <v>29</v>
      </c>
      <c r="C646" s="35" t="s">
        <v>1481</v>
      </c>
      <c r="D646" s="34" t="s">
        <v>1485</v>
      </c>
      <c r="E646" s="3">
        <v>3</v>
      </c>
      <c r="F646" s="3">
        <v>3</v>
      </c>
      <c r="G646" s="3">
        <v>1992</v>
      </c>
      <c r="H646" s="37">
        <f>2018-Tableau25[[#This Row],[Dates du document]]</f>
        <v>26</v>
      </c>
      <c r="I646" s="25">
        <f>Tableau25[[#This Row],[Dates du document]]+Tableau25[[#This Row],[DUA]]</f>
        <v>2018</v>
      </c>
      <c r="J646" s="19" t="str">
        <f ca="1">IF(AND(Tableau25[[#This Row],[Dates de destruction]]&lt;YEAR(TODAY()),NOT(ISBLANK(Tableau25[[#This Row],[Dates du document]]))),"Oui","")</f>
        <v/>
      </c>
      <c r="K646" s="17"/>
      <c r="L646" s="17"/>
      <c r="M646" s="63" t="str">
        <f t="shared" si="9"/>
        <v/>
      </c>
      <c r="N646" s="3"/>
      <c r="O646" s="68"/>
    </row>
    <row r="647" spans="1:15" ht="18.75" x14ac:dyDescent="0.25">
      <c r="A647" s="3" t="s">
        <v>894</v>
      </c>
      <c r="B647" s="34" t="s">
        <v>29</v>
      </c>
      <c r="C647" s="35" t="s">
        <v>1481</v>
      </c>
      <c r="D647" s="34" t="s">
        <v>1485</v>
      </c>
      <c r="E647" s="3">
        <v>3</v>
      </c>
      <c r="F647" s="3">
        <v>3</v>
      </c>
      <c r="G647" s="3">
        <v>1992</v>
      </c>
      <c r="H647" s="37">
        <f>2018-Tableau25[[#This Row],[Dates du document]]</f>
        <v>26</v>
      </c>
      <c r="I647" s="25">
        <f>Tableau25[[#This Row],[Dates du document]]+Tableau25[[#This Row],[DUA]]</f>
        <v>2018</v>
      </c>
      <c r="J647" s="19" t="str">
        <f ca="1">IF(AND(Tableau25[[#This Row],[Dates de destruction]]&lt;YEAR(TODAY()),NOT(ISBLANK(Tableau25[[#This Row],[Dates du document]]))),"Oui","")</f>
        <v/>
      </c>
      <c r="K647" s="17"/>
      <c r="L647" s="17"/>
      <c r="M647" s="63" t="str">
        <f t="shared" ref="M647:M710" si="10">IF($L647&lt;&gt;"","Oui","")</f>
        <v/>
      </c>
      <c r="N647" s="3"/>
      <c r="O647" s="68"/>
    </row>
    <row r="648" spans="1:15" ht="18.75" x14ac:dyDescent="0.25">
      <c r="A648" s="3" t="s">
        <v>895</v>
      </c>
      <c r="B648" s="34" t="s">
        <v>29</v>
      </c>
      <c r="C648" s="35" t="s">
        <v>1481</v>
      </c>
      <c r="D648" s="34" t="s">
        <v>1485</v>
      </c>
      <c r="E648" s="3">
        <v>3</v>
      </c>
      <c r="F648" s="3">
        <v>3</v>
      </c>
      <c r="G648" s="3">
        <v>1992</v>
      </c>
      <c r="H648" s="37">
        <f>2018-Tableau25[[#This Row],[Dates du document]]</f>
        <v>26</v>
      </c>
      <c r="I648" s="25">
        <f>Tableau25[[#This Row],[Dates du document]]+Tableau25[[#This Row],[DUA]]</f>
        <v>2018</v>
      </c>
      <c r="J648" s="19" t="str">
        <f ca="1">IF(AND(Tableau25[[#This Row],[Dates de destruction]]&lt;YEAR(TODAY()),NOT(ISBLANK(Tableau25[[#This Row],[Dates du document]]))),"Oui","")</f>
        <v/>
      </c>
      <c r="K648" s="17"/>
      <c r="L648" s="17"/>
      <c r="M648" s="63" t="str">
        <f t="shared" si="10"/>
        <v/>
      </c>
      <c r="N648" s="3"/>
      <c r="O648" s="68"/>
    </row>
    <row r="649" spans="1:15" ht="18.75" x14ac:dyDescent="0.25">
      <c r="A649" s="3" t="s">
        <v>896</v>
      </c>
      <c r="B649" s="34" t="s">
        <v>29</v>
      </c>
      <c r="C649" s="35" t="s">
        <v>1481</v>
      </c>
      <c r="D649" s="34" t="s">
        <v>1485</v>
      </c>
      <c r="E649" s="3">
        <v>3</v>
      </c>
      <c r="F649" s="3">
        <v>3</v>
      </c>
      <c r="G649" s="3">
        <v>1992</v>
      </c>
      <c r="H649" s="37">
        <f>2018-Tableau25[[#This Row],[Dates du document]]</f>
        <v>26</v>
      </c>
      <c r="I649" s="25">
        <f>Tableau25[[#This Row],[Dates du document]]+Tableau25[[#This Row],[DUA]]</f>
        <v>2018</v>
      </c>
      <c r="J649" s="19" t="str">
        <f ca="1">IF(AND(Tableau25[[#This Row],[Dates de destruction]]&lt;YEAR(TODAY()),NOT(ISBLANK(Tableau25[[#This Row],[Dates du document]]))),"Oui","")</f>
        <v/>
      </c>
      <c r="K649" s="17"/>
      <c r="L649" s="17"/>
      <c r="M649" s="63" t="str">
        <f t="shared" si="10"/>
        <v/>
      </c>
      <c r="N649" s="3"/>
      <c r="O649" s="68"/>
    </row>
    <row r="650" spans="1:15" ht="18.75" x14ac:dyDescent="0.25">
      <c r="A650" s="3" t="s">
        <v>897</v>
      </c>
      <c r="B650" s="34" t="s">
        <v>29</v>
      </c>
      <c r="C650" s="35" t="s">
        <v>1481</v>
      </c>
      <c r="D650" s="34" t="s">
        <v>1485</v>
      </c>
      <c r="E650" s="3">
        <v>3</v>
      </c>
      <c r="F650" s="3">
        <v>3</v>
      </c>
      <c r="G650" s="3">
        <v>1993</v>
      </c>
      <c r="H650" s="37">
        <f>2018-Tableau25[[#This Row],[Dates du document]]</f>
        <v>25</v>
      </c>
      <c r="I650" s="25">
        <f>Tableau25[[#This Row],[Dates du document]]+Tableau25[[#This Row],[DUA]]</f>
        <v>2018</v>
      </c>
      <c r="J650" s="19" t="str">
        <f ca="1">IF(AND(Tableau25[[#This Row],[Dates de destruction]]&lt;YEAR(TODAY()),NOT(ISBLANK(Tableau25[[#This Row],[Dates du document]]))),"Oui","")</f>
        <v/>
      </c>
      <c r="K650" s="17"/>
      <c r="L650" s="17"/>
      <c r="M650" s="63" t="str">
        <f t="shared" si="10"/>
        <v/>
      </c>
      <c r="N650" s="3"/>
      <c r="O650" s="68"/>
    </row>
    <row r="651" spans="1:15" ht="18.75" x14ac:dyDescent="0.25">
      <c r="A651" s="3" t="s">
        <v>898</v>
      </c>
      <c r="B651" s="34" t="s">
        <v>29</v>
      </c>
      <c r="C651" s="35" t="s">
        <v>1481</v>
      </c>
      <c r="D651" s="34" t="s">
        <v>1485</v>
      </c>
      <c r="E651" s="3">
        <v>3</v>
      </c>
      <c r="F651" s="3">
        <v>3</v>
      </c>
      <c r="G651" s="3">
        <v>1992</v>
      </c>
      <c r="H651" s="37">
        <f>2018-Tableau25[[#This Row],[Dates du document]]</f>
        <v>26</v>
      </c>
      <c r="I651" s="25">
        <f>Tableau25[[#This Row],[Dates du document]]+Tableau25[[#This Row],[DUA]]</f>
        <v>2018</v>
      </c>
      <c r="J651" s="19" t="str">
        <f ca="1">IF(AND(Tableau25[[#This Row],[Dates de destruction]]&lt;YEAR(TODAY()),NOT(ISBLANK(Tableau25[[#This Row],[Dates du document]]))),"Oui","")</f>
        <v/>
      </c>
      <c r="K651" s="17"/>
      <c r="L651" s="17"/>
      <c r="M651" s="63" t="str">
        <f t="shared" si="10"/>
        <v/>
      </c>
      <c r="N651" s="3"/>
      <c r="O651" s="68"/>
    </row>
    <row r="652" spans="1:15" ht="18.75" x14ac:dyDescent="0.25">
      <c r="A652" s="3" t="s">
        <v>899</v>
      </c>
      <c r="B652" s="34" t="s">
        <v>29</v>
      </c>
      <c r="C652" s="35" t="s">
        <v>1481</v>
      </c>
      <c r="D652" s="34" t="s">
        <v>1485</v>
      </c>
      <c r="E652" s="3">
        <v>3</v>
      </c>
      <c r="F652" s="3">
        <v>3</v>
      </c>
      <c r="G652" s="3">
        <v>1991</v>
      </c>
      <c r="H652" s="37">
        <f>2018-Tableau25[[#This Row],[Dates du document]]</f>
        <v>27</v>
      </c>
      <c r="I652" s="25">
        <f>Tableau25[[#This Row],[Dates du document]]+Tableau25[[#This Row],[DUA]]</f>
        <v>2018</v>
      </c>
      <c r="J652" s="19" t="str">
        <f ca="1">IF(AND(Tableau25[[#This Row],[Dates de destruction]]&lt;YEAR(TODAY()),NOT(ISBLANK(Tableau25[[#This Row],[Dates du document]]))),"Oui","")</f>
        <v/>
      </c>
      <c r="K652" s="17"/>
      <c r="L652" s="17"/>
      <c r="M652" s="63" t="str">
        <f t="shared" si="10"/>
        <v/>
      </c>
      <c r="N652" s="3"/>
      <c r="O652" s="68"/>
    </row>
    <row r="653" spans="1:15" ht="18.75" x14ac:dyDescent="0.25">
      <c r="A653" s="3" t="s">
        <v>900</v>
      </c>
      <c r="B653" s="34" t="s">
        <v>29</v>
      </c>
      <c r="C653" s="35" t="s">
        <v>1481</v>
      </c>
      <c r="D653" s="34" t="s">
        <v>1485</v>
      </c>
      <c r="E653" s="3">
        <v>3</v>
      </c>
      <c r="F653" s="3">
        <v>3</v>
      </c>
      <c r="G653" s="3">
        <v>1991</v>
      </c>
      <c r="H653" s="37">
        <f>2018-Tableau25[[#This Row],[Dates du document]]</f>
        <v>27</v>
      </c>
      <c r="I653" s="25">
        <f>Tableau25[[#This Row],[Dates du document]]+Tableau25[[#This Row],[DUA]]</f>
        <v>2018</v>
      </c>
      <c r="J653" s="19" t="str">
        <f ca="1">IF(AND(Tableau25[[#This Row],[Dates de destruction]]&lt;YEAR(TODAY()),NOT(ISBLANK(Tableau25[[#This Row],[Dates du document]]))),"Oui","")</f>
        <v/>
      </c>
      <c r="K653" s="17"/>
      <c r="L653" s="17"/>
      <c r="M653" s="63" t="str">
        <f t="shared" si="10"/>
        <v/>
      </c>
      <c r="N653" s="3"/>
      <c r="O653" s="68"/>
    </row>
    <row r="654" spans="1:15" ht="18.75" x14ac:dyDescent="0.25">
      <c r="A654" s="3" t="s">
        <v>901</v>
      </c>
      <c r="B654" s="34" t="s">
        <v>29</v>
      </c>
      <c r="C654" s="35" t="s">
        <v>1481</v>
      </c>
      <c r="D654" s="34" t="s">
        <v>1485</v>
      </c>
      <c r="E654" s="3">
        <v>3</v>
      </c>
      <c r="F654" s="3">
        <v>4</v>
      </c>
      <c r="G654" s="3">
        <v>1990</v>
      </c>
      <c r="H654" s="37">
        <f>2018-Tableau25[[#This Row],[Dates du document]]</f>
        <v>28</v>
      </c>
      <c r="I654" s="25">
        <f>Tableau25[[#This Row],[Dates du document]]+Tableau25[[#This Row],[DUA]]</f>
        <v>2018</v>
      </c>
      <c r="J654" s="19" t="str">
        <f ca="1">IF(AND(Tableau25[[#This Row],[Dates de destruction]]&lt;YEAR(TODAY()),NOT(ISBLANK(Tableau25[[#This Row],[Dates du document]]))),"Oui","")</f>
        <v/>
      </c>
      <c r="K654" s="17"/>
      <c r="L654" s="17"/>
      <c r="M654" s="63" t="str">
        <f t="shared" si="10"/>
        <v/>
      </c>
      <c r="N654" s="3"/>
      <c r="O654" s="68"/>
    </row>
    <row r="655" spans="1:15" ht="18.75" x14ac:dyDescent="0.25">
      <c r="A655" s="3" t="s">
        <v>731</v>
      </c>
      <c r="B655" s="34" t="s">
        <v>29</v>
      </c>
      <c r="C655" s="35" t="s">
        <v>1481</v>
      </c>
      <c r="D655" s="34" t="s">
        <v>1485</v>
      </c>
      <c r="E655" s="3">
        <v>3</v>
      </c>
      <c r="F655" s="3">
        <v>4</v>
      </c>
      <c r="G655" s="3">
        <v>1989</v>
      </c>
      <c r="H655" s="37">
        <f>2018-Tableau25[[#This Row],[Dates du document]]</f>
        <v>29</v>
      </c>
      <c r="I655" s="25">
        <f>Tableau25[[#This Row],[Dates du document]]+Tableau25[[#This Row],[DUA]]</f>
        <v>2018</v>
      </c>
      <c r="J655" s="19" t="str">
        <f ca="1">IF(AND(Tableau25[[#This Row],[Dates de destruction]]&lt;YEAR(TODAY()),NOT(ISBLANK(Tableau25[[#This Row],[Dates du document]]))),"Oui","")</f>
        <v/>
      </c>
      <c r="K655" s="17"/>
      <c r="L655" s="17"/>
      <c r="M655" s="63" t="str">
        <f t="shared" si="10"/>
        <v/>
      </c>
      <c r="N655" s="3"/>
      <c r="O655" s="68"/>
    </row>
    <row r="656" spans="1:15" ht="18.75" x14ac:dyDescent="0.25">
      <c r="A656" s="3" t="s">
        <v>902</v>
      </c>
      <c r="B656" s="34" t="s">
        <v>29</v>
      </c>
      <c r="C656" s="35" t="s">
        <v>1481</v>
      </c>
      <c r="D656" s="34" t="s">
        <v>1485</v>
      </c>
      <c r="E656" s="3">
        <v>3</v>
      </c>
      <c r="F656" s="3">
        <v>4</v>
      </c>
      <c r="G656" s="3">
        <v>1985</v>
      </c>
      <c r="H656" s="37">
        <f>2018-Tableau25[[#This Row],[Dates du document]]</f>
        <v>33</v>
      </c>
      <c r="I656" s="25">
        <f>Tableau25[[#This Row],[Dates du document]]+Tableau25[[#This Row],[DUA]]</f>
        <v>2018</v>
      </c>
      <c r="J656" s="19" t="str">
        <f ca="1">IF(AND(Tableau25[[#This Row],[Dates de destruction]]&lt;YEAR(TODAY()),NOT(ISBLANK(Tableau25[[#This Row],[Dates du document]]))),"Oui","")</f>
        <v/>
      </c>
      <c r="K656" s="17"/>
      <c r="L656" s="17"/>
      <c r="M656" s="63" t="str">
        <f t="shared" si="10"/>
        <v/>
      </c>
      <c r="N656" s="3"/>
      <c r="O656" s="68"/>
    </row>
    <row r="657" spans="1:15" ht="18.75" x14ac:dyDescent="0.25">
      <c r="A657" s="3" t="s">
        <v>903</v>
      </c>
      <c r="B657" s="34" t="s">
        <v>29</v>
      </c>
      <c r="C657" s="35" t="s">
        <v>1481</v>
      </c>
      <c r="D657" s="34" t="s">
        <v>1485</v>
      </c>
      <c r="E657" s="3">
        <v>3</v>
      </c>
      <c r="F657" s="3">
        <v>4</v>
      </c>
      <c r="G657" s="3">
        <v>1990</v>
      </c>
      <c r="H657" s="37">
        <f>2018-Tableau25[[#This Row],[Dates du document]]</f>
        <v>28</v>
      </c>
      <c r="I657" s="25">
        <f>Tableau25[[#This Row],[Dates du document]]+Tableau25[[#This Row],[DUA]]</f>
        <v>2018</v>
      </c>
      <c r="J657" s="19" t="str">
        <f ca="1">IF(AND(Tableau25[[#This Row],[Dates de destruction]]&lt;YEAR(TODAY()),NOT(ISBLANK(Tableau25[[#This Row],[Dates du document]]))),"Oui","")</f>
        <v/>
      </c>
      <c r="K657" s="17"/>
      <c r="L657" s="17"/>
      <c r="M657" s="63" t="str">
        <f t="shared" si="10"/>
        <v/>
      </c>
      <c r="N657" s="3"/>
      <c r="O657" s="68"/>
    </row>
    <row r="658" spans="1:15" ht="18.75" x14ac:dyDescent="0.25">
      <c r="A658" s="3" t="s">
        <v>904</v>
      </c>
      <c r="B658" s="34" t="s">
        <v>29</v>
      </c>
      <c r="C658" s="35" t="s">
        <v>1481</v>
      </c>
      <c r="D658" s="34" t="s">
        <v>1485</v>
      </c>
      <c r="E658" s="3">
        <v>3</v>
      </c>
      <c r="F658" s="3">
        <v>4</v>
      </c>
      <c r="G658" s="3">
        <v>1990</v>
      </c>
      <c r="H658" s="37">
        <f>2018-Tableau25[[#This Row],[Dates du document]]</f>
        <v>28</v>
      </c>
      <c r="I658" s="25">
        <f>Tableau25[[#This Row],[Dates du document]]+Tableau25[[#This Row],[DUA]]</f>
        <v>2018</v>
      </c>
      <c r="J658" s="19" t="str">
        <f ca="1">IF(AND(Tableau25[[#This Row],[Dates de destruction]]&lt;YEAR(TODAY()),NOT(ISBLANK(Tableau25[[#This Row],[Dates du document]]))),"Oui","")</f>
        <v/>
      </c>
      <c r="K658" s="17"/>
      <c r="L658" s="17"/>
      <c r="M658" s="63" t="str">
        <f t="shared" si="10"/>
        <v/>
      </c>
      <c r="N658" s="3"/>
      <c r="O658" s="68"/>
    </row>
    <row r="659" spans="1:15" ht="18.75" x14ac:dyDescent="0.25">
      <c r="A659" s="3" t="s">
        <v>905</v>
      </c>
      <c r="B659" s="34" t="s">
        <v>29</v>
      </c>
      <c r="C659" s="35" t="s">
        <v>1481</v>
      </c>
      <c r="D659" s="34" t="s">
        <v>1485</v>
      </c>
      <c r="E659" s="3">
        <v>3</v>
      </c>
      <c r="F659" s="3">
        <v>4</v>
      </c>
      <c r="G659" s="3">
        <v>1991</v>
      </c>
      <c r="H659" s="37">
        <f>2018-Tableau25[[#This Row],[Dates du document]]</f>
        <v>27</v>
      </c>
      <c r="I659" s="25">
        <f>Tableau25[[#This Row],[Dates du document]]+Tableau25[[#This Row],[DUA]]</f>
        <v>2018</v>
      </c>
      <c r="J659" s="19" t="str">
        <f ca="1">IF(AND(Tableau25[[#This Row],[Dates de destruction]]&lt;YEAR(TODAY()),NOT(ISBLANK(Tableau25[[#This Row],[Dates du document]]))),"Oui","")</f>
        <v/>
      </c>
      <c r="K659" s="17"/>
      <c r="L659" s="17"/>
      <c r="M659" s="63" t="str">
        <f t="shared" si="10"/>
        <v/>
      </c>
      <c r="N659" s="3"/>
      <c r="O659" s="68"/>
    </row>
    <row r="660" spans="1:15" ht="18.75" x14ac:dyDescent="0.25">
      <c r="A660" s="3" t="s">
        <v>906</v>
      </c>
      <c r="B660" s="34" t="s">
        <v>29</v>
      </c>
      <c r="C660" s="35" t="s">
        <v>1481</v>
      </c>
      <c r="D660" s="34" t="s">
        <v>1485</v>
      </c>
      <c r="E660" s="3">
        <v>3</v>
      </c>
      <c r="F660" s="3">
        <v>4</v>
      </c>
      <c r="G660" s="3">
        <v>1991</v>
      </c>
      <c r="H660" s="37">
        <f>2018-Tableau25[[#This Row],[Dates du document]]</f>
        <v>27</v>
      </c>
      <c r="I660" s="25">
        <f>Tableau25[[#This Row],[Dates du document]]+Tableau25[[#This Row],[DUA]]</f>
        <v>2018</v>
      </c>
      <c r="J660" s="19" t="str">
        <f ca="1">IF(AND(Tableau25[[#This Row],[Dates de destruction]]&lt;YEAR(TODAY()),NOT(ISBLANK(Tableau25[[#This Row],[Dates du document]]))),"Oui","")</f>
        <v/>
      </c>
      <c r="K660" s="17"/>
      <c r="L660" s="17"/>
      <c r="M660" s="63" t="str">
        <f t="shared" si="10"/>
        <v/>
      </c>
      <c r="N660" s="3"/>
      <c r="O660" s="68"/>
    </row>
    <row r="661" spans="1:15" ht="18.75" x14ac:dyDescent="0.25">
      <c r="A661" s="3" t="s">
        <v>907</v>
      </c>
      <c r="B661" s="34" t="s">
        <v>29</v>
      </c>
      <c r="C661" s="35" t="s">
        <v>1481</v>
      </c>
      <c r="D661" s="34" t="s">
        <v>1485</v>
      </c>
      <c r="E661" s="3">
        <v>3</v>
      </c>
      <c r="F661" s="3">
        <v>4</v>
      </c>
      <c r="G661" s="3">
        <v>1991</v>
      </c>
      <c r="H661" s="37">
        <f>2018-Tableau25[[#This Row],[Dates du document]]</f>
        <v>27</v>
      </c>
      <c r="I661" s="25">
        <f>Tableau25[[#This Row],[Dates du document]]+Tableau25[[#This Row],[DUA]]</f>
        <v>2018</v>
      </c>
      <c r="J661" s="19" t="str">
        <f ca="1">IF(AND(Tableau25[[#This Row],[Dates de destruction]]&lt;YEAR(TODAY()),NOT(ISBLANK(Tableau25[[#This Row],[Dates du document]]))),"Oui","")</f>
        <v/>
      </c>
      <c r="K661" s="17"/>
      <c r="L661" s="17"/>
      <c r="M661" s="63" t="str">
        <f t="shared" si="10"/>
        <v/>
      </c>
      <c r="N661" s="3"/>
      <c r="O661" s="68"/>
    </row>
    <row r="662" spans="1:15" ht="18.75" x14ac:dyDescent="0.25">
      <c r="A662" s="3" t="s">
        <v>768</v>
      </c>
      <c r="B662" s="34" t="s">
        <v>29</v>
      </c>
      <c r="C662" s="35" t="s">
        <v>1481</v>
      </c>
      <c r="D662" s="34" t="s">
        <v>1485</v>
      </c>
      <c r="E662" s="3">
        <v>3</v>
      </c>
      <c r="F662" s="3">
        <v>4</v>
      </c>
      <c r="G662" s="3">
        <v>1991</v>
      </c>
      <c r="H662" s="37">
        <f>2018-Tableau25[[#This Row],[Dates du document]]</f>
        <v>27</v>
      </c>
      <c r="I662" s="25">
        <f>Tableau25[[#This Row],[Dates du document]]+Tableau25[[#This Row],[DUA]]</f>
        <v>2018</v>
      </c>
      <c r="J662" s="19" t="str">
        <f ca="1">IF(AND(Tableau25[[#This Row],[Dates de destruction]]&lt;YEAR(TODAY()),NOT(ISBLANK(Tableau25[[#This Row],[Dates du document]]))),"Oui","")</f>
        <v/>
      </c>
      <c r="K662" s="17"/>
      <c r="L662" s="17"/>
      <c r="M662" s="63" t="str">
        <f t="shared" si="10"/>
        <v/>
      </c>
      <c r="N662" s="3"/>
      <c r="O662" s="68"/>
    </row>
    <row r="663" spans="1:15" ht="18.75" x14ac:dyDescent="0.25">
      <c r="A663" s="3" t="s">
        <v>908</v>
      </c>
      <c r="B663" s="34" t="s">
        <v>29</v>
      </c>
      <c r="C663" s="35" t="s">
        <v>1481</v>
      </c>
      <c r="D663" s="34" t="s">
        <v>1485</v>
      </c>
      <c r="E663" s="3">
        <v>3</v>
      </c>
      <c r="F663" s="3">
        <v>4</v>
      </c>
      <c r="G663" s="3">
        <v>1992</v>
      </c>
      <c r="H663" s="37">
        <f>2018-Tableau25[[#This Row],[Dates du document]]</f>
        <v>26</v>
      </c>
      <c r="I663" s="25">
        <f>Tableau25[[#This Row],[Dates du document]]+Tableau25[[#This Row],[DUA]]</f>
        <v>2018</v>
      </c>
      <c r="J663" s="19" t="str">
        <f ca="1">IF(AND(Tableau25[[#This Row],[Dates de destruction]]&lt;YEAR(TODAY()),NOT(ISBLANK(Tableau25[[#This Row],[Dates du document]]))),"Oui","")</f>
        <v/>
      </c>
      <c r="K663" s="17"/>
      <c r="L663" s="17"/>
      <c r="M663" s="63" t="str">
        <f t="shared" si="10"/>
        <v/>
      </c>
      <c r="N663" s="3"/>
      <c r="O663" s="68"/>
    </row>
    <row r="664" spans="1:15" ht="18.75" x14ac:dyDescent="0.25">
      <c r="A664" s="3" t="s">
        <v>909</v>
      </c>
      <c r="B664" s="34" t="s">
        <v>29</v>
      </c>
      <c r="C664" s="35" t="s">
        <v>1481</v>
      </c>
      <c r="D664" s="34" t="s">
        <v>1485</v>
      </c>
      <c r="E664" s="3">
        <v>3</v>
      </c>
      <c r="F664" s="3">
        <v>4</v>
      </c>
      <c r="G664" s="3">
        <v>1992</v>
      </c>
      <c r="H664" s="37">
        <f>2018-Tableau25[[#This Row],[Dates du document]]</f>
        <v>26</v>
      </c>
      <c r="I664" s="25">
        <f>Tableau25[[#This Row],[Dates du document]]+Tableau25[[#This Row],[DUA]]</f>
        <v>2018</v>
      </c>
      <c r="J664" s="19" t="str">
        <f ca="1">IF(AND(Tableau25[[#This Row],[Dates de destruction]]&lt;YEAR(TODAY()),NOT(ISBLANK(Tableau25[[#This Row],[Dates du document]]))),"Oui","")</f>
        <v/>
      </c>
      <c r="K664" s="17"/>
      <c r="L664" s="17"/>
      <c r="M664" s="63" t="str">
        <f t="shared" si="10"/>
        <v/>
      </c>
      <c r="N664" s="3"/>
      <c r="O664" s="68"/>
    </row>
    <row r="665" spans="1:15" ht="18.75" x14ac:dyDescent="0.25">
      <c r="A665" s="3" t="s">
        <v>910</v>
      </c>
      <c r="B665" s="34" t="s">
        <v>29</v>
      </c>
      <c r="C665" s="35" t="s">
        <v>1481</v>
      </c>
      <c r="D665" s="34" t="s">
        <v>1485</v>
      </c>
      <c r="E665" s="3">
        <v>3</v>
      </c>
      <c r="F665" s="3">
        <v>4</v>
      </c>
      <c r="G665" s="3">
        <v>1992</v>
      </c>
      <c r="H665" s="37">
        <f>2018-Tableau25[[#This Row],[Dates du document]]</f>
        <v>26</v>
      </c>
      <c r="I665" s="25">
        <f>Tableau25[[#This Row],[Dates du document]]+Tableau25[[#This Row],[DUA]]</f>
        <v>2018</v>
      </c>
      <c r="J665" s="19" t="str">
        <f ca="1">IF(AND(Tableau25[[#This Row],[Dates de destruction]]&lt;YEAR(TODAY()),NOT(ISBLANK(Tableau25[[#This Row],[Dates du document]]))),"Oui","")</f>
        <v/>
      </c>
      <c r="K665" s="17"/>
      <c r="L665" s="17"/>
      <c r="M665" s="63" t="str">
        <f t="shared" si="10"/>
        <v/>
      </c>
      <c r="N665" s="3"/>
      <c r="O665" s="68"/>
    </row>
    <row r="666" spans="1:15" ht="18.75" x14ac:dyDescent="0.25">
      <c r="A666" s="3" t="s">
        <v>911</v>
      </c>
      <c r="B666" s="34" t="s">
        <v>29</v>
      </c>
      <c r="C666" s="35" t="s">
        <v>1481</v>
      </c>
      <c r="D666" s="34" t="s">
        <v>1485</v>
      </c>
      <c r="E666" s="3">
        <v>3</v>
      </c>
      <c r="F666" s="3">
        <v>4</v>
      </c>
      <c r="G666" s="3">
        <v>1992</v>
      </c>
      <c r="H666" s="37">
        <f>2018-Tableau25[[#This Row],[Dates du document]]</f>
        <v>26</v>
      </c>
      <c r="I666" s="25">
        <f>Tableau25[[#This Row],[Dates du document]]+Tableau25[[#This Row],[DUA]]</f>
        <v>2018</v>
      </c>
      <c r="J666" s="19" t="str">
        <f ca="1">IF(AND(Tableau25[[#This Row],[Dates de destruction]]&lt;YEAR(TODAY()),NOT(ISBLANK(Tableau25[[#This Row],[Dates du document]]))),"Oui","")</f>
        <v/>
      </c>
      <c r="K666" s="17"/>
      <c r="L666" s="17"/>
      <c r="M666" s="63" t="str">
        <f t="shared" si="10"/>
        <v/>
      </c>
      <c r="N666" s="3"/>
      <c r="O666" s="68"/>
    </row>
    <row r="667" spans="1:15" ht="18.75" x14ac:dyDescent="0.25">
      <c r="A667" s="3" t="s">
        <v>912</v>
      </c>
      <c r="B667" s="34" t="s">
        <v>29</v>
      </c>
      <c r="C667" s="35" t="s">
        <v>1481</v>
      </c>
      <c r="D667" s="34" t="s">
        <v>1485</v>
      </c>
      <c r="E667" s="3">
        <v>3</v>
      </c>
      <c r="F667" s="3">
        <v>4</v>
      </c>
      <c r="G667" s="3">
        <v>1992</v>
      </c>
      <c r="H667" s="37">
        <f>2018-Tableau25[[#This Row],[Dates du document]]</f>
        <v>26</v>
      </c>
      <c r="I667" s="25">
        <f>Tableau25[[#This Row],[Dates du document]]+Tableau25[[#This Row],[DUA]]</f>
        <v>2018</v>
      </c>
      <c r="J667" s="19" t="str">
        <f ca="1">IF(AND(Tableau25[[#This Row],[Dates de destruction]]&lt;YEAR(TODAY()),NOT(ISBLANK(Tableau25[[#This Row],[Dates du document]]))),"Oui","")</f>
        <v/>
      </c>
      <c r="K667" s="17"/>
      <c r="L667" s="17"/>
      <c r="M667" s="63" t="str">
        <f t="shared" si="10"/>
        <v/>
      </c>
      <c r="N667" s="3"/>
      <c r="O667" s="68"/>
    </row>
    <row r="668" spans="1:15" ht="18.75" x14ac:dyDescent="0.25">
      <c r="A668" s="3" t="s">
        <v>913</v>
      </c>
      <c r="B668" s="34" t="s">
        <v>29</v>
      </c>
      <c r="C668" s="35" t="s">
        <v>1481</v>
      </c>
      <c r="D668" s="34" t="s">
        <v>1485</v>
      </c>
      <c r="E668" s="3">
        <v>3</v>
      </c>
      <c r="F668" s="3">
        <v>5</v>
      </c>
      <c r="G668" s="3">
        <v>1993</v>
      </c>
      <c r="H668" s="37">
        <f>2019-Tableau25[[#This Row],[Dates du document]]</f>
        <v>26</v>
      </c>
      <c r="I668" s="25">
        <f>Tableau25[[#This Row],[Dates du document]]+Tableau25[[#This Row],[DUA]]</f>
        <v>2019</v>
      </c>
      <c r="J668" s="19" t="str">
        <f ca="1">IF(AND(Tableau25[[#This Row],[Dates de destruction]]&lt;YEAR(TODAY()),NOT(ISBLANK(Tableau25[[#This Row],[Dates du document]]))),"Oui","")</f>
        <v/>
      </c>
      <c r="K668" s="17"/>
      <c r="L668" s="17"/>
      <c r="M668" s="63" t="str">
        <f t="shared" si="10"/>
        <v/>
      </c>
      <c r="N668" s="3"/>
      <c r="O668" s="68"/>
    </row>
    <row r="669" spans="1:15" ht="18.75" x14ac:dyDescent="0.25">
      <c r="A669" s="3" t="s">
        <v>914</v>
      </c>
      <c r="B669" s="34" t="s">
        <v>29</v>
      </c>
      <c r="C669" s="35" t="s">
        <v>1481</v>
      </c>
      <c r="D669" s="34" t="s">
        <v>1485</v>
      </c>
      <c r="E669" s="3">
        <v>3</v>
      </c>
      <c r="F669" s="3">
        <v>5</v>
      </c>
      <c r="G669" s="3">
        <v>1993</v>
      </c>
      <c r="H669" s="37">
        <f>2019-Tableau25[[#This Row],[Dates du document]]</f>
        <v>26</v>
      </c>
      <c r="I669" s="25">
        <f>Tableau25[[#This Row],[Dates du document]]+Tableau25[[#This Row],[DUA]]</f>
        <v>2019</v>
      </c>
      <c r="J669" s="19" t="str">
        <f ca="1">IF(AND(Tableau25[[#This Row],[Dates de destruction]]&lt;YEAR(TODAY()),NOT(ISBLANK(Tableau25[[#This Row],[Dates du document]]))),"Oui","")</f>
        <v/>
      </c>
      <c r="K669" s="17"/>
      <c r="L669" s="17"/>
      <c r="M669" s="63" t="str">
        <f t="shared" si="10"/>
        <v/>
      </c>
      <c r="N669" s="3"/>
      <c r="O669" s="68"/>
    </row>
    <row r="670" spans="1:15" ht="18.75" x14ac:dyDescent="0.25">
      <c r="A670" s="3" t="s">
        <v>915</v>
      </c>
      <c r="B670" s="34" t="s">
        <v>29</v>
      </c>
      <c r="C670" s="35" t="s">
        <v>1481</v>
      </c>
      <c r="D670" s="34" t="s">
        <v>1485</v>
      </c>
      <c r="E670" s="3">
        <v>3</v>
      </c>
      <c r="F670" s="3">
        <v>5</v>
      </c>
      <c r="G670" s="3">
        <v>1993</v>
      </c>
      <c r="H670" s="37">
        <f>2019-Tableau25[[#This Row],[Dates du document]]</f>
        <v>26</v>
      </c>
      <c r="I670" s="25">
        <f>Tableau25[[#This Row],[Dates du document]]+Tableau25[[#This Row],[DUA]]</f>
        <v>2019</v>
      </c>
      <c r="J670" s="19" t="str">
        <f ca="1">IF(AND(Tableau25[[#This Row],[Dates de destruction]]&lt;YEAR(TODAY()),NOT(ISBLANK(Tableau25[[#This Row],[Dates du document]]))),"Oui","")</f>
        <v/>
      </c>
      <c r="K670" s="17"/>
      <c r="L670" s="17"/>
      <c r="M670" s="63" t="str">
        <f t="shared" si="10"/>
        <v/>
      </c>
      <c r="N670" s="3"/>
      <c r="O670" s="68"/>
    </row>
    <row r="671" spans="1:15" ht="18.75" x14ac:dyDescent="0.25">
      <c r="A671" s="3" t="s">
        <v>916</v>
      </c>
      <c r="B671" s="34" t="s">
        <v>29</v>
      </c>
      <c r="C671" s="35" t="s">
        <v>1481</v>
      </c>
      <c r="D671" s="34" t="s">
        <v>1485</v>
      </c>
      <c r="E671" s="3">
        <v>3</v>
      </c>
      <c r="F671" s="3">
        <v>5</v>
      </c>
      <c r="G671" s="3">
        <v>1993</v>
      </c>
      <c r="H671" s="37">
        <f>2019-Tableau25[[#This Row],[Dates du document]]</f>
        <v>26</v>
      </c>
      <c r="I671" s="25">
        <f>Tableau25[[#This Row],[Dates du document]]+Tableau25[[#This Row],[DUA]]</f>
        <v>2019</v>
      </c>
      <c r="J671" s="19" t="str">
        <f ca="1">IF(AND(Tableau25[[#This Row],[Dates de destruction]]&lt;YEAR(TODAY()),NOT(ISBLANK(Tableau25[[#This Row],[Dates du document]]))),"Oui","")</f>
        <v/>
      </c>
      <c r="K671" s="17"/>
      <c r="L671" s="17"/>
      <c r="M671" s="63" t="str">
        <f t="shared" si="10"/>
        <v/>
      </c>
      <c r="N671" s="3"/>
      <c r="O671" s="68"/>
    </row>
    <row r="672" spans="1:15" ht="18.75" x14ac:dyDescent="0.25">
      <c r="A672" s="3" t="s">
        <v>917</v>
      </c>
      <c r="B672" s="34" t="s">
        <v>29</v>
      </c>
      <c r="C672" s="35" t="s">
        <v>1481</v>
      </c>
      <c r="D672" s="34" t="s">
        <v>1485</v>
      </c>
      <c r="E672" s="3">
        <v>3</v>
      </c>
      <c r="F672" s="3">
        <v>5</v>
      </c>
      <c r="G672" s="3">
        <v>1993</v>
      </c>
      <c r="H672" s="37">
        <f>2019-Tableau25[[#This Row],[Dates du document]]</f>
        <v>26</v>
      </c>
      <c r="I672" s="25">
        <f>Tableau25[[#This Row],[Dates du document]]+Tableau25[[#This Row],[DUA]]</f>
        <v>2019</v>
      </c>
      <c r="J672" s="19" t="str">
        <f ca="1">IF(AND(Tableau25[[#This Row],[Dates de destruction]]&lt;YEAR(TODAY()),NOT(ISBLANK(Tableau25[[#This Row],[Dates du document]]))),"Oui","")</f>
        <v/>
      </c>
      <c r="K672" s="17"/>
      <c r="L672" s="17"/>
      <c r="M672" s="63" t="str">
        <f t="shared" si="10"/>
        <v/>
      </c>
      <c r="N672" s="3"/>
      <c r="O672" s="68"/>
    </row>
    <row r="673" spans="1:15" ht="18.75" x14ac:dyDescent="0.25">
      <c r="A673" s="3" t="s">
        <v>918</v>
      </c>
      <c r="B673" s="34" t="s">
        <v>18</v>
      </c>
      <c r="C673" s="35" t="s">
        <v>1481</v>
      </c>
      <c r="D673" s="34" t="s">
        <v>1485</v>
      </c>
      <c r="E673" s="3">
        <v>3</v>
      </c>
      <c r="F673" s="3">
        <v>5</v>
      </c>
      <c r="G673" s="3">
        <v>2011</v>
      </c>
      <c r="H673" s="37">
        <f>2019-Tableau25[[#This Row],[Dates du document]]</f>
        <v>8</v>
      </c>
      <c r="I673" s="25">
        <f>Tableau25[[#This Row],[Dates du document]]+Tableau25[[#This Row],[DUA]]</f>
        <v>2019</v>
      </c>
      <c r="J673" s="19" t="str">
        <f ca="1">IF(AND(Tableau25[[#This Row],[Dates de destruction]]&lt;YEAR(TODAY()),NOT(ISBLANK(Tableau25[[#This Row],[Dates du document]]))),"Oui","")</f>
        <v/>
      </c>
      <c r="K673" s="17"/>
      <c r="L673" s="17"/>
      <c r="M673" s="63" t="str">
        <f t="shared" si="10"/>
        <v/>
      </c>
      <c r="N673" s="3"/>
      <c r="O673" s="68"/>
    </row>
    <row r="674" spans="1:15" ht="18.75" x14ac:dyDescent="0.25">
      <c r="A674" s="3" t="s">
        <v>919</v>
      </c>
      <c r="B674" s="34" t="s">
        <v>29</v>
      </c>
      <c r="C674" s="35" t="s">
        <v>1481</v>
      </c>
      <c r="D674" s="34" t="s">
        <v>1485</v>
      </c>
      <c r="E674" s="3">
        <v>3</v>
      </c>
      <c r="F674" s="3">
        <v>5</v>
      </c>
      <c r="G674" s="3">
        <v>1993</v>
      </c>
      <c r="H674" s="37">
        <f>2019-Tableau25[[#This Row],[Dates du document]]</f>
        <v>26</v>
      </c>
      <c r="I674" s="25">
        <f>Tableau25[[#This Row],[Dates du document]]+Tableau25[[#This Row],[DUA]]</f>
        <v>2019</v>
      </c>
      <c r="J674" s="19" t="str">
        <f ca="1">IF(AND(Tableau25[[#This Row],[Dates de destruction]]&lt;YEAR(TODAY()),NOT(ISBLANK(Tableau25[[#This Row],[Dates du document]]))),"Oui","")</f>
        <v/>
      </c>
      <c r="K674" s="17"/>
      <c r="L674" s="17"/>
      <c r="M674" s="63" t="str">
        <f t="shared" si="10"/>
        <v/>
      </c>
      <c r="N674" s="3"/>
      <c r="O674" s="68"/>
    </row>
    <row r="675" spans="1:15" ht="18.75" x14ac:dyDescent="0.25">
      <c r="A675" s="3" t="s">
        <v>920</v>
      </c>
      <c r="B675" s="34" t="s">
        <v>29</v>
      </c>
      <c r="C675" s="35" t="s">
        <v>1481</v>
      </c>
      <c r="D675" s="34" t="s">
        <v>1485</v>
      </c>
      <c r="E675" s="3">
        <v>3</v>
      </c>
      <c r="F675" s="3">
        <v>5</v>
      </c>
      <c r="G675" s="3">
        <v>1993</v>
      </c>
      <c r="H675" s="37">
        <f>2019-Tableau25[[#This Row],[Dates du document]]</f>
        <v>26</v>
      </c>
      <c r="I675" s="25">
        <f>Tableau25[[#This Row],[Dates du document]]+Tableau25[[#This Row],[DUA]]</f>
        <v>2019</v>
      </c>
      <c r="J675" s="19" t="str">
        <f ca="1">IF(AND(Tableau25[[#This Row],[Dates de destruction]]&lt;YEAR(TODAY()),NOT(ISBLANK(Tableau25[[#This Row],[Dates du document]]))),"Oui","")</f>
        <v/>
      </c>
      <c r="K675" s="17"/>
      <c r="L675" s="17"/>
      <c r="M675" s="63" t="str">
        <f t="shared" si="10"/>
        <v/>
      </c>
      <c r="N675" s="3"/>
      <c r="O675" s="68"/>
    </row>
    <row r="676" spans="1:15" ht="18.75" x14ac:dyDescent="0.25">
      <c r="A676" s="3" t="s">
        <v>921</v>
      </c>
      <c r="B676" s="34" t="s">
        <v>18</v>
      </c>
      <c r="C676" s="35" t="s">
        <v>1481</v>
      </c>
      <c r="D676" s="34" t="s">
        <v>1485</v>
      </c>
      <c r="E676" s="3">
        <v>4</v>
      </c>
      <c r="F676" s="3">
        <v>1</v>
      </c>
      <c r="G676" s="3">
        <v>2011</v>
      </c>
      <c r="H676" s="37">
        <f>2019-Tableau25[[#This Row],[Dates du document]]</f>
        <v>8</v>
      </c>
      <c r="I676" s="25">
        <f>Tableau25[[#This Row],[Dates du document]]+Tableau25[[#This Row],[DUA]]</f>
        <v>2019</v>
      </c>
      <c r="J676" s="19" t="str">
        <f ca="1">IF(AND(Tableau25[[#This Row],[Dates de destruction]]&lt;YEAR(TODAY()),NOT(ISBLANK(Tableau25[[#This Row],[Dates du document]]))),"Oui","")</f>
        <v/>
      </c>
      <c r="K676" s="17"/>
      <c r="L676" s="17"/>
      <c r="M676" s="63" t="str">
        <f t="shared" si="10"/>
        <v/>
      </c>
      <c r="N676" s="3"/>
      <c r="O676" s="68"/>
    </row>
    <row r="677" spans="1:15" ht="18.75" x14ac:dyDescent="0.25">
      <c r="A677" s="3" t="s">
        <v>922</v>
      </c>
      <c r="B677" s="34" t="s">
        <v>18</v>
      </c>
      <c r="C677" s="35" t="s">
        <v>1481</v>
      </c>
      <c r="D677" s="34" t="s">
        <v>1485</v>
      </c>
      <c r="E677" s="3">
        <v>4</v>
      </c>
      <c r="F677" s="3">
        <v>1</v>
      </c>
      <c r="G677" s="3">
        <v>2011</v>
      </c>
      <c r="H677" s="37">
        <f>2019-Tableau25[[#This Row],[Dates du document]]</f>
        <v>8</v>
      </c>
      <c r="I677" s="25">
        <f>Tableau25[[#This Row],[Dates du document]]+Tableau25[[#This Row],[DUA]]</f>
        <v>2019</v>
      </c>
      <c r="J677" s="19" t="str">
        <f ca="1">IF(AND(Tableau25[[#This Row],[Dates de destruction]]&lt;YEAR(TODAY()),NOT(ISBLANK(Tableau25[[#This Row],[Dates du document]]))),"Oui","")</f>
        <v/>
      </c>
      <c r="K677" s="17"/>
      <c r="L677" s="17"/>
      <c r="M677" s="63" t="str">
        <f t="shared" si="10"/>
        <v/>
      </c>
      <c r="N677" s="3"/>
      <c r="O677" s="68"/>
    </row>
    <row r="678" spans="1:15" ht="18.75" x14ac:dyDescent="0.25">
      <c r="A678" s="3" t="s">
        <v>857</v>
      </c>
      <c r="B678" s="34" t="s">
        <v>18</v>
      </c>
      <c r="C678" s="35" t="s">
        <v>1481</v>
      </c>
      <c r="D678" s="34" t="s">
        <v>1485</v>
      </c>
      <c r="E678" s="3">
        <v>4</v>
      </c>
      <c r="F678" s="3">
        <v>1</v>
      </c>
      <c r="G678" s="3">
        <v>2011</v>
      </c>
      <c r="H678" s="37">
        <f>2019-Tableau25[[#This Row],[Dates du document]]</f>
        <v>8</v>
      </c>
      <c r="I678" s="25">
        <f>Tableau25[[#This Row],[Dates du document]]+Tableau25[[#This Row],[DUA]]</f>
        <v>2019</v>
      </c>
      <c r="J678" s="19" t="str">
        <f ca="1">IF(AND(Tableau25[[#This Row],[Dates de destruction]]&lt;YEAR(TODAY()),NOT(ISBLANK(Tableau25[[#This Row],[Dates du document]]))),"Oui","")</f>
        <v/>
      </c>
      <c r="K678" s="17"/>
      <c r="L678" s="17"/>
      <c r="M678" s="63" t="str">
        <f t="shared" si="10"/>
        <v/>
      </c>
      <c r="N678" s="3"/>
      <c r="O678" s="68"/>
    </row>
    <row r="679" spans="1:15" ht="18.75" x14ac:dyDescent="0.25">
      <c r="A679" s="3" t="s">
        <v>923</v>
      </c>
      <c r="B679" s="34" t="s">
        <v>18</v>
      </c>
      <c r="C679" s="35" t="s">
        <v>1481</v>
      </c>
      <c r="D679" s="34" t="s">
        <v>1485</v>
      </c>
      <c r="E679" s="3">
        <v>4</v>
      </c>
      <c r="F679" s="3">
        <v>1</v>
      </c>
      <c r="G679" s="3">
        <v>2011</v>
      </c>
      <c r="H679" s="37">
        <f>2019-Tableau25[[#This Row],[Dates du document]]</f>
        <v>8</v>
      </c>
      <c r="I679" s="25">
        <f>Tableau25[[#This Row],[Dates du document]]+Tableau25[[#This Row],[DUA]]</f>
        <v>2019</v>
      </c>
      <c r="J679" s="19" t="str">
        <f ca="1">IF(AND(Tableau25[[#This Row],[Dates de destruction]]&lt;YEAR(TODAY()),NOT(ISBLANK(Tableau25[[#This Row],[Dates du document]]))),"Oui","")</f>
        <v/>
      </c>
      <c r="K679" s="17"/>
      <c r="L679" s="17"/>
      <c r="M679" s="63" t="str">
        <f t="shared" si="10"/>
        <v/>
      </c>
      <c r="N679" s="3"/>
      <c r="O679" s="68"/>
    </row>
    <row r="680" spans="1:15" ht="18.75" x14ac:dyDescent="0.25">
      <c r="A680" s="3" t="s">
        <v>924</v>
      </c>
      <c r="B680" s="34" t="s">
        <v>18</v>
      </c>
      <c r="C680" s="35" t="s">
        <v>1481</v>
      </c>
      <c r="D680" s="34" t="s">
        <v>1485</v>
      </c>
      <c r="E680" s="3">
        <v>4</v>
      </c>
      <c r="F680" s="3">
        <v>1</v>
      </c>
      <c r="G680" s="3">
        <v>2011</v>
      </c>
      <c r="H680" s="37">
        <f>2019-Tableau25[[#This Row],[Dates du document]]</f>
        <v>8</v>
      </c>
      <c r="I680" s="25">
        <f>Tableau25[[#This Row],[Dates du document]]+Tableau25[[#This Row],[DUA]]</f>
        <v>2019</v>
      </c>
      <c r="J680" s="19" t="str">
        <f ca="1">IF(AND(Tableau25[[#This Row],[Dates de destruction]]&lt;YEAR(TODAY()),NOT(ISBLANK(Tableau25[[#This Row],[Dates du document]]))),"Oui","")</f>
        <v/>
      </c>
      <c r="K680" s="17"/>
      <c r="L680" s="17"/>
      <c r="M680" s="63" t="str">
        <f t="shared" si="10"/>
        <v/>
      </c>
      <c r="N680" s="3"/>
      <c r="O680" s="68"/>
    </row>
    <row r="681" spans="1:15" ht="18.75" x14ac:dyDescent="0.25">
      <c r="A681" s="3" t="s">
        <v>805</v>
      </c>
      <c r="B681" s="34" t="s">
        <v>18</v>
      </c>
      <c r="C681" s="35" t="s">
        <v>1481</v>
      </c>
      <c r="D681" s="34" t="s">
        <v>1485</v>
      </c>
      <c r="E681" s="3">
        <v>4</v>
      </c>
      <c r="F681" s="3">
        <v>1</v>
      </c>
      <c r="G681" s="3">
        <v>2011</v>
      </c>
      <c r="H681" s="37">
        <f>2019-Tableau25[[#This Row],[Dates du document]]</f>
        <v>8</v>
      </c>
      <c r="I681" s="25">
        <f>Tableau25[[#This Row],[Dates du document]]+Tableau25[[#This Row],[DUA]]</f>
        <v>2019</v>
      </c>
      <c r="J681" s="19" t="str">
        <f ca="1">IF(AND(Tableau25[[#This Row],[Dates de destruction]]&lt;YEAR(TODAY()),NOT(ISBLANK(Tableau25[[#This Row],[Dates du document]]))),"Oui","")</f>
        <v/>
      </c>
      <c r="K681" s="17"/>
      <c r="L681" s="17"/>
      <c r="M681" s="63" t="str">
        <f t="shared" si="10"/>
        <v/>
      </c>
      <c r="N681" s="3"/>
      <c r="O681" s="68"/>
    </row>
    <row r="682" spans="1:15" ht="18.75" x14ac:dyDescent="0.25">
      <c r="A682" s="3" t="s">
        <v>925</v>
      </c>
      <c r="B682" s="34" t="s">
        <v>18</v>
      </c>
      <c r="C682" s="35" t="s">
        <v>1481</v>
      </c>
      <c r="D682" s="34" t="s">
        <v>1485</v>
      </c>
      <c r="E682" s="3">
        <v>4</v>
      </c>
      <c r="F682" s="3">
        <v>1</v>
      </c>
      <c r="G682" s="3">
        <v>2011</v>
      </c>
      <c r="H682" s="37">
        <f>2019-Tableau25[[#This Row],[Dates du document]]</f>
        <v>8</v>
      </c>
      <c r="I682" s="25">
        <f>Tableau25[[#This Row],[Dates du document]]+Tableau25[[#This Row],[DUA]]</f>
        <v>2019</v>
      </c>
      <c r="J682" s="19" t="str">
        <f ca="1">IF(AND(Tableau25[[#This Row],[Dates de destruction]]&lt;YEAR(TODAY()),NOT(ISBLANK(Tableau25[[#This Row],[Dates du document]]))),"Oui","")</f>
        <v/>
      </c>
      <c r="K682" s="17"/>
      <c r="L682" s="17"/>
      <c r="M682" s="63" t="str">
        <f t="shared" si="10"/>
        <v/>
      </c>
      <c r="N682" s="3"/>
      <c r="O682" s="68"/>
    </row>
    <row r="683" spans="1:15" ht="18.75" x14ac:dyDescent="0.25">
      <c r="A683" s="3" t="s">
        <v>926</v>
      </c>
      <c r="B683" s="34" t="s">
        <v>18</v>
      </c>
      <c r="C683" s="35" t="s">
        <v>1481</v>
      </c>
      <c r="D683" s="34" t="s">
        <v>1485</v>
      </c>
      <c r="E683" s="3">
        <v>4</v>
      </c>
      <c r="F683" s="3">
        <v>1</v>
      </c>
      <c r="G683" s="3">
        <v>2012</v>
      </c>
      <c r="H683" s="37">
        <f>2019-Tableau25[[#This Row],[Dates du document]]</f>
        <v>7</v>
      </c>
      <c r="I683" s="25">
        <f>Tableau25[[#This Row],[Dates du document]]+Tableau25[[#This Row],[DUA]]</f>
        <v>2019</v>
      </c>
      <c r="J683" s="19" t="str">
        <f ca="1">IF(AND(Tableau25[[#This Row],[Dates de destruction]]&lt;YEAR(TODAY()),NOT(ISBLANK(Tableau25[[#This Row],[Dates du document]]))),"Oui","")</f>
        <v/>
      </c>
      <c r="K683" s="17"/>
      <c r="L683" s="17"/>
      <c r="M683" s="63" t="str">
        <f t="shared" si="10"/>
        <v/>
      </c>
      <c r="N683" s="3"/>
      <c r="O683" s="68"/>
    </row>
    <row r="684" spans="1:15" ht="18.75" x14ac:dyDescent="0.25">
      <c r="A684" s="34" t="s">
        <v>927</v>
      </c>
      <c r="B684" s="34" t="s">
        <v>18</v>
      </c>
      <c r="C684" s="35" t="s">
        <v>1481</v>
      </c>
      <c r="D684" s="34" t="s">
        <v>1485</v>
      </c>
      <c r="E684" s="34">
        <v>4</v>
      </c>
      <c r="F684" s="34">
        <v>1</v>
      </c>
      <c r="G684" s="34">
        <v>2012</v>
      </c>
      <c r="H684" s="37">
        <f>2019-Tableau25[[#This Row],[Dates du document]]</f>
        <v>7</v>
      </c>
      <c r="I684" s="25">
        <f>Tableau25[[#This Row],[Dates du document]]+Tableau25[[#This Row],[DUA]]</f>
        <v>2019</v>
      </c>
      <c r="J684" s="19" t="str">
        <f ca="1">IF(AND(Tableau25[[#This Row],[Dates de destruction]]&lt;YEAR(TODAY()),NOT(ISBLANK(Tableau25[[#This Row],[Dates du document]]))),"Oui","")</f>
        <v/>
      </c>
      <c r="K684" s="17"/>
      <c r="L684" s="17"/>
      <c r="M684" s="63" t="str">
        <f t="shared" si="10"/>
        <v/>
      </c>
      <c r="N684" s="3"/>
      <c r="O684" s="68"/>
    </row>
    <row r="685" spans="1:15" ht="18.75" x14ac:dyDescent="0.25">
      <c r="A685" s="34" t="s">
        <v>928</v>
      </c>
      <c r="B685" s="34" t="s">
        <v>18</v>
      </c>
      <c r="C685" s="35" t="s">
        <v>1481</v>
      </c>
      <c r="D685" s="34" t="s">
        <v>1485</v>
      </c>
      <c r="E685" s="34">
        <v>4</v>
      </c>
      <c r="F685" s="34">
        <v>1</v>
      </c>
      <c r="G685" s="34">
        <v>2012</v>
      </c>
      <c r="H685" s="37">
        <f>2019-Tableau25[[#This Row],[Dates du document]]</f>
        <v>7</v>
      </c>
      <c r="I685" s="25">
        <f>Tableau25[[#This Row],[Dates du document]]+Tableau25[[#This Row],[DUA]]</f>
        <v>2019</v>
      </c>
      <c r="J685" s="19" t="str">
        <f ca="1">IF(AND(Tableau25[[#This Row],[Dates de destruction]]&lt;YEAR(TODAY()),NOT(ISBLANK(Tableau25[[#This Row],[Dates du document]]))),"Oui","")</f>
        <v/>
      </c>
      <c r="K685" s="17"/>
      <c r="L685" s="17"/>
      <c r="M685" s="63" t="str">
        <f t="shared" si="10"/>
        <v/>
      </c>
      <c r="N685" s="3"/>
      <c r="O685" s="68"/>
    </row>
    <row r="686" spans="1:15" ht="18.75" x14ac:dyDescent="0.25">
      <c r="A686" s="34" t="s">
        <v>929</v>
      </c>
      <c r="B686" s="34" t="s">
        <v>18</v>
      </c>
      <c r="C686" s="35" t="s">
        <v>1481</v>
      </c>
      <c r="D686" s="34" t="s">
        <v>1485</v>
      </c>
      <c r="E686" s="34">
        <v>4</v>
      </c>
      <c r="F686" s="34">
        <v>1</v>
      </c>
      <c r="G686" s="34">
        <v>2012</v>
      </c>
      <c r="H686" s="37">
        <f>2019-Tableau25[[#This Row],[Dates du document]]</f>
        <v>7</v>
      </c>
      <c r="I686" s="25">
        <f>Tableau25[[#This Row],[Dates du document]]+Tableau25[[#This Row],[DUA]]</f>
        <v>2019</v>
      </c>
      <c r="J686" s="19" t="str">
        <f ca="1">IF(AND(Tableau25[[#This Row],[Dates de destruction]]&lt;YEAR(TODAY()),NOT(ISBLANK(Tableau25[[#This Row],[Dates du document]]))),"Oui","")</f>
        <v/>
      </c>
      <c r="K686" s="17"/>
      <c r="L686" s="17"/>
      <c r="M686" s="63" t="str">
        <f t="shared" si="10"/>
        <v/>
      </c>
      <c r="N686" s="3"/>
      <c r="O686" s="68"/>
    </row>
    <row r="687" spans="1:15" ht="18.75" x14ac:dyDescent="0.25">
      <c r="A687" s="3" t="s">
        <v>930</v>
      </c>
      <c r="B687" s="34" t="s">
        <v>18</v>
      </c>
      <c r="C687" s="35" t="s">
        <v>1481</v>
      </c>
      <c r="D687" s="34" t="s">
        <v>1485</v>
      </c>
      <c r="E687" s="3">
        <v>4</v>
      </c>
      <c r="F687" s="3">
        <v>1</v>
      </c>
      <c r="G687" s="3">
        <v>2012</v>
      </c>
      <c r="H687" s="37">
        <f>2019-Tableau25[[#This Row],[Dates du document]]</f>
        <v>7</v>
      </c>
      <c r="I687" s="25">
        <f>Tableau25[[#This Row],[Dates du document]]+Tableau25[[#This Row],[DUA]]</f>
        <v>2019</v>
      </c>
      <c r="J687" s="19" t="str">
        <f ca="1">IF(AND(Tableau25[[#This Row],[Dates de destruction]]&lt;YEAR(TODAY()),NOT(ISBLANK(Tableau25[[#This Row],[Dates du document]]))),"Oui","")</f>
        <v/>
      </c>
      <c r="K687" s="17"/>
      <c r="L687" s="17"/>
      <c r="M687" s="63" t="str">
        <f t="shared" si="10"/>
        <v/>
      </c>
      <c r="N687" s="3"/>
      <c r="O687" s="68"/>
    </row>
    <row r="688" spans="1:15" ht="37.5" x14ac:dyDescent="0.25">
      <c r="A688" s="3" t="s">
        <v>931</v>
      </c>
      <c r="B688" s="34" t="s">
        <v>132</v>
      </c>
      <c r="C688" s="35" t="s">
        <v>1481</v>
      </c>
      <c r="D688" s="34" t="s">
        <v>1485</v>
      </c>
      <c r="E688" s="3">
        <v>4</v>
      </c>
      <c r="F688" s="3">
        <v>1</v>
      </c>
      <c r="G688" s="3">
        <v>2012</v>
      </c>
      <c r="H688" s="37">
        <f>2019-Tableau25[[#This Row],[Dates du document]]</f>
        <v>7</v>
      </c>
      <c r="I688" s="25">
        <f>Tableau25[[#This Row],[Dates du document]]+Tableau25[[#This Row],[DUA]]</f>
        <v>2019</v>
      </c>
      <c r="J688" s="19" t="str">
        <f ca="1">IF(AND(Tableau25[[#This Row],[Dates de destruction]]&lt;YEAR(TODAY()),NOT(ISBLANK(Tableau25[[#This Row],[Dates du document]]))),"Oui","")</f>
        <v/>
      </c>
      <c r="K688" s="17"/>
      <c r="L688" s="17"/>
      <c r="M688" s="63" t="str">
        <f t="shared" si="10"/>
        <v/>
      </c>
      <c r="N688" s="3"/>
      <c r="O688" s="68"/>
    </row>
    <row r="689" spans="1:15" ht="18.75" x14ac:dyDescent="0.25">
      <c r="A689" s="3" t="s">
        <v>932</v>
      </c>
      <c r="B689" s="34" t="s">
        <v>18</v>
      </c>
      <c r="C689" s="35" t="s">
        <v>1481</v>
      </c>
      <c r="D689" s="34" t="s">
        <v>1485</v>
      </c>
      <c r="E689" s="3">
        <v>4</v>
      </c>
      <c r="F689" s="3">
        <v>1</v>
      </c>
      <c r="G689" s="3">
        <v>2012</v>
      </c>
      <c r="H689" s="37">
        <f>2019-Tableau25[[#This Row],[Dates du document]]</f>
        <v>7</v>
      </c>
      <c r="I689" s="25">
        <f>Tableau25[[#This Row],[Dates du document]]+Tableau25[[#This Row],[DUA]]</f>
        <v>2019</v>
      </c>
      <c r="J689" s="19" t="str">
        <f ca="1">IF(AND(Tableau25[[#This Row],[Dates de destruction]]&lt;YEAR(TODAY()),NOT(ISBLANK(Tableau25[[#This Row],[Dates du document]]))),"Oui","")</f>
        <v/>
      </c>
      <c r="K689" s="17"/>
      <c r="L689" s="17"/>
      <c r="M689" s="63" t="str">
        <f t="shared" si="10"/>
        <v/>
      </c>
      <c r="N689" s="3"/>
      <c r="O689" s="68"/>
    </row>
    <row r="690" spans="1:15" ht="18.75" x14ac:dyDescent="0.25">
      <c r="A690" s="3" t="s">
        <v>933</v>
      </c>
      <c r="B690" s="34" t="s">
        <v>18</v>
      </c>
      <c r="C690" s="35" t="s">
        <v>1481</v>
      </c>
      <c r="D690" s="34" t="s">
        <v>1485</v>
      </c>
      <c r="E690" s="3">
        <v>4</v>
      </c>
      <c r="F690" s="3">
        <v>1</v>
      </c>
      <c r="G690" s="3">
        <v>2012</v>
      </c>
      <c r="H690" s="37">
        <f>2019-Tableau25[[#This Row],[Dates du document]]</f>
        <v>7</v>
      </c>
      <c r="I690" s="25">
        <f>Tableau25[[#This Row],[Dates du document]]+Tableau25[[#This Row],[DUA]]</f>
        <v>2019</v>
      </c>
      <c r="J690" s="19" t="str">
        <f ca="1">IF(AND(Tableau25[[#This Row],[Dates de destruction]]&lt;YEAR(TODAY()),NOT(ISBLANK(Tableau25[[#This Row],[Dates du document]]))),"Oui","")</f>
        <v/>
      </c>
      <c r="K690" s="17"/>
      <c r="L690" s="17"/>
      <c r="M690" s="63" t="str">
        <f t="shared" si="10"/>
        <v/>
      </c>
      <c r="N690" s="3"/>
      <c r="O690" s="68"/>
    </row>
    <row r="691" spans="1:15" ht="18.75" x14ac:dyDescent="0.25">
      <c r="A691" s="3" t="s">
        <v>934</v>
      </c>
      <c r="B691" s="34" t="s">
        <v>18</v>
      </c>
      <c r="C691" s="35" t="s">
        <v>1481</v>
      </c>
      <c r="D691" s="34" t="s">
        <v>1485</v>
      </c>
      <c r="E691" s="3">
        <v>4</v>
      </c>
      <c r="F691" s="3">
        <v>1</v>
      </c>
      <c r="G691" s="3">
        <v>2012</v>
      </c>
      <c r="H691" s="37">
        <f>2019-Tableau25[[#This Row],[Dates du document]]</f>
        <v>7</v>
      </c>
      <c r="I691" s="25">
        <f>Tableau25[[#This Row],[Dates du document]]+Tableau25[[#This Row],[DUA]]</f>
        <v>2019</v>
      </c>
      <c r="J691" s="19" t="str">
        <f ca="1">IF(AND(Tableau25[[#This Row],[Dates de destruction]]&lt;YEAR(TODAY()),NOT(ISBLANK(Tableau25[[#This Row],[Dates du document]]))),"Oui","")</f>
        <v/>
      </c>
      <c r="K691" s="17"/>
      <c r="L691" s="17"/>
      <c r="M691" s="63" t="str">
        <f t="shared" si="10"/>
        <v/>
      </c>
      <c r="N691" s="3"/>
      <c r="O691" s="68"/>
    </row>
    <row r="692" spans="1:15" ht="18.75" x14ac:dyDescent="0.25">
      <c r="A692" s="3" t="s">
        <v>935</v>
      </c>
      <c r="B692" s="34" t="s">
        <v>29</v>
      </c>
      <c r="C692" s="35" t="s">
        <v>1481</v>
      </c>
      <c r="D692" s="34" t="s">
        <v>1485</v>
      </c>
      <c r="E692" s="3">
        <v>4</v>
      </c>
      <c r="F692" s="3">
        <v>1</v>
      </c>
      <c r="G692" s="3">
        <v>2012</v>
      </c>
      <c r="H692" s="37">
        <f>2019-Tableau25[[#This Row],[Dates du document]]</f>
        <v>7</v>
      </c>
      <c r="I692" s="25">
        <f>Tableau25[[#This Row],[Dates du document]]+Tableau25[[#This Row],[DUA]]</f>
        <v>2019</v>
      </c>
      <c r="J692" s="19" t="str">
        <f ca="1">IF(AND(Tableau25[[#This Row],[Dates de destruction]]&lt;YEAR(TODAY()),NOT(ISBLANK(Tableau25[[#This Row],[Dates du document]]))),"Oui","")</f>
        <v/>
      </c>
      <c r="K692" s="17"/>
      <c r="L692" s="17"/>
      <c r="M692" s="63" t="str">
        <f t="shared" si="10"/>
        <v/>
      </c>
      <c r="N692" s="3"/>
      <c r="O692" s="68"/>
    </row>
    <row r="693" spans="1:15" ht="18.75" x14ac:dyDescent="0.25">
      <c r="A693" s="3" t="s">
        <v>936</v>
      </c>
      <c r="B693" s="34" t="s">
        <v>29</v>
      </c>
      <c r="C693" s="35" t="s">
        <v>1481</v>
      </c>
      <c r="D693" s="34" t="s">
        <v>1485</v>
      </c>
      <c r="E693" s="3">
        <v>4</v>
      </c>
      <c r="F693" s="3">
        <v>1</v>
      </c>
      <c r="G693" s="3">
        <v>2012</v>
      </c>
      <c r="H693" s="37">
        <f>2019-Tableau25[[#This Row],[Dates du document]]</f>
        <v>7</v>
      </c>
      <c r="I693" s="25">
        <f>Tableau25[[#This Row],[Dates du document]]+Tableau25[[#This Row],[DUA]]</f>
        <v>2019</v>
      </c>
      <c r="J693" s="19" t="str">
        <f ca="1">IF(AND(Tableau25[[#This Row],[Dates de destruction]]&lt;YEAR(TODAY()),NOT(ISBLANK(Tableau25[[#This Row],[Dates du document]]))),"Oui","")</f>
        <v/>
      </c>
      <c r="K693" s="17"/>
      <c r="L693" s="17"/>
      <c r="M693" s="63" t="str">
        <f t="shared" si="10"/>
        <v/>
      </c>
      <c r="N693" s="3"/>
      <c r="O693" s="68"/>
    </row>
    <row r="694" spans="1:15" ht="37.5" x14ac:dyDescent="0.25">
      <c r="A694" s="3" t="s">
        <v>937</v>
      </c>
      <c r="B694" s="34" t="s">
        <v>132</v>
      </c>
      <c r="C694" s="35" t="s">
        <v>1481</v>
      </c>
      <c r="D694" s="34" t="s">
        <v>1485</v>
      </c>
      <c r="E694" s="3">
        <v>4</v>
      </c>
      <c r="F694" s="3">
        <v>1</v>
      </c>
      <c r="G694" s="3">
        <v>2012</v>
      </c>
      <c r="H694" s="37">
        <f>2019-Tableau25[[#This Row],[Dates du document]]</f>
        <v>7</v>
      </c>
      <c r="I694" s="25">
        <f>Tableau25[[#This Row],[Dates du document]]+Tableau25[[#This Row],[DUA]]</f>
        <v>2019</v>
      </c>
      <c r="J694" s="19" t="str">
        <f ca="1">IF(AND(Tableau25[[#This Row],[Dates de destruction]]&lt;YEAR(TODAY()),NOT(ISBLANK(Tableau25[[#This Row],[Dates du document]]))),"Oui","")</f>
        <v/>
      </c>
      <c r="K694" s="17"/>
      <c r="L694" s="17"/>
      <c r="M694" s="63" t="str">
        <f t="shared" si="10"/>
        <v/>
      </c>
      <c r="N694" s="3"/>
      <c r="O694" s="68"/>
    </row>
    <row r="695" spans="1:15" ht="37.5" x14ac:dyDescent="0.25">
      <c r="A695" s="34" t="s">
        <v>938</v>
      </c>
      <c r="B695" s="34" t="s">
        <v>132</v>
      </c>
      <c r="C695" s="35" t="s">
        <v>1481</v>
      </c>
      <c r="D695" s="34" t="s">
        <v>1485</v>
      </c>
      <c r="E695" s="34">
        <v>4</v>
      </c>
      <c r="F695" s="34">
        <v>1</v>
      </c>
      <c r="G695" s="34">
        <v>2012</v>
      </c>
      <c r="H695" s="37">
        <f>2019-Tableau25[[#This Row],[Dates du document]]</f>
        <v>7</v>
      </c>
      <c r="I695" s="25">
        <f>Tableau25[[#This Row],[Dates du document]]+Tableau25[[#This Row],[DUA]]</f>
        <v>2019</v>
      </c>
      <c r="J695" s="19" t="str">
        <f ca="1">IF(AND(Tableau25[[#This Row],[Dates de destruction]]&lt;YEAR(TODAY()),NOT(ISBLANK(Tableau25[[#This Row],[Dates du document]]))),"Oui","")</f>
        <v/>
      </c>
      <c r="K695" s="17"/>
      <c r="L695" s="17"/>
      <c r="M695" s="63" t="str">
        <f t="shared" si="10"/>
        <v/>
      </c>
      <c r="N695" s="3"/>
      <c r="O695" s="68"/>
    </row>
    <row r="696" spans="1:15" ht="37.5" x14ac:dyDescent="0.25">
      <c r="A696" s="34" t="s">
        <v>939</v>
      </c>
      <c r="B696" s="34" t="s">
        <v>132</v>
      </c>
      <c r="C696" s="35" t="s">
        <v>1481</v>
      </c>
      <c r="D696" s="34" t="s">
        <v>1485</v>
      </c>
      <c r="E696" s="34">
        <v>4</v>
      </c>
      <c r="F696" s="34">
        <v>1</v>
      </c>
      <c r="G696" s="34">
        <v>2012</v>
      </c>
      <c r="H696" s="37">
        <f>2019-Tableau25[[#This Row],[Dates du document]]</f>
        <v>7</v>
      </c>
      <c r="I696" s="25">
        <f>Tableau25[[#This Row],[Dates du document]]+Tableau25[[#This Row],[DUA]]</f>
        <v>2019</v>
      </c>
      <c r="J696" s="19" t="str">
        <f ca="1">IF(AND(Tableau25[[#This Row],[Dates de destruction]]&lt;YEAR(TODAY()),NOT(ISBLANK(Tableau25[[#This Row],[Dates du document]]))),"Oui","")</f>
        <v/>
      </c>
      <c r="K696" s="17"/>
      <c r="L696" s="17"/>
      <c r="M696" s="63" t="str">
        <f t="shared" si="10"/>
        <v/>
      </c>
      <c r="N696" s="3"/>
      <c r="O696" s="68"/>
    </row>
    <row r="697" spans="1:15" ht="37.5" x14ac:dyDescent="0.25">
      <c r="A697" s="3" t="s">
        <v>940</v>
      </c>
      <c r="B697" s="34" t="s">
        <v>132</v>
      </c>
      <c r="C697" s="35" t="s">
        <v>1481</v>
      </c>
      <c r="D697" s="34" t="s">
        <v>1485</v>
      </c>
      <c r="E697" s="3">
        <v>4</v>
      </c>
      <c r="F697" s="3">
        <v>1</v>
      </c>
      <c r="G697" s="3">
        <v>2012</v>
      </c>
      <c r="H697" s="37">
        <f>2019-Tableau25[[#This Row],[Dates du document]]</f>
        <v>7</v>
      </c>
      <c r="I697" s="25">
        <f>Tableau25[[#This Row],[Dates du document]]+Tableau25[[#This Row],[DUA]]</f>
        <v>2019</v>
      </c>
      <c r="J697" s="19" t="str">
        <f ca="1">IF(AND(Tableau25[[#This Row],[Dates de destruction]]&lt;YEAR(TODAY()),NOT(ISBLANK(Tableau25[[#This Row],[Dates du document]]))),"Oui","")</f>
        <v/>
      </c>
      <c r="K697" s="17"/>
      <c r="L697" s="17"/>
      <c r="M697" s="63" t="str">
        <f t="shared" si="10"/>
        <v/>
      </c>
      <c r="N697" s="3"/>
      <c r="O697" s="68"/>
    </row>
    <row r="698" spans="1:15" ht="18.75" x14ac:dyDescent="0.25">
      <c r="A698" s="3" t="s">
        <v>941</v>
      </c>
      <c r="B698" s="34" t="s">
        <v>18</v>
      </c>
      <c r="C698" s="35" t="s">
        <v>1481</v>
      </c>
      <c r="D698" s="34" t="s">
        <v>1485</v>
      </c>
      <c r="E698" s="3">
        <v>4</v>
      </c>
      <c r="F698" s="3">
        <v>1</v>
      </c>
      <c r="G698" s="3">
        <v>2012</v>
      </c>
      <c r="H698" s="37">
        <f>2019-Tableau25[[#This Row],[Dates du document]]</f>
        <v>7</v>
      </c>
      <c r="I698" s="25">
        <f>Tableau25[[#This Row],[Dates du document]]+Tableau25[[#This Row],[DUA]]</f>
        <v>2019</v>
      </c>
      <c r="J698" s="19" t="str">
        <f ca="1">IF(AND(Tableau25[[#This Row],[Dates de destruction]]&lt;YEAR(TODAY()),NOT(ISBLANK(Tableau25[[#This Row],[Dates du document]]))),"Oui","")</f>
        <v/>
      </c>
      <c r="K698" s="17"/>
      <c r="L698" s="17"/>
      <c r="M698" s="63" t="str">
        <f t="shared" si="10"/>
        <v/>
      </c>
      <c r="N698" s="3"/>
      <c r="O698" s="68"/>
    </row>
    <row r="699" spans="1:15" ht="18.75" x14ac:dyDescent="0.25">
      <c r="A699" s="34" t="s">
        <v>942</v>
      </c>
      <c r="B699" s="34" t="s">
        <v>18</v>
      </c>
      <c r="C699" s="35" t="s">
        <v>1481</v>
      </c>
      <c r="D699" s="34" t="s">
        <v>1485</v>
      </c>
      <c r="E699" s="34">
        <v>4</v>
      </c>
      <c r="F699" s="34">
        <v>1</v>
      </c>
      <c r="G699" s="34">
        <v>2012</v>
      </c>
      <c r="H699" s="37">
        <f>2019-Tableau25[[#This Row],[Dates du document]]</f>
        <v>7</v>
      </c>
      <c r="I699" s="25">
        <f>Tableau25[[#This Row],[Dates du document]]+Tableau25[[#This Row],[DUA]]</f>
        <v>2019</v>
      </c>
      <c r="J699" s="19" t="str">
        <f ca="1">IF(AND(Tableau25[[#This Row],[Dates de destruction]]&lt;YEAR(TODAY()),NOT(ISBLANK(Tableau25[[#This Row],[Dates du document]]))),"Oui","")</f>
        <v/>
      </c>
      <c r="K699" s="17"/>
      <c r="L699" s="17"/>
      <c r="M699" s="63" t="str">
        <f t="shared" si="10"/>
        <v/>
      </c>
      <c r="N699" s="3"/>
      <c r="O699" s="68"/>
    </row>
    <row r="700" spans="1:15" ht="18.75" x14ac:dyDescent="0.25">
      <c r="A700" s="3" t="s">
        <v>943</v>
      </c>
      <c r="B700" s="34" t="s">
        <v>46</v>
      </c>
      <c r="C700" s="35" t="s">
        <v>1481</v>
      </c>
      <c r="D700" s="34" t="s">
        <v>1485</v>
      </c>
      <c r="E700" s="3">
        <v>4</v>
      </c>
      <c r="F700" s="3">
        <v>1</v>
      </c>
      <c r="G700" s="3">
        <v>2012</v>
      </c>
      <c r="H700" s="37">
        <f>2019-Tableau25[[#This Row],[Dates du document]]</f>
        <v>7</v>
      </c>
      <c r="I700" s="25">
        <f>Tableau25[[#This Row],[Dates du document]]+Tableau25[[#This Row],[DUA]]</f>
        <v>2019</v>
      </c>
      <c r="J700" s="19" t="str">
        <f ca="1">IF(AND(Tableau25[[#This Row],[Dates de destruction]]&lt;YEAR(TODAY()),NOT(ISBLANK(Tableau25[[#This Row],[Dates du document]]))),"Oui","")</f>
        <v/>
      </c>
      <c r="K700" s="17"/>
      <c r="L700" s="17"/>
      <c r="M700" s="63" t="str">
        <f t="shared" si="10"/>
        <v/>
      </c>
      <c r="N700" s="3"/>
      <c r="O700" s="68"/>
    </row>
    <row r="701" spans="1:15" ht="18.75" x14ac:dyDescent="0.25">
      <c r="A701" s="3" t="s">
        <v>944</v>
      </c>
      <c r="B701" s="34" t="s">
        <v>46</v>
      </c>
      <c r="C701" s="35" t="s">
        <v>1481</v>
      </c>
      <c r="D701" s="34" t="s">
        <v>1485</v>
      </c>
      <c r="E701" s="3">
        <v>4</v>
      </c>
      <c r="F701" s="3">
        <v>1</v>
      </c>
      <c r="G701" s="3">
        <v>2012</v>
      </c>
      <c r="H701" s="37">
        <f>2019-Tableau25[[#This Row],[Dates du document]]</f>
        <v>7</v>
      </c>
      <c r="I701" s="25">
        <f>Tableau25[[#This Row],[Dates du document]]+Tableau25[[#This Row],[DUA]]</f>
        <v>2019</v>
      </c>
      <c r="J701" s="19" t="str">
        <f ca="1">IF(AND(Tableau25[[#This Row],[Dates de destruction]]&lt;YEAR(TODAY()),NOT(ISBLANK(Tableau25[[#This Row],[Dates du document]]))),"Oui","")</f>
        <v/>
      </c>
      <c r="K701" s="17"/>
      <c r="L701" s="17"/>
      <c r="M701" s="63" t="str">
        <f t="shared" si="10"/>
        <v/>
      </c>
      <c r="N701" s="3"/>
      <c r="O701" s="68"/>
    </row>
    <row r="702" spans="1:15" ht="18.75" x14ac:dyDescent="0.25">
      <c r="A702" s="3" t="s">
        <v>945</v>
      </c>
      <c r="B702" s="34" t="s">
        <v>18</v>
      </c>
      <c r="C702" s="35" t="s">
        <v>1481</v>
      </c>
      <c r="D702" s="34" t="s">
        <v>1485</v>
      </c>
      <c r="E702" s="3">
        <v>4</v>
      </c>
      <c r="F702" s="3">
        <v>1</v>
      </c>
      <c r="G702" s="3">
        <v>2012</v>
      </c>
      <c r="H702" s="37">
        <f>2019-Tableau25[[#This Row],[Dates du document]]</f>
        <v>7</v>
      </c>
      <c r="I702" s="25">
        <f>Tableau25[[#This Row],[Dates du document]]+Tableau25[[#This Row],[DUA]]</f>
        <v>2019</v>
      </c>
      <c r="J702" s="19" t="str">
        <f ca="1">IF(AND(Tableau25[[#This Row],[Dates de destruction]]&lt;YEAR(TODAY()),NOT(ISBLANK(Tableau25[[#This Row],[Dates du document]]))),"Oui","")</f>
        <v/>
      </c>
      <c r="K702" s="17"/>
      <c r="L702" s="17"/>
      <c r="M702" s="63" t="str">
        <f t="shared" si="10"/>
        <v/>
      </c>
      <c r="N702" s="3"/>
      <c r="O702" s="68"/>
    </row>
    <row r="703" spans="1:15" ht="18.75" x14ac:dyDescent="0.25">
      <c r="A703" s="3" t="s">
        <v>946</v>
      </c>
      <c r="B703" s="34" t="s">
        <v>46</v>
      </c>
      <c r="C703" s="35" t="s">
        <v>1481</v>
      </c>
      <c r="D703" s="34" t="s">
        <v>1485</v>
      </c>
      <c r="E703" s="3">
        <v>4</v>
      </c>
      <c r="F703" s="3">
        <v>1</v>
      </c>
      <c r="G703" s="3">
        <v>2012</v>
      </c>
      <c r="H703" s="37">
        <f>2019-Tableau25[[#This Row],[Dates du document]]</f>
        <v>7</v>
      </c>
      <c r="I703" s="25">
        <f>Tableau25[[#This Row],[Dates du document]]+Tableau25[[#This Row],[DUA]]</f>
        <v>2019</v>
      </c>
      <c r="J703" s="19" t="str">
        <f ca="1">IF(AND(Tableau25[[#This Row],[Dates de destruction]]&lt;YEAR(TODAY()),NOT(ISBLANK(Tableau25[[#This Row],[Dates du document]]))),"Oui","")</f>
        <v/>
      </c>
      <c r="K703" s="17"/>
      <c r="L703" s="17"/>
      <c r="M703" s="63" t="str">
        <f t="shared" si="10"/>
        <v/>
      </c>
      <c r="N703" s="3"/>
      <c r="O703" s="68"/>
    </row>
    <row r="704" spans="1:15" ht="18.75" x14ac:dyDescent="0.25">
      <c r="A704" s="3" t="s">
        <v>947</v>
      </c>
      <c r="B704" s="34" t="s">
        <v>46</v>
      </c>
      <c r="C704" s="35" t="s">
        <v>1481</v>
      </c>
      <c r="D704" s="34" t="s">
        <v>1485</v>
      </c>
      <c r="E704" s="3">
        <v>4</v>
      </c>
      <c r="F704" s="3">
        <v>1</v>
      </c>
      <c r="G704" s="3">
        <v>2012</v>
      </c>
      <c r="H704" s="37">
        <f>2019-Tableau25[[#This Row],[Dates du document]]</f>
        <v>7</v>
      </c>
      <c r="I704" s="25">
        <f>Tableau25[[#This Row],[Dates du document]]+Tableau25[[#This Row],[DUA]]</f>
        <v>2019</v>
      </c>
      <c r="J704" s="19" t="str">
        <f ca="1">IF(AND(Tableau25[[#This Row],[Dates de destruction]]&lt;YEAR(TODAY()),NOT(ISBLANK(Tableau25[[#This Row],[Dates du document]]))),"Oui","")</f>
        <v/>
      </c>
      <c r="K704" s="17"/>
      <c r="L704" s="17"/>
      <c r="M704" s="63" t="str">
        <f t="shared" si="10"/>
        <v/>
      </c>
      <c r="N704" s="3"/>
      <c r="O704" s="68"/>
    </row>
    <row r="705" spans="1:15" ht="18.75" x14ac:dyDescent="0.25">
      <c r="A705" s="3" t="s">
        <v>948</v>
      </c>
      <c r="B705" s="34" t="s">
        <v>18</v>
      </c>
      <c r="C705" s="35" t="s">
        <v>1481</v>
      </c>
      <c r="D705" s="34" t="s">
        <v>1485</v>
      </c>
      <c r="E705" s="3">
        <v>4</v>
      </c>
      <c r="F705" s="3">
        <v>1</v>
      </c>
      <c r="G705" s="3">
        <v>2012</v>
      </c>
      <c r="H705" s="37">
        <f>2019-Tableau25[[#This Row],[Dates du document]]</f>
        <v>7</v>
      </c>
      <c r="I705" s="25">
        <f>Tableau25[[#This Row],[Dates du document]]+Tableau25[[#This Row],[DUA]]</f>
        <v>2019</v>
      </c>
      <c r="J705" s="19" t="str">
        <f ca="1">IF(AND(Tableau25[[#This Row],[Dates de destruction]]&lt;YEAR(TODAY()),NOT(ISBLANK(Tableau25[[#This Row],[Dates du document]]))),"Oui","")</f>
        <v/>
      </c>
      <c r="K705" s="17"/>
      <c r="L705" s="17"/>
      <c r="M705" s="63" t="str">
        <f t="shared" si="10"/>
        <v/>
      </c>
      <c r="N705" s="3"/>
      <c r="O705" s="68"/>
    </row>
    <row r="706" spans="1:15" ht="18.75" x14ac:dyDescent="0.25">
      <c r="A706" s="3" t="s">
        <v>949</v>
      </c>
      <c r="B706" s="34" t="s">
        <v>18</v>
      </c>
      <c r="C706" s="35" t="s">
        <v>1481</v>
      </c>
      <c r="D706" s="34" t="s">
        <v>1485</v>
      </c>
      <c r="E706" s="3">
        <v>4</v>
      </c>
      <c r="F706" s="3">
        <v>1</v>
      </c>
      <c r="G706" s="3">
        <v>2012</v>
      </c>
      <c r="H706" s="37">
        <f>2019-Tableau25[[#This Row],[Dates du document]]</f>
        <v>7</v>
      </c>
      <c r="I706" s="25">
        <f>Tableau25[[#This Row],[Dates du document]]+Tableau25[[#This Row],[DUA]]</f>
        <v>2019</v>
      </c>
      <c r="J706" s="19" t="str">
        <f ca="1">IF(AND(Tableau25[[#This Row],[Dates de destruction]]&lt;YEAR(TODAY()),NOT(ISBLANK(Tableau25[[#This Row],[Dates du document]]))),"Oui","")</f>
        <v/>
      </c>
      <c r="K706" s="17"/>
      <c r="L706" s="17"/>
      <c r="M706" s="63" t="str">
        <f t="shared" si="10"/>
        <v/>
      </c>
      <c r="N706" s="3"/>
      <c r="O706" s="68"/>
    </row>
    <row r="707" spans="1:15" ht="18.75" x14ac:dyDescent="0.25">
      <c r="A707" s="3" t="s">
        <v>950</v>
      </c>
      <c r="B707" s="34" t="s">
        <v>18</v>
      </c>
      <c r="C707" s="35" t="s">
        <v>1481</v>
      </c>
      <c r="D707" s="34" t="s">
        <v>1485</v>
      </c>
      <c r="E707" s="3">
        <v>4</v>
      </c>
      <c r="F707" s="3">
        <v>1</v>
      </c>
      <c r="G707" s="3">
        <v>2012</v>
      </c>
      <c r="H707" s="37">
        <f>2019-Tableau25[[#This Row],[Dates du document]]</f>
        <v>7</v>
      </c>
      <c r="I707" s="25">
        <f>Tableau25[[#This Row],[Dates du document]]+Tableau25[[#This Row],[DUA]]</f>
        <v>2019</v>
      </c>
      <c r="J707" s="19" t="str">
        <f ca="1">IF(AND(Tableau25[[#This Row],[Dates de destruction]]&lt;YEAR(TODAY()),NOT(ISBLANK(Tableau25[[#This Row],[Dates du document]]))),"Oui","")</f>
        <v/>
      </c>
      <c r="K707" s="17"/>
      <c r="L707" s="17"/>
      <c r="M707" s="63" t="str">
        <f t="shared" si="10"/>
        <v/>
      </c>
      <c r="N707" s="3"/>
      <c r="O707" s="68"/>
    </row>
    <row r="708" spans="1:15" ht="18.75" x14ac:dyDescent="0.25">
      <c r="A708" s="3" t="s">
        <v>951</v>
      </c>
      <c r="B708" s="34" t="s">
        <v>18</v>
      </c>
      <c r="C708" s="35" t="s">
        <v>1481</v>
      </c>
      <c r="D708" s="34" t="s">
        <v>1485</v>
      </c>
      <c r="E708" s="3">
        <v>4</v>
      </c>
      <c r="F708" s="3">
        <v>1</v>
      </c>
      <c r="G708" s="3">
        <v>2012</v>
      </c>
      <c r="H708" s="37">
        <f>2019-Tableau25[[#This Row],[Dates du document]]</f>
        <v>7</v>
      </c>
      <c r="I708" s="25">
        <f>Tableau25[[#This Row],[Dates du document]]+Tableau25[[#This Row],[DUA]]</f>
        <v>2019</v>
      </c>
      <c r="J708" s="19" t="str">
        <f ca="1">IF(AND(Tableau25[[#This Row],[Dates de destruction]]&lt;YEAR(TODAY()),NOT(ISBLANK(Tableau25[[#This Row],[Dates du document]]))),"Oui","")</f>
        <v/>
      </c>
      <c r="K708" s="17"/>
      <c r="L708" s="17"/>
      <c r="M708" s="63" t="str">
        <f t="shared" si="10"/>
        <v/>
      </c>
      <c r="N708" s="3"/>
      <c r="O708" s="68"/>
    </row>
    <row r="709" spans="1:15" ht="18.75" x14ac:dyDescent="0.25">
      <c r="A709" s="3" t="s">
        <v>952</v>
      </c>
      <c r="B709" s="34" t="s">
        <v>29</v>
      </c>
      <c r="C709" s="35" t="s">
        <v>1481</v>
      </c>
      <c r="D709" s="34" t="s">
        <v>1485</v>
      </c>
      <c r="E709" s="3">
        <v>4</v>
      </c>
      <c r="F709" s="3">
        <v>1</v>
      </c>
      <c r="G709" s="3">
        <v>1991</v>
      </c>
      <c r="H709" s="37">
        <f>2019-Tableau25[[#This Row],[Dates du document]]</f>
        <v>28</v>
      </c>
      <c r="I709" s="25">
        <f>Tableau25[[#This Row],[Dates du document]]+Tableau25[[#This Row],[DUA]]</f>
        <v>2019</v>
      </c>
      <c r="J709" s="19" t="str">
        <f ca="1">IF(AND(Tableau25[[#This Row],[Dates de destruction]]&lt;YEAR(TODAY()),NOT(ISBLANK(Tableau25[[#This Row],[Dates du document]]))),"Oui","")</f>
        <v/>
      </c>
      <c r="K709" s="17"/>
      <c r="L709" s="17"/>
      <c r="M709" s="63" t="str">
        <f t="shared" si="10"/>
        <v/>
      </c>
      <c r="N709" s="3"/>
      <c r="O709" s="68"/>
    </row>
    <row r="710" spans="1:15" ht="18.75" x14ac:dyDescent="0.25">
      <c r="A710" s="3" t="s">
        <v>953</v>
      </c>
      <c r="B710" s="34" t="s">
        <v>29</v>
      </c>
      <c r="C710" s="35" t="s">
        <v>1481</v>
      </c>
      <c r="D710" s="34" t="s">
        <v>1485</v>
      </c>
      <c r="E710" s="3">
        <v>4</v>
      </c>
      <c r="F710" s="3">
        <v>1</v>
      </c>
      <c r="G710" s="3">
        <v>1990</v>
      </c>
      <c r="H710" s="37">
        <f>2019-Tableau25[[#This Row],[Dates du document]]</f>
        <v>29</v>
      </c>
      <c r="I710" s="25">
        <f>Tableau25[[#This Row],[Dates du document]]+Tableau25[[#This Row],[DUA]]</f>
        <v>2019</v>
      </c>
      <c r="J710" s="19" t="str">
        <f ca="1">IF(AND(Tableau25[[#This Row],[Dates de destruction]]&lt;YEAR(TODAY()),NOT(ISBLANK(Tableau25[[#This Row],[Dates du document]]))),"Oui","")</f>
        <v/>
      </c>
      <c r="K710" s="17"/>
      <c r="L710" s="17"/>
      <c r="M710" s="63" t="str">
        <f t="shared" si="10"/>
        <v/>
      </c>
      <c r="N710" s="3"/>
      <c r="O710" s="68"/>
    </row>
    <row r="711" spans="1:15" ht="18.75" x14ac:dyDescent="0.25">
      <c r="A711" s="3" t="s">
        <v>954</v>
      </c>
      <c r="B711" s="34" t="s">
        <v>18</v>
      </c>
      <c r="C711" s="35" t="s">
        <v>1481</v>
      </c>
      <c r="D711" s="34" t="s">
        <v>1485</v>
      </c>
      <c r="E711" s="3">
        <v>4</v>
      </c>
      <c r="F711" s="3">
        <v>1</v>
      </c>
      <c r="G711" s="3">
        <v>2012</v>
      </c>
      <c r="H711" s="37">
        <f>2019-Tableau25[[#This Row],[Dates du document]]</f>
        <v>7</v>
      </c>
      <c r="I711" s="25">
        <f>Tableau25[[#This Row],[Dates du document]]+Tableau25[[#This Row],[DUA]]</f>
        <v>2019</v>
      </c>
      <c r="J711" s="19" t="str">
        <f ca="1">IF(AND(Tableau25[[#This Row],[Dates de destruction]]&lt;YEAR(TODAY()),NOT(ISBLANK(Tableau25[[#This Row],[Dates du document]]))),"Oui","")</f>
        <v/>
      </c>
      <c r="K711" s="17"/>
      <c r="L711" s="17"/>
      <c r="M711" s="63" t="str">
        <f t="shared" ref="M711:M774" si="11">IF($L711&lt;&gt;"","Oui","")</f>
        <v/>
      </c>
      <c r="N711" s="3"/>
      <c r="O711" s="68"/>
    </row>
    <row r="712" spans="1:15" ht="18.75" x14ac:dyDescent="0.25">
      <c r="A712" s="3" t="s">
        <v>955</v>
      </c>
      <c r="B712" s="34" t="s">
        <v>18</v>
      </c>
      <c r="C712" s="35" t="s">
        <v>1481</v>
      </c>
      <c r="D712" s="34" t="s">
        <v>1485</v>
      </c>
      <c r="E712" s="3">
        <v>4</v>
      </c>
      <c r="F712" s="3">
        <v>1</v>
      </c>
      <c r="G712" s="3">
        <v>2013</v>
      </c>
      <c r="H712" s="37">
        <f>2019-Tableau25[[#This Row],[Dates du document]]</f>
        <v>6</v>
      </c>
      <c r="I712" s="25">
        <f>Tableau25[[#This Row],[Dates du document]]+Tableau25[[#This Row],[DUA]]</f>
        <v>2019</v>
      </c>
      <c r="J712" s="19" t="str">
        <f ca="1">IF(AND(Tableau25[[#This Row],[Dates de destruction]]&lt;YEAR(TODAY()),NOT(ISBLANK(Tableau25[[#This Row],[Dates du document]]))),"Oui","")</f>
        <v/>
      </c>
      <c r="K712" s="17"/>
      <c r="L712" s="17"/>
      <c r="M712" s="63" t="str">
        <f t="shared" si="11"/>
        <v/>
      </c>
      <c r="N712" s="3"/>
      <c r="O712" s="68"/>
    </row>
    <row r="713" spans="1:15" ht="18.75" x14ac:dyDescent="0.25">
      <c r="A713" s="3" t="s">
        <v>956</v>
      </c>
      <c r="B713" s="34" t="s">
        <v>18</v>
      </c>
      <c r="C713" s="35" t="s">
        <v>1481</v>
      </c>
      <c r="D713" s="34" t="s">
        <v>1485</v>
      </c>
      <c r="E713" s="3">
        <v>4</v>
      </c>
      <c r="F713" s="3">
        <v>1</v>
      </c>
      <c r="G713" s="3">
        <v>2012</v>
      </c>
      <c r="H713" s="37">
        <f>2019-Tableau25[[#This Row],[Dates du document]]</f>
        <v>7</v>
      </c>
      <c r="I713" s="25">
        <f>Tableau25[[#This Row],[Dates du document]]+Tableau25[[#This Row],[DUA]]</f>
        <v>2019</v>
      </c>
      <c r="J713" s="19" t="str">
        <f ca="1">IF(AND(Tableau25[[#This Row],[Dates de destruction]]&lt;YEAR(TODAY()),NOT(ISBLANK(Tableau25[[#This Row],[Dates du document]]))),"Oui","")</f>
        <v/>
      </c>
      <c r="K713" s="17"/>
      <c r="L713" s="17"/>
      <c r="M713" s="63" t="str">
        <f t="shared" si="11"/>
        <v/>
      </c>
      <c r="N713" s="3"/>
      <c r="O713" s="68"/>
    </row>
    <row r="714" spans="1:15" ht="18.75" x14ac:dyDescent="0.25">
      <c r="A714" s="3" t="s">
        <v>957</v>
      </c>
      <c r="B714" s="34" t="s">
        <v>18</v>
      </c>
      <c r="C714" s="35" t="s">
        <v>1481</v>
      </c>
      <c r="D714" s="34" t="s">
        <v>1485</v>
      </c>
      <c r="E714" s="3">
        <v>4</v>
      </c>
      <c r="F714" s="3">
        <v>1</v>
      </c>
      <c r="G714" s="3">
        <v>2013</v>
      </c>
      <c r="H714" s="37">
        <f>2019-Tableau25[[#This Row],[Dates du document]]</f>
        <v>6</v>
      </c>
      <c r="I714" s="25">
        <f>Tableau25[[#This Row],[Dates du document]]+Tableau25[[#This Row],[DUA]]</f>
        <v>2019</v>
      </c>
      <c r="J714" s="19" t="str">
        <f ca="1">IF(AND(Tableau25[[#This Row],[Dates de destruction]]&lt;YEAR(TODAY()),NOT(ISBLANK(Tableau25[[#This Row],[Dates du document]]))),"Oui","")</f>
        <v/>
      </c>
      <c r="K714" s="17"/>
      <c r="L714" s="17"/>
      <c r="M714" s="63" t="str">
        <f t="shared" si="11"/>
        <v/>
      </c>
      <c r="N714" s="3"/>
      <c r="O714" s="68"/>
    </row>
    <row r="715" spans="1:15" ht="18.75" x14ac:dyDescent="0.25">
      <c r="A715" s="34" t="s">
        <v>958</v>
      </c>
      <c r="B715" s="34" t="s">
        <v>18</v>
      </c>
      <c r="C715" s="35" t="s">
        <v>1481</v>
      </c>
      <c r="D715" s="34" t="s">
        <v>1485</v>
      </c>
      <c r="E715" s="34">
        <v>4</v>
      </c>
      <c r="F715" s="34">
        <v>1</v>
      </c>
      <c r="G715" s="34">
        <v>2013</v>
      </c>
      <c r="H715" s="37">
        <f>2019-Tableau25[[#This Row],[Dates du document]]</f>
        <v>6</v>
      </c>
      <c r="I715" s="25">
        <f>Tableau25[[#This Row],[Dates du document]]+Tableau25[[#This Row],[DUA]]</f>
        <v>2019</v>
      </c>
      <c r="J715" s="19" t="str">
        <f ca="1">IF(AND(Tableau25[[#This Row],[Dates de destruction]]&lt;YEAR(TODAY()),NOT(ISBLANK(Tableau25[[#This Row],[Dates du document]]))),"Oui","")</f>
        <v/>
      </c>
      <c r="K715" s="17"/>
      <c r="L715" s="17"/>
      <c r="M715" s="63" t="str">
        <f t="shared" si="11"/>
        <v/>
      </c>
      <c r="N715" s="3"/>
      <c r="O715" s="68"/>
    </row>
    <row r="716" spans="1:15" ht="18.75" x14ac:dyDescent="0.25">
      <c r="A716" s="3" t="s">
        <v>959</v>
      </c>
      <c r="B716" s="34" t="s">
        <v>18</v>
      </c>
      <c r="C716" s="35" t="s">
        <v>1481</v>
      </c>
      <c r="D716" s="34" t="s">
        <v>1485</v>
      </c>
      <c r="E716" s="3">
        <v>4</v>
      </c>
      <c r="F716" s="3">
        <v>1</v>
      </c>
      <c r="G716" s="3">
        <v>2013</v>
      </c>
      <c r="H716" s="37">
        <f>2019-Tableau25[[#This Row],[Dates du document]]</f>
        <v>6</v>
      </c>
      <c r="I716" s="25">
        <f>Tableau25[[#This Row],[Dates du document]]+Tableau25[[#This Row],[DUA]]</f>
        <v>2019</v>
      </c>
      <c r="J716" s="19" t="str">
        <f ca="1">IF(AND(Tableau25[[#This Row],[Dates de destruction]]&lt;YEAR(TODAY()),NOT(ISBLANK(Tableau25[[#This Row],[Dates du document]]))),"Oui","")</f>
        <v/>
      </c>
      <c r="K716" s="17"/>
      <c r="L716" s="17"/>
      <c r="M716" s="63" t="str">
        <f t="shared" si="11"/>
        <v/>
      </c>
      <c r="N716" s="3"/>
      <c r="O716" s="68"/>
    </row>
    <row r="717" spans="1:15" ht="18.75" x14ac:dyDescent="0.25">
      <c r="A717" s="3" t="s">
        <v>960</v>
      </c>
      <c r="B717" s="34" t="s">
        <v>18</v>
      </c>
      <c r="C717" s="35" t="s">
        <v>1481</v>
      </c>
      <c r="D717" s="34" t="s">
        <v>1485</v>
      </c>
      <c r="E717" s="3">
        <v>4</v>
      </c>
      <c r="F717" s="3">
        <v>1</v>
      </c>
      <c r="G717" s="3">
        <v>2013</v>
      </c>
      <c r="H717" s="37">
        <f>2019-Tableau25[[#This Row],[Dates du document]]</f>
        <v>6</v>
      </c>
      <c r="I717" s="25">
        <f>Tableau25[[#This Row],[Dates du document]]+Tableau25[[#This Row],[DUA]]</f>
        <v>2019</v>
      </c>
      <c r="J717" s="19" t="str">
        <f ca="1">IF(AND(Tableau25[[#This Row],[Dates de destruction]]&lt;YEAR(TODAY()),NOT(ISBLANK(Tableau25[[#This Row],[Dates du document]]))),"Oui","")</f>
        <v/>
      </c>
      <c r="K717" s="17"/>
      <c r="L717" s="17"/>
      <c r="M717" s="63" t="str">
        <f t="shared" si="11"/>
        <v/>
      </c>
      <c r="N717" s="3"/>
      <c r="O717" s="68"/>
    </row>
    <row r="718" spans="1:15" ht="18.75" x14ac:dyDescent="0.25">
      <c r="A718" s="3" t="s">
        <v>961</v>
      </c>
      <c r="B718" s="34" t="s">
        <v>18</v>
      </c>
      <c r="C718" s="35" t="s">
        <v>1481</v>
      </c>
      <c r="D718" s="34" t="s">
        <v>1485</v>
      </c>
      <c r="E718" s="3">
        <v>4</v>
      </c>
      <c r="F718" s="3">
        <v>1</v>
      </c>
      <c r="G718" s="3">
        <v>2013</v>
      </c>
      <c r="H718" s="37">
        <f>2019-Tableau25[[#This Row],[Dates du document]]</f>
        <v>6</v>
      </c>
      <c r="I718" s="25">
        <f>Tableau25[[#This Row],[Dates du document]]+Tableau25[[#This Row],[DUA]]</f>
        <v>2019</v>
      </c>
      <c r="J718" s="19" t="str">
        <f ca="1">IF(AND(Tableau25[[#This Row],[Dates de destruction]]&lt;YEAR(TODAY()),NOT(ISBLANK(Tableau25[[#This Row],[Dates du document]]))),"Oui","")</f>
        <v/>
      </c>
      <c r="K718" s="17"/>
      <c r="L718" s="17"/>
      <c r="M718" s="63" t="str">
        <f t="shared" si="11"/>
        <v/>
      </c>
      <c r="N718" s="3"/>
      <c r="O718" s="68"/>
    </row>
    <row r="719" spans="1:15" ht="18.75" x14ac:dyDescent="0.25">
      <c r="A719" s="3" t="s">
        <v>962</v>
      </c>
      <c r="B719" s="34" t="s">
        <v>18</v>
      </c>
      <c r="C719" s="35" t="s">
        <v>1481</v>
      </c>
      <c r="D719" s="34" t="s">
        <v>1485</v>
      </c>
      <c r="E719" s="3">
        <v>4</v>
      </c>
      <c r="F719" s="3">
        <v>1</v>
      </c>
      <c r="G719" s="3">
        <v>2013</v>
      </c>
      <c r="H719" s="37">
        <f>2019-Tableau25[[#This Row],[Dates du document]]</f>
        <v>6</v>
      </c>
      <c r="I719" s="25">
        <f>Tableau25[[#This Row],[Dates du document]]+Tableau25[[#This Row],[DUA]]</f>
        <v>2019</v>
      </c>
      <c r="J719" s="19" t="str">
        <f ca="1">IF(AND(Tableau25[[#This Row],[Dates de destruction]]&lt;YEAR(TODAY()),NOT(ISBLANK(Tableau25[[#This Row],[Dates du document]]))),"Oui","")</f>
        <v/>
      </c>
      <c r="K719" s="17"/>
      <c r="L719" s="17"/>
      <c r="M719" s="63" t="str">
        <f t="shared" si="11"/>
        <v/>
      </c>
      <c r="N719" s="3"/>
      <c r="O719" s="68"/>
    </row>
    <row r="720" spans="1:15" ht="18.75" x14ac:dyDescent="0.25">
      <c r="A720" s="3" t="s">
        <v>963</v>
      </c>
      <c r="B720" s="34" t="s">
        <v>18</v>
      </c>
      <c r="C720" s="35" t="s">
        <v>1481</v>
      </c>
      <c r="D720" s="34" t="s">
        <v>1485</v>
      </c>
      <c r="E720" s="3">
        <v>4</v>
      </c>
      <c r="F720" s="3">
        <v>1</v>
      </c>
      <c r="G720" s="3">
        <v>2013</v>
      </c>
      <c r="H720" s="37">
        <f>2019-Tableau25[[#This Row],[Dates du document]]</f>
        <v>6</v>
      </c>
      <c r="I720" s="25">
        <f>Tableau25[[#This Row],[Dates du document]]+Tableau25[[#This Row],[DUA]]</f>
        <v>2019</v>
      </c>
      <c r="J720" s="19" t="str">
        <f ca="1">IF(AND(Tableau25[[#This Row],[Dates de destruction]]&lt;YEAR(TODAY()),NOT(ISBLANK(Tableau25[[#This Row],[Dates du document]]))),"Oui","")</f>
        <v/>
      </c>
      <c r="K720" s="17"/>
      <c r="L720" s="17"/>
      <c r="M720" s="63" t="str">
        <f t="shared" si="11"/>
        <v/>
      </c>
      <c r="N720" s="3"/>
      <c r="O720" s="68"/>
    </row>
    <row r="721" spans="1:15" ht="18.75" x14ac:dyDescent="0.25">
      <c r="A721" s="3" t="s">
        <v>964</v>
      </c>
      <c r="B721" s="34" t="s">
        <v>18</v>
      </c>
      <c r="C721" s="35" t="s">
        <v>1481</v>
      </c>
      <c r="D721" s="34" t="s">
        <v>1485</v>
      </c>
      <c r="E721" s="3">
        <v>4</v>
      </c>
      <c r="F721" s="3">
        <v>1</v>
      </c>
      <c r="G721" s="3">
        <v>2013</v>
      </c>
      <c r="H721" s="37">
        <f>2019-Tableau25[[#This Row],[Dates du document]]</f>
        <v>6</v>
      </c>
      <c r="I721" s="25">
        <f>Tableau25[[#This Row],[Dates du document]]+Tableau25[[#This Row],[DUA]]</f>
        <v>2019</v>
      </c>
      <c r="J721" s="19" t="str">
        <f ca="1">IF(AND(Tableau25[[#This Row],[Dates de destruction]]&lt;YEAR(TODAY()),NOT(ISBLANK(Tableau25[[#This Row],[Dates du document]]))),"Oui","")</f>
        <v/>
      </c>
      <c r="K721" s="17"/>
      <c r="L721" s="17"/>
      <c r="M721" s="63" t="str">
        <f t="shared" si="11"/>
        <v/>
      </c>
      <c r="N721" s="3"/>
      <c r="O721" s="68"/>
    </row>
    <row r="722" spans="1:15" ht="18.75" x14ac:dyDescent="0.25">
      <c r="A722" s="3" t="s">
        <v>965</v>
      </c>
      <c r="B722" s="34" t="s">
        <v>18</v>
      </c>
      <c r="C722" s="35" t="s">
        <v>1481</v>
      </c>
      <c r="D722" s="34" t="s">
        <v>1485</v>
      </c>
      <c r="E722" s="3">
        <v>4</v>
      </c>
      <c r="F722" s="3">
        <v>1</v>
      </c>
      <c r="G722" s="3">
        <v>2013</v>
      </c>
      <c r="H722" s="37">
        <f>2019-Tableau25[[#This Row],[Dates du document]]</f>
        <v>6</v>
      </c>
      <c r="I722" s="25">
        <f>Tableau25[[#This Row],[Dates du document]]+Tableau25[[#This Row],[DUA]]</f>
        <v>2019</v>
      </c>
      <c r="J722" s="19" t="str">
        <f ca="1">IF(AND(Tableau25[[#This Row],[Dates de destruction]]&lt;YEAR(TODAY()),NOT(ISBLANK(Tableau25[[#This Row],[Dates du document]]))),"Oui","")</f>
        <v/>
      </c>
      <c r="K722" s="17"/>
      <c r="L722" s="17"/>
      <c r="M722" s="63" t="str">
        <f t="shared" si="11"/>
        <v/>
      </c>
      <c r="N722" s="3"/>
      <c r="O722" s="68"/>
    </row>
    <row r="723" spans="1:15" ht="18.75" x14ac:dyDescent="0.25">
      <c r="A723" s="3" t="s">
        <v>966</v>
      </c>
      <c r="B723" s="34" t="s">
        <v>18</v>
      </c>
      <c r="C723" s="35" t="s">
        <v>1481</v>
      </c>
      <c r="D723" s="34" t="s">
        <v>1485</v>
      </c>
      <c r="E723" s="3">
        <v>4</v>
      </c>
      <c r="F723" s="3">
        <v>1</v>
      </c>
      <c r="G723" s="3">
        <v>2013</v>
      </c>
      <c r="H723" s="37">
        <f>2019-Tableau25[[#This Row],[Dates du document]]</f>
        <v>6</v>
      </c>
      <c r="I723" s="25">
        <f>Tableau25[[#This Row],[Dates du document]]+Tableau25[[#This Row],[DUA]]</f>
        <v>2019</v>
      </c>
      <c r="J723" s="19" t="str">
        <f ca="1">IF(AND(Tableau25[[#This Row],[Dates de destruction]]&lt;YEAR(TODAY()),NOT(ISBLANK(Tableau25[[#This Row],[Dates du document]]))),"Oui","")</f>
        <v/>
      </c>
      <c r="K723" s="17"/>
      <c r="L723" s="17"/>
      <c r="M723" s="63" t="str">
        <f t="shared" si="11"/>
        <v/>
      </c>
      <c r="N723" s="3"/>
      <c r="O723" s="68"/>
    </row>
    <row r="724" spans="1:15" ht="18.75" x14ac:dyDescent="0.25">
      <c r="A724" s="3" t="s">
        <v>967</v>
      </c>
      <c r="B724" s="34" t="s">
        <v>18</v>
      </c>
      <c r="C724" s="35" t="s">
        <v>1481</v>
      </c>
      <c r="D724" s="34" t="s">
        <v>1485</v>
      </c>
      <c r="E724" s="3">
        <v>4</v>
      </c>
      <c r="F724" s="3">
        <v>1</v>
      </c>
      <c r="G724" s="3">
        <v>2012</v>
      </c>
      <c r="H724" s="37">
        <f>2019-Tableau25[[#This Row],[Dates du document]]</f>
        <v>7</v>
      </c>
      <c r="I724" s="25">
        <f>Tableau25[[#This Row],[Dates du document]]+Tableau25[[#This Row],[DUA]]</f>
        <v>2019</v>
      </c>
      <c r="J724" s="19" t="str">
        <f ca="1">IF(AND(Tableau25[[#This Row],[Dates de destruction]]&lt;YEAR(TODAY()),NOT(ISBLANK(Tableau25[[#This Row],[Dates du document]]))),"Oui","")</f>
        <v/>
      </c>
      <c r="K724" s="17"/>
      <c r="L724" s="17"/>
      <c r="M724" s="63" t="str">
        <f t="shared" si="11"/>
        <v/>
      </c>
      <c r="N724" s="3"/>
      <c r="O724" s="68"/>
    </row>
    <row r="725" spans="1:15" ht="18.75" x14ac:dyDescent="0.25">
      <c r="A725" s="3" t="s">
        <v>968</v>
      </c>
      <c r="B725" s="34" t="s">
        <v>18</v>
      </c>
      <c r="C725" s="35" t="s">
        <v>1481</v>
      </c>
      <c r="D725" s="34" t="s">
        <v>1485</v>
      </c>
      <c r="E725" s="3">
        <v>4</v>
      </c>
      <c r="F725" s="3">
        <v>1</v>
      </c>
      <c r="G725" s="3">
        <v>2013</v>
      </c>
      <c r="H725" s="37">
        <f>2019-Tableau25[[#This Row],[Dates du document]]</f>
        <v>6</v>
      </c>
      <c r="I725" s="25">
        <f>Tableau25[[#This Row],[Dates du document]]+Tableau25[[#This Row],[DUA]]</f>
        <v>2019</v>
      </c>
      <c r="J725" s="19" t="str">
        <f ca="1">IF(AND(Tableau25[[#This Row],[Dates de destruction]]&lt;YEAR(TODAY()),NOT(ISBLANK(Tableau25[[#This Row],[Dates du document]]))),"Oui","")</f>
        <v/>
      </c>
      <c r="K725" s="17"/>
      <c r="L725" s="17"/>
      <c r="M725" s="63" t="str">
        <f t="shared" si="11"/>
        <v/>
      </c>
      <c r="N725" s="3"/>
      <c r="O725" s="68"/>
    </row>
    <row r="726" spans="1:15" ht="18.75" x14ac:dyDescent="0.25">
      <c r="A726" s="3" t="s">
        <v>969</v>
      </c>
      <c r="B726" s="34" t="s">
        <v>18</v>
      </c>
      <c r="C726" s="35" t="s">
        <v>1481</v>
      </c>
      <c r="D726" s="34" t="s">
        <v>1485</v>
      </c>
      <c r="E726" s="3">
        <v>4</v>
      </c>
      <c r="F726" s="3">
        <v>1</v>
      </c>
      <c r="G726" s="3">
        <v>2013</v>
      </c>
      <c r="H726" s="37">
        <f>2019-Tableau25[[#This Row],[Dates du document]]</f>
        <v>6</v>
      </c>
      <c r="I726" s="25">
        <f>Tableau25[[#This Row],[Dates du document]]+Tableau25[[#This Row],[DUA]]</f>
        <v>2019</v>
      </c>
      <c r="J726" s="19" t="str">
        <f ca="1">IF(AND(Tableau25[[#This Row],[Dates de destruction]]&lt;YEAR(TODAY()),NOT(ISBLANK(Tableau25[[#This Row],[Dates du document]]))),"Oui","")</f>
        <v/>
      </c>
      <c r="K726" s="17"/>
      <c r="L726" s="17"/>
      <c r="M726" s="63" t="str">
        <f t="shared" si="11"/>
        <v/>
      </c>
      <c r="N726" s="3"/>
      <c r="O726" s="68"/>
    </row>
    <row r="727" spans="1:15" ht="18.75" x14ac:dyDescent="0.25">
      <c r="A727" s="3" t="s">
        <v>970</v>
      </c>
      <c r="B727" s="34" t="s">
        <v>18</v>
      </c>
      <c r="C727" s="35" t="s">
        <v>1481</v>
      </c>
      <c r="D727" s="34" t="s">
        <v>1485</v>
      </c>
      <c r="E727" s="3">
        <v>4</v>
      </c>
      <c r="F727" s="3">
        <v>1</v>
      </c>
      <c r="G727" s="3">
        <v>2013</v>
      </c>
      <c r="H727" s="37">
        <f>2019-Tableau25[[#This Row],[Dates du document]]</f>
        <v>6</v>
      </c>
      <c r="I727" s="25">
        <f>Tableau25[[#This Row],[Dates du document]]+Tableau25[[#This Row],[DUA]]</f>
        <v>2019</v>
      </c>
      <c r="J727" s="19" t="str">
        <f ca="1">IF(AND(Tableau25[[#This Row],[Dates de destruction]]&lt;YEAR(TODAY()),NOT(ISBLANK(Tableau25[[#This Row],[Dates du document]]))),"Oui","")</f>
        <v/>
      </c>
      <c r="K727" s="17"/>
      <c r="L727" s="17"/>
      <c r="M727" s="63" t="str">
        <f t="shared" si="11"/>
        <v/>
      </c>
      <c r="N727" s="3"/>
      <c r="O727" s="68"/>
    </row>
    <row r="728" spans="1:15" ht="18.75" x14ac:dyDescent="0.25">
      <c r="A728" s="3" t="s">
        <v>971</v>
      </c>
      <c r="B728" s="34" t="s">
        <v>18</v>
      </c>
      <c r="C728" s="35" t="s">
        <v>1481</v>
      </c>
      <c r="D728" s="34" t="s">
        <v>1485</v>
      </c>
      <c r="E728" s="3">
        <v>4</v>
      </c>
      <c r="F728" s="3">
        <v>1</v>
      </c>
      <c r="G728" s="3">
        <v>2013</v>
      </c>
      <c r="H728" s="37">
        <f>2019-Tableau25[[#This Row],[Dates du document]]</f>
        <v>6</v>
      </c>
      <c r="I728" s="25">
        <f>Tableau25[[#This Row],[Dates du document]]+Tableau25[[#This Row],[DUA]]</f>
        <v>2019</v>
      </c>
      <c r="J728" s="19" t="str">
        <f ca="1">IF(AND(Tableau25[[#This Row],[Dates de destruction]]&lt;YEAR(TODAY()),NOT(ISBLANK(Tableau25[[#This Row],[Dates du document]]))),"Oui","")</f>
        <v/>
      </c>
      <c r="K728" s="17"/>
      <c r="L728" s="17"/>
      <c r="M728" s="63" t="str">
        <f t="shared" si="11"/>
        <v/>
      </c>
      <c r="N728" s="3"/>
      <c r="O728" s="68"/>
    </row>
    <row r="729" spans="1:15" ht="18.75" x14ac:dyDescent="0.25">
      <c r="A729" s="3" t="s">
        <v>972</v>
      </c>
      <c r="B729" s="34" t="s">
        <v>29</v>
      </c>
      <c r="C729" s="35" t="s">
        <v>1481</v>
      </c>
      <c r="D729" s="34" t="s">
        <v>1485</v>
      </c>
      <c r="E729" s="3">
        <v>4</v>
      </c>
      <c r="F729" s="3">
        <v>1</v>
      </c>
      <c r="G729" s="3">
        <v>1996</v>
      </c>
      <c r="H729" s="37">
        <f>2019-Tableau25[[#This Row],[Dates du document]]</f>
        <v>23</v>
      </c>
      <c r="I729" s="25">
        <f>Tableau25[[#This Row],[Dates du document]]+Tableau25[[#This Row],[DUA]]</f>
        <v>2019</v>
      </c>
      <c r="J729" s="19" t="str">
        <f ca="1">IF(AND(Tableau25[[#This Row],[Dates de destruction]]&lt;YEAR(TODAY()),NOT(ISBLANK(Tableau25[[#This Row],[Dates du document]]))),"Oui","")</f>
        <v/>
      </c>
      <c r="K729" s="17"/>
      <c r="L729" s="17"/>
      <c r="M729" s="63" t="str">
        <f t="shared" si="11"/>
        <v/>
      </c>
      <c r="N729" s="3"/>
      <c r="O729" s="68"/>
    </row>
    <row r="730" spans="1:15" ht="18.75" x14ac:dyDescent="0.25">
      <c r="A730" s="3" t="s">
        <v>973</v>
      </c>
      <c r="B730" s="34" t="s">
        <v>29</v>
      </c>
      <c r="C730" s="35" t="s">
        <v>1481</v>
      </c>
      <c r="D730" s="34" t="s">
        <v>1485</v>
      </c>
      <c r="E730" s="3">
        <v>4</v>
      </c>
      <c r="F730" s="3">
        <v>1</v>
      </c>
      <c r="G730" s="3">
        <v>1996</v>
      </c>
      <c r="H730" s="37">
        <f>2019-Tableau25[[#This Row],[Dates du document]]</f>
        <v>23</v>
      </c>
      <c r="I730" s="25">
        <f>Tableau25[[#This Row],[Dates du document]]+Tableau25[[#This Row],[DUA]]</f>
        <v>2019</v>
      </c>
      <c r="J730" s="19" t="str">
        <f ca="1">IF(AND(Tableau25[[#This Row],[Dates de destruction]]&lt;YEAR(TODAY()),NOT(ISBLANK(Tableau25[[#This Row],[Dates du document]]))),"Oui","")</f>
        <v/>
      </c>
      <c r="K730" s="17"/>
      <c r="L730" s="17"/>
      <c r="M730" s="63" t="str">
        <f t="shared" si="11"/>
        <v/>
      </c>
      <c r="N730" s="3"/>
      <c r="O730" s="68"/>
    </row>
    <row r="731" spans="1:15" ht="18.75" x14ac:dyDescent="0.25">
      <c r="A731" s="3" t="s">
        <v>974</v>
      </c>
      <c r="B731" s="34" t="s">
        <v>18</v>
      </c>
      <c r="C731" s="35" t="s">
        <v>1481</v>
      </c>
      <c r="D731" s="34" t="s">
        <v>1485</v>
      </c>
      <c r="E731" s="3">
        <v>4</v>
      </c>
      <c r="F731" s="3">
        <v>1</v>
      </c>
      <c r="G731" s="3">
        <v>2013</v>
      </c>
      <c r="H731" s="37">
        <f>2019-Tableau25[[#This Row],[Dates du document]]</f>
        <v>6</v>
      </c>
      <c r="I731" s="25">
        <f>Tableau25[[#This Row],[Dates du document]]+Tableau25[[#This Row],[DUA]]</f>
        <v>2019</v>
      </c>
      <c r="J731" s="19" t="str">
        <f ca="1">IF(AND(Tableau25[[#This Row],[Dates de destruction]]&lt;YEAR(TODAY()),NOT(ISBLANK(Tableau25[[#This Row],[Dates du document]]))),"Oui","")</f>
        <v/>
      </c>
      <c r="K731" s="17"/>
      <c r="L731" s="17"/>
      <c r="M731" s="63" t="str">
        <f t="shared" si="11"/>
        <v/>
      </c>
      <c r="N731" s="3"/>
      <c r="O731" s="68"/>
    </row>
    <row r="732" spans="1:15" ht="18.75" x14ac:dyDescent="0.25">
      <c r="A732" s="3" t="s">
        <v>975</v>
      </c>
      <c r="B732" s="34" t="s">
        <v>18</v>
      </c>
      <c r="C732" s="35" t="s">
        <v>1481</v>
      </c>
      <c r="D732" s="34" t="s">
        <v>1485</v>
      </c>
      <c r="E732" s="3">
        <v>4</v>
      </c>
      <c r="F732" s="3">
        <v>1</v>
      </c>
      <c r="G732" s="3">
        <v>2013</v>
      </c>
      <c r="H732" s="37">
        <f>2019-Tableau25[[#This Row],[Dates du document]]</f>
        <v>6</v>
      </c>
      <c r="I732" s="25">
        <f>Tableau25[[#This Row],[Dates du document]]+Tableau25[[#This Row],[DUA]]</f>
        <v>2019</v>
      </c>
      <c r="J732" s="19" t="str">
        <f ca="1">IF(AND(Tableau25[[#This Row],[Dates de destruction]]&lt;YEAR(TODAY()),NOT(ISBLANK(Tableau25[[#This Row],[Dates du document]]))),"Oui","")</f>
        <v/>
      </c>
      <c r="K732" s="17"/>
      <c r="L732" s="17"/>
      <c r="M732" s="63" t="str">
        <f t="shared" si="11"/>
        <v/>
      </c>
      <c r="N732" s="3"/>
      <c r="O732" s="68"/>
    </row>
    <row r="733" spans="1:15" ht="18.75" x14ac:dyDescent="0.25">
      <c r="A733" s="3" t="s">
        <v>976</v>
      </c>
      <c r="B733" s="34" t="s">
        <v>18</v>
      </c>
      <c r="C733" s="35" t="s">
        <v>1481</v>
      </c>
      <c r="D733" s="34" t="s">
        <v>1485</v>
      </c>
      <c r="E733" s="3">
        <v>4</v>
      </c>
      <c r="F733" s="3">
        <v>1</v>
      </c>
      <c r="G733" s="3">
        <v>2013</v>
      </c>
      <c r="H733" s="37">
        <f>2019-Tableau25[[#This Row],[Dates du document]]</f>
        <v>6</v>
      </c>
      <c r="I733" s="25">
        <f>Tableau25[[#This Row],[Dates du document]]+Tableau25[[#This Row],[DUA]]</f>
        <v>2019</v>
      </c>
      <c r="J733" s="19" t="str">
        <f ca="1">IF(AND(Tableau25[[#This Row],[Dates de destruction]]&lt;YEAR(TODAY()),NOT(ISBLANK(Tableau25[[#This Row],[Dates du document]]))),"Oui","")</f>
        <v/>
      </c>
      <c r="K733" s="17"/>
      <c r="L733" s="17"/>
      <c r="M733" s="63" t="str">
        <f t="shared" si="11"/>
        <v/>
      </c>
      <c r="N733" s="3"/>
      <c r="O733" s="68"/>
    </row>
    <row r="734" spans="1:15" ht="18.75" x14ac:dyDescent="0.25">
      <c r="A734" s="3" t="s">
        <v>977</v>
      </c>
      <c r="B734" s="34" t="s">
        <v>18</v>
      </c>
      <c r="C734" s="35" t="s">
        <v>1481</v>
      </c>
      <c r="D734" s="34" t="s">
        <v>1485</v>
      </c>
      <c r="E734" s="3">
        <v>4</v>
      </c>
      <c r="F734" s="3">
        <v>1</v>
      </c>
      <c r="G734" s="3">
        <v>2013</v>
      </c>
      <c r="H734" s="37">
        <f>2019-Tableau25[[#This Row],[Dates du document]]</f>
        <v>6</v>
      </c>
      <c r="I734" s="25">
        <f>Tableau25[[#This Row],[Dates du document]]+Tableau25[[#This Row],[DUA]]</f>
        <v>2019</v>
      </c>
      <c r="J734" s="19" t="str">
        <f ca="1">IF(AND(Tableau25[[#This Row],[Dates de destruction]]&lt;YEAR(TODAY()),NOT(ISBLANK(Tableau25[[#This Row],[Dates du document]]))),"Oui","")</f>
        <v/>
      </c>
      <c r="K734" s="17"/>
      <c r="L734" s="17"/>
      <c r="M734" s="63" t="str">
        <f t="shared" si="11"/>
        <v/>
      </c>
      <c r="N734" s="3"/>
      <c r="O734" s="68"/>
    </row>
    <row r="735" spans="1:15" ht="18.75" x14ac:dyDescent="0.25">
      <c r="A735" s="3" t="s">
        <v>978</v>
      </c>
      <c r="B735" s="34" t="s">
        <v>18</v>
      </c>
      <c r="C735" s="35" t="s">
        <v>1481</v>
      </c>
      <c r="D735" s="34" t="s">
        <v>1485</v>
      </c>
      <c r="E735" s="3">
        <v>4</v>
      </c>
      <c r="F735" s="3">
        <v>1</v>
      </c>
      <c r="G735" s="3">
        <v>2013</v>
      </c>
      <c r="H735" s="37">
        <f>2019-Tableau25[[#This Row],[Dates du document]]</f>
        <v>6</v>
      </c>
      <c r="I735" s="25">
        <f>Tableau25[[#This Row],[Dates du document]]+Tableau25[[#This Row],[DUA]]</f>
        <v>2019</v>
      </c>
      <c r="J735" s="19" t="str">
        <f ca="1">IF(AND(Tableau25[[#This Row],[Dates de destruction]]&lt;YEAR(TODAY()),NOT(ISBLANK(Tableau25[[#This Row],[Dates du document]]))),"Oui","")</f>
        <v/>
      </c>
      <c r="K735" s="17"/>
      <c r="L735" s="17"/>
      <c r="M735" s="63" t="str">
        <f t="shared" si="11"/>
        <v/>
      </c>
      <c r="N735" s="3"/>
      <c r="O735" s="68"/>
    </row>
    <row r="736" spans="1:15" ht="18.75" x14ac:dyDescent="0.25">
      <c r="A736" s="3" t="s">
        <v>979</v>
      </c>
      <c r="B736" s="34" t="s">
        <v>18</v>
      </c>
      <c r="C736" s="35" t="s">
        <v>1481</v>
      </c>
      <c r="D736" s="34" t="s">
        <v>1485</v>
      </c>
      <c r="E736" s="3">
        <v>4</v>
      </c>
      <c r="F736" s="3">
        <v>1</v>
      </c>
      <c r="G736" s="3">
        <v>2013</v>
      </c>
      <c r="H736" s="37">
        <f>2019-Tableau25[[#This Row],[Dates du document]]</f>
        <v>6</v>
      </c>
      <c r="I736" s="25">
        <f>Tableau25[[#This Row],[Dates du document]]+Tableau25[[#This Row],[DUA]]</f>
        <v>2019</v>
      </c>
      <c r="J736" s="19" t="str">
        <f ca="1">IF(AND(Tableau25[[#This Row],[Dates de destruction]]&lt;YEAR(TODAY()),NOT(ISBLANK(Tableau25[[#This Row],[Dates du document]]))),"Oui","")</f>
        <v/>
      </c>
      <c r="K736" s="17"/>
      <c r="L736" s="17"/>
      <c r="M736" s="63" t="str">
        <f t="shared" si="11"/>
        <v/>
      </c>
      <c r="N736" s="3"/>
      <c r="O736" s="68"/>
    </row>
    <row r="737" spans="1:15" ht="18.75" x14ac:dyDescent="0.25">
      <c r="A737" s="3" t="s">
        <v>980</v>
      </c>
      <c r="B737" s="34" t="s">
        <v>18</v>
      </c>
      <c r="C737" s="35" t="s">
        <v>1481</v>
      </c>
      <c r="D737" s="34" t="s">
        <v>1485</v>
      </c>
      <c r="E737" s="3">
        <v>4</v>
      </c>
      <c r="F737" s="3">
        <v>1</v>
      </c>
      <c r="G737" s="3">
        <v>2013</v>
      </c>
      <c r="H737" s="37">
        <f>2019-Tableau25[[#This Row],[Dates du document]]</f>
        <v>6</v>
      </c>
      <c r="I737" s="25">
        <f>Tableau25[[#This Row],[Dates du document]]+Tableau25[[#This Row],[DUA]]</f>
        <v>2019</v>
      </c>
      <c r="J737" s="19" t="str">
        <f ca="1">IF(AND(Tableau25[[#This Row],[Dates de destruction]]&lt;YEAR(TODAY()),NOT(ISBLANK(Tableau25[[#This Row],[Dates du document]]))),"Oui","")</f>
        <v/>
      </c>
      <c r="K737" s="17"/>
      <c r="L737" s="17"/>
      <c r="M737" s="63" t="str">
        <f t="shared" si="11"/>
        <v/>
      </c>
      <c r="N737" s="3"/>
      <c r="O737" s="68"/>
    </row>
    <row r="738" spans="1:15" ht="18.75" x14ac:dyDescent="0.25">
      <c r="A738" s="3" t="s">
        <v>981</v>
      </c>
      <c r="B738" s="34" t="s">
        <v>18</v>
      </c>
      <c r="C738" s="35" t="s">
        <v>1481</v>
      </c>
      <c r="D738" s="34" t="s">
        <v>1485</v>
      </c>
      <c r="E738" s="3">
        <v>4</v>
      </c>
      <c r="F738" s="3">
        <v>1</v>
      </c>
      <c r="G738" s="3">
        <v>2013</v>
      </c>
      <c r="H738" s="37">
        <f>2019-Tableau25[[#This Row],[Dates du document]]</f>
        <v>6</v>
      </c>
      <c r="I738" s="25">
        <f>Tableau25[[#This Row],[Dates du document]]+Tableau25[[#This Row],[DUA]]</f>
        <v>2019</v>
      </c>
      <c r="J738" s="19" t="str">
        <f ca="1">IF(AND(Tableau25[[#This Row],[Dates de destruction]]&lt;YEAR(TODAY()),NOT(ISBLANK(Tableau25[[#This Row],[Dates du document]]))),"Oui","")</f>
        <v/>
      </c>
      <c r="K738" s="17"/>
      <c r="L738" s="17"/>
      <c r="M738" s="63" t="str">
        <f t="shared" si="11"/>
        <v/>
      </c>
      <c r="N738" s="3"/>
      <c r="O738" s="68"/>
    </row>
    <row r="739" spans="1:15" ht="18.75" x14ac:dyDescent="0.25">
      <c r="A739" s="3" t="s">
        <v>982</v>
      </c>
      <c r="B739" s="34" t="s">
        <v>18</v>
      </c>
      <c r="C739" s="35" t="s">
        <v>1481</v>
      </c>
      <c r="D739" s="34" t="s">
        <v>1485</v>
      </c>
      <c r="E739" s="3">
        <v>4</v>
      </c>
      <c r="F739" s="3">
        <v>1</v>
      </c>
      <c r="G739" s="3">
        <v>2013</v>
      </c>
      <c r="H739" s="37">
        <f>2019-Tableau25[[#This Row],[Dates du document]]</f>
        <v>6</v>
      </c>
      <c r="I739" s="25">
        <f>Tableau25[[#This Row],[Dates du document]]+Tableau25[[#This Row],[DUA]]</f>
        <v>2019</v>
      </c>
      <c r="J739" s="19" t="str">
        <f ca="1">IF(AND(Tableau25[[#This Row],[Dates de destruction]]&lt;YEAR(TODAY()),NOT(ISBLANK(Tableau25[[#This Row],[Dates du document]]))),"Oui","")</f>
        <v/>
      </c>
      <c r="K739" s="17"/>
      <c r="L739" s="17"/>
      <c r="M739" s="63" t="str">
        <f t="shared" si="11"/>
        <v/>
      </c>
      <c r="N739" s="3"/>
      <c r="O739" s="68"/>
    </row>
    <row r="740" spans="1:15" ht="18.75" x14ac:dyDescent="0.25">
      <c r="A740" s="3" t="s">
        <v>983</v>
      </c>
      <c r="B740" s="34" t="s">
        <v>29</v>
      </c>
      <c r="C740" s="35" t="s">
        <v>1481</v>
      </c>
      <c r="D740" s="34" t="s">
        <v>1485</v>
      </c>
      <c r="E740" s="3">
        <v>4</v>
      </c>
      <c r="F740" s="3">
        <v>2</v>
      </c>
      <c r="G740" s="3">
        <v>1993</v>
      </c>
      <c r="H740" s="37">
        <f>2019-Tableau25[[#This Row],[Dates du document]]</f>
        <v>26</v>
      </c>
      <c r="I740" s="25">
        <f>Tableau25[[#This Row],[Dates du document]]+Tableau25[[#This Row],[DUA]]</f>
        <v>2019</v>
      </c>
      <c r="J740" s="19" t="str">
        <f ca="1">IF(AND(Tableau25[[#This Row],[Dates de destruction]]&lt;YEAR(TODAY()),NOT(ISBLANK(Tableau25[[#This Row],[Dates du document]]))),"Oui","")</f>
        <v/>
      </c>
      <c r="K740" s="17"/>
      <c r="L740" s="17"/>
      <c r="M740" s="63" t="str">
        <f t="shared" si="11"/>
        <v/>
      </c>
      <c r="N740" s="3"/>
      <c r="O740" s="68"/>
    </row>
    <row r="741" spans="1:15" ht="18.75" x14ac:dyDescent="0.25">
      <c r="A741" s="3" t="s">
        <v>984</v>
      </c>
      <c r="B741" s="34" t="s">
        <v>29</v>
      </c>
      <c r="C741" s="35" t="s">
        <v>1481</v>
      </c>
      <c r="D741" s="34" t="s">
        <v>1485</v>
      </c>
      <c r="E741" s="3">
        <v>4</v>
      </c>
      <c r="F741" s="3">
        <v>2</v>
      </c>
      <c r="G741" s="3">
        <v>1993</v>
      </c>
      <c r="H741" s="37">
        <f>2019-Tableau25[[#This Row],[Dates du document]]</f>
        <v>26</v>
      </c>
      <c r="I741" s="25">
        <f>Tableau25[[#This Row],[Dates du document]]+Tableau25[[#This Row],[DUA]]</f>
        <v>2019</v>
      </c>
      <c r="J741" s="19" t="str">
        <f ca="1">IF(AND(Tableau25[[#This Row],[Dates de destruction]]&lt;YEAR(TODAY()),NOT(ISBLANK(Tableau25[[#This Row],[Dates du document]]))),"Oui","")</f>
        <v/>
      </c>
      <c r="K741" s="17"/>
      <c r="L741" s="17"/>
      <c r="M741" s="63" t="str">
        <f t="shared" si="11"/>
        <v/>
      </c>
      <c r="N741" s="3"/>
      <c r="O741" s="68"/>
    </row>
    <row r="742" spans="1:15" ht="18.75" x14ac:dyDescent="0.25">
      <c r="A742" s="3" t="s">
        <v>985</v>
      </c>
      <c r="B742" s="34" t="s">
        <v>29</v>
      </c>
      <c r="C742" s="35" t="s">
        <v>1481</v>
      </c>
      <c r="D742" s="34" t="s">
        <v>1485</v>
      </c>
      <c r="E742" s="3">
        <v>4</v>
      </c>
      <c r="F742" s="3">
        <v>2</v>
      </c>
      <c r="G742" s="3">
        <v>1993</v>
      </c>
      <c r="H742" s="37">
        <f>2019-Tableau25[[#This Row],[Dates du document]]</f>
        <v>26</v>
      </c>
      <c r="I742" s="25">
        <f>Tableau25[[#This Row],[Dates du document]]+Tableau25[[#This Row],[DUA]]</f>
        <v>2019</v>
      </c>
      <c r="J742" s="19" t="str">
        <f ca="1">IF(AND(Tableau25[[#This Row],[Dates de destruction]]&lt;YEAR(TODAY()),NOT(ISBLANK(Tableau25[[#This Row],[Dates du document]]))),"Oui","")</f>
        <v/>
      </c>
      <c r="K742" s="17"/>
      <c r="L742" s="17"/>
      <c r="M742" s="63" t="str">
        <f t="shared" si="11"/>
        <v/>
      </c>
      <c r="N742" s="3"/>
      <c r="O742" s="68"/>
    </row>
    <row r="743" spans="1:15" ht="18.75" x14ac:dyDescent="0.25">
      <c r="A743" s="3" t="s">
        <v>986</v>
      </c>
      <c r="B743" s="34" t="s">
        <v>29</v>
      </c>
      <c r="C743" s="35" t="s">
        <v>1481</v>
      </c>
      <c r="D743" s="34" t="s">
        <v>1485</v>
      </c>
      <c r="E743" s="3">
        <v>4</v>
      </c>
      <c r="F743" s="3">
        <v>2</v>
      </c>
      <c r="G743" s="3">
        <v>1993</v>
      </c>
      <c r="H743" s="37">
        <f>2019-Tableau25[[#This Row],[Dates du document]]</f>
        <v>26</v>
      </c>
      <c r="I743" s="25">
        <f>Tableau25[[#This Row],[Dates du document]]+Tableau25[[#This Row],[DUA]]</f>
        <v>2019</v>
      </c>
      <c r="J743" s="19" t="str">
        <f ca="1">IF(AND(Tableau25[[#This Row],[Dates de destruction]]&lt;YEAR(TODAY()),NOT(ISBLANK(Tableau25[[#This Row],[Dates du document]]))),"Oui","")</f>
        <v/>
      </c>
      <c r="K743" s="17"/>
      <c r="L743" s="17"/>
      <c r="M743" s="63" t="str">
        <f t="shared" si="11"/>
        <v/>
      </c>
      <c r="N743" s="3"/>
      <c r="O743" s="68"/>
    </row>
    <row r="744" spans="1:15" ht="18.75" x14ac:dyDescent="0.25">
      <c r="A744" s="3" t="s">
        <v>987</v>
      </c>
      <c r="B744" s="34" t="s">
        <v>29</v>
      </c>
      <c r="C744" s="35" t="s">
        <v>1481</v>
      </c>
      <c r="D744" s="34" t="s">
        <v>1485</v>
      </c>
      <c r="E744" s="3">
        <v>4</v>
      </c>
      <c r="F744" s="3">
        <v>2</v>
      </c>
      <c r="G744" s="3">
        <v>1993</v>
      </c>
      <c r="H744" s="37">
        <f>2019-Tableau25[[#This Row],[Dates du document]]</f>
        <v>26</v>
      </c>
      <c r="I744" s="25">
        <f>Tableau25[[#This Row],[Dates du document]]+Tableau25[[#This Row],[DUA]]</f>
        <v>2019</v>
      </c>
      <c r="J744" s="19" t="str">
        <f ca="1">IF(AND(Tableau25[[#This Row],[Dates de destruction]]&lt;YEAR(TODAY()),NOT(ISBLANK(Tableau25[[#This Row],[Dates du document]]))),"Oui","")</f>
        <v/>
      </c>
      <c r="K744" s="17"/>
      <c r="L744" s="17"/>
      <c r="M744" s="63" t="str">
        <f t="shared" si="11"/>
        <v/>
      </c>
      <c r="N744" s="3"/>
      <c r="O744" s="68"/>
    </row>
    <row r="745" spans="1:15" ht="18.75" x14ac:dyDescent="0.25">
      <c r="A745" s="3" t="s">
        <v>988</v>
      </c>
      <c r="B745" s="34" t="s">
        <v>18</v>
      </c>
      <c r="C745" s="35" t="s">
        <v>1481</v>
      </c>
      <c r="D745" s="34" t="s">
        <v>1485</v>
      </c>
      <c r="E745" s="3">
        <v>4</v>
      </c>
      <c r="F745" s="3">
        <v>2</v>
      </c>
      <c r="G745" s="3">
        <v>2013</v>
      </c>
      <c r="H745" s="37">
        <f>2019-Tableau25[[#This Row],[Dates du document]]</f>
        <v>6</v>
      </c>
      <c r="I745" s="25">
        <f>Tableau25[[#This Row],[Dates du document]]+Tableau25[[#This Row],[DUA]]</f>
        <v>2019</v>
      </c>
      <c r="J745" s="19" t="str">
        <f ca="1">IF(AND(Tableau25[[#This Row],[Dates de destruction]]&lt;YEAR(TODAY()),NOT(ISBLANK(Tableau25[[#This Row],[Dates du document]]))),"Oui","")</f>
        <v/>
      </c>
      <c r="K745" s="17"/>
      <c r="L745" s="17"/>
      <c r="M745" s="63" t="str">
        <f t="shared" si="11"/>
        <v/>
      </c>
      <c r="N745" s="3"/>
      <c r="O745" s="68"/>
    </row>
    <row r="746" spans="1:15" ht="18.75" x14ac:dyDescent="0.25">
      <c r="A746" s="3" t="s">
        <v>989</v>
      </c>
      <c r="B746" s="34" t="s">
        <v>18</v>
      </c>
      <c r="C746" s="35" t="s">
        <v>1481</v>
      </c>
      <c r="D746" s="34" t="s">
        <v>1485</v>
      </c>
      <c r="E746" s="3">
        <v>4</v>
      </c>
      <c r="F746" s="3">
        <v>2</v>
      </c>
      <c r="G746" s="3">
        <v>2013</v>
      </c>
      <c r="H746" s="37">
        <f>2019-Tableau25[[#This Row],[Dates du document]]</f>
        <v>6</v>
      </c>
      <c r="I746" s="25">
        <f>Tableau25[[#This Row],[Dates du document]]+Tableau25[[#This Row],[DUA]]</f>
        <v>2019</v>
      </c>
      <c r="J746" s="19" t="str">
        <f ca="1">IF(AND(Tableau25[[#This Row],[Dates de destruction]]&lt;YEAR(TODAY()),NOT(ISBLANK(Tableau25[[#This Row],[Dates du document]]))),"Oui","")</f>
        <v/>
      </c>
      <c r="K746" s="17"/>
      <c r="L746" s="17"/>
      <c r="M746" s="63" t="str">
        <f t="shared" si="11"/>
        <v/>
      </c>
      <c r="N746" s="3"/>
      <c r="O746" s="68"/>
    </row>
    <row r="747" spans="1:15" ht="18.75" x14ac:dyDescent="0.25">
      <c r="A747" s="3" t="s">
        <v>991</v>
      </c>
      <c r="B747" s="34" t="s">
        <v>29</v>
      </c>
      <c r="C747" s="35" t="s">
        <v>1481</v>
      </c>
      <c r="D747" s="34" t="s">
        <v>1485</v>
      </c>
      <c r="E747" s="3">
        <v>4</v>
      </c>
      <c r="F747" s="3">
        <v>2</v>
      </c>
      <c r="G747" s="3">
        <v>1994</v>
      </c>
      <c r="H747" s="37">
        <f>2019-Tableau25[[#This Row],[Dates du document]]</f>
        <v>25</v>
      </c>
      <c r="I747" s="25">
        <f>Tableau25[[#This Row],[Dates du document]]+Tableau25[[#This Row],[DUA]]</f>
        <v>2019</v>
      </c>
      <c r="J747" s="19" t="str">
        <f ca="1">IF(AND(Tableau25[[#This Row],[Dates de destruction]]&lt;YEAR(TODAY()),NOT(ISBLANK(Tableau25[[#This Row],[Dates du document]]))),"Oui","")</f>
        <v/>
      </c>
      <c r="K747" s="17"/>
      <c r="L747" s="17"/>
      <c r="M747" s="63" t="str">
        <f t="shared" si="11"/>
        <v/>
      </c>
      <c r="N747" s="3"/>
      <c r="O747" s="68"/>
    </row>
    <row r="748" spans="1:15" ht="18.75" x14ac:dyDescent="0.25">
      <c r="A748" s="3" t="s">
        <v>992</v>
      </c>
      <c r="B748" s="34" t="s">
        <v>29</v>
      </c>
      <c r="C748" s="35" t="s">
        <v>1481</v>
      </c>
      <c r="D748" s="34" t="s">
        <v>1485</v>
      </c>
      <c r="E748" s="3">
        <v>4</v>
      </c>
      <c r="F748" s="3">
        <v>2</v>
      </c>
      <c r="G748" s="3">
        <v>1993</v>
      </c>
      <c r="H748" s="37">
        <f>2019-Tableau25[[#This Row],[Dates du document]]</f>
        <v>26</v>
      </c>
      <c r="I748" s="25">
        <f>Tableau25[[#This Row],[Dates du document]]+Tableau25[[#This Row],[DUA]]</f>
        <v>2019</v>
      </c>
      <c r="J748" s="19" t="str">
        <f ca="1">IF(AND(Tableau25[[#This Row],[Dates de destruction]]&lt;YEAR(TODAY()),NOT(ISBLANK(Tableau25[[#This Row],[Dates du document]]))),"Oui","")</f>
        <v/>
      </c>
      <c r="K748" s="17"/>
      <c r="L748" s="17"/>
      <c r="M748" s="63" t="str">
        <f t="shared" si="11"/>
        <v/>
      </c>
      <c r="N748" s="3"/>
      <c r="O748" s="68"/>
    </row>
    <row r="749" spans="1:15" ht="18.75" x14ac:dyDescent="0.25">
      <c r="A749" s="34" t="s">
        <v>993</v>
      </c>
      <c r="B749" s="34" t="s">
        <v>29</v>
      </c>
      <c r="C749" s="35" t="s">
        <v>1481</v>
      </c>
      <c r="D749" s="34" t="s">
        <v>1485</v>
      </c>
      <c r="E749" s="34">
        <v>4</v>
      </c>
      <c r="F749" s="34">
        <v>2</v>
      </c>
      <c r="G749" s="34">
        <v>1994</v>
      </c>
      <c r="H749" s="37">
        <f>2019-Tableau25[[#This Row],[Dates du document]]</f>
        <v>25</v>
      </c>
      <c r="I749" s="25">
        <f>Tableau25[[#This Row],[Dates du document]]+Tableau25[[#This Row],[DUA]]</f>
        <v>2019</v>
      </c>
      <c r="J749" s="19" t="str">
        <f ca="1">IF(AND(Tableau25[[#This Row],[Dates de destruction]]&lt;YEAR(TODAY()),NOT(ISBLANK(Tableau25[[#This Row],[Dates du document]]))),"Oui","")</f>
        <v/>
      </c>
      <c r="K749" s="17"/>
      <c r="L749" s="17"/>
      <c r="M749" s="63" t="str">
        <f t="shared" si="11"/>
        <v/>
      </c>
      <c r="N749" s="3"/>
      <c r="O749" s="68"/>
    </row>
    <row r="750" spans="1:15" ht="18.75" x14ac:dyDescent="0.25">
      <c r="A750" s="3" t="s">
        <v>994</v>
      </c>
      <c r="B750" s="34" t="s">
        <v>29</v>
      </c>
      <c r="C750" s="35" t="s">
        <v>1481</v>
      </c>
      <c r="D750" s="34" t="s">
        <v>1485</v>
      </c>
      <c r="E750" s="3">
        <v>4</v>
      </c>
      <c r="F750" s="3">
        <v>2</v>
      </c>
      <c r="G750" s="3">
        <v>1994</v>
      </c>
      <c r="H750" s="37">
        <f>2019-Tableau25[[#This Row],[Dates du document]]</f>
        <v>25</v>
      </c>
      <c r="I750" s="25">
        <f>Tableau25[[#This Row],[Dates du document]]+Tableau25[[#This Row],[DUA]]</f>
        <v>2019</v>
      </c>
      <c r="J750" s="19" t="str">
        <f ca="1">IF(AND(Tableau25[[#This Row],[Dates de destruction]]&lt;YEAR(TODAY()),NOT(ISBLANK(Tableau25[[#This Row],[Dates du document]]))),"Oui","")</f>
        <v/>
      </c>
      <c r="K750" s="17"/>
      <c r="L750" s="17"/>
      <c r="M750" s="63" t="str">
        <f t="shared" si="11"/>
        <v/>
      </c>
      <c r="N750" s="3"/>
      <c r="O750" s="68"/>
    </row>
    <row r="751" spans="1:15" ht="18.75" x14ac:dyDescent="0.25">
      <c r="A751" s="3" t="s">
        <v>995</v>
      </c>
      <c r="B751" s="34" t="s">
        <v>29</v>
      </c>
      <c r="C751" s="35" t="s">
        <v>1481</v>
      </c>
      <c r="D751" s="34" t="s">
        <v>1485</v>
      </c>
      <c r="E751" s="3">
        <v>4</v>
      </c>
      <c r="F751" s="3">
        <v>3</v>
      </c>
      <c r="G751" s="3">
        <v>1994</v>
      </c>
      <c r="H751" s="37">
        <f>2019-Tableau25[[#This Row],[Dates du document]]</f>
        <v>25</v>
      </c>
      <c r="I751" s="25">
        <f>Tableau25[[#This Row],[Dates du document]]+Tableau25[[#This Row],[DUA]]</f>
        <v>2019</v>
      </c>
      <c r="J751" s="19" t="str">
        <f ca="1">IF(AND(Tableau25[[#This Row],[Dates de destruction]]&lt;YEAR(TODAY()),NOT(ISBLANK(Tableau25[[#This Row],[Dates du document]]))),"Oui","")</f>
        <v/>
      </c>
      <c r="K751" s="17"/>
      <c r="L751" s="17"/>
      <c r="M751" s="63" t="str">
        <f t="shared" si="11"/>
        <v/>
      </c>
      <c r="N751" s="3"/>
      <c r="O751" s="68"/>
    </row>
    <row r="752" spans="1:15" ht="18.75" x14ac:dyDescent="0.25">
      <c r="A752" s="3" t="s">
        <v>996</v>
      </c>
      <c r="B752" s="34" t="s">
        <v>29</v>
      </c>
      <c r="C752" s="35" t="s">
        <v>1481</v>
      </c>
      <c r="D752" s="34" t="s">
        <v>1485</v>
      </c>
      <c r="E752" s="3">
        <v>4</v>
      </c>
      <c r="F752" s="3">
        <v>3</v>
      </c>
      <c r="G752" s="3">
        <v>1989</v>
      </c>
      <c r="H752" s="37">
        <f>2019-Tableau25[[#This Row],[Dates du document]]</f>
        <v>30</v>
      </c>
      <c r="I752" s="25">
        <f>Tableau25[[#This Row],[Dates du document]]+Tableau25[[#This Row],[DUA]]</f>
        <v>2019</v>
      </c>
      <c r="J752" s="19" t="str">
        <f ca="1">IF(AND(Tableau25[[#This Row],[Dates de destruction]]&lt;YEAR(TODAY()),NOT(ISBLANK(Tableau25[[#This Row],[Dates du document]]))),"Oui","")</f>
        <v/>
      </c>
      <c r="K752" s="17"/>
      <c r="L752" s="17"/>
      <c r="M752" s="63" t="str">
        <f t="shared" si="11"/>
        <v/>
      </c>
      <c r="N752" s="3"/>
      <c r="O752" s="68"/>
    </row>
    <row r="753" spans="1:15" ht="18.75" x14ac:dyDescent="0.25">
      <c r="A753" s="3" t="s">
        <v>997</v>
      </c>
      <c r="B753" s="34" t="s">
        <v>18</v>
      </c>
      <c r="C753" s="35" t="s">
        <v>1481</v>
      </c>
      <c r="D753" s="34" t="s">
        <v>1485</v>
      </c>
      <c r="E753" s="3">
        <v>4</v>
      </c>
      <c r="F753" s="3">
        <v>3</v>
      </c>
      <c r="G753" s="3">
        <v>2010</v>
      </c>
      <c r="H753" s="37">
        <f>2019-Tableau25[[#This Row],[Dates du document]]</f>
        <v>9</v>
      </c>
      <c r="I753" s="25">
        <f>Tableau25[[#This Row],[Dates du document]]+Tableau25[[#This Row],[DUA]]</f>
        <v>2019</v>
      </c>
      <c r="J753" s="19" t="str">
        <f ca="1">IF(AND(Tableau25[[#This Row],[Dates de destruction]]&lt;YEAR(TODAY()),NOT(ISBLANK(Tableau25[[#This Row],[Dates du document]]))),"Oui","")</f>
        <v/>
      </c>
      <c r="K753" s="17"/>
      <c r="L753" s="17"/>
      <c r="M753" s="63" t="str">
        <f t="shared" si="11"/>
        <v/>
      </c>
      <c r="N753" s="3"/>
      <c r="O753" s="68"/>
    </row>
    <row r="754" spans="1:15" ht="18.75" x14ac:dyDescent="0.25">
      <c r="A754" s="3" t="s">
        <v>998</v>
      </c>
      <c r="B754" s="34" t="s">
        <v>18</v>
      </c>
      <c r="C754" s="35" t="s">
        <v>1481</v>
      </c>
      <c r="D754" s="34" t="s">
        <v>1485</v>
      </c>
      <c r="E754" s="3">
        <v>4</v>
      </c>
      <c r="F754" s="3">
        <v>3</v>
      </c>
      <c r="G754" s="3">
        <v>2011</v>
      </c>
      <c r="H754" s="37">
        <f>2019-Tableau25[[#This Row],[Dates du document]]</f>
        <v>8</v>
      </c>
      <c r="I754" s="25">
        <f>Tableau25[[#This Row],[Dates du document]]+Tableau25[[#This Row],[DUA]]</f>
        <v>2019</v>
      </c>
      <c r="J754" s="19" t="str">
        <f ca="1">IF(AND(Tableau25[[#This Row],[Dates de destruction]]&lt;YEAR(TODAY()),NOT(ISBLANK(Tableau25[[#This Row],[Dates du document]]))),"Oui","")</f>
        <v/>
      </c>
      <c r="K754" s="17"/>
      <c r="L754" s="17"/>
      <c r="M754" s="63" t="str">
        <f t="shared" si="11"/>
        <v/>
      </c>
      <c r="N754" s="3"/>
      <c r="O754" s="68"/>
    </row>
    <row r="755" spans="1:15" ht="18.75" x14ac:dyDescent="0.25">
      <c r="A755" s="3" t="s">
        <v>999</v>
      </c>
      <c r="B755" s="34" t="s">
        <v>29</v>
      </c>
      <c r="C755" s="35" t="s">
        <v>1481</v>
      </c>
      <c r="D755" s="34" t="s">
        <v>1485</v>
      </c>
      <c r="E755" s="3">
        <v>4</v>
      </c>
      <c r="F755" s="3">
        <v>3</v>
      </c>
      <c r="G755" s="3">
        <v>2008</v>
      </c>
      <c r="H755" s="37">
        <f>2019-Tableau25[[#This Row],[Dates du document]]</f>
        <v>11</v>
      </c>
      <c r="I755" s="25">
        <f>Tableau25[[#This Row],[Dates du document]]+Tableau25[[#This Row],[DUA]]</f>
        <v>2019</v>
      </c>
      <c r="J755" s="19" t="str">
        <f ca="1">IF(AND(Tableau25[[#This Row],[Dates de destruction]]&lt;YEAR(TODAY()),NOT(ISBLANK(Tableau25[[#This Row],[Dates du document]]))),"Oui","")</f>
        <v/>
      </c>
      <c r="K755" s="17"/>
      <c r="L755" s="17"/>
      <c r="M755" s="63" t="str">
        <f t="shared" si="11"/>
        <v/>
      </c>
      <c r="N755" s="3"/>
      <c r="O755" s="68"/>
    </row>
    <row r="756" spans="1:15" ht="18.75" x14ac:dyDescent="0.25">
      <c r="A756" s="3" t="s">
        <v>1000</v>
      </c>
      <c r="B756" s="34" t="s">
        <v>29</v>
      </c>
      <c r="C756" s="35" t="s">
        <v>1481</v>
      </c>
      <c r="D756" s="34" t="s">
        <v>1485</v>
      </c>
      <c r="E756" s="3">
        <v>4</v>
      </c>
      <c r="F756" s="3">
        <v>3</v>
      </c>
      <c r="G756" s="3">
        <v>2008</v>
      </c>
      <c r="H756" s="37">
        <f>2019-Tableau25[[#This Row],[Dates du document]]</f>
        <v>11</v>
      </c>
      <c r="I756" s="25">
        <f>Tableau25[[#This Row],[Dates du document]]+Tableau25[[#This Row],[DUA]]</f>
        <v>2019</v>
      </c>
      <c r="J756" s="19" t="str">
        <f ca="1">IF(AND(Tableau25[[#This Row],[Dates de destruction]]&lt;YEAR(TODAY()),NOT(ISBLANK(Tableau25[[#This Row],[Dates du document]]))),"Oui","")</f>
        <v/>
      </c>
      <c r="K756" s="17"/>
      <c r="L756" s="17"/>
      <c r="M756" s="63" t="str">
        <f t="shared" si="11"/>
        <v/>
      </c>
      <c r="N756" s="3"/>
      <c r="O756" s="68"/>
    </row>
    <row r="757" spans="1:15" ht="18.75" x14ac:dyDescent="0.25">
      <c r="A757" s="3" t="s">
        <v>1001</v>
      </c>
      <c r="B757" s="34" t="s">
        <v>18</v>
      </c>
      <c r="C757" s="35" t="s">
        <v>1481</v>
      </c>
      <c r="D757" s="34" t="s">
        <v>1485</v>
      </c>
      <c r="E757" s="3">
        <v>4</v>
      </c>
      <c r="F757" s="3">
        <v>3</v>
      </c>
      <c r="G757" s="3">
        <v>2013</v>
      </c>
      <c r="H757" s="37">
        <f>2019-Tableau25[[#This Row],[Dates du document]]</f>
        <v>6</v>
      </c>
      <c r="I757" s="25">
        <f>Tableau25[[#This Row],[Dates du document]]+Tableau25[[#This Row],[DUA]]</f>
        <v>2019</v>
      </c>
      <c r="J757" s="19" t="str">
        <f ca="1">IF(AND(Tableau25[[#This Row],[Dates de destruction]]&lt;YEAR(TODAY()),NOT(ISBLANK(Tableau25[[#This Row],[Dates du document]]))),"Oui","")</f>
        <v/>
      </c>
      <c r="K757" s="17"/>
      <c r="L757" s="17"/>
      <c r="M757" s="63" t="str">
        <f t="shared" si="11"/>
        <v/>
      </c>
      <c r="N757" s="3"/>
      <c r="O757" s="68"/>
    </row>
    <row r="758" spans="1:15" ht="18.75" x14ac:dyDescent="0.25">
      <c r="A758" s="3" t="s">
        <v>1002</v>
      </c>
      <c r="B758" s="34" t="s">
        <v>29</v>
      </c>
      <c r="C758" s="35" t="s">
        <v>1481</v>
      </c>
      <c r="D758" s="34" t="s">
        <v>1485</v>
      </c>
      <c r="E758" s="3">
        <v>4</v>
      </c>
      <c r="F758" s="3">
        <v>3</v>
      </c>
      <c r="G758" s="3">
        <v>1990</v>
      </c>
      <c r="H758" s="37">
        <f>2019-Tableau25[[#This Row],[Dates du document]]</f>
        <v>29</v>
      </c>
      <c r="I758" s="25">
        <f>Tableau25[[#This Row],[Dates du document]]+Tableau25[[#This Row],[DUA]]</f>
        <v>2019</v>
      </c>
      <c r="J758" s="19" t="str">
        <f ca="1">IF(AND(Tableau25[[#This Row],[Dates de destruction]]&lt;YEAR(TODAY()),NOT(ISBLANK(Tableau25[[#This Row],[Dates du document]]))),"Oui","")</f>
        <v/>
      </c>
      <c r="K758" s="17"/>
      <c r="L758" s="17"/>
      <c r="M758" s="63" t="str">
        <f t="shared" si="11"/>
        <v/>
      </c>
      <c r="N758" s="3"/>
      <c r="O758" s="68"/>
    </row>
    <row r="759" spans="1:15" ht="18.75" x14ac:dyDescent="0.25">
      <c r="A759" s="3" t="s">
        <v>1003</v>
      </c>
      <c r="B759" s="34" t="s">
        <v>29</v>
      </c>
      <c r="C759" s="35" t="s">
        <v>1481</v>
      </c>
      <c r="D759" s="34" t="s">
        <v>1485</v>
      </c>
      <c r="E759" s="3">
        <v>4</v>
      </c>
      <c r="F759" s="3">
        <v>3</v>
      </c>
      <c r="G759" s="3">
        <v>1991</v>
      </c>
      <c r="H759" s="37">
        <f>2019-Tableau25[[#This Row],[Dates du document]]</f>
        <v>28</v>
      </c>
      <c r="I759" s="25">
        <f>Tableau25[[#This Row],[Dates du document]]+Tableau25[[#This Row],[DUA]]</f>
        <v>2019</v>
      </c>
      <c r="J759" s="19" t="str">
        <f ca="1">IF(AND(Tableau25[[#This Row],[Dates de destruction]]&lt;YEAR(TODAY()),NOT(ISBLANK(Tableau25[[#This Row],[Dates du document]]))),"Oui","")</f>
        <v/>
      </c>
      <c r="K759" s="17"/>
      <c r="L759" s="17"/>
      <c r="M759" s="63" t="str">
        <f t="shared" si="11"/>
        <v/>
      </c>
      <c r="N759" s="3"/>
      <c r="O759" s="68"/>
    </row>
    <row r="760" spans="1:15" ht="18.75" x14ac:dyDescent="0.25">
      <c r="A760" s="3" t="s">
        <v>1004</v>
      </c>
      <c r="B760" s="34" t="s">
        <v>29</v>
      </c>
      <c r="C760" s="35" t="s">
        <v>1481</v>
      </c>
      <c r="D760" s="34" t="s">
        <v>1485</v>
      </c>
      <c r="E760" s="3">
        <v>4</v>
      </c>
      <c r="F760" s="3">
        <v>3</v>
      </c>
      <c r="G760" s="3">
        <v>1992</v>
      </c>
      <c r="H760" s="37">
        <f>2019-Tableau25[[#This Row],[Dates du document]]</f>
        <v>27</v>
      </c>
      <c r="I760" s="25">
        <f>Tableau25[[#This Row],[Dates du document]]+Tableau25[[#This Row],[DUA]]</f>
        <v>2019</v>
      </c>
      <c r="J760" s="19" t="str">
        <f ca="1">IF(AND(Tableau25[[#This Row],[Dates de destruction]]&lt;YEAR(TODAY()),NOT(ISBLANK(Tableau25[[#This Row],[Dates du document]]))),"Oui","")</f>
        <v/>
      </c>
      <c r="K760" s="17"/>
      <c r="L760" s="17"/>
      <c r="M760" s="63" t="str">
        <f t="shared" si="11"/>
        <v/>
      </c>
      <c r="N760" s="3"/>
      <c r="O760" s="68"/>
    </row>
    <row r="761" spans="1:15" ht="18.75" x14ac:dyDescent="0.25">
      <c r="A761" s="3" t="s">
        <v>1005</v>
      </c>
      <c r="B761" s="34" t="s">
        <v>29</v>
      </c>
      <c r="C761" s="35" t="s">
        <v>1481</v>
      </c>
      <c r="D761" s="34" t="s">
        <v>1485</v>
      </c>
      <c r="E761" s="3">
        <v>4</v>
      </c>
      <c r="F761" s="3">
        <v>3</v>
      </c>
      <c r="G761" s="3">
        <v>1991</v>
      </c>
      <c r="H761" s="37">
        <f>2019-Tableau25[[#This Row],[Dates du document]]</f>
        <v>28</v>
      </c>
      <c r="I761" s="25">
        <f>Tableau25[[#This Row],[Dates du document]]+Tableau25[[#This Row],[DUA]]</f>
        <v>2019</v>
      </c>
      <c r="J761" s="19" t="str">
        <f ca="1">IF(AND(Tableau25[[#This Row],[Dates de destruction]]&lt;YEAR(TODAY()),NOT(ISBLANK(Tableau25[[#This Row],[Dates du document]]))),"Oui","")</f>
        <v/>
      </c>
      <c r="K761" s="17"/>
      <c r="L761" s="17"/>
      <c r="M761" s="63" t="str">
        <f t="shared" si="11"/>
        <v/>
      </c>
      <c r="N761" s="3"/>
      <c r="O761" s="68"/>
    </row>
    <row r="762" spans="1:15" ht="18.75" x14ac:dyDescent="0.25">
      <c r="A762" s="3" t="s">
        <v>1006</v>
      </c>
      <c r="B762" s="34" t="s">
        <v>29</v>
      </c>
      <c r="C762" s="35" t="s">
        <v>1481</v>
      </c>
      <c r="D762" s="34" t="s">
        <v>1485</v>
      </c>
      <c r="E762" s="3">
        <v>4</v>
      </c>
      <c r="F762" s="3">
        <v>3</v>
      </c>
      <c r="G762" s="3">
        <v>1992</v>
      </c>
      <c r="H762" s="37">
        <f>2019-Tableau25[[#This Row],[Dates du document]]</f>
        <v>27</v>
      </c>
      <c r="I762" s="25">
        <f>Tableau25[[#This Row],[Dates du document]]+Tableau25[[#This Row],[DUA]]</f>
        <v>2019</v>
      </c>
      <c r="J762" s="19" t="str">
        <f ca="1">IF(AND(Tableau25[[#This Row],[Dates de destruction]]&lt;YEAR(TODAY()),NOT(ISBLANK(Tableau25[[#This Row],[Dates du document]]))),"Oui","")</f>
        <v/>
      </c>
      <c r="K762" s="17"/>
      <c r="L762" s="17"/>
      <c r="M762" s="63" t="str">
        <f t="shared" si="11"/>
        <v/>
      </c>
      <c r="N762" s="3"/>
      <c r="O762" s="68"/>
    </row>
    <row r="763" spans="1:15" ht="18.75" x14ac:dyDescent="0.25">
      <c r="A763" s="3" t="s">
        <v>1007</v>
      </c>
      <c r="B763" s="34" t="s">
        <v>29</v>
      </c>
      <c r="C763" s="35" t="s">
        <v>1481</v>
      </c>
      <c r="D763" s="34" t="s">
        <v>1485</v>
      </c>
      <c r="E763" s="3">
        <v>4</v>
      </c>
      <c r="F763" s="3">
        <v>3</v>
      </c>
      <c r="G763" s="3">
        <v>1992</v>
      </c>
      <c r="H763" s="37">
        <f>2019-Tableau25[[#This Row],[Dates du document]]</f>
        <v>27</v>
      </c>
      <c r="I763" s="25">
        <f>Tableau25[[#This Row],[Dates du document]]+Tableau25[[#This Row],[DUA]]</f>
        <v>2019</v>
      </c>
      <c r="J763" s="19" t="str">
        <f ca="1">IF(AND(Tableau25[[#This Row],[Dates de destruction]]&lt;YEAR(TODAY()),NOT(ISBLANK(Tableau25[[#This Row],[Dates du document]]))),"Oui","")</f>
        <v/>
      </c>
      <c r="K763" s="17"/>
      <c r="L763" s="17"/>
      <c r="M763" s="63" t="str">
        <f t="shared" si="11"/>
        <v/>
      </c>
      <c r="N763" s="3"/>
      <c r="O763" s="68"/>
    </row>
    <row r="764" spans="1:15" ht="18.75" x14ac:dyDescent="0.25">
      <c r="A764" s="3" t="s">
        <v>1008</v>
      </c>
      <c r="B764" s="34" t="s">
        <v>29</v>
      </c>
      <c r="C764" s="35" t="s">
        <v>1481</v>
      </c>
      <c r="D764" s="34" t="s">
        <v>1485</v>
      </c>
      <c r="E764" s="3">
        <v>4</v>
      </c>
      <c r="F764" s="3">
        <v>3</v>
      </c>
      <c r="G764" s="3">
        <v>1992</v>
      </c>
      <c r="H764" s="37">
        <f>2019-Tableau25[[#This Row],[Dates du document]]</f>
        <v>27</v>
      </c>
      <c r="I764" s="25">
        <f>Tableau25[[#This Row],[Dates du document]]+Tableau25[[#This Row],[DUA]]</f>
        <v>2019</v>
      </c>
      <c r="J764" s="19" t="str">
        <f ca="1">IF(AND(Tableau25[[#This Row],[Dates de destruction]]&lt;YEAR(TODAY()),NOT(ISBLANK(Tableau25[[#This Row],[Dates du document]]))),"Oui","")</f>
        <v/>
      </c>
      <c r="K764" s="17"/>
      <c r="L764" s="17"/>
      <c r="M764" s="63" t="str">
        <f t="shared" si="11"/>
        <v/>
      </c>
      <c r="N764" s="3"/>
      <c r="O764" s="68"/>
    </row>
    <row r="765" spans="1:15" ht="18.75" x14ac:dyDescent="0.25">
      <c r="A765" s="3" t="s">
        <v>1009</v>
      </c>
      <c r="B765" s="34" t="s">
        <v>29</v>
      </c>
      <c r="C765" s="35" t="s">
        <v>1481</v>
      </c>
      <c r="D765" s="34" t="s">
        <v>1485</v>
      </c>
      <c r="E765" s="3">
        <v>4</v>
      </c>
      <c r="F765" s="3">
        <v>3</v>
      </c>
      <c r="G765" s="3">
        <v>1992</v>
      </c>
      <c r="H765" s="37">
        <f>2019-Tableau25[[#This Row],[Dates du document]]</f>
        <v>27</v>
      </c>
      <c r="I765" s="25">
        <f>Tableau25[[#This Row],[Dates du document]]+Tableau25[[#This Row],[DUA]]</f>
        <v>2019</v>
      </c>
      <c r="J765" s="19" t="str">
        <f ca="1">IF(AND(Tableau25[[#This Row],[Dates de destruction]]&lt;YEAR(TODAY()),NOT(ISBLANK(Tableau25[[#This Row],[Dates du document]]))),"Oui","")</f>
        <v/>
      </c>
      <c r="K765" s="17"/>
      <c r="L765" s="17"/>
      <c r="M765" s="63" t="str">
        <f t="shared" si="11"/>
        <v/>
      </c>
      <c r="N765" s="3"/>
      <c r="O765" s="68"/>
    </row>
    <row r="766" spans="1:15" ht="18.75" x14ac:dyDescent="0.25">
      <c r="A766" s="3" t="s">
        <v>1010</v>
      </c>
      <c r="B766" s="34" t="s">
        <v>18</v>
      </c>
      <c r="C766" s="35" t="s">
        <v>1481</v>
      </c>
      <c r="D766" s="34" t="s">
        <v>1485</v>
      </c>
      <c r="E766" s="3">
        <v>4</v>
      </c>
      <c r="F766" s="3">
        <v>3</v>
      </c>
      <c r="G766" s="3">
        <v>2013</v>
      </c>
      <c r="H766" s="37">
        <f>2019-Tableau25[[#This Row],[Dates du document]]</f>
        <v>6</v>
      </c>
      <c r="I766" s="25">
        <f>Tableau25[[#This Row],[Dates du document]]+Tableau25[[#This Row],[DUA]]</f>
        <v>2019</v>
      </c>
      <c r="J766" s="19" t="str">
        <f ca="1">IF(AND(Tableau25[[#This Row],[Dates de destruction]]&lt;YEAR(TODAY()),NOT(ISBLANK(Tableau25[[#This Row],[Dates du document]]))),"Oui","")</f>
        <v/>
      </c>
      <c r="K766" s="17"/>
      <c r="L766" s="17"/>
      <c r="M766" s="63" t="str">
        <f t="shared" si="11"/>
        <v/>
      </c>
      <c r="N766" s="3"/>
      <c r="O766" s="68"/>
    </row>
    <row r="767" spans="1:15" ht="18.75" x14ac:dyDescent="0.25">
      <c r="A767" s="3" t="s">
        <v>1011</v>
      </c>
      <c r="B767" s="34" t="s">
        <v>18</v>
      </c>
      <c r="C767" s="35" t="s">
        <v>1481</v>
      </c>
      <c r="D767" s="34" t="s">
        <v>1485</v>
      </c>
      <c r="E767" s="3">
        <v>4</v>
      </c>
      <c r="F767" s="3">
        <v>3</v>
      </c>
      <c r="G767" s="3">
        <v>2013</v>
      </c>
      <c r="H767" s="37">
        <f>2019-Tableau25[[#This Row],[Dates du document]]</f>
        <v>6</v>
      </c>
      <c r="I767" s="25">
        <f>Tableau25[[#This Row],[Dates du document]]+Tableau25[[#This Row],[DUA]]</f>
        <v>2019</v>
      </c>
      <c r="J767" s="19" t="str">
        <f ca="1">IF(AND(Tableau25[[#This Row],[Dates de destruction]]&lt;YEAR(TODAY()),NOT(ISBLANK(Tableau25[[#This Row],[Dates du document]]))),"Oui","")</f>
        <v/>
      </c>
      <c r="K767" s="17"/>
      <c r="L767" s="17"/>
      <c r="M767" s="63" t="str">
        <f t="shared" si="11"/>
        <v/>
      </c>
      <c r="N767" s="3"/>
      <c r="O767" s="68"/>
    </row>
    <row r="768" spans="1:15" ht="18.75" x14ac:dyDescent="0.25">
      <c r="A768" s="34" t="s">
        <v>1012</v>
      </c>
      <c r="B768" s="34" t="s">
        <v>18</v>
      </c>
      <c r="C768" s="35" t="s">
        <v>1481</v>
      </c>
      <c r="D768" s="34" t="s">
        <v>1485</v>
      </c>
      <c r="E768" s="34">
        <v>4</v>
      </c>
      <c r="F768" s="34">
        <v>3</v>
      </c>
      <c r="G768" s="34">
        <v>2013</v>
      </c>
      <c r="H768" s="37">
        <f>2019-Tableau25[[#This Row],[Dates du document]]</f>
        <v>6</v>
      </c>
      <c r="I768" s="25">
        <f>Tableau25[[#This Row],[Dates du document]]+Tableau25[[#This Row],[DUA]]</f>
        <v>2019</v>
      </c>
      <c r="J768" s="19" t="str">
        <f ca="1">IF(AND(Tableau25[[#This Row],[Dates de destruction]]&lt;YEAR(TODAY()),NOT(ISBLANK(Tableau25[[#This Row],[Dates du document]]))),"Oui","")</f>
        <v/>
      </c>
      <c r="K768" s="17"/>
      <c r="L768" s="17"/>
      <c r="M768" s="63" t="str">
        <f t="shared" si="11"/>
        <v/>
      </c>
      <c r="N768" s="3"/>
      <c r="O768" s="68"/>
    </row>
    <row r="769" spans="1:15" ht="18.75" x14ac:dyDescent="0.25">
      <c r="A769" s="34" t="s">
        <v>1013</v>
      </c>
      <c r="B769" s="34" t="s">
        <v>18</v>
      </c>
      <c r="C769" s="35" t="s">
        <v>1481</v>
      </c>
      <c r="D769" s="34" t="s">
        <v>1485</v>
      </c>
      <c r="E769" s="34">
        <v>4</v>
      </c>
      <c r="F769" s="34">
        <v>3</v>
      </c>
      <c r="G769" s="34">
        <v>2013</v>
      </c>
      <c r="H769" s="37">
        <f>2019-Tableau25[[#This Row],[Dates du document]]</f>
        <v>6</v>
      </c>
      <c r="I769" s="25">
        <f>Tableau25[[#This Row],[Dates du document]]+Tableau25[[#This Row],[DUA]]</f>
        <v>2019</v>
      </c>
      <c r="J769" s="19" t="str">
        <f ca="1">IF(AND(Tableau25[[#This Row],[Dates de destruction]]&lt;YEAR(TODAY()),NOT(ISBLANK(Tableau25[[#This Row],[Dates du document]]))),"Oui","")</f>
        <v/>
      </c>
      <c r="K769" s="17"/>
      <c r="L769" s="17"/>
      <c r="M769" s="63" t="str">
        <f t="shared" si="11"/>
        <v/>
      </c>
      <c r="N769" s="3"/>
      <c r="O769" s="68"/>
    </row>
    <row r="770" spans="1:15" ht="18.75" x14ac:dyDescent="0.25">
      <c r="A770" s="3" t="s">
        <v>1014</v>
      </c>
      <c r="B770" s="34" t="s">
        <v>18</v>
      </c>
      <c r="C770" s="35" t="s">
        <v>1481</v>
      </c>
      <c r="D770" s="34" t="s">
        <v>1485</v>
      </c>
      <c r="E770" s="3">
        <v>4</v>
      </c>
      <c r="F770" s="3">
        <v>3</v>
      </c>
      <c r="G770" s="3">
        <v>2013</v>
      </c>
      <c r="H770" s="37">
        <f>2019-Tableau25[[#This Row],[Dates du document]]</f>
        <v>6</v>
      </c>
      <c r="I770" s="25">
        <f>Tableau25[[#This Row],[Dates du document]]+Tableau25[[#This Row],[DUA]]</f>
        <v>2019</v>
      </c>
      <c r="J770" s="19" t="str">
        <f ca="1">IF(AND(Tableau25[[#This Row],[Dates de destruction]]&lt;YEAR(TODAY()),NOT(ISBLANK(Tableau25[[#This Row],[Dates du document]]))),"Oui","")</f>
        <v/>
      </c>
      <c r="K770" s="17"/>
      <c r="L770" s="17"/>
      <c r="M770" s="63" t="str">
        <f t="shared" si="11"/>
        <v/>
      </c>
      <c r="N770" s="3"/>
      <c r="O770" s="68"/>
    </row>
    <row r="771" spans="1:15" ht="18.75" x14ac:dyDescent="0.25">
      <c r="A771" s="3" t="s">
        <v>1015</v>
      </c>
      <c r="B771" s="34" t="s">
        <v>29</v>
      </c>
      <c r="C771" s="35" t="s">
        <v>1481</v>
      </c>
      <c r="D771" s="34" t="s">
        <v>1485</v>
      </c>
      <c r="E771" s="3">
        <v>4</v>
      </c>
      <c r="F771" s="3">
        <v>4</v>
      </c>
      <c r="G771" s="3">
        <v>1994</v>
      </c>
      <c r="H771" s="37">
        <f>2019-Tableau25[[#This Row],[Dates du document]]</f>
        <v>25</v>
      </c>
      <c r="I771" s="25">
        <f>Tableau25[[#This Row],[Dates du document]]+Tableau25[[#This Row],[DUA]]</f>
        <v>2019</v>
      </c>
      <c r="J771" s="19" t="str">
        <f ca="1">IF(AND(Tableau25[[#This Row],[Dates de destruction]]&lt;YEAR(TODAY()),NOT(ISBLANK(Tableau25[[#This Row],[Dates du document]]))),"Oui","")</f>
        <v/>
      </c>
      <c r="K771" s="17"/>
      <c r="L771" s="17"/>
      <c r="M771" s="63" t="str">
        <f t="shared" si="11"/>
        <v/>
      </c>
      <c r="N771" s="3"/>
      <c r="O771" s="68"/>
    </row>
    <row r="772" spans="1:15" ht="18.75" x14ac:dyDescent="0.25">
      <c r="A772" s="3" t="s">
        <v>1016</v>
      </c>
      <c r="B772" s="34" t="s">
        <v>29</v>
      </c>
      <c r="C772" s="35" t="s">
        <v>1481</v>
      </c>
      <c r="D772" s="34" t="s">
        <v>1485</v>
      </c>
      <c r="E772" s="3">
        <v>4</v>
      </c>
      <c r="F772" s="3">
        <v>4</v>
      </c>
      <c r="G772" s="3">
        <v>1994</v>
      </c>
      <c r="H772" s="37">
        <f>2019-Tableau25[[#This Row],[Dates du document]]</f>
        <v>25</v>
      </c>
      <c r="I772" s="25">
        <f>Tableau25[[#This Row],[Dates du document]]+Tableau25[[#This Row],[DUA]]</f>
        <v>2019</v>
      </c>
      <c r="J772" s="19" t="str">
        <f ca="1">IF(AND(Tableau25[[#This Row],[Dates de destruction]]&lt;YEAR(TODAY()),NOT(ISBLANK(Tableau25[[#This Row],[Dates du document]]))),"Oui","")</f>
        <v/>
      </c>
      <c r="K772" s="17"/>
      <c r="L772" s="17"/>
      <c r="M772" s="63" t="str">
        <f t="shared" si="11"/>
        <v/>
      </c>
      <c r="N772" s="3"/>
      <c r="O772" s="68"/>
    </row>
    <row r="773" spans="1:15" ht="18.75" x14ac:dyDescent="0.25">
      <c r="A773" s="3" t="s">
        <v>1017</v>
      </c>
      <c r="B773" s="34" t="s">
        <v>29</v>
      </c>
      <c r="C773" s="35" t="s">
        <v>1481</v>
      </c>
      <c r="D773" s="34" t="s">
        <v>1485</v>
      </c>
      <c r="E773" s="3">
        <v>4</v>
      </c>
      <c r="F773" s="3">
        <v>4</v>
      </c>
      <c r="G773" s="3">
        <v>1990</v>
      </c>
      <c r="H773" s="37">
        <f>2019-Tableau25[[#This Row],[Dates du document]]</f>
        <v>29</v>
      </c>
      <c r="I773" s="25">
        <f>Tableau25[[#This Row],[Dates du document]]+Tableau25[[#This Row],[DUA]]</f>
        <v>2019</v>
      </c>
      <c r="J773" s="19" t="str">
        <f ca="1">IF(AND(Tableau25[[#This Row],[Dates de destruction]]&lt;YEAR(TODAY()),NOT(ISBLANK(Tableau25[[#This Row],[Dates du document]]))),"Oui","")</f>
        <v/>
      </c>
      <c r="K773" s="17"/>
      <c r="L773" s="17"/>
      <c r="M773" s="63" t="str">
        <f t="shared" si="11"/>
        <v/>
      </c>
      <c r="N773" s="3"/>
      <c r="O773" s="68"/>
    </row>
    <row r="774" spans="1:15" ht="18.75" x14ac:dyDescent="0.25">
      <c r="A774" s="3" t="s">
        <v>1018</v>
      </c>
      <c r="B774" s="34" t="s">
        <v>29</v>
      </c>
      <c r="C774" s="35" t="s">
        <v>1481</v>
      </c>
      <c r="D774" s="34" t="s">
        <v>1485</v>
      </c>
      <c r="E774" s="3">
        <v>4</v>
      </c>
      <c r="F774" s="3">
        <v>4</v>
      </c>
      <c r="G774" s="3">
        <v>1994</v>
      </c>
      <c r="H774" s="37">
        <f>2019-Tableau25[[#This Row],[Dates du document]]</f>
        <v>25</v>
      </c>
      <c r="I774" s="25">
        <f>Tableau25[[#This Row],[Dates du document]]+Tableau25[[#This Row],[DUA]]</f>
        <v>2019</v>
      </c>
      <c r="J774" s="19" t="str">
        <f ca="1">IF(AND(Tableau25[[#This Row],[Dates de destruction]]&lt;YEAR(TODAY()),NOT(ISBLANK(Tableau25[[#This Row],[Dates du document]]))),"Oui","")</f>
        <v/>
      </c>
      <c r="K774" s="17"/>
      <c r="L774" s="17"/>
      <c r="M774" s="63" t="str">
        <f t="shared" si="11"/>
        <v/>
      </c>
      <c r="N774" s="3"/>
      <c r="O774" s="68"/>
    </row>
    <row r="775" spans="1:15" ht="18.75" x14ac:dyDescent="0.25">
      <c r="A775" s="3" t="s">
        <v>1019</v>
      </c>
      <c r="B775" s="34" t="s">
        <v>29</v>
      </c>
      <c r="C775" s="35" t="s">
        <v>1481</v>
      </c>
      <c r="D775" s="34" t="s">
        <v>1485</v>
      </c>
      <c r="E775" s="3">
        <v>4</v>
      </c>
      <c r="F775" s="3">
        <v>4</v>
      </c>
      <c r="G775" s="3">
        <v>1993</v>
      </c>
      <c r="H775" s="37">
        <f>2019-Tableau25[[#This Row],[Dates du document]]</f>
        <v>26</v>
      </c>
      <c r="I775" s="25">
        <f>Tableau25[[#This Row],[Dates du document]]+Tableau25[[#This Row],[DUA]]</f>
        <v>2019</v>
      </c>
      <c r="J775" s="19" t="str">
        <f ca="1">IF(AND(Tableau25[[#This Row],[Dates de destruction]]&lt;YEAR(TODAY()),NOT(ISBLANK(Tableau25[[#This Row],[Dates du document]]))),"Oui","")</f>
        <v/>
      </c>
      <c r="K775" s="17"/>
      <c r="L775" s="17"/>
      <c r="M775" s="63" t="str">
        <f t="shared" ref="M775:M838" si="12">IF($L775&lt;&gt;"","Oui","")</f>
        <v/>
      </c>
      <c r="N775" s="3"/>
      <c r="O775" s="68"/>
    </row>
    <row r="776" spans="1:15" ht="18.75" x14ac:dyDescent="0.25">
      <c r="A776" s="3" t="s">
        <v>1017</v>
      </c>
      <c r="B776" s="34" t="s">
        <v>29</v>
      </c>
      <c r="C776" s="35" t="s">
        <v>1481</v>
      </c>
      <c r="D776" s="34" t="s">
        <v>1485</v>
      </c>
      <c r="E776" s="3">
        <v>4</v>
      </c>
      <c r="F776" s="3">
        <v>4</v>
      </c>
      <c r="G776" s="3">
        <v>1990</v>
      </c>
      <c r="H776" s="37">
        <f>2019-Tableau25[[#This Row],[Dates du document]]</f>
        <v>29</v>
      </c>
      <c r="I776" s="25">
        <f>Tableau25[[#This Row],[Dates du document]]+Tableau25[[#This Row],[DUA]]</f>
        <v>2019</v>
      </c>
      <c r="J776" s="19" t="str">
        <f ca="1">IF(AND(Tableau25[[#This Row],[Dates de destruction]]&lt;YEAR(TODAY()),NOT(ISBLANK(Tableau25[[#This Row],[Dates du document]]))),"Oui","")</f>
        <v/>
      </c>
      <c r="K776" s="17"/>
      <c r="L776" s="17"/>
      <c r="M776" s="63" t="str">
        <f t="shared" si="12"/>
        <v/>
      </c>
      <c r="N776" s="3"/>
      <c r="O776" s="68"/>
    </row>
    <row r="777" spans="1:15" ht="18.75" x14ac:dyDescent="0.25">
      <c r="A777" s="3" t="s">
        <v>1020</v>
      </c>
      <c r="B777" s="34" t="s">
        <v>29</v>
      </c>
      <c r="C777" s="35" t="s">
        <v>1481</v>
      </c>
      <c r="D777" s="34" t="s">
        <v>1485</v>
      </c>
      <c r="E777" s="3">
        <v>4</v>
      </c>
      <c r="F777" s="3">
        <v>4</v>
      </c>
      <c r="G777" s="3">
        <v>1994</v>
      </c>
      <c r="H777" s="37">
        <f>2019-Tableau25[[#This Row],[Dates du document]]</f>
        <v>25</v>
      </c>
      <c r="I777" s="25">
        <f>Tableau25[[#This Row],[Dates du document]]+Tableau25[[#This Row],[DUA]]</f>
        <v>2019</v>
      </c>
      <c r="J777" s="19" t="str">
        <f ca="1">IF(AND(Tableau25[[#This Row],[Dates de destruction]]&lt;YEAR(TODAY()),NOT(ISBLANK(Tableau25[[#This Row],[Dates du document]]))),"Oui","")</f>
        <v/>
      </c>
      <c r="K777" s="17"/>
      <c r="L777" s="17"/>
      <c r="M777" s="63" t="str">
        <f t="shared" si="12"/>
        <v/>
      </c>
      <c r="N777" s="3"/>
      <c r="O777" s="68"/>
    </row>
    <row r="778" spans="1:15" ht="18.75" x14ac:dyDescent="0.25">
      <c r="A778" s="3" t="s">
        <v>1021</v>
      </c>
      <c r="B778" s="34" t="s">
        <v>29</v>
      </c>
      <c r="C778" s="35" t="s">
        <v>1481</v>
      </c>
      <c r="D778" s="34" t="s">
        <v>1485</v>
      </c>
      <c r="E778" s="3">
        <v>4</v>
      </c>
      <c r="F778" s="3">
        <v>4</v>
      </c>
      <c r="G778" s="3">
        <v>1991</v>
      </c>
      <c r="H778" s="37">
        <f>2019-Tableau25[[#This Row],[Dates du document]]</f>
        <v>28</v>
      </c>
      <c r="I778" s="25">
        <f>Tableau25[[#This Row],[Dates du document]]+Tableau25[[#This Row],[DUA]]</f>
        <v>2019</v>
      </c>
      <c r="J778" s="19" t="str">
        <f ca="1">IF(AND(Tableau25[[#This Row],[Dates de destruction]]&lt;YEAR(TODAY()),NOT(ISBLANK(Tableau25[[#This Row],[Dates du document]]))),"Oui","")</f>
        <v/>
      </c>
      <c r="K778" s="17"/>
      <c r="L778" s="17"/>
      <c r="M778" s="63" t="str">
        <f t="shared" si="12"/>
        <v/>
      </c>
      <c r="N778" s="3"/>
      <c r="O778" s="68"/>
    </row>
    <row r="779" spans="1:15" ht="18.75" x14ac:dyDescent="0.25">
      <c r="A779" s="3" t="s">
        <v>1022</v>
      </c>
      <c r="B779" s="34" t="s">
        <v>29</v>
      </c>
      <c r="C779" s="35" t="s">
        <v>1481</v>
      </c>
      <c r="D779" s="34" t="s">
        <v>1485</v>
      </c>
      <c r="E779" s="3">
        <v>4</v>
      </c>
      <c r="F779" s="3">
        <v>4</v>
      </c>
      <c r="G779" s="3">
        <v>1994</v>
      </c>
      <c r="H779" s="37">
        <f>2019-Tableau25[[#This Row],[Dates du document]]</f>
        <v>25</v>
      </c>
      <c r="I779" s="25">
        <f>Tableau25[[#This Row],[Dates du document]]+Tableau25[[#This Row],[DUA]]</f>
        <v>2019</v>
      </c>
      <c r="J779" s="19" t="str">
        <f ca="1">IF(AND(Tableau25[[#This Row],[Dates de destruction]]&lt;YEAR(TODAY()),NOT(ISBLANK(Tableau25[[#This Row],[Dates du document]]))),"Oui","")</f>
        <v/>
      </c>
      <c r="K779" s="17"/>
      <c r="L779" s="17"/>
      <c r="M779" s="63" t="str">
        <f t="shared" si="12"/>
        <v/>
      </c>
      <c r="N779" s="3"/>
      <c r="O779" s="68"/>
    </row>
    <row r="780" spans="1:15" ht="18.75" x14ac:dyDescent="0.25">
      <c r="A780" s="3" t="s">
        <v>1023</v>
      </c>
      <c r="B780" s="34" t="s">
        <v>29</v>
      </c>
      <c r="C780" s="35" t="s">
        <v>1481</v>
      </c>
      <c r="D780" s="34" t="s">
        <v>1485</v>
      </c>
      <c r="E780" s="3">
        <v>4</v>
      </c>
      <c r="F780" s="3">
        <v>4</v>
      </c>
      <c r="G780" s="3">
        <v>1992</v>
      </c>
      <c r="H780" s="37">
        <f>2019-Tableau25[[#This Row],[Dates du document]]</f>
        <v>27</v>
      </c>
      <c r="I780" s="25">
        <f>Tableau25[[#This Row],[Dates du document]]+Tableau25[[#This Row],[DUA]]</f>
        <v>2019</v>
      </c>
      <c r="J780" s="19" t="str">
        <f ca="1">IF(AND(Tableau25[[#This Row],[Dates de destruction]]&lt;YEAR(TODAY()),NOT(ISBLANK(Tableau25[[#This Row],[Dates du document]]))),"Oui","")</f>
        <v/>
      </c>
      <c r="K780" s="17"/>
      <c r="L780" s="17"/>
      <c r="M780" s="63" t="str">
        <f t="shared" si="12"/>
        <v/>
      </c>
      <c r="N780" s="3"/>
      <c r="O780" s="68"/>
    </row>
    <row r="781" spans="1:15" ht="18.75" x14ac:dyDescent="0.25">
      <c r="A781" s="3" t="s">
        <v>1009</v>
      </c>
      <c r="B781" s="34" t="s">
        <v>29</v>
      </c>
      <c r="C781" s="35" t="s">
        <v>1481</v>
      </c>
      <c r="D781" s="34" t="s">
        <v>1485</v>
      </c>
      <c r="E781" s="3">
        <v>4</v>
      </c>
      <c r="F781" s="3">
        <v>4</v>
      </c>
      <c r="G781" s="3">
        <v>1992</v>
      </c>
      <c r="H781" s="37">
        <f>2020-Tableau25[[#This Row],[Dates du document]]</f>
        <v>28</v>
      </c>
      <c r="I781" s="25">
        <f>Tableau25[[#This Row],[Dates du document]]+Tableau25[[#This Row],[DUA]]</f>
        <v>2020</v>
      </c>
      <c r="J781" s="19" t="str">
        <f ca="1">IF(AND(Tableau25[[#This Row],[Dates de destruction]]&lt;YEAR(TODAY()),NOT(ISBLANK(Tableau25[[#This Row],[Dates du document]]))),"Oui","")</f>
        <v/>
      </c>
      <c r="K781" s="17"/>
      <c r="L781" s="17"/>
      <c r="M781" s="63" t="str">
        <f t="shared" si="12"/>
        <v/>
      </c>
      <c r="N781" s="3"/>
      <c r="O781" s="68"/>
    </row>
    <row r="782" spans="1:15" ht="18.75" x14ac:dyDescent="0.25">
      <c r="A782" s="3" t="s">
        <v>1024</v>
      </c>
      <c r="B782" s="34" t="s">
        <v>29</v>
      </c>
      <c r="C782" s="35" t="s">
        <v>1481</v>
      </c>
      <c r="D782" s="34" t="s">
        <v>1485</v>
      </c>
      <c r="E782" s="3">
        <v>4</v>
      </c>
      <c r="F782" s="3">
        <v>5</v>
      </c>
      <c r="G782" s="3">
        <v>1995</v>
      </c>
      <c r="H782" s="37">
        <f>2020-Tableau25[[#This Row],[Dates du document]]</f>
        <v>25</v>
      </c>
      <c r="I782" s="25">
        <f>Tableau25[[#This Row],[Dates du document]]+Tableau25[[#This Row],[DUA]]</f>
        <v>2020</v>
      </c>
      <c r="J782" s="19" t="str">
        <f ca="1">IF(AND(Tableau25[[#This Row],[Dates de destruction]]&lt;YEAR(TODAY()),NOT(ISBLANK(Tableau25[[#This Row],[Dates du document]]))),"Oui","")</f>
        <v/>
      </c>
      <c r="K782" s="17"/>
      <c r="L782" s="17"/>
      <c r="M782" s="63" t="str">
        <f t="shared" si="12"/>
        <v/>
      </c>
      <c r="N782" s="3"/>
      <c r="O782" s="68"/>
    </row>
    <row r="783" spans="1:15" ht="18.75" x14ac:dyDescent="0.25">
      <c r="A783" s="3" t="s">
        <v>1025</v>
      </c>
      <c r="B783" s="34" t="s">
        <v>29</v>
      </c>
      <c r="C783" s="35" t="s">
        <v>1481</v>
      </c>
      <c r="D783" s="34" t="s">
        <v>1485</v>
      </c>
      <c r="E783" s="3">
        <v>4</v>
      </c>
      <c r="F783" s="3">
        <v>5</v>
      </c>
      <c r="G783" s="3">
        <v>1987</v>
      </c>
      <c r="H783" s="37">
        <f>2020-Tableau25[[#This Row],[Dates du document]]</f>
        <v>33</v>
      </c>
      <c r="I783" s="25">
        <f>Tableau25[[#This Row],[Dates du document]]+Tableau25[[#This Row],[DUA]]</f>
        <v>2020</v>
      </c>
      <c r="J783" s="19" t="str">
        <f ca="1">IF(AND(Tableau25[[#This Row],[Dates de destruction]]&lt;YEAR(TODAY()),NOT(ISBLANK(Tableau25[[#This Row],[Dates du document]]))),"Oui","")</f>
        <v/>
      </c>
      <c r="K783" s="17"/>
      <c r="L783" s="17"/>
      <c r="M783" s="63" t="str">
        <f t="shared" si="12"/>
        <v/>
      </c>
      <c r="N783" s="3"/>
      <c r="O783" s="68"/>
    </row>
    <row r="784" spans="1:15" ht="18.75" x14ac:dyDescent="0.25">
      <c r="A784" s="3" t="s">
        <v>1026</v>
      </c>
      <c r="B784" s="34" t="s">
        <v>29</v>
      </c>
      <c r="C784" s="35" t="s">
        <v>1481</v>
      </c>
      <c r="D784" s="34" t="s">
        <v>1485</v>
      </c>
      <c r="E784" s="3">
        <v>4</v>
      </c>
      <c r="F784" s="3">
        <v>5</v>
      </c>
      <c r="G784" s="3">
        <v>1993</v>
      </c>
      <c r="H784" s="37">
        <f>2020-Tableau25[[#This Row],[Dates du document]]</f>
        <v>27</v>
      </c>
      <c r="I784" s="25">
        <f>Tableau25[[#This Row],[Dates du document]]+Tableau25[[#This Row],[DUA]]</f>
        <v>2020</v>
      </c>
      <c r="J784" s="19" t="str">
        <f ca="1">IF(AND(Tableau25[[#This Row],[Dates de destruction]]&lt;YEAR(TODAY()),NOT(ISBLANK(Tableau25[[#This Row],[Dates du document]]))),"Oui","")</f>
        <v/>
      </c>
      <c r="K784" s="17"/>
      <c r="L784" s="17"/>
      <c r="M784" s="63" t="str">
        <f t="shared" si="12"/>
        <v/>
      </c>
      <c r="N784" s="3"/>
      <c r="O784" s="68"/>
    </row>
    <row r="785" spans="1:15" ht="18.75" x14ac:dyDescent="0.25">
      <c r="A785" s="3" t="s">
        <v>1027</v>
      </c>
      <c r="B785" s="34" t="s">
        <v>29</v>
      </c>
      <c r="C785" s="35" t="s">
        <v>1481</v>
      </c>
      <c r="D785" s="34" t="s">
        <v>1485</v>
      </c>
      <c r="E785" s="3">
        <v>4</v>
      </c>
      <c r="F785" s="3">
        <v>5</v>
      </c>
      <c r="G785" s="3">
        <v>1992</v>
      </c>
      <c r="H785" s="37">
        <f>2020-Tableau25[[#This Row],[Dates du document]]</f>
        <v>28</v>
      </c>
      <c r="I785" s="25">
        <f>Tableau25[[#This Row],[Dates du document]]+Tableau25[[#This Row],[DUA]]</f>
        <v>2020</v>
      </c>
      <c r="J785" s="19" t="str">
        <f ca="1">IF(AND(Tableau25[[#This Row],[Dates de destruction]]&lt;YEAR(TODAY()),NOT(ISBLANK(Tableau25[[#This Row],[Dates du document]]))),"Oui","")</f>
        <v/>
      </c>
      <c r="K785" s="17"/>
      <c r="L785" s="17"/>
      <c r="M785" s="63" t="str">
        <f t="shared" si="12"/>
        <v/>
      </c>
      <c r="N785" s="3"/>
      <c r="O785" s="68"/>
    </row>
    <row r="786" spans="1:15" ht="18.75" x14ac:dyDescent="0.25">
      <c r="A786" s="3" t="s">
        <v>1028</v>
      </c>
      <c r="B786" s="34" t="s">
        <v>18</v>
      </c>
      <c r="C786" s="35" t="s">
        <v>1481</v>
      </c>
      <c r="D786" s="34" t="s">
        <v>1485</v>
      </c>
      <c r="E786" s="3">
        <v>4</v>
      </c>
      <c r="F786" s="3">
        <v>5</v>
      </c>
      <c r="G786" s="3">
        <v>2013</v>
      </c>
      <c r="H786" s="37">
        <f>2020-Tableau25[[#This Row],[Dates du document]]</f>
        <v>7</v>
      </c>
      <c r="I786" s="25">
        <f>Tableau25[[#This Row],[Dates du document]]+Tableau25[[#This Row],[DUA]]</f>
        <v>2020</v>
      </c>
      <c r="J786" s="19" t="str">
        <f ca="1">IF(AND(Tableau25[[#This Row],[Dates de destruction]]&lt;YEAR(TODAY()),NOT(ISBLANK(Tableau25[[#This Row],[Dates du document]]))),"Oui","")</f>
        <v/>
      </c>
      <c r="K786" s="17"/>
      <c r="L786" s="17"/>
      <c r="M786" s="63" t="str">
        <f t="shared" si="12"/>
        <v/>
      </c>
      <c r="N786" s="3"/>
      <c r="O786" s="68"/>
    </row>
    <row r="787" spans="1:15" ht="18.75" x14ac:dyDescent="0.25">
      <c r="A787" s="3" t="s">
        <v>1029</v>
      </c>
      <c r="B787" s="34" t="s">
        <v>18</v>
      </c>
      <c r="C787" s="35" t="s">
        <v>1481</v>
      </c>
      <c r="D787" s="34" t="s">
        <v>1485</v>
      </c>
      <c r="E787" s="3">
        <v>4</v>
      </c>
      <c r="F787" s="3">
        <v>5</v>
      </c>
      <c r="G787" s="3">
        <v>2013</v>
      </c>
      <c r="H787" s="37">
        <f>2020-Tableau25[[#This Row],[Dates du document]]</f>
        <v>7</v>
      </c>
      <c r="I787" s="25">
        <f>Tableau25[[#This Row],[Dates du document]]+Tableau25[[#This Row],[DUA]]</f>
        <v>2020</v>
      </c>
      <c r="J787" s="19" t="str">
        <f ca="1">IF(AND(Tableau25[[#This Row],[Dates de destruction]]&lt;YEAR(TODAY()),NOT(ISBLANK(Tableau25[[#This Row],[Dates du document]]))),"Oui","")</f>
        <v/>
      </c>
      <c r="K787" s="17"/>
      <c r="L787" s="17"/>
      <c r="M787" s="63" t="str">
        <f t="shared" si="12"/>
        <v/>
      </c>
      <c r="N787" s="3"/>
      <c r="O787" s="68"/>
    </row>
    <row r="788" spans="1:15" ht="18.75" x14ac:dyDescent="0.25">
      <c r="A788" s="3" t="s">
        <v>1030</v>
      </c>
      <c r="B788" s="34" t="s">
        <v>18</v>
      </c>
      <c r="C788" s="35" t="s">
        <v>1481</v>
      </c>
      <c r="D788" s="34" t="s">
        <v>1485</v>
      </c>
      <c r="E788" s="3">
        <v>4</v>
      </c>
      <c r="F788" s="3">
        <v>5</v>
      </c>
      <c r="G788" s="3">
        <v>2013</v>
      </c>
      <c r="H788" s="37">
        <f>2020-Tableau25[[#This Row],[Dates du document]]</f>
        <v>7</v>
      </c>
      <c r="I788" s="25">
        <f>Tableau25[[#This Row],[Dates du document]]+Tableau25[[#This Row],[DUA]]</f>
        <v>2020</v>
      </c>
      <c r="J788" s="19" t="str">
        <f ca="1">IF(AND(Tableau25[[#This Row],[Dates de destruction]]&lt;YEAR(TODAY()),NOT(ISBLANK(Tableau25[[#This Row],[Dates du document]]))),"Oui","")</f>
        <v/>
      </c>
      <c r="K788" s="17"/>
      <c r="L788" s="17"/>
      <c r="M788" s="63" t="str">
        <f t="shared" si="12"/>
        <v/>
      </c>
      <c r="N788" s="3"/>
      <c r="O788" s="68"/>
    </row>
    <row r="789" spans="1:15" ht="18.75" x14ac:dyDescent="0.25">
      <c r="A789" s="3" t="s">
        <v>1031</v>
      </c>
      <c r="B789" s="34" t="s">
        <v>18</v>
      </c>
      <c r="C789" s="35" t="s">
        <v>1481</v>
      </c>
      <c r="D789" s="34" t="s">
        <v>1485</v>
      </c>
      <c r="E789" s="3">
        <v>4</v>
      </c>
      <c r="F789" s="3">
        <v>5</v>
      </c>
      <c r="G789" s="3">
        <v>2013</v>
      </c>
      <c r="H789" s="37">
        <f>2020-Tableau25[[#This Row],[Dates du document]]</f>
        <v>7</v>
      </c>
      <c r="I789" s="25">
        <f>Tableau25[[#This Row],[Dates du document]]+Tableau25[[#This Row],[DUA]]</f>
        <v>2020</v>
      </c>
      <c r="J789" s="19" t="str">
        <f ca="1">IF(AND(Tableau25[[#This Row],[Dates de destruction]]&lt;YEAR(TODAY()),NOT(ISBLANK(Tableau25[[#This Row],[Dates du document]]))),"Oui","")</f>
        <v/>
      </c>
      <c r="K789" s="17"/>
      <c r="L789" s="17"/>
      <c r="M789" s="63" t="str">
        <f t="shared" si="12"/>
        <v/>
      </c>
      <c r="N789" s="3"/>
      <c r="O789" s="68"/>
    </row>
    <row r="790" spans="1:15" ht="18.75" x14ac:dyDescent="0.25">
      <c r="A790" s="3" t="s">
        <v>1032</v>
      </c>
      <c r="B790" s="34" t="s">
        <v>18</v>
      </c>
      <c r="C790" s="35" t="s">
        <v>1481</v>
      </c>
      <c r="D790" s="34" t="s">
        <v>1485</v>
      </c>
      <c r="E790" s="3">
        <v>4</v>
      </c>
      <c r="F790" s="3">
        <v>5</v>
      </c>
      <c r="G790" s="3">
        <v>2013</v>
      </c>
      <c r="H790" s="37">
        <f>2020-Tableau25[[#This Row],[Dates du document]]</f>
        <v>7</v>
      </c>
      <c r="I790" s="25">
        <f>Tableau25[[#This Row],[Dates du document]]+Tableau25[[#This Row],[DUA]]</f>
        <v>2020</v>
      </c>
      <c r="J790" s="19" t="str">
        <f ca="1">IF(AND(Tableau25[[#This Row],[Dates de destruction]]&lt;YEAR(TODAY()),NOT(ISBLANK(Tableau25[[#This Row],[Dates du document]]))),"Oui","")</f>
        <v/>
      </c>
      <c r="K790" s="17"/>
      <c r="L790" s="17"/>
      <c r="M790" s="63" t="str">
        <f t="shared" si="12"/>
        <v/>
      </c>
      <c r="N790" s="3"/>
      <c r="O790" s="68"/>
    </row>
    <row r="791" spans="1:15" ht="18.75" x14ac:dyDescent="0.25">
      <c r="A791" s="3" t="s">
        <v>1033</v>
      </c>
      <c r="B791" s="34" t="s">
        <v>18</v>
      </c>
      <c r="C791" s="35" t="s">
        <v>1481</v>
      </c>
      <c r="D791" s="34" t="s">
        <v>1485</v>
      </c>
      <c r="E791" s="3">
        <v>4</v>
      </c>
      <c r="F791" s="3">
        <v>5</v>
      </c>
      <c r="G791" s="3">
        <v>2013</v>
      </c>
      <c r="H791" s="37">
        <f>2020-Tableau25[[#This Row],[Dates du document]]</f>
        <v>7</v>
      </c>
      <c r="I791" s="25">
        <f>Tableau25[[#This Row],[Dates du document]]+Tableau25[[#This Row],[DUA]]</f>
        <v>2020</v>
      </c>
      <c r="J791" s="19" t="str">
        <f ca="1">IF(AND(Tableau25[[#This Row],[Dates de destruction]]&lt;YEAR(TODAY()),NOT(ISBLANK(Tableau25[[#This Row],[Dates du document]]))),"Oui","")</f>
        <v/>
      </c>
      <c r="K791" s="17"/>
      <c r="L791" s="17"/>
      <c r="M791" s="63" t="str">
        <f t="shared" si="12"/>
        <v/>
      </c>
      <c r="N791" s="3"/>
      <c r="O791" s="68"/>
    </row>
    <row r="792" spans="1:15" ht="18.75" x14ac:dyDescent="0.25">
      <c r="A792" s="3" t="s">
        <v>1034</v>
      </c>
      <c r="B792" s="34" t="s">
        <v>18</v>
      </c>
      <c r="C792" s="35" t="s">
        <v>1481</v>
      </c>
      <c r="D792" s="34" t="s">
        <v>1485</v>
      </c>
      <c r="E792" s="3">
        <v>4</v>
      </c>
      <c r="F792" s="3">
        <v>5</v>
      </c>
      <c r="G792" s="3">
        <v>2013</v>
      </c>
      <c r="H792" s="37">
        <f>2020-Tableau25[[#This Row],[Dates du document]]</f>
        <v>7</v>
      </c>
      <c r="I792" s="25">
        <f>Tableau25[[#This Row],[Dates du document]]+Tableau25[[#This Row],[DUA]]</f>
        <v>2020</v>
      </c>
      <c r="J792" s="19" t="str">
        <f ca="1">IF(AND(Tableau25[[#This Row],[Dates de destruction]]&lt;YEAR(TODAY()),NOT(ISBLANK(Tableau25[[#This Row],[Dates du document]]))),"Oui","")</f>
        <v/>
      </c>
      <c r="K792" s="17"/>
      <c r="L792" s="17"/>
      <c r="M792" s="63" t="str">
        <f t="shared" si="12"/>
        <v/>
      </c>
      <c r="N792" s="3"/>
      <c r="O792" s="68"/>
    </row>
    <row r="793" spans="1:15" ht="18.75" x14ac:dyDescent="0.25">
      <c r="A793" s="3" t="s">
        <v>1035</v>
      </c>
      <c r="B793" s="34" t="s">
        <v>18</v>
      </c>
      <c r="C793" s="35" t="s">
        <v>1481</v>
      </c>
      <c r="D793" s="34" t="s">
        <v>1485</v>
      </c>
      <c r="E793" s="3">
        <v>4</v>
      </c>
      <c r="F793" s="3">
        <v>5</v>
      </c>
      <c r="G793" s="3">
        <v>2013</v>
      </c>
      <c r="H793" s="37">
        <f>2020-Tableau25[[#This Row],[Dates du document]]</f>
        <v>7</v>
      </c>
      <c r="I793" s="25">
        <f>Tableau25[[#This Row],[Dates du document]]+Tableau25[[#This Row],[DUA]]</f>
        <v>2020</v>
      </c>
      <c r="J793" s="19" t="str">
        <f ca="1">IF(AND(Tableau25[[#This Row],[Dates de destruction]]&lt;YEAR(TODAY()),NOT(ISBLANK(Tableau25[[#This Row],[Dates du document]]))),"Oui","")</f>
        <v/>
      </c>
      <c r="K793" s="17"/>
      <c r="L793" s="17"/>
      <c r="M793" s="63" t="str">
        <f t="shared" si="12"/>
        <v/>
      </c>
      <c r="N793" s="3"/>
      <c r="O793" s="68"/>
    </row>
    <row r="794" spans="1:15" ht="18.75" x14ac:dyDescent="0.25">
      <c r="A794" s="3" t="s">
        <v>1036</v>
      </c>
      <c r="B794" s="34" t="s">
        <v>18</v>
      </c>
      <c r="C794" s="35" t="s">
        <v>1481</v>
      </c>
      <c r="D794" s="34" t="s">
        <v>1485</v>
      </c>
      <c r="E794" s="3">
        <v>4</v>
      </c>
      <c r="F794" s="3">
        <v>5</v>
      </c>
      <c r="G794" s="3">
        <v>2013</v>
      </c>
      <c r="H794" s="37">
        <f>2020-Tableau25[[#This Row],[Dates du document]]</f>
        <v>7</v>
      </c>
      <c r="I794" s="25">
        <f>Tableau25[[#This Row],[Dates du document]]+Tableau25[[#This Row],[DUA]]</f>
        <v>2020</v>
      </c>
      <c r="J794" s="19" t="str">
        <f ca="1">IF(AND(Tableau25[[#This Row],[Dates de destruction]]&lt;YEAR(TODAY()),NOT(ISBLANK(Tableau25[[#This Row],[Dates du document]]))),"Oui","")</f>
        <v/>
      </c>
      <c r="K794" s="17"/>
      <c r="L794" s="17"/>
      <c r="M794" s="63" t="str">
        <f t="shared" si="12"/>
        <v/>
      </c>
      <c r="N794" s="3"/>
      <c r="O794" s="68"/>
    </row>
    <row r="795" spans="1:15" ht="18.75" x14ac:dyDescent="0.25">
      <c r="A795" s="3" t="s">
        <v>1037</v>
      </c>
      <c r="B795" s="34" t="s">
        <v>18</v>
      </c>
      <c r="C795" s="35" t="s">
        <v>1481</v>
      </c>
      <c r="D795" s="34" t="s">
        <v>1485</v>
      </c>
      <c r="E795" s="3">
        <v>4</v>
      </c>
      <c r="F795" s="3">
        <v>5</v>
      </c>
      <c r="G795" s="3">
        <v>2013</v>
      </c>
      <c r="H795" s="37">
        <f>2020-Tableau25[[#This Row],[Dates du document]]</f>
        <v>7</v>
      </c>
      <c r="I795" s="25">
        <f>Tableau25[[#This Row],[Dates du document]]+Tableau25[[#This Row],[DUA]]</f>
        <v>2020</v>
      </c>
      <c r="J795" s="19" t="str">
        <f ca="1">IF(AND(Tableau25[[#This Row],[Dates de destruction]]&lt;YEAR(TODAY()),NOT(ISBLANK(Tableau25[[#This Row],[Dates du document]]))),"Oui","")</f>
        <v/>
      </c>
      <c r="K795" s="17"/>
      <c r="L795" s="17"/>
      <c r="M795" s="63" t="str">
        <f t="shared" si="12"/>
        <v/>
      </c>
      <c r="N795" s="3"/>
      <c r="O795" s="68"/>
    </row>
    <row r="796" spans="1:15" ht="18.75" x14ac:dyDescent="0.25">
      <c r="A796" s="3" t="s">
        <v>1476</v>
      </c>
      <c r="B796" s="34" t="s">
        <v>18</v>
      </c>
      <c r="C796" s="35" t="s">
        <v>1481</v>
      </c>
      <c r="D796" s="34" t="s">
        <v>1485</v>
      </c>
      <c r="E796" s="3">
        <v>2</v>
      </c>
      <c r="F796" s="3">
        <v>5</v>
      </c>
      <c r="G796" s="3">
        <v>2005</v>
      </c>
      <c r="H796" s="37">
        <v>12</v>
      </c>
      <c r="I796" s="25">
        <f>Tableau25[[#This Row],[Dates du document]]+Tableau25[[#This Row],[DUA]]</f>
        <v>2017</v>
      </c>
      <c r="J796" s="19" t="str">
        <f ca="1">IF(AND(Tableau25[[#This Row],[Dates de destruction]]&lt;YEAR(TODAY()),NOT(ISBLANK(Tableau25[[#This Row],[Dates du document]]))),"Oui","")</f>
        <v/>
      </c>
      <c r="K796" s="17"/>
      <c r="L796" s="17"/>
      <c r="M796" s="63" t="str">
        <f t="shared" si="12"/>
        <v/>
      </c>
      <c r="N796" s="3"/>
      <c r="O796" s="68"/>
    </row>
    <row r="797" spans="1:15" ht="18.75" x14ac:dyDescent="0.25">
      <c r="A797" s="34" t="s">
        <v>17</v>
      </c>
      <c r="B797" s="34" t="s">
        <v>18</v>
      </c>
      <c r="C797" s="35" t="s">
        <v>1481</v>
      </c>
      <c r="D797" s="34" t="s">
        <v>1482</v>
      </c>
      <c r="E797" s="34">
        <v>2</v>
      </c>
      <c r="F797" s="34">
        <v>1</v>
      </c>
      <c r="G797" s="34">
        <v>2014</v>
      </c>
      <c r="H797" s="36">
        <v>5</v>
      </c>
      <c r="I797" s="25">
        <f>Tableau25[[#This Row],[Dates du document]]+Tableau25[[#This Row],[DUA]]</f>
        <v>2019</v>
      </c>
      <c r="J797" s="19" t="str">
        <f ca="1">IF(AND(Tableau25[[#This Row],[Dates de destruction]]&lt;YEAR(TODAY()),NOT(ISBLANK(Tableau25[[#This Row],[Dates du document]]))),"Oui","")</f>
        <v/>
      </c>
      <c r="K797" s="51"/>
      <c r="L797" s="17"/>
      <c r="M797" s="63" t="str">
        <f t="shared" si="12"/>
        <v/>
      </c>
      <c r="N797" s="3"/>
      <c r="O797" s="68"/>
    </row>
    <row r="798" spans="1:15" ht="18.75" x14ac:dyDescent="0.25">
      <c r="A798" s="34" t="s">
        <v>19</v>
      </c>
      <c r="B798" s="34" t="s">
        <v>18</v>
      </c>
      <c r="C798" s="35" t="s">
        <v>1481</v>
      </c>
      <c r="D798" s="34" t="s">
        <v>1482</v>
      </c>
      <c r="E798" s="34">
        <v>2</v>
      </c>
      <c r="F798" s="34">
        <v>1</v>
      </c>
      <c r="G798" s="34">
        <v>2014</v>
      </c>
      <c r="H798" s="36">
        <v>5</v>
      </c>
      <c r="I798" s="25">
        <f>Tableau25[[#This Row],[Dates du document]]+Tableau25[[#This Row],[DUA]]</f>
        <v>2019</v>
      </c>
      <c r="J798" s="19" t="str">
        <f ca="1">IF(AND(Tableau25[[#This Row],[Dates de destruction]]&lt;YEAR(TODAY()),NOT(ISBLANK(Tableau25[[#This Row],[Dates du document]]))),"Oui","")</f>
        <v/>
      </c>
      <c r="K798" s="17"/>
      <c r="L798" s="17"/>
      <c r="M798" s="63" t="str">
        <f t="shared" si="12"/>
        <v/>
      </c>
      <c r="N798" s="3"/>
      <c r="O798" s="68"/>
    </row>
    <row r="799" spans="1:15" ht="18.75" x14ac:dyDescent="0.25">
      <c r="A799" s="34" t="s">
        <v>20</v>
      </c>
      <c r="B799" s="34" t="s">
        <v>18</v>
      </c>
      <c r="C799" s="35" t="s">
        <v>1481</v>
      </c>
      <c r="D799" s="34" t="s">
        <v>1482</v>
      </c>
      <c r="E799" s="34">
        <v>2</v>
      </c>
      <c r="F799" s="34">
        <v>1</v>
      </c>
      <c r="G799" s="34">
        <v>2014</v>
      </c>
      <c r="H799" s="36">
        <v>5</v>
      </c>
      <c r="I799" s="25">
        <f>Tableau25[[#This Row],[Dates du document]]+Tableau25[[#This Row],[DUA]]</f>
        <v>2019</v>
      </c>
      <c r="J799" s="19" t="str">
        <f ca="1">IF(AND(Tableau25[[#This Row],[Dates de destruction]]&lt;YEAR(TODAY()),NOT(ISBLANK(Tableau25[[#This Row],[Dates du document]]))),"Oui","")</f>
        <v/>
      </c>
      <c r="K799" s="17"/>
      <c r="L799" s="17"/>
      <c r="M799" s="63" t="str">
        <f t="shared" si="12"/>
        <v/>
      </c>
      <c r="N799" s="3"/>
      <c r="O799" s="68"/>
    </row>
    <row r="800" spans="1:15" ht="18.75" x14ac:dyDescent="0.25">
      <c r="A800" s="34" t="s">
        <v>21</v>
      </c>
      <c r="B800" s="34" t="s">
        <v>18</v>
      </c>
      <c r="C800" s="35" t="s">
        <v>1481</v>
      </c>
      <c r="D800" s="34" t="s">
        <v>1482</v>
      </c>
      <c r="E800" s="34">
        <v>2</v>
      </c>
      <c r="F800" s="34">
        <v>1</v>
      </c>
      <c r="G800" s="34">
        <v>2014</v>
      </c>
      <c r="H800" s="36">
        <v>5</v>
      </c>
      <c r="I800" s="25">
        <f>Tableau25[[#This Row],[Dates du document]]+Tableau25[[#This Row],[DUA]]</f>
        <v>2019</v>
      </c>
      <c r="J800" s="19" t="str">
        <f ca="1">IF(AND(Tableau25[[#This Row],[Dates de destruction]]&lt;YEAR(TODAY()),NOT(ISBLANK(Tableau25[[#This Row],[Dates du document]]))),"Oui","")</f>
        <v/>
      </c>
      <c r="K800" s="17"/>
      <c r="L800" s="17"/>
      <c r="M800" s="63" t="str">
        <f t="shared" si="12"/>
        <v/>
      </c>
      <c r="N800" s="3"/>
      <c r="O800" s="68"/>
    </row>
    <row r="801" spans="1:15" ht="18.75" x14ac:dyDescent="0.25">
      <c r="A801" s="34" t="s">
        <v>31</v>
      </c>
      <c r="B801" s="34" t="s">
        <v>18</v>
      </c>
      <c r="C801" s="35" t="s">
        <v>1481</v>
      </c>
      <c r="D801" s="34" t="s">
        <v>1482</v>
      </c>
      <c r="E801" s="34">
        <v>2</v>
      </c>
      <c r="F801" s="34">
        <v>1</v>
      </c>
      <c r="G801" s="34">
        <v>2013</v>
      </c>
      <c r="H801" s="36">
        <v>6</v>
      </c>
      <c r="I801" s="25">
        <f>Tableau25[[#This Row],[Dates du document]]+Tableau25[[#This Row],[DUA]]</f>
        <v>2019</v>
      </c>
      <c r="J801" s="19" t="str">
        <f ca="1">IF(AND(Tableau25[[#This Row],[Dates de destruction]]&lt;YEAR(TODAY()),NOT(ISBLANK(Tableau25[[#This Row],[Dates du document]]))),"Oui","")</f>
        <v/>
      </c>
      <c r="K801" s="17"/>
      <c r="L801" s="17"/>
      <c r="M801" s="63" t="str">
        <f t="shared" si="12"/>
        <v/>
      </c>
      <c r="N801" s="3"/>
      <c r="O801" s="68"/>
    </row>
    <row r="802" spans="1:15" ht="18.75" x14ac:dyDescent="0.25">
      <c r="A802" s="34" t="s">
        <v>32</v>
      </c>
      <c r="B802" s="34" t="s">
        <v>18</v>
      </c>
      <c r="C802" s="35" t="s">
        <v>1481</v>
      </c>
      <c r="D802" s="34" t="s">
        <v>1482</v>
      </c>
      <c r="E802" s="34">
        <v>2</v>
      </c>
      <c r="F802" s="34">
        <v>1</v>
      </c>
      <c r="G802" s="34">
        <v>2013</v>
      </c>
      <c r="H802" s="36">
        <v>6</v>
      </c>
      <c r="I802" s="25">
        <f>Tableau25[[#This Row],[Dates du document]]+Tableau25[[#This Row],[DUA]]</f>
        <v>2019</v>
      </c>
      <c r="J802" s="19" t="str">
        <f ca="1">IF(AND(Tableau25[[#This Row],[Dates de destruction]]&lt;YEAR(TODAY()),NOT(ISBLANK(Tableau25[[#This Row],[Dates du document]]))),"Oui","")</f>
        <v/>
      </c>
      <c r="K802" s="17"/>
      <c r="L802" s="17"/>
      <c r="M802" s="63" t="str">
        <f t="shared" si="12"/>
        <v/>
      </c>
      <c r="N802" s="3"/>
      <c r="O802" s="68"/>
    </row>
    <row r="803" spans="1:15" ht="18.75" x14ac:dyDescent="0.25">
      <c r="A803" s="34" t="s">
        <v>34</v>
      </c>
      <c r="B803" s="34" t="s">
        <v>18</v>
      </c>
      <c r="C803" s="35" t="s">
        <v>1481</v>
      </c>
      <c r="D803" s="34" t="s">
        <v>1482</v>
      </c>
      <c r="E803" s="34">
        <v>2</v>
      </c>
      <c r="F803" s="34">
        <v>1</v>
      </c>
      <c r="G803" s="34">
        <v>2013</v>
      </c>
      <c r="H803" s="36">
        <v>6</v>
      </c>
      <c r="I803" s="25">
        <f>Tableau25[[#This Row],[Dates du document]]+Tableau25[[#This Row],[DUA]]</f>
        <v>2019</v>
      </c>
      <c r="J803" s="19" t="str">
        <f ca="1">IF(AND(Tableau25[[#This Row],[Dates de destruction]]&lt;YEAR(TODAY()),NOT(ISBLANK(Tableau25[[#This Row],[Dates du document]]))),"Oui","")</f>
        <v/>
      </c>
      <c r="K803" s="17"/>
      <c r="L803" s="17"/>
      <c r="M803" s="63" t="str">
        <f t="shared" si="12"/>
        <v/>
      </c>
      <c r="N803" s="3"/>
      <c r="O803" s="68"/>
    </row>
    <row r="804" spans="1:15" ht="18.75" x14ac:dyDescent="0.25">
      <c r="A804" s="34" t="s">
        <v>38</v>
      </c>
      <c r="B804" s="34" t="s">
        <v>29</v>
      </c>
      <c r="C804" s="35" t="s">
        <v>1481</v>
      </c>
      <c r="D804" s="34" t="s">
        <v>1482</v>
      </c>
      <c r="E804" s="34">
        <v>2</v>
      </c>
      <c r="F804" s="34">
        <v>1</v>
      </c>
      <c r="G804" s="34">
        <v>2012</v>
      </c>
      <c r="H804" s="36">
        <v>7</v>
      </c>
      <c r="I804" s="25">
        <f>Tableau25[[#This Row],[Dates du document]]+Tableau25[[#This Row],[DUA]]</f>
        <v>2019</v>
      </c>
      <c r="J804" s="19" t="str">
        <f ca="1">IF(AND(Tableau25[[#This Row],[Dates de destruction]]&lt;YEAR(TODAY()),NOT(ISBLANK(Tableau25[[#This Row],[Dates du document]]))),"Oui","")</f>
        <v/>
      </c>
      <c r="K804" s="17"/>
      <c r="L804" s="17"/>
      <c r="M804" s="63" t="str">
        <f t="shared" si="12"/>
        <v/>
      </c>
      <c r="N804" s="3"/>
      <c r="O804" s="68"/>
    </row>
    <row r="805" spans="1:15" ht="18.75" x14ac:dyDescent="0.25">
      <c r="A805" s="34" t="s">
        <v>39</v>
      </c>
      <c r="B805" s="34" t="s">
        <v>18</v>
      </c>
      <c r="C805" s="35" t="s">
        <v>1481</v>
      </c>
      <c r="D805" s="34" t="s">
        <v>1482</v>
      </c>
      <c r="E805" s="34">
        <v>2</v>
      </c>
      <c r="F805" s="34">
        <v>1</v>
      </c>
      <c r="G805" s="34">
        <v>2010</v>
      </c>
      <c r="H805" s="36">
        <v>9</v>
      </c>
      <c r="I805" s="25">
        <f>Tableau25[[#This Row],[Dates du document]]+Tableau25[[#This Row],[DUA]]</f>
        <v>2019</v>
      </c>
      <c r="J805" s="19" t="str">
        <f ca="1">IF(AND(Tableau25[[#This Row],[Dates de destruction]]&lt;YEAR(TODAY()),NOT(ISBLANK(Tableau25[[#This Row],[Dates du document]]))),"Oui","")</f>
        <v/>
      </c>
      <c r="K805" s="17"/>
      <c r="L805" s="17"/>
      <c r="M805" s="63" t="str">
        <f t="shared" si="12"/>
        <v/>
      </c>
      <c r="N805" s="3"/>
      <c r="O805" s="68"/>
    </row>
    <row r="806" spans="1:15" ht="18.75" x14ac:dyDescent="0.25">
      <c r="A806" s="38" t="s">
        <v>40</v>
      </c>
      <c r="B806" s="38" t="s">
        <v>29</v>
      </c>
      <c r="C806" s="35" t="s">
        <v>1481</v>
      </c>
      <c r="D806" s="34" t="s">
        <v>1482</v>
      </c>
      <c r="E806" s="38">
        <v>1</v>
      </c>
      <c r="F806" s="38">
        <v>1</v>
      </c>
      <c r="G806" s="38">
        <v>2010</v>
      </c>
      <c r="H806" s="39">
        <v>22</v>
      </c>
      <c r="I806" s="25">
        <f>Tableau25[[#This Row],[Dates du document]]+Tableau25[[#This Row],[DUA]]</f>
        <v>2032</v>
      </c>
      <c r="J806" s="19" t="str">
        <f ca="1">IF(AND(Tableau25[[#This Row],[Dates de destruction]]&lt;YEAR(TODAY()),NOT(ISBLANK(Tableau25[[#This Row],[Dates du document]]))),"Oui","")</f>
        <v/>
      </c>
      <c r="K806" s="17"/>
      <c r="L806" s="17"/>
      <c r="M806" s="63" t="str">
        <f t="shared" si="12"/>
        <v/>
      </c>
      <c r="N806" s="3"/>
      <c r="O806" s="68"/>
    </row>
    <row r="807" spans="1:15" ht="18.75" x14ac:dyDescent="0.25">
      <c r="A807" s="34" t="s">
        <v>41</v>
      </c>
      <c r="B807" s="34" t="s">
        <v>18</v>
      </c>
      <c r="C807" s="35" t="s">
        <v>1481</v>
      </c>
      <c r="D807" s="34" t="s">
        <v>1482</v>
      </c>
      <c r="E807" s="34">
        <v>2</v>
      </c>
      <c r="F807" s="34">
        <v>1</v>
      </c>
      <c r="G807" s="34">
        <v>2013</v>
      </c>
      <c r="H807" s="36">
        <v>6</v>
      </c>
      <c r="I807" s="25">
        <f>Tableau25[[#This Row],[Dates du document]]+Tableau25[[#This Row],[DUA]]</f>
        <v>2019</v>
      </c>
      <c r="J807" s="19" t="str">
        <f ca="1">IF(AND(Tableau25[[#This Row],[Dates de destruction]]&lt;YEAR(TODAY()),NOT(ISBLANK(Tableau25[[#This Row],[Dates du document]]))),"Oui","")</f>
        <v/>
      </c>
      <c r="K807" s="17"/>
      <c r="L807" s="17"/>
      <c r="M807" s="63" t="str">
        <f t="shared" si="12"/>
        <v/>
      </c>
      <c r="N807" s="3"/>
      <c r="O807" s="68"/>
    </row>
    <row r="808" spans="1:15" ht="18.75" x14ac:dyDescent="0.25">
      <c r="A808" s="34" t="s">
        <v>42</v>
      </c>
      <c r="B808" s="34" t="s">
        <v>18</v>
      </c>
      <c r="C808" s="35" t="s">
        <v>1481</v>
      </c>
      <c r="D808" s="34" t="s">
        <v>1482</v>
      </c>
      <c r="E808" s="34">
        <v>2</v>
      </c>
      <c r="F808" s="34">
        <v>1</v>
      </c>
      <c r="G808" s="34">
        <v>2013</v>
      </c>
      <c r="H808" s="36">
        <v>6</v>
      </c>
      <c r="I808" s="25">
        <f>Tableau25[[#This Row],[Dates du document]]+Tableau25[[#This Row],[DUA]]</f>
        <v>2019</v>
      </c>
      <c r="J808" s="19" t="str">
        <f ca="1">IF(AND(Tableau25[[#This Row],[Dates de destruction]]&lt;YEAR(TODAY()),NOT(ISBLANK(Tableau25[[#This Row],[Dates du document]]))),"Oui","")</f>
        <v/>
      </c>
      <c r="K808" s="17"/>
      <c r="L808" s="17"/>
      <c r="M808" s="63" t="str">
        <f t="shared" si="12"/>
        <v/>
      </c>
      <c r="N808" s="3"/>
      <c r="O808" s="68"/>
    </row>
    <row r="809" spans="1:15" ht="18.75" x14ac:dyDescent="0.25">
      <c r="A809" s="34" t="s">
        <v>43</v>
      </c>
      <c r="B809" s="34" t="s">
        <v>18</v>
      </c>
      <c r="C809" s="35" t="s">
        <v>1481</v>
      </c>
      <c r="D809" s="34" t="s">
        <v>1482</v>
      </c>
      <c r="E809" s="34">
        <v>2</v>
      </c>
      <c r="F809" s="34">
        <v>1</v>
      </c>
      <c r="G809" s="34">
        <v>2013</v>
      </c>
      <c r="H809" s="36">
        <v>6</v>
      </c>
      <c r="I809" s="25">
        <f>Tableau25[[#This Row],[Dates du document]]+Tableau25[[#This Row],[DUA]]</f>
        <v>2019</v>
      </c>
      <c r="J809" s="19" t="str">
        <f ca="1">IF(AND(Tableau25[[#This Row],[Dates de destruction]]&lt;YEAR(TODAY()),NOT(ISBLANK(Tableau25[[#This Row],[Dates du document]]))),"Oui","")</f>
        <v/>
      </c>
      <c r="K809" s="17"/>
      <c r="L809" s="17"/>
      <c r="M809" s="63" t="str">
        <f t="shared" si="12"/>
        <v/>
      </c>
      <c r="N809" s="3"/>
      <c r="O809" s="68"/>
    </row>
    <row r="810" spans="1:15" ht="18.75" x14ac:dyDescent="0.25">
      <c r="A810" s="34" t="s">
        <v>44</v>
      </c>
      <c r="B810" s="34" t="s">
        <v>18</v>
      </c>
      <c r="C810" s="35" t="s">
        <v>1481</v>
      </c>
      <c r="D810" s="34" t="s">
        <v>1482</v>
      </c>
      <c r="E810" s="34">
        <v>2</v>
      </c>
      <c r="F810" s="34">
        <v>1</v>
      </c>
      <c r="G810" s="34">
        <v>2013</v>
      </c>
      <c r="H810" s="36">
        <v>6</v>
      </c>
      <c r="I810" s="25">
        <f>Tableau25[[#This Row],[Dates du document]]+Tableau25[[#This Row],[DUA]]</f>
        <v>2019</v>
      </c>
      <c r="J810" s="19" t="str">
        <f ca="1">IF(AND(Tableau25[[#This Row],[Dates de destruction]]&lt;YEAR(TODAY()),NOT(ISBLANK(Tableau25[[#This Row],[Dates du document]]))),"Oui","")</f>
        <v/>
      </c>
      <c r="K810" s="17"/>
      <c r="L810" s="17"/>
      <c r="M810" s="63" t="str">
        <f t="shared" si="12"/>
        <v/>
      </c>
      <c r="N810" s="3"/>
      <c r="O810" s="68"/>
    </row>
    <row r="811" spans="1:15" ht="18.75" x14ac:dyDescent="0.25">
      <c r="A811" s="34" t="s">
        <v>67</v>
      </c>
      <c r="B811" s="34" t="s">
        <v>18</v>
      </c>
      <c r="C811" s="35" t="s">
        <v>1481</v>
      </c>
      <c r="D811" s="34" t="s">
        <v>1482</v>
      </c>
      <c r="E811" s="34">
        <v>2</v>
      </c>
      <c r="F811" s="34">
        <v>1</v>
      </c>
      <c r="G811" s="34">
        <v>2013</v>
      </c>
      <c r="H811" s="36">
        <v>6</v>
      </c>
      <c r="I811" s="25">
        <f>Tableau25[[#This Row],[Dates du document]]+Tableau25[[#This Row],[DUA]]</f>
        <v>2019</v>
      </c>
      <c r="J811" s="19" t="str">
        <f ca="1">IF(AND(Tableau25[[#This Row],[Dates de destruction]]&lt;YEAR(TODAY()),NOT(ISBLANK(Tableau25[[#This Row],[Dates du document]]))),"Oui","")</f>
        <v/>
      </c>
      <c r="K811" s="17"/>
      <c r="L811" s="17"/>
      <c r="M811" s="63" t="str">
        <f t="shared" si="12"/>
        <v/>
      </c>
      <c r="N811" s="3"/>
      <c r="O811" s="68"/>
    </row>
    <row r="812" spans="1:15" ht="18.75" x14ac:dyDescent="0.25">
      <c r="A812" s="34" t="s">
        <v>68</v>
      </c>
      <c r="B812" s="34" t="s">
        <v>18</v>
      </c>
      <c r="C812" s="35" t="s">
        <v>1481</v>
      </c>
      <c r="D812" s="34" t="s">
        <v>1482</v>
      </c>
      <c r="E812" s="34">
        <v>2</v>
      </c>
      <c r="F812" s="34">
        <v>1</v>
      </c>
      <c r="G812" s="34">
        <v>2013</v>
      </c>
      <c r="H812" s="36">
        <v>6</v>
      </c>
      <c r="I812" s="25">
        <f>Tableau25[[#This Row],[Dates du document]]+Tableau25[[#This Row],[DUA]]</f>
        <v>2019</v>
      </c>
      <c r="J812" s="19" t="str">
        <f ca="1">IF(AND(Tableau25[[#This Row],[Dates de destruction]]&lt;YEAR(TODAY()),NOT(ISBLANK(Tableau25[[#This Row],[Dates du document]]))),"Oui","")</f>
        <v/>
      </c>
      <c r="K812" s="17"/>
      <c r="L812" s="17"/>
      <c r="M812" s="63" t="str">
        <f t="shared" si="12"/>
        <v/>
      </c>
      <c r="N812" s="3"/>
      <c r="O812" s="68"/>
    </row>
    <row r="813" spans="1:15" ht="18.75" x14ac:dyDescent="0.25">
      <c r="A813" s="34" t="s">
        <v>69</v>
      </c>
      <c r="B813" s="34" t="s">
        <v>18</v>
      </c>
      <c r="C813" s="35" t="s">
        <v>1481</v>
      </c>
      <c r="D813" s="34" t="s">
        <v>1482</v>
      </c>
      <c r="E813" s="34">
        <v>2</v>
      </c>
      <c r="F813" s="34">
        <v>1</v>
      </c>
      <c r="G813" s="34">
        <v>2013</v>
      </c>
      <c r="H813" s="36">
        <v>6</v>
      </c>
      <c r="I813" s="25">
        <f>Tableau25[[#This Row],[Dates du document]]+Tableau25[[#This Row],[DUA]]</f>
        <v>2019</v>
      </c>
      <c r="J813" s="19" t="str">
        <f ca="1">IF(AND(Tableau25[[#This Row],[Dates de destruction]]&lt;YEAR(TODAY()),NOT(ISBLANK(Tableau25[[#This Row],[Dates du document]]))),"Oui","")</f>
        <v/>
      </c>
      <c r="K813" s="17"/>
      <c r="L813" s="17"/>
      <c r="M813" s="63" t="str">
        <f t="shared" si="12"/>
        <v/>
      </c>
      <c r="N813" s="3"/>
      <c r="O813" s="68"/>
    </row>
    <row r="814" spans="1:15" ht="18.75" x14ac:dyDescent="0.25">
      <c r="A814" s="34" t="s">
        <v>70</v>
      </c>
      <c r="B814" s="34" t="s">
        <v>18</v>
      </c>
      <c r="C814" s="35" t="s">
        <v>1481</v>
      </c>
      <c r="D814" s="34" t="s">
        <v>1482</v>
      </c>
      <c r="E814" s="34">
        <v>2</v>
      </c>
      <c r="F814" s="34">
        <v>1</v>
      </c>
      <c r="G814" s="34">
        <v>2013</v>
      </c>
      <c r="H814" s="36">
        <v>6</v>
      </c>
      <c r="I814" s="25">
        <f>Tableau25[[#This Row],[Dates du document]]+Tableau25[[#This Row],[DUA]]</f>
        <v>2019</v>
      </c>
      <c r="J814" s="19" t="str">
        <f ca="1">IF(AND(Tableau25[[#This Row],[Dates de destruction]]&lt;YEAR(TODAY()),NOT(ISBLANK(Tableau25[[#This Row],[Dates du document]]))),"Oui","")</f>
        <v/>
      </c>
      <c r="K814" s="17"/>
      <c r="L814" s="17"/>
      <c r="M814" s="63" t="str">
        <f t="shared" si="12"/>
        <v/>
      </c>
      <c r="N814" s="3"/>
      <c r="O814" s="68"/>
    </row>
    <row r="815" spans="1:15" ht="18.75" x14ac:dyDescent="0.25">
      <c r="A815" s="34" t="s">
        <v>71</v>
      </c>
      <c r="B815" s="34" t="s">
        <v>18</v>
      </c>
      <c r="C815" s="35" t="s">
        <v>1481</v>
      </c>
      <c r="D815" s="34" t="s">
        <v>1482</v>
      </c>
      <c r="E815" s="34">
        <v>2</v>
      </c>
      <c r="F815" s="34">
        <v>1</v>
      </c>
      <c r="G815" s="34">
        <v>2013</v>
      </c>
      <c r="H815" s="36">
        <v>6</v>
      </c>
      <c r="I815" s="25">
        <f>Tableau25[[#This Row],[Dates du document]]+Tableau25[[#This Row],[DUA]]</f>
        <v>2019</v>
      </c>
      <c r="J815" s="19" t="str">
        <f ca="1">IF(AND(Tableau25[[#This Row],[Dates de destruction]]&lt;YEAR(TODAY()),NOT(ISBLANK(Tableau25[[#This Row],[Dates du document]]))),"Oui","")</f>
        <v/>
      </c>
      <c r="K815" s="17"/>
      <c r="L815" s="17"/>
      <c r="M815" s="63" t="str">
        <f t="shared" si="12"/>
        <v/>
      </c>
      <c r="N815" s="3"/>
      <c r="O815" s="68"/>
    </row>
    <row r="816" spans="1:15" ht="18.75" x14ac:dyDescent="0.25">
      <c r="A816" s="34" t="s">
        <v>72</v>
      </c>
      <c r="B816" s="34" t="s">
        <v>18</v>
      </c>
      <c r="C816" s="35" t="s">
        <v>1481</v>
      </c>
      <c r="D816" s="34" t="s">
        <v>1482</v>
      </c>
      <c r="E816" s="34">
        <v>2</v>
      </c>
      <c r="F816" s="34">
        <v>1</v>
      </c>
      <c r="G816" s="34">
        <v>2013</v>
      </c>
      <c r="H816" s="36">
        <v>6</v>
      </c>
      <c r="I816" s="25">
        <f>Tableau25[[#This Row],[Dates du document]]+Tableau25[[#This Row],[DUA]]</f>
        <v>2019</v>
      </c>
      <c r="J816" s="19" t="str">
        <f ca="1">IF(AND(Tableau25[[#This Row],[Dates de destruction]]&lt;YEAR(TODAY()),NOT(ISBLANK(Tableau25[[#This Row],[Dates du document]]))),"Oui","")</f>
        <v/>
      </c>
      <c r="K816" s="17"/>
      <c r="L816" s="17"/>
      <c r="M816" s="63" t="str">
        <f t="shared" si="12"/>
        <v/>
      </c>
      <c r="N816" s="3"/>
      <c r="O816" s="68"/>
    </row>
    <row r="817" spans="1:15" ht="18.75" x14ac:dyDescent="0.25">
      <c r="A817" s="34" t="s">
        <v>73</v>
      </c>
      <c r="B817" s="34" t="s">
        <v>18</v>
      </c>
      <c r="C817" s="35" t="s">
        <v>1481</v>
      </c>
      <c r="D817" s="34" t="s">
        <v>1482</v>
      </c>
      <c r="E817" s="34">
        <v>2</v>
      </c>
      <c r="F817" s="34">
        <v>1</v>
      </c>
      <c r="G817" s="34">
        <v>2013</v>
      </c>
      <c r="H817" s="36">
        <v>6</v>
      </c>
      <c r="I817" s="25">
        <f>Tableau25[[#This Row],[Dates du document]]+Tableau25[[#This Row],[DUA]]</f>
        <v>2019</v>
      </c>
      <c r="J817" s="19" t="str">
        <f ca="1">IF(AND(Tableau25[[#This Row],[Dates de destruction]]&lt;YEAR(TODAY()),NOT(ISBLANK(Tableau25[[#This Row],[Dates du document]]))),"Oui","")</f>
        <v/>
      </c>
      <c r="K817" s="17"/>
      <c r="L817" s="17"/>
      <c r="M817" s="63" t="str">
        <f t="shared" si="12"/>
        <v/>
      </c>
      <c r="N817" s="3"/>
      <c r="O817" s="68"/>
    </row>
    <row r="818" spans="1:15" ht="18.75" x14ac:dyDescent="0.25">
      <c r="A818" s="34" t="s">
        <v>74</v>
      </c>
      <c r="B818" s="34" t="s">
        <v>18</v>
      </c>
      <c r="C818" s="35" t="s">
        <v>1481</v>
      </c>
      <c r="D818" s="34" t="s">
        <v>1482</v>
      </c>
      <c r="E818" s="34">
        <v>2</v>
      </c>
      <c r="F818" s="34">
        <v>2</v>
      </c>
      <c r="G818" s="34">
        <v>2013</v>
      </c>
      <c r="H818" s="36">
        <v>6</v>
      </c>
      <c r="I818" s="25">
        <f>Tableau25[[#This Row],[Dates du document]]+Tableau25[[#This Row],[DUA]]</f>
        <v>2019</v>
      </c>
      <c r="J818" s="19" t="str">
        <f ca="1">IF(AND(Tableau25[[#This Row],[Dates de destruction]]&lt;YEAR(TODAY()),NOT(ISBLANK(Tableau25[[#This Row],[Dates du document]]))),"Oui","")</f>
        <v/>
      </c>
      <c r="K818" s="17"/>
      <c r="L818" s="17"/>
      <c r="M818" s="63" t="str">
        <f t="shared" si="12"/>
        <v/>
      </c>
      <c r="N818" s="3"/>
      <c r="O818" s="68"/>
    </row>
    <row r="819" spans="1:15" ht="18.75" x14ac:dyDescent="0.25">
      <c r="A819" s="34" t="s">
        <v>75</v>
      </c>
      <c r="B819" s="34" t="s">
        <v>18</v>
      </c>
      <c r="C819" s="35" t="s">
        <v>1481</v>
      </c>
      <c r="D819" s="34" t="s">
        <v>1482</v>
      </c>
      <c r="E819" s="34">
        <v>2</v>
      </c>
      <c r="F819" s="34">
        <v>2</v>
      </c>
      <c r="G819" s="34">
        <v>2013</v>
      </c>
      <c r="H819" s="36">
        <v>6</v>
      </c>
      <c r="I819" s="25">
        <f>Tableau25[[#This Row],[Dates du document]]+Tableau25[[#This Row],[DUA]]</f>
        <v>2019</v>
      </c>
      <c r="J819" s="19" t="str">
        <f ca="1">IF(AND(Tableau25[[#This Row],[Dates de destruction]]&lt;YEAR(TODAY()),NOT(ISBLANK(Tableau25[[#This Row],[Dates du document]]))),"Oui","")</f>
        <v/>
      </c>
      <c r="K819" s="17"/>
      <c r="L819" s="17"/>
      <c r="M819" s="63" t="str">
        <f t="shared" si="12"/>
        <v/>
      </c>
      <c r="N819" s="3"/>
      <c r="O819" s="68"/>
    </row>
    <row r="820" spans="1:15" ht="18.75" x14ac:dyDescent="0.25">
      <c r="A820" s="34" t="s">
        <v>76</v>
      </c>
      <c r="B820" s="34" t="s">
        <v>18</v>
      </c>
      <c r="C820" s="35" t="s">
        <v>1481</v>
      </c>
      <c r="D820" s="34" t="s">
        <v>1482</v>
      </c>
      <c r="E820" s="34">
        <v>2</v>
      </c>
      <c r="F820" s="34">
        <v>2</v>
      </c>
      <c r="G820" s="34">
        <v>2013</v>
      </c>
      <c r="H820" s="36">
        <v>6</v>
      </c>
      <c r="I820" s="25">
        <f>Tableau25[[#This Row],[Dates du document]]+Tableau25[[#This Row],[DUA]]</f>
        <v>2019</v>
      </c>
      <c r="J820" s="19" t="str">
        <f ca="1">IF(AND(Tableau25[[#This Row],[Dates de destruction]]&lt;YEAR(TODAY()),NOT(ISBLANK(Tableau25[[#This Row],[Dates du document]]))),"Oui","")</f>
        <v/>
      </c>
      <c r="K820" s="17"/>
      <c r="L820" s="17"/>
      <c r="M820" s="63" t="str">
        <f t="shared" si="12"/>
        <v/>
      </c>
      <c r="N820" s="3"/>
      <c r="O820" s="68"/>
    </row>
    <row r="821" spans="1:15" ht="18.75" x14ac:dyDescent="0.25">
      <c r="A821" s="34" t="s">
        <v>77</v>
      </c>
      <c r="B821" s="34" t="s">
        <v>18</v>
      </c>
      <c r="C821" s="35" t="s">
        <v>1481</v>
      </c>
      <c r="D821" s="34" t="s">
        <v>1482</v>
      </c>
      <c r="E821" s="34">
        <v>2</v>
      </c>
      <c r="F821" s="34">
        <v>2</v>
      </c>
      <c r="G821" s="34">
        <v>2013</v>
      </c>
      <c r="H821" s="36">
        <v>6</v>
      </c>
      <c r="I821" s="25">
        <f>Tableau25[[#This Row],[Dates du document]]+Tableau25[[#This Row],[DUA]]</f>
        <v>2019</v>
      </c>
      <c r="J821" s="19" t="str">
        <f ca="1">IF(AND(Tableau25[[#This Row],[Dates de destruction]]&lt;YEAR(TODAY()),NOT(ISBLANK(Tableau25[[#This Row],[Dates du document]]))),"Oui","")</f>
        <v/>
      </c>
      <c r="K821" s="17"/>
      <c r="L821" s="17"/>
      <c r="M821" s="63" t="str">
        <f t="shared" si="12"/>
        <v/>
      </c>
      <c r="N821" s="3"/>
      <c r="O821" s="68"/>
    </row>
    <row r="822" spans="1:15" ht="18.75" x14ac:dyDescent="0.25">
      <c r="A822" s="34" t="s">
        <v>78</v>
      </c>
      <c r="B822" s="34" t="s">
        <v>18</v>
      </c>
      <c r="C822" s="35" t="s">
        <v>1481</v>
      </c>
      <c r="D822" s="34" t="s">
        <v>1482</v>
      </c>
      <c r="E822" s="34">
        <v>2</v>
      </c>
      <c r="F822" s="34">
        <v>1</v>
      </c>
      <c r="G822" s="34">
        <v>2013</v>
      </c>
      <c r="H822" s="36">
        <v>6</v>
      </c>
      <c r="I822" s="25">
        <f>Tableau25[[#This Row],[Dates du document]]+Tableau25[[#This Row],[DUA]]</f>
        <v>2019</v>
      </c>
      <c r="J822" s="19" t="str">
        <f ca="1">IF(AND(Tableau25[[#This Row],[Dates de destruction]]&lt;YEAR(TODAY()),NOT(ISBLANK(Tableau25[[#This Row],[Dates du document]]))),"Oui","")</f>
        <v/>
      </c>
      <c r="K822" s="17"/>
      <c r="L822" s="17"/>
      <c r="M822" s="63" t="str">
        <f t="shared" si="12"/>
        <v/>
      </c>
      <c r="N822" s="3"/>
      <c r="O822" s="68"/>
    </row>
    <row r="823" spans="1:15" ht="18.75" x14ac:dyDescent="0.25">
      <c r="A823" s="34" t="s">
        <v>79</v>
      </c>
      <c r="B823" s="34" t="s">
        <v>18</v>
      </c>
      <c r="C823" s="35" t="s">
        <v>1481</v>
      </c>
      <c r="D823" s="34" t="s">
        <v>1482</v>
      </c>
      <c r="E823" s="34">
        <v>2</v>
      </c>
      <c r="F823" s="34">
        <v>1</v>
      </c>
      <c r="G823" s="34">
        <v>2013</v>
      </c>
      <c r="H823" s="36">
        <v>6</v>
      </c>
      <c r="I823" s="25">
        <f>Tableau25[[#This Row],[Dates du document]]+Tableau25[[#This Row],[DUA]]</f>
        <v>2019</v>
      </c>
      <c r="J823" s="19" t="str">
        <f ca="1">IF(AND(Tableau25[[#This Row],[Dates de destruction]]&lt;YEAR(TODAY()),NOT(ISBLANK(Tableau25[[#This Row],[Dates du document]]))),"Oui","")</f>
        <v/>
      </c>
      <c r="K823" s="17"/>
      <c r="L823" s="17"/>
      <c r="M823" s="63" t="str">
        <f t="shared" si="12"/>
        <v/>
      </c>
      <c r="N823" s="3"/>
      <c r="O823" s="68"/>
    </row>
    <row r="824" spans="1:15" ht="18.75" x14ac:dyDescent="0.25">
      <c r="A824" s="34" t="s">
        <v>80</v>
      </c>
      <c r="B824" s="34" t="s">
        <v>18</v>
      </c>
      <c r="C824" s="35" t="s">
        <v>1481</v>
      </c>
      <c r="D824" s="34" t="s">
        <v>1482</v>
      </c>
      <c r="E824" s="34">
        <v>2</v>
      </c>
      <c r="F824" s="34">
        <v>1</v>
      </c>
      <c r="G824" s="34">
        <v>2013</v>
      </c>
      <c r="H824" s="36">
        <v>6</v>
      </c>
      <c r="I824" s="25">
        <f>Tableau25[[#This Row],[Dates du document]]+Tableau25[[#This Row],[DUA]]</f>
        <v>2019</v>
      </c>
      <c r="J824" s="19" t="str">
        <f ca="1">IF(AND(Tableau25[[#This Row],[Dates de destruction]]&lt;YEAR(TODAY()),NOT(ISBLANK(Tableau25[[#This Row],[Dates du document]]))),"Oui","")</f>
        <v/>
      </c>
      <c r="K824" s="17"/>
      <c r="L824" s="17"/>
      <c r="M824" s="63" t="str">
        <f t="shared" si="12"/>
        <v/>
      </c>
      <c r="N824" s="3"/>
      <c r="O824" s="68"/>
    </row>
    <row r="825" spans="1:15" ht="18.75" x14ac:dyDescent="0.25">
      <c r="A825" s="34" t="s">
        <v>81</v>
      </c>
      <c r="B825" s="34" t="s">
        <v>18</v>
      </c>
      <c r="C825" s="35" t="s">
        <v>1481</v>
      </c>
      <c r="D825" s="34" t="s">
        <v>1482</v>
      </c>
      <c r="E825" s="34">
        <v>2</v>
      </c>
      <c r="F825" s="34">
        <v>1</v>
      </c>
      <c r="G825" s="34">
        <v>2013</v>
      </c>
      <c r="H825" s="36">
        <v>6</v>
      </c>
      <c r="I825" s="25">
        <f>Tableau25[[#This Row],[Dates du document]]+Tableau25[[#This Row],[DUA]]</f>
        <v>2019</v>
      </c>
      <c r="J825" s="19" t="str">
        <f ca="1">IF(AND(Tableau25[[#This Row],[Dates de destruction]]&lt;YEAR(TODAY()),NOT(ISBLANK(Tableau25[[#This Row],[Dates du document]]))),"Oui","")</f>
        <v/>
      </c>
      <c r="K825" s="17"/>
      <c r="L825" s="17"/>
      <c r="M825" s="63" t="str">
        <f t="shared" si="12"/>
        <v/>
      </c>
      <c r="N825" s="3"/>
      <c r="O825" s="68"/>
    </row>
    <row r="826" spans="1:15" ht="18.75" x14ac:dyDescent="0.25">
      <c r="A826" s="34" t="s">
        <v>85</v>
      </c>
      <c r="B826" s="34" t="s">
        <v>18</v>
      </c>
      <c r="C826" s="35" t="s">
        <v>1481</v>
      </c>
      <c r="D826" s="34" t="s">
        <v>1482</v>
      </c>
      <c r="E826" s="34">
        <v>2</v>
      </c>
      <c r="F826" s="34">
        <v>1</v>
      </c>
      <c r="G826" s="34">
        <v>2013</v>
      </c>
      <c r="H826" s="36">
        <v>6</v>
      </c>
      <c r="I826" s="25">
        <f>Tableau25[[#This Row],[Dates du document]]+Tableau25[[#This Row],[DUA]]</f>
        <v>2019</v>
      </c>
      <c r="J826" s="19" t="str">
        <f ca="1">IF(AND(Tableau25[[#This Row],[Dates de destruction]]&lt;YEAR(TODAY()),NOT(ISBLANK(Tableau25[[#This Row],[Dates du document]]))),"Oui","")</f>
        <v/>
      </c>
      <c r="K826" s="17"/>
      <c r="L826" s="17"/>
      <c r="M826" s="63" t="str">
        <f t="shared" si="12"/>
        <v/>
      </c>
      <c r="N826" s="3"/>
      <c r="O826" s="68"/>
    </row>
    <row r="827" spans="1:15" ht="18.75" x14ac:dyDescent="0.25">
      <c r="A827" s="34" t="s">
        <v>86</v>
      </c>
      <c r="B827" s="34" t="s">
        <v>18</v>
      </c>
      <c r="C827" s="35" t="s">
        <v>1481</v>
      </c>
      <c r="D827" s="34" t="s">
        <v>1482</v>
      </c>
      <c r="E827" s="34">
        <v>2</v>
      </c>
      <c r="F827" s="34">
        <v>1</v>
      </c>
      <c r="G827" s="34">
        <v>2013</v>
      </c>
      <c r="H827" s="36">
        <v>6</v>
      </c>
      <c r="I827" s="25">
        <f>Tableau25[[#This Row],[Dates du document]]+Tableau25[[#This Row],[DUA]]</f>
        <v>2019</v>
      </c>
      <c r="J827" s="19" t="str">
        <f ca="1">IF(AND(Tableau25[[#This Row],[Dates de destruction]]&lt;YEAR(TODAY()),NOT(ISBLANK(Tableau25[[#This Row],[Dates du document]]))),"Oui","")</f>
        <v/>
      </c>
      <c r="K827" s="17"/>
      <c r="L827" s="17"/>
      <c r="M827" s="63" t="str">
        <f t="shared" si="12"/>
        <v/>
      </c>
      <c r="N827" s="3"/>
      <c r="O827" s="68"/>
    </row>
    <row r="828" spans="1:15" ht="18.75" x14ac:dyDescent="0.25">
      <c r="A828" s="34" t="s">
        <v>87</v>
      </c>
      <c r="B828" s="34" t="s">
        <v>18</v>
      </c>
      <c r="C828" s="35" t="s">
        <v>1481</v>
      </c>
      <c r="D828" s="34" t="s">
        <v>1482</v>
      </c>
      <c r="E828" s="34">
        <v>2</v>
      </c>
      <c r="F828" s="34">
        <v>1</v>
      </c>
      <c r="G828" s="34">
        <v>2013</v>
      </c>
      <c r="H828" s="36">
        <v>6</v>
      </c>
      <c r="I828" s="25">
        <f>Tableau25[[#This Row],[Dates du document]]+Tableau25[[#This Row],[DUA]]</f>
        <v>2019</v>
      </c>
      <c r="J828" s="19" t="str">
        <f ca="1">IF(AND(Tableau25[[#This Row],[Dates de destruction]]&lt;YEAR(TODAY()),NOT(ISBLANK(Tableau25[[#This Row],[Dates du document]]))),"Oui","")</f>
        <v/>
      </c>
      <c r="K828" s="17"/>
      <c r="L828" s="17"/>
      <c r="M828" s="63" t="str">
        <f t="shared" si="12"/>
        <v/>
      </c>
      <c r="N828" s="3"/>
      <c r="O828" s="68"/>
    </row>
    <row r="829" spans="1:15" ht="18.75" x14ac:dyDescent="0.25">
      <c r="A829" s="34" t="s">
        <v>97</v>
      </c>
      <c r="B829" s="34" t="s">
        <v>18</v>
      </c>
      <c r="C829" s="35" t="s">
        <v>1481</v>
      </c>
      <c r="D829" s="34" t="s">
        <v>1482</v>
      </c>
      <c r="E829" s="34">
        <v>2</v>
      </c>
      <c r="F829" s="34">
        <v>4</v>
      </c>
      <c r="G829" s="34">
        <v>2013</v>
      </c>
      <c r="H829" s="36">
        <v>6</v>
      </c>
      <c r="I829" s="25">
        <f>Tableau25[[#This Row],[Dates du document]]+Tableau25[[#This Row],[DUA]]</f>
        <v>2019</v>
      </c>
      <c r="J829" s="19" t="str">
        <f ca="1">IF(AND(Tableau25[[#This Row],[Dates de destruction]]&lt;YEAR(TODAY()),NOT(ISBLANK(Tableau25[[#This Row],[Dates du document]]))),"Oui","")</f>
        <v/>
      </c>
      <c r="K829" s="17"/>
      <c r="L829" s="17"/>
      <c r="M829" s="63" t="str">
        <f t="shared" si="12"/>
        <v/>
      </c>
      <c r="N829" s="3"/>
      <c r="O829" s="68"/>
    </row>
    <row r="830" spans="1:15" ht="18.75" x14ac:dyDescent="0.25">
      <c r="A830" s="34" t="s">
        <v>98</v>
      </c>
      <c r="B830" s="34" t="s">
        <v>18</v>
      </c>
      <c r="C830" s="35" t="s">
        <v>1481</v>
      </c>
      <c r="D830" s="34" t="s">
        <v>1482</v>
      </c>
      <c r="E830" s="34">
        <v>2</v>
      </c>
      <c r="F830" s="34">
        <v>4</v>
      </c>
      <c r="G830" s="34">
        <v>2013</v>
      </c>
      <c r="H830" s="36">
        <v>6</v>
      </c>
      <c r="I830" s="25">
        <f>Tableau25[[#This Row],[Dates du document]]+Tableau25[[#This Row],[DUA]]</f>
        <v>2019</v>
      </c>
      <c r="J830" s="19" t="str">
        <f ca="1">IF(AND(Tableau25[[#This Row],[Dates de destruction]]&lt;YEAR(TODAY()),NOT(ISBLANK(Tableau25[[#This Row],[Dates du document]]))),"Oui","")</f>
        <v/>
      </c>
      <c r="K830" s="17"/>
      <c r="L830" s="17"/>
      <c r="M830" s="63" t="str">
        <f t="shared" si="12"/>
        <v/>
      </c>
      <c r="N830" s="3"/>
      <c r="O830" s="68"/>
    </row>
    <row r="831" spans="1:15" ht="18.75" x14ac:dyDescent="0.25">
      <c r="A831" s="34" t="s">
        <v>99</v>
      </c>
      <c r="B831" s="34" t="s">
        <v>18</v>
      </c>
      <c r="C831" s="35" t="s">
        <v>1481</v>
      </c>
      <c r="D831" s="34" t="s">
        <v>1482</v>
      </c>
      <c r="E831" s="34">
        <v>2</v>
      </c>
      <c r="F831" s="34">
        <v>4</v>
      </c>
      <c r="G831" s="34">
        <v>2013</v>
      </c>
      <c r="H831" s="36">
        <v>6</v>
      </c>
      <c r="I831" s="25">
        <f>Tableau25[[#This Row],[Dates du document]]+Tableau25[[#This Row],[DUA]]</f>
        <v>2019</v>
      </c>
      <c r="J831" s="19" t="str">
        <f ca="1">IF(AND(Tableau25[[#This Row],[Dates de destruction]]&lt;YEAR(TODAY()),NOT(ISBLANK(Tableau25[[#This Row],[Dates du document]]))),"Oui","")</f>
        <v/>
      </c>
      <c r="K831" s="17"/>
      <c r="L831" s="17"/>
      <c r="M831" s="63" t="str">
        <f t="shared" si="12"/>
        <v/>
      </c>
      <c r="N831" s="3"/>
      <c r="O831" s="68"/>
    </row>
    <row r="832" spans="1:15" ht="18.75" x14ac:dyDescent="0.25">
      <c r="A832" s="34" t="s">
        <v>100</v>
      </c>
      <c r="B832" s="34" t="s">
        <v>18</v>
      </c>
      <c r="C832" s="35" t="s">
        <v>1481</v>
      </c>
      <c r="D832" s="34" t="s">
        <v>1482</v>
      </c>
      <c r="E832" s="34">
        <v>2</v>
      </c>
      <c r="F832" s="34">
        <v>4</v>
      </c>
      <c r="G832" s="34">
        <v>2013</v>
      </c>
      <c r="H832" s="36">
        <v>6</v>
      </c>
      <c r="I832" s="25">
        <f>Tableau25[[#This Row],[Dates du document]]+Tableau25[[#This Row],[DUA]]</f>
        <v>2019</v>
      </c>
      <c r="J832" s="19" t="str">
        <f ca="1">IF(AND(Tableau25[[#This Row],[Dates de destruction]]&lt;YEAR(TODAY()),NOT(ISBLANK(Tableau25[[#This Row],[Dates du document]]))),"Oui","")</f>
        <v/>
      </c>
      <c r="K832" s="17"/>
      <c r="L832" s="17"/>
      <c r="M832" s="63" t="str">
        <f t="shared" si="12"/>
        <v/>
      </c>
      <c r="N832" s="3"/>
      <c r="O832" s="68"/>
    </row>
    <row r="833" spans="1:15" ht="18.75" x14ac:dyDescent="0.25">
      <c r="A833" s="34" t="s">
        <v>101</v>
      </c>
      <c r="B833" s="34" t="s">
        <v>18</v>
      </c>
      <c r="C833" s="35" t="s">
        <v>1481</v>
      </c>
      <c r="D833" s="34" t="s">
        <v>1482</v>
      </c>
      <c r="E833" s="34">
        <v>2</v>
      </c>
      <c r="F833" s="34">
        <v>4</v>
      </c>
      <c r="G833" s="34">
        <v>2013</v>
      </c>
      <c r="H833" s="36">
        <v>6</v>
      </c>
      <c r="I833" s="25">
        <f>Tableau25[[#This Row],[Dates du document]]+Tableau25[[#This Row],[DUA]]</f>
        <v>2019</v>
      </c>
      <c r="J833" s="19" t="str">
        <f ca="1">IF(AND(Tableau25[[#This Row],[Dates de destruction]]&lt;YEAR(TODAY()),NOT(ISBLANK(Tableau25[[#This Row],[Dates du document]]))),"Oui","")</f>
        <v/>
      </c>
      <c r="K833" s="17"/>
      <c r="L833" s="17"/>
      <c r="M833" s="63" t="str">
        <f t="shared" si="12"/>
        <v/>
      </c>
      <c r="N833" s="3"/>
      <c r="O833" s="68"/>
    </row>
    <row r="834" spans="1:15" ht="18.75" x14ac:dyDescent="0.25">
      <c r="A834" s="34" t="s">
        <v>102</v>
      </c>
      <c r="B834" s="34" t="s">
        <v>18</v>
      </c>
      <c r="C834" s="35" t="s">
        <v>1481</v>
      </c>
      <c r="D834" s="34" t="s">
        <v>1482</v>
      </c>
      <c r="E834" s="34">
        <v>2</v>
      </c>
      <c r="F834" s="34">
        <v>4</v>
      </c>
      <c r="G834" s="34">
        <v>2010</v>
      </c>
      <c r="H834" s="36">
        <v>9</v>
      </c>
      <c r="I834" s="25">
        <f>Tableau25[[#This Row],[Dates du document]]+Tableau25[[#This Row],[DUA]]</f>
        <v>2019</v>
      </c>
      <c r="J834" s="19" t="str">
        <f ca="1">IF(AND(Tableau25[[#This Row],[Dates de destruction]]&lt;YEAR(TODAY()),NOT(ISBLANK(Tableau25[[#This Row],[Dates du document]]))),"Oui","")</f>
        <v/>
      </c>
      <c r="K834" s="17"/>
      <c r="L834" s="17"/>
      <c r="M834" s="63" t="str">
        <f t="shared" si="12"/>
        <v/>
      </c>
      <c r="N834" s="3"/>
      <c r="O834" s="68"/>
    </row>
    <row r="835" spans="1:15" ht="18.75" x14ac:dyDescent="0.25">
      <c r="A835" s="34" t="s">
        <v>103</v>
      </c>
      <c r="B835" s="34" t="s">
        <v>18</v>
      </c>
      <c r="C835" s="35" t="s">
        <v>1481</v>
      </c>
      <c r="D835" s="34" t="s">
        <v>1482</v>
      </c>
      <c r="E835" s="34">
        <v>2</v>
      </c>
      <c r="F835" s="34">
        <v>4</v>
      </c>
      <c r="G835" s="34">
        <v>2013</v>
      </c>
      <c r="H835" s="36">
        <v>6</v>
      </c>
      <c r="I835" s="25">
        <f>Tableau25[[#This Row],[Dates du document]]+Tableau25[[#This Row],[DUA]]</f>
        <v>2019</v>
      </c>
      <c r="J835" s="19" t="str">
        <f ca="1">IF(AND(Tableau25[[#This Row],[Dates de destruction]]&lt;YEAR(TODAY()),NOT(ISBLANK(Tableau25[[#This Row],[Dates du document]]))),"Oui","")</f>
        <v/>
      </c>
      <c r="K835" s="17"/>
      <c r="L835" s="17"/>
      <c r="M835" s="63" t="str">
        <f t="shared" si="12"/>
        <v/>
      </c>
      <c r="N835" s="3"/>
      <c r="O835" s="68"/>
    </row>
    <row r="836" spans="1:15" ht="18.75" x14ac:dyDescent="0.25">
      <c r="A836" s="34" t="s">
        <v>104</v>
      </c>
      <c r="B836" s="34" t="s">
        <v>18</v>
      </c>
      <c r="C836" s="35" t="s">
        <v>1481</v>
      </c>
      <c r="D836" s="34" t="s">
        <v>1482</v>
      </c>
      <c r="E836" s="34">
        <v>2</v>
      </c>
      <c r="F836" s="34">
        <v>4</v>
      </c>
      <c r="G836" s="34">
        <v>2013</v>
      </c>
      <c r="H836" s="36">
        <v>6</v>
      </c>
      <c r="I836" s="25">
        <f>Tableau25[[#This Row],[Dates du document]]+Tableau25[[#This Row],[DUA]]</f>
        <v>2019</v>
      </c>
      <c r="J836" s="19" t="str">
        <f ca="1">IF(AND(Tableau25[[#This Row],[Dates de destruction]]&lt;YEAR(TODAY()),NOT(ISBLANK(Tableau25[[#This Row],[Dates du document]]))),"Oui","")</f>
        <v/>
      </c>
      <c r="K836" s="17"/>
      <c r="L836" s="17"/>
      <c r="M836" s="63" t="str">
        <f t="shared" si="12"/>
        <v/>
      </c>
      <c r="N836" s="3"/>
      <c r="O836" s="68"/>
    </row>
    <row r="837" spans="1:15" ht="18.75" x14ac:dyDescent="0.25">
      <c r="A837" s="34" t="s">
        <v>105</v>
      </c>
      <c r="B837" s="34" t="s">
        <v>18</v>
      </c>
      <c r="C837" s="35" t="s">
        <v>1481</v>
      </c>
      <c r="D837" s="34" t="s">
        <v>1482</v>
      </c>
      <c r="E837" s="34">
        <v>2</v>
      </c>
      <c r="F837" s="34">
        <v>4</v>
      </c>
      <c r="G837" s="34">
        <v>2013</v>
      </c>
      <c r="H837" s="36">
        <v>6</v>
      </c>
      <c r="I837" s="25">
        <f>Tableau25[[#This Row],[Dates du document]]+Tableau25[[#This Row],[DUA]]</f>
        <v>2019</v>
      </c>
      <c r="J837" s="19" t="str">
        <f ca="1">IF(AND(Tableau25[[#This Row],[Dates de destruction]]&lt;YEAR(TODAY()),NOT(ISBLANK(Tableau25[[#This Row],[Dates du document]]))),"Oui","")</f>
        <v/>
      </c>
      <c r="K837" s="17"/>
      <c r="L837" s="17"/>
      <c r="M837" s="63" t="str">
        <f t="shared" si="12"/>
        <v/>
      </c>
      <c r="N837" s="3"/>
      <c r="O837" s="68"/>
    </row>
    <row r="838" spans="1:15" ht="18.75" x14ac:dyDescent="0.25">
      <c r="A838" s="34" t="s">
        <v>106</v>
      </c>
      <c r="B838" s="34" t="s">
        <v>18</v>
      </c>
      <c r="C838" s="35" t="s">
        <v>1481</v>
      </c>
      <c r="D838" s="34" t="s">
        <v>1482</v>
      </c>
      <c r="E838" s="34">
        <v>2</v>
      </c>
      <c r="F838" s="34">
        <v>4</v>
      </c>
      <c r="G838" s="34">
        <v>2012</v>
      </c>
      <c r="H838" s="36">
        <v>7</v>
      </c>
      <c r="I838" s="25">
        <f>Tableau25[[#This Row],[Dates du document]]+Tableau25[[#This Row],[DUA]]</f>
        <v>2019</v>
      </c>
      <c r="J838" s="19" t="str">
        <f ca="1">IF(AND(Tableau25[[#This Row],[Dates de destruction]]&lt;YEAR(TODAY()),NOT(ISBLANK(Tableau25[[#This Row],[Dates du document]]))),"Oui","")</f>
        <v/>
      </c>
      <c r="K838" s="17"/>
      <c r="L838" s="17"/>
      <c r="M838" s="63" t="str">
        <f t="shared" si="12"/>
        <v/>
      </c>
      <c r="N838" s="3"/>
      <c r="O838" s="68"/>
    </row>
    <row r="839" spans="1:15" ht="18.75" x14ac:dyDescent="0.25">
      <c r="A839" s="34" t="s">
        <v>107</v>
      </c>
      <c r="B839" s="34" t="s">
        <v>18</v>
      </c>
      <c r="C839" s="35" t="s">
        <v>1481</v>
      </c>
      <c r="D839" s="34" t="s">
        <v>1482</v>
      </c>
      <c r="E839" s="34">
        <v>2</v>
      </c>
      <c r="F839" s="34">
        <v>4</v>
      </c>
      <c r="G839" s="34">
        <v>2013</v>
      </c>
      <c r="H839" s="36">
        <v>6</v>
      </c>
      <c r="I839" s="25">
        <f>Tableau25[[#This Row],[Dates du document]]+Tableau25[[#This Row],[DUA]]</f>
        <v>2019</v>
      </c>
      <c r="J839" s="19" t="str">
        <f ca="1">IF(AND(Tableau25[[#This Row],[Dates de destruction]]&lt;YEAR(TODAY()),NOT(ISBLANK(Tableau25[[#This Row],[Dates du document]]))),"Oui","")</f>
        <v/>
      </c>
      <c r="K839" s="17"/>
      <c r="L839" s="17"/>
      <c r="M839" s="63" t="str">
        <f t="shared" ref="M839:M902" si="13">IF($L839&lt;&gt;"","Oui","")</f>
        <v/>
      </c>
      <c r="N839" s="3"/>
      <c r="O839" s="68"/>
    </row>
    <row r="840" spans="1:15" ht="18.75" x14ac:dyDescent="0.25">
      <c r="A840" s="34" t="s">
        <v>108</v>
      </c>
      <c r="B840" s="34" t="s">
        <v>18</v>
      </c>
      <c r="C840" s="35" t="s">
        <v>1481</v>
      </c>
      <c r="D840" s="34" t="s">
        <v>1482</v>
      </c>
      <c r="E840" s="34">
        <v>2</v>
      </c>
      <c r="F840" s="34">
        <v>4</v>
      </c>
      <c r="G840" s="34">
        <v>2010</v>
      </c>
      <c r="H840" s="36">
        <v>9</v>
      </c>
      <c r="I840" s="25">
        <f>Tableau25[[#This Row],[Dates du document]]+Tableau25[[#This Row],[DUA]]</f>
        <v>2019</v>
      </c>
      <c r="J840" s="19" t="str">
        <f ca="1">IF(AND(Tableau25[[#This Row],[Dates de destruction]]&lt;YEAR(TODAY()),NOT(ISBLANK(Tableau25[[#This Row],[Dates du document]]))),"Oui","")</f>
        <v/>
      </c>
      <c r="K840" s="17"/>
      <c r="L840" s="17"/>
      <c r="M840" s="63" t="str">
        <f t="shared" si="13"/>
        <v/>
      </c>
      <c r="N840" s="3"/>
      <c r="O840" s="68"/>
    </row>
    <row r="841" spans="1:15" ht="18.75" x14ac:dyDescent="0.25">
      <c r="A841" s="34" t="s">
        <v>109</v>
      </c>
      <c r="B841" s="34" t="s">
        <v>18</v>
      </c>
      <c r="C841" s="35" t="s">
        <v>1481</v>
      </c>
      <c r="D841" s="34" t="s">
        <v>1482</v>
      </c>
      <c r="E841" s="34">
        <v>2</v>
      </c>
      <c r="F841" s="34">
        <v>2</v>
      </c>
      <c r="G841" s="34">
        <v>2013</v>
      </c>
      <c r="H841" s="36">
        <v>6</v>
      </c>
      <c r="I841" s="25">
        <f>Tableau25[[#This Row],[Dates du document]]+Tableau25[[#This Row],[DUA]]</f>
        <v>2019</v>
      </c>
      <c r="J841" s="19" t="str">
        <f ca="1">IF(AND(Tableau25[[#This Row],[Dates de destruction]]&lt;YEAR(TODAY()),NOT(ISBLANK(Tableau25[[#This Row],[Dates du document]]))),"Oui","")</f>
        <v/>
      </c>
      <c r="K841" s="17"/>
      <c r="L841" s="17"/>
      <c r="M841" s="63" t="str">
        <f t="shared" si="13"/>
        <v/>
      </c>
      <c r="N841" s="3"/>
      <c r="O841" s="68"/>
    </row>
    <row r="842" spans="1:15" ht="18.75" x14ac:dyDescent="0.25">
      <c r="A842" s="34" t="s">
        <v>110</v>
      </c>
      <c r="B842" s="34" t="s">
        <v>18</v>
      </c>
      <c r="C842" s="35" t="s">
        <v>1481</v>
      </c>
      <c r="D842" s="34" t="s">
        <v>1482</v>
      </c>
      <c r="E842" s="38">
        <v>1</v>
      </c>
      <c r="F842" s="38">
        <v>1</v>
      </c>
      <c r="G842" s="34">
        <v>2013</v>
      </c>
      <c r="H842" s="36">
        <v>6</v>
      </c>
      <c r="I842" s="25">
        <f>Tableau25[[#This Row],[Dates du document]]+Tableau25[[#This Row],[DUA]]</f>
        <v>2019</v>
      </c>
      <c r="J842" s="19" t="str">
        <f ca="1">IF(AND(Tableau25[[#This Row],[Dates de destruction]]&lt;YEAR(TODAY()),NOT(ISBLANK(Tableau25[[#This Row],[Dates du document]]))),"Oui","")</f>
        <v/>
      </c>
      <c r="K842" s="17"/>
      <c r="L842" s="17"/>
      <c r="M842" s="63" t="str">
        <f t="shared" si="13"/>
        <v/>
      </c>
      <c r="N842" s="3"/>
      <c r="O842" s="68"/>
    </row>
    <row r="843" spans="1:15" ht="18.75" x14ac:dyDescent="0.25">
      <c r="A843" s="34" t="s">
        <v>111</v>
      </c>
      <c r="B843" s="34" t="s">
        <v>18</v>
      </c>
      <c r="C843" s="35" t="s">
        <v>1481</v>
      </c>
      <c r="D843" s="34" t="s">
        <v>1482</v>
      </c>
      <c r="E843" s="34">
        <v>2</v>
      </c>
      <c r="F843" s="34">
        <v>4</v>
      </c>
      <c r="G843" s="34">
        <v>2013</v>
      </c>
      <c r="H843" s="36">
        <v>6</v>
      </c>
      <c r="I843" s="25">
        <f>Tableau25[[#This Row],[Dates du document]]+Tableau25[[#This Row],[DUA]]</f>
        <v>2019</v>
      </c>
      <c r="J843" s="19" t="str">
        <f ca="1">IF(AND(Tableau25[[#This Row],[Dates de destruction]]&lt;YEAR(TODAY()),NOT(ISBLANK(Tableau25[[#This Row],[Dates du document]]))),"Oui","")</f>
        <v/>
      </c>
      <c r="K843" s="17"/>
      <c r="L843" s="17"/>
      <c r="M843" s="63" t="str">
        <f t="shared" si="13"/>
        <v/>
      </c>
      <c r="N843" s="3"/>
      <c r="O843" s="68"/>
    </row>
    <row r="844" spans="1:15" ht="18.75" x14ac:dyDescent="0.25">
      <c r="A844" s="34" t="s">
        <v>112</v>
      </c>
      <c r="B844" s="34" t="s">
        <v>18</v>
      </c>
      <c r="C844" s="35" t="s">
        <v>1481</v>
      </c>
      <c r="D844" s="34" t="s">
        <v>1482</v>
      </c>
      <c r="E844" s="34">
        <v>2</v>
      </c>
      <c r="F844" s="34">
        <v>4</v>
      </c>
      <c r="G844" s="34">
        <v>2013</v>
      </c>
      <c r="H844" s="36">
        <v>6</v>
      </c>
      <c r="I844" s="25">
        <f>Tableau25[[#This Row],[Dates du document]]+Tableau25[[#This Row],[DUA]]</f>
        <v>2019</v>
      </c>
      <c r="J844" s="19" t="str">
        <f ca="1">IF(AND(Tableau25[[#This Row],[Dates de destruction]]&lt;YEAR(TODAY()),NOT(ISBLANK(Tableau25[[#This Row],[Dates du document]]))),"Oui","")</f>
        <v/>
      </c>
      <c r="K844" s="17"/>
      <c r="L844" s="17"/>
      <c r="M844" s="63" t="str">
        <f t="shared" si="13"/>
        <v/>
      </c>
      <c r="N844" s="3"/>
      <c r="O844" s="68"/>
    </row>
    <row r="845" spans="1:15" ht="18.75" x14ac:dyDescent="0.25">
      <c r="A845" s="34" t="s">
        <v>113</v>
      </c>
      <c r="B845" s="34" t="s">
        <v>18</v>
      </c>
      <c r="C845" s="35" t="s">
        <v>1481</v>
      </c>
      <c r="D845" s="34" t="s">
        <v>1482</v>
      </c>
      <c r="E845" s="34">
        <v>2</v>
      </c>
      <c r="F845" s="34">
        <v>4</v>
      </c>
      <c r="G845" s="34">
        <v>2013</v>
      </c>
      <c r="H845" s="36">
        <v>6</v>
      </c>
      <c r="I845" s="25">
        <f>Tableau25[[#This Row],[Dates du document]]+Tableau25[[#This Row],[DUA]]</f>
        <v>2019</v>
      </c>
      <c r="J845" s="19" t="str">
        <f ca="1">IF(AND(Tableau25[[#This Row],[Dates de destruction]]&lt;YEAR(TODAY()),NOT(ISBLANK(Tableau25[[#This Row],[Dates du document]]))),"Oui","")</f>
        <v/>
      </c>
      <c r="K845" s="17"/>
      <c r="L845" s="17"/>
      <c r="M845" s="63" t="str">
        <f t="shared" si="13"/>
        <v/>
      </c>
      <c r="N845" s="3"/>
      <c r="O845" s="68"/>
    </row>
    <row r="846" spans="1:15" ht="18.75" x14ac:dyDescent="0.25">
      <c r="A846" s="34" t="s">
        <v>114</v>
      </c>
      <c r="B846" s="34" t="s">
        <v>18</v>
      </c>
      <c r="C846" s="35" t="s">
        <v>1481</v>
      </c>
      <c r="D846" s="34" t="s">
        <v>1482</v>
      </c>
      <c r="E846" s="34">
        <v>2</v>
      </c>
      <c r="F846" s="34">
        <v>4</v>
      </c>
      <c r="G846" s="34">
        <v>2013</v>
      </c>
      <c r="H846" s="36">
        <v>6</v>
      </c>
      <c r="I846" s="25">
        <f>Tableau25[[#This Row],[Dates du document]]+Tableau25[[#This Row],[DUA]]</f>
        <v>2019</v>
      </c>
      <c r="J846" s="19" t="str">
        <f ca="1">IF(AND(Tableau25[[#This Row],[Dates de destruction]]&lt;YEAR(TODAY()),NOT(ISBLANK(Tableau25[[#This Row],[Dates du document]]))),"Oui","")</f>
        <v/>
      </c>
      <c r="K846" s="17"/>
      <c r="L846" s="17"/>
      <c r="M846" s="63" t="str">
        <f t="shared" si="13"/>
        <v/>
      </c>
      <c r="N846" s="3"/>
      <c r="O846" s="68"/>
    </row>
    <row r="847" spans="1:15" ht="18.75" x14ac:dyDescent="0.25">
      <c r="A847" s="34" t="s">
        <v>115</v>
      </c>
      <c r="B847" s="34" t="s">
        <v>18</v>
      </c>
      <c r="C847" s="35" t="s">
        <v>1481</v>
      </c>
      <c r="D847" s="34" t="s">
        <v>1482</v>
      </c>
      <c r="E847" s="34">
        <v>2</v>
      </c>
      <c r="F847" s="34">
        <v>4</v>
      </c>
      <c r="G847" s="34">
        <v>2013</v>
      </c>
      <c r="H847" s="36">
        <v>6</v>
      </c>
      <c r="I847" s="25">
        <f>Tableau25[[#This Row],[Dates du document]]+Tableau25[[#This Row],[DUA]]</f>
        <v>2019</v>
      </c>
      <c r="J847" s="19" t="str">
        <f ca="1">IF(AND(Tableau25[[#This Row],[Dates de destruction]]&lt;YEAR(TODAY()),NOT(ISBLANK(Tableau25[[#This Row],[Dates du document]]))),"Oui","")</f>
        <v/>
      </c>
      <c r="K847" s="17"/>
      <c r="L847" s="17"/>
      <c r="M847" s="63" t="str">
        <f t="shared" si="13"/>
        <v/>
      </c>
      <c r="N847" s="3"/>
      <c r="O847" s="68"/>
    </row>
    <row r="848" spans="1:15" ht="18.75" x14ac:dyDescent="0.25">
      <c r="A848" s="34" t="s">
        <v>116</v>
      </c>
      <c r="B848" s="34" t="s">
        <v>18</v>
      </c>
      <c r="C848" s="35" t="s">
        <v>1481</v>
      </c>
      <c r="D848" s="34" t="s">
        <v>1482</v>
      </c>
      <c r="E848" s="34">
        <v>2</v>
      </c>
      <c r="F848" s="34">
        <v>4</v>
      </c>
      <c r="G848" s="34">
        <v>2013</v>
      </c>
      <c r="H848" s="36">
        <v>6</v>
      </c>
      <c r="I848" s="25">
        <f>Tableau25[[#This Row],[Dates du document]]+Tableau25[[#This Row],[DUA]]</f>
        <v>2019</v>
      </c>
      <c r="J848" s="19" t="str">
        <f ca="1">IF(AND(Tableau25[[#This Row],[Dates de destruction]]&lt;YEAR(TODAY()),NOT(ISBLANK(Tableau25[[#This Row],[Dates du document]]))),"Oui","")</f>
        <v/>
      </c>
      <c r="K848" s="17"/>
      <c r="L848" s="17"/>
      <c r="M848" s="63" t="str">
        <f t="shared" si="13"/>
        <v/>
      </c>
      <c r="N848" s="3"/>
      <c r="O848" s="68"/>
    </row>
    <row r="849" spans="1:15" ht="18.75" x14ac:dyDescent="0.25">
      <c r="A849" s="34" t="s">
        <v>117</v>
      </c>
      <c r="B849" s="34" t="s">
        <v>18</v>
      </c>
      <c r="C849" s="35" t="s">
        <v>1481</v>
      </c>
      <c r="D849" s="34" t="s">
        <v>1482</v>
      </c>
      <c r="E849" s="34">
        <v>2</v>
      </c>
      <c r="F849" s="34">
        <v>4</v>
      </c>
      <c r="G849" s="34">
        <v>2013</v>
      </c>
      <c r="H849" s="36">
        <v>6</v>
      </c>
      <c r="I849" s="25">
        <f>Tableau25[[#This Row],[Dates du document]]+Tableau25[[#This Row],[DUA]]</f>
        <v>2019</v>
      </c>
      <c r="J849" s="19" t="str">
        <f ca="1">IF(AND(Tableau25[[#This Row],[Dates de destruction]]&lt;YEAR(TODAY()),NOT(ISBLANK(Tableau25[[#This Row],[Dates du document]]))),"Oui","")</f>
        <v/>
      </c>
      <c r="K849" s="17"/>
      <c r="L849" s="17"/>
      <c r="M849" s="63" t="str">
        <f t="shared" si="13"/>
        <v/>
      </c>
      <c r="N849" s="3"/>
      <c r="O849" s="68"/>
    </row>
    <row r="850" spans="1:15" ht="18.75" x14ac:dyDescent="0.25">
      <c r="A850" s="34" t="s">
        <v>118</v>
      </c>
      <c r="B850" s="34" t="s">
        <v>18</v>
      </c>
      <c r="C850" s="35" t="s">
        <v>1481</v>
      </c>
      <c r="D850" s="34" t="s">
        <v>1482</v>
      </c>
      <c r="E850" s="34">
        <v>2</v>
      </c>
      <c r="F850" s="34">
        <v>4</v>
      </c>
      <c r="G850" s="34">
        <v>2013</v>
      </c>
      <c r="H850" s="36">
        <v>6</v>
      </c>
      <c r="I850" s="25">
        <f>Tableau25[[#This Row],[Dates du document]]+Tableau25[[#This Row],[DUA]]</f>
        <v>2019</v>
      </c>
      <c r="J850" s="19" t="str">
        <f ca="1">IF(AND(Tableau25[[#This Row],[Dates de destruction]]&lt;YEAR(TODAY()),NOT(ISBLANK(Tableau25[[#This Row],[Dates du document]]))),"Oui","")</f>
        <v/>
      </c>
      <c r="K850" s="17"/>
      <c r="L850" s="17"/>
      <c r="M850" s="63" t="str">
        <f t="shared" si="13"/>
        <v/>
      </c>
      <c r="N850" s="3"/>
      <c r="O850" s="68"/>
    </row>
    <row r="851" spans="1:15" ht="18.75" x14ac:dyDescent="0.25">
      <c r="A851" s="34" t="s">
        <v>119</v>
      </c>
      <c r="B851" s="34" t="s">
        <v>18</v>
      </c>
      <c r="C851" s="35" t="s">
        <v>1481</v>
      </c>
      <c r="D851" s="34" t="s">
        <v>1482</v>
      </c>
      <c r="E851" s="34">
        <v>2</v>
      </c>
      <c r="F851" s="34">
        <v>2</v>
      </c>
      <c r="G851" s="34">
        <v>2013</v>
      </c>
      <c r="H851" s="36">
        <v>6</v>
      </c>
      <c r="I851" s="25">
        <f>Tableau25[[#This Row],[Dates du document]]+Tableau25[[#This Row],[DUA]]</f>
        <v>2019</v>
      </c>
      <c r="J851" s="19" t="str">
        <f ca="1">IF(AND(Tableau25[[#This Row],[Dates de destruction]]&lt;YEAR(TODAY()),NOT(ISBLANK(Tableau25[[#This Row],[Dates du document]]))),"Oui","")</f>
        <v/>
      </c>
      <c r="K851" s="17"/>
      <c r="L851" s="17"/>
      <c r="M851" s="63" t="str">
        <f t="shared" si="13"/>
        <v/>
      </c>
      <c r="N851" s="3"/>
      <c r="O851" s="68"/>
    </row>
    <row r="852" spans="1:15" ht="18.75" x14ac:dyDescent="0.25">
      <c r="A852" s="34" t="s">
        <v>120</v>
      </c>
      <c r="B852" s="34" t="s">
        <v>18</v>
      </c>
      <c r="C852" s="35" t="s">
        <v>1481</v>
      </c>
      <c r="D852" s="34" t="s">
        <v>1482</v>
      </c>
      <c r="E852" s="34">
        <v>2</v>
      </c>
      <c r="F852" s="34">
        <v>2</v>
      </c>
      <c r="G852" s="34">
        <v>2013</v>
      </c>
      <c r="H852" s="36">
        <v>6</v>
      </c>
      <c r="I852" s="25">
        <f>Tableau25[[#This Row],[Dates du document]]+Tableau25[[#This Row],[DUA]]</f>
        <v>2019</v>
      </c>
      <c r="J852" s="19" t="str">
        <f ca="1">IF(AND(Tableau25[[#This Row],[Dates de destruction]]&lt;YEAR(TODAY()),NOT(ISBLANK(Tableau25[[#This Row],[Dates du document]]))),"Oui","")</f>
        <v/>
      </c>
      <c r="K852" s="17"/>
      <c r="L852" s="17"/>
      <c r="M852" s="63" t="str">
        <f t="shared" si="13"/>
        <v/>
      </c>
      <c r="N852" s="3"/>
      <c r="O852" s="68"/>
    </row>
    <row r="853" spans="1:15" ht="18.75" x14ac:dyDescent="0.25">
      <c r="A853" s="34" t="s">
        <v>121</v>
      </c>
      <c r="B853" s="34" t="s">
        <v>18</v>
      </c>
      <c r="C853" s="35" t="s">
        <v>1481</v>
      </c>
      <c r="D853" s="34" t="s">
        <v>1482</v>
      </c>
      <c r="E853" s="34">
        <v>2</v>
      </c>
      <c r="F853" s="34">
        <v>2</v>
      </c>
      <c r="G853" s="34">
        <v>2013</v>
      </c>
      <c r="H853" s="36">
        <v>6</v>
      </c>
      <c r="I853" s="25">
        <f>Tableau25[[#This Row],[Dates du document]]+Tableau25[[#This Row],[DUA]]</f>
        <v>2019</v>
      </c>
      <c r="J853" s="19" t="str">
        <f ca="1">IF(AND(Tableau25[[#This Row],[Dates de destruction]]&lt;YEAR(TODAY()),NOT(ISBLANK(Tableau25[[#This Row],[Dates du document]]))),"Oui","")</f>
        <v/>
      </c>
      <c r="K853" s="17"/>
      <c r="L853" s="17"/>
      <c r="M853" s="63" t="str">
        <f t="shared" si="13"/>
        <v/>
      </c>
      <c r="N853" s="3"/>
      <c r="O853" s="68"/>
    </row>
    <row r="854" spans="1:15" ht="18.75" x14ac:dyDescent="0.25">
      <c r="A854" s="34" t="s">
        <v>122</v>
      </c>
      <c r="B854" s="34" t="s">
        <v>18</v>
      </c>
      <c r="C854" s="35" t="s">
        <v>1481</v>
      </c>
      <c r="D854" s="34" t="s">
        <v>1482</v>
      </c>
      <c r="E854" s="34">
        <v>2</v>
      </c>
      <c r="F854" s="34">
        <v>2</v>
      </c>
      <c r="G854" s="34">
        <v>2013</v>
      </c>
      <c r="H854" s="36">
        <v>6</v>
      </c>
      <c r="I854" s="25">
        <f>Tableau25[[#This Row],[Dates du document]]+Tableau25[[#This Row],[DUA]]</f>
        <v>2019</v>
      </c>
      <c r="J854" s="19" t="str">
        <f ca="1">IF(AND(Tableau25[[#This Row],[Dates de destruction]]&lt;YEAR(TODAY()),NOT(ISBLANK(Tableau25[[#This Row],[Dates du document]]))),"Oui","")</f>
        <v/>
      </c>
      <c r="K854" s="17"/>
      <c r="L854" s="17"/>
      <c r="M854" s="63" t="str">
        <f t="shared" si="13"/>
        <v/>
      </c>
      <c r="N854" s="3"/>
      <c r="O854" s="68"/>
    </row>
    <row r="855" spans="1:15" ht="18.75" x14ac:dyDescent="0.25">
      <c r="A855" s="34" t="s">
        <v>123</v>
      </c>
      <c r="B855" s="34" t="s">
        <v>18</v>
      </c>
      <c r="C855" s="35" t="s">
        <v>1481</v>
      </c>
      <c r="D855" s="34" t="s">
        <v>1482</v>
      </c>
      <c r="E855" s="34">
        <v>2</v>
      </c>
      <c r="F855" s="34">
        <v>2</v>
      </c>
      <c r="G855" s="34">
        <v>2013</v>
      </c>
      <c r="H855" s="36">
        <v>6</v>
      </c>
      <c r="I855" s="25">
        <f>Tableau25[[#This Row],[Dates du document]]+Tableau25[[#This Row],[DUA]]</f>
        <v>2019</v>
      </c>
      <c r="J855" s="19" t="str">
        <f ca="1">IF(AND(Tableau25[[#This Row],[Dates de destruction]]&lt;YEAR(TODAY()),NOT(ISBLANK(Tableau25[[#This Row],[Dates du document]]))),"Oui","")</f>
        <v/>
      </c>
      <c r="K855" s="17"/>
      <c r="L855" s="17"/>
      <c r="M855" s="63" t="str">
        <f t="shared" si="13"/>
        <v/>
      </c>
      <c r="N855" s="3"/>
      <c r="O855" s="68"/>
    </row>
    <row r="856" spans="1:15" ht="18.75" x14ac:dyDescent="0.25">
      <c r="A856" s="34" t="s">
        <v>124</v>
      </c>
      <c r="B856" s="34" t="s">
        <v>18</v>
      </c>
      <c r="C856" s="35" t="s">
        <v>1481</v>
      </c>
      <c r="D856" s="34" t="s">
        <v>1482</v>
      </c>
      <c r="E856" s="34">
        <v>2</v>
      </c>
      <c r="F856" s="34">
        <v>2</v>
      </c>
      <c r="G856" s="34">
        <v>2013</v>
      </c>
      <c r="H856" s="36">
        <v>6</v>
      </c>
      <c r="I856" s="25">
        <f>Tableau25[[#This Row],[Dates du document]]+Tableau25[[#This Row],[DUA]]</f>
        <v>2019</v>
      </c>
      <c r="J856" s="19" t="str">
        <f ca="1">IF(AND(Tableau25[[#This Row],[Dates de destruction]]&lt;YEAR(TODAY()),NOT(ISBLANK(Tableau25[[#This Row],[Dates du document]]))),"Oui","")</f>
        <v/>
      </c>
      <c r="K856" s="17"/>
      <c r="L856" s="17"/>
      <c r="M856" s="63" t="str">
        <f t="shared" si="13"/>
        <v/>
      </c>
      <c r="N856" s="3"/>
      <c r="O856" s="68"/>
    </row>
    <row r="857" spans="1:15" ht="18.75" x14ac:dyDescent="0.25">
      <c r="A857" s="34" t="s">
        <v>125</v>
      </c>
      <c r="B857" s="34" t="s">
        <v>18</v>
      </c>
      <c r="C857" s="35" t="s">
        <v>1481</v>
      </c>
      <c r="D857" s="34" t="s">
        <v>1482</v>
      </c>
      <c r="E857" s="34">
        <v>2</v>
      </c>
      <c r="F857" s="34">
        <v>2</v>
      </c>
      <c r="G857" s="34">
        <v>2013</v>
      </c>
      <c r="H857" s="36">
        <v>6</v>
      </c>
      <c r="I857" s="25">
        <f>Tableau25[[#This Row],[Dates du document]]+Tableau25[[#This Row],[DUA]]</f>
        <v>2019</v>
      </c>
      <c r="J857" s="19" t="str">
        <f ca="1">IF(AND(Tableau25[[#This Row],[Dates de destruction]]&lt;YEAR(TODAY()),NOT(ISBLANK(Tableau25[[#This Row],[Dates du document]]))),"Oui","")</f>
        <v/>
      </c>
      <c r="K857" s="17"/>
      <c r="L857" s="17"/>
      <c r="M857" s="63" t="str">
        <f t="shared" si="13"/>
        <v/>
      </c>
      <c r="N857" s="3"/>
      <c r="O857" s="68"/>
    </row>
    <row r="858" spans="1:15" ht="18.75" x14ac:dyDescent="0.25">
      <c r="A858" s="34" t="s">
        <v>126</v>
      </c>
      <c r="B858" s="34" t="s">
        <v>18</v>
      </c>
      <c r="C858" s="35" t="s">
        <v>1481</v>
      </c>
      <c r="D858" s="34" t="s">
        <v>1482</v>
      </c>
      <c r="E858" s="34">
        <v>2</v>
      </c>
      <c r="F858" s="34">
        <v>2</v>
      </c>
      <c r="G858" s="34">
        <v>2013</v>
      </c>
      <c r="H858" s="36">
        <v>6</v>
      </c>
      <c r="I858" s="25">
        <f>Tableau25[[#This Row],[Dates du document]]+Tableau25[[#This Row],[DUA]]</f>
        <v>2019</v>
      </c>
      <c r="J858" s="19" t="str">
        <f ca="1">IF(AND(Tableau25[[#This Row],[Dates de destruction]]&lt;YEAR(TODAY()),NOT(ISBLANK(Tableau25[[#This Row],[Dates du document]]))),"Oui","")</f>
        <v/>
      </c>
      <c r="K858" s="17"/>
      <c r="L858" s="17"/>
      <c r="M858" s="63" t="str">
        <f t="shared" si="13"/>
        <v/>
      </c>
      <c r="N858" s="3"/>
      <c r="O858" s="68"/>
    </row>
    <row r="859" spans="1:15" ht="18.75" x14ac:dyDescent="0.25">
      <c r="A859" s="34" t="s">
        <v>127</v>
      </c>
      <c r="B859" s="34" t="s">
        <v>18</v>
      </c>
      <c r="C859" s="35" t="s">
        <v>1481</v>
      </c>
      <c r="D859" s="34" t="s">
        <v>1482</v>
      </c>
      <c r="E859" s="34">
        <v>2</v>
      </c>
      <c r="F859" s="34">
        <v>2</v>
      </c>
      <c r="G859" s="34">
        <v>2013</v>
      </c>
      <c r="H859" s="36">
        <v>6</v>
      </c>
      <c r="I859" s="25">
        <f>Tableau25[[#This Row],[Dates du document]]+Tableau25[[#This Row],[DUA]]</f>
        <v>2019</v>
      </c>
      <c r="J859" s="19" t="str">
        <f ca="1">IF(AND(Tableau25[[#This Row],[Dates de destruction]]&lt;YEAR(TODAY()),NOT(ISBLANK(Tableau25[[#This Row],[Dates du document]]))),"Oui","")</f>
        <v/>
      </c>
      <c r="K859" s="17"/>
      <c r="L859" s="17"/>
      <c r="M859" s="63" t="str">
        <f t="shared" si="13"/>
        <v/>
      </c>
      <c r="N859" s="3"/>
      <c r="O859" s="68"/>
    </row>
    <row r="860" spans="1:15" ht="18.75" x14ac:dyDescent="0.25">
      <c r="A860" s="34" t="s">
        <v>128</v>
      </c>
      <c r="B860" s="34" t="s">
        <v>18</v>
      </c>
      <c r="C860" s="35" t="s">
        <v>1481</v>
      </c>
      <c r="D860" s="34" t="s">
        <v>1482</v>
      </c>
      <c r="E860" s="34">
        <v>2</v>
      </c>
      <c r="F860" s="34">
        <v>4</v>
      </c>
      <c r="G860" s="34">
        <v>2013</v>
      </c>
      <c r="H860" s="36">
        <v>6</v>
      </c>
      <c r="I860" s="25">
        <f>Tableau25[[#This Row],[Dates du document]]+Tableau25[[#This Row],[DUA]]</f>
        <v>2019</v>
      </c>
      <c r="J860" s="19" t="str">
        <f ca="1">IF(AND(Tableau25[[#This Row],[Dates de destruction]]&lt;YEAR(TODAY()),NOT(ISBLANK(Tableau25[[#This Row],[Dates du document]]))),"Oui","")</f>
        <v/>
      </c>
      <c r="K860" s="17"/>
      <c r="L860" s="17"/>
      <c r="M860" s="63" t="str">
        <f t="shared" si="13"/>
        <v/>
      </c>
      <c r="N860" s="3"/>
      <c r="O860" s="68"/>
    </row>
    <row r="861" spans="1:15" ht="18.75" x14ac:dyDescent="0.25">
      <c r="A861" s="34" t="s">
        <v>129</v>
      </c>
      <c r="B861" s="34" t="s">
        <v>18</v>
      </c>
      <c r="C861" s="35" t="s">
        <v>1481</v>
      </c>
      <c r="D861" s="34" t="s">
        <v>1482</v>
      </c>
      <c r="E861" s="34">
        <v>2</v>
      </c>
      <c r="F861" s="34">
        <v>2</v>
      </c>
      <c r="G861" s="34">
        <v>2013</v>
      </c>
      <c r="H861" s="36">
        <v>6</v>
      </c>
      <c r="I861" s="25">
        <f>Tableau25[[#This Row],[Dates du document]]+Tableau25[[#This Row],[DUA]]</f>
        <v>2019</v>
      </c>
      <c r="J861" s="19" t="str">
        <f ca="1">IF(AND(Tableau25[[#This Row],[Dates de destruction]]&lt;YEAR(TODAY()),NOT(ISBLANK(Tableau25[[#This Row],[Dates du document]]))),"Oui","")</f>
        <v/>
      </c>
      <c r="K861" s="17"/>
      <c r="L861" s="17"/>
      <c r="M861" s="63" t="str">
        <f t="shared" si="13"/>
        <v/>
      </c>
      <c r="N861" s="3"/>
      <c r="O861" s="68"/>
    </row>
    <row r="862" spans="1:15" ht="18.75" x14ac:dyDescent="0.25">
      <c r="A862" s="34" t="s">
        <v>130</v>
      </c>
      <c r="B862" s="34" t="s">
        <v>18</v>
      </c>
      <c r="C862" s="35" t="s">
        <v>1481</v>
      </c>
      <c r="D862" s="34" t="s">
        <v>1482</v>
      </c>
      <c r="E862" s="34">
        <v>2</v>
      </c>
      <c r="F862" s="34">
        <v>2</v>
      </c>
      <c r="G862" s="34">
        <v>2013</v>
      </c>
      <c r="H862" s="36">
        <v>6</v>
      </c>
      <c r="I862" s="25">
        <f>Tableau25[[#This Row],[Dates du document]]+Tableau25[[#This Row],[DUA]]</f>
        <v>2019</v>
      </c>
      <c r="J862" s="19" t="str">
        <f ca="1">IF(AND(Tableau25[[#This Row],[Dates de destruction]]&lt;YEAR(TODAY()),NOT(ISBLANK(Tableau25[[#This Row],[Dates du document]]))),"Oui","")</f>
        <v/>
      </c>
      <c r="K862" s="17"/>
      <c r="L862" s="17"/>
      <c r="M862" s="63" t="str">
        <f t="shared" si="13"/>
        <v/>
      </c>
      <c r="N862" s="3"/>
      <c r="O862" s="68"/>
    </row>
    <row r="863" spans="1:15" ht="37.5" x14ac:dyDescent="0.25">
      <c r="A863" s="34" t="s">
        <v>133</v>
      </c>
      <c r="B863" s="34" t="s">
        <v>132</v>
      </c>
      <c r="C863" s="35" t="s">
        <v>1481</v>
      </c>
      <c r="D863" s="34" t="s">
        <v>1482</v>
      </c>
      <c r="E863" s="34">
        <v>2</v>
      </c>
      <c r="F863" s="34">
        <v>4</v>
      </c>
      <c r="G863" s="34">
        <v>2012</v>
      </c>
      <c r="H863" s="36">
        <v>7</v>
      </c>
      <c r="I863" s="25">
        <f>Tableau25[[#This Row],[Dates du document]]+Tableau25[[#This Row],[DUA]]</f>
        <v>2019</v>
      </c>
      <c r="J863" s="19" t="str">
        <f ca="1">IF(AND(Tableau25[[#This Row],[Dates de destruction]]&lt;YEAR(TODAY()),NOT(ISBLANK(Tableau25[[#This Row],[Dates du document]]))),"Oui","")</f>
        <v/>
      </c>
      <c r="K863" s="17"/>
      <c r="L863" s="17"/>
      <c r="M863" s="63" t="str">
        <f t="shared" si="13"/>
        <v/>
      </c>
      <c r="N863" s="3"/>
      <c r="O863" s="68"/>
    </row>
    <row r="864" spans="1:15" ht="37.5" x14ac:dyDescent="0.25">
      <c r="A864" s="34" t="s">
        <v>134</v>
      </c>
      <c r="B864" s="34" t="s">
        <v>132</v>
      </c>
      <c r="C864" s="35" t="s">
        <v>1481</v>
      </c>
      <c r="D864" s="34" t="s">
        <v>1482</v>
      </c>
      <c r="E864" s="34">
        <v>2</v>
      </c>
      <c r="F864" s="34">
        <v>4</v>
      </c>
      <c r="G864" s="34">
        <v>2012</v>
      </c>
      <c r="H864" s="36">
        <v>7</v>
      </c>
      <c r="I864" s="25">
        <f>Tableau25[[#This Row],[Dates du document]]+Tableau25[[#This Row],[DUA]]</f>
        <v>2019</v>
      </c>
      <c r="J864" s="19" t="str">
        <f ca="1">IF(AND(Tableau25[[#This Row],[Dates de destruction]]&lt;YEAR(TODAY()),NOT(ISBLANK(Tableau25[[#This Row],[Dates du document]]))),"Oui","")</f>
        <v/>
      </c>
      <c r="K864" s="17"/>
      <c r="L864" s="17"/>
      <c r="M864" s="63" t="str">
        <f t="shared" si="13"/>
        <v/>
      </c>
      <c r="N864" s="3"/>
      <c r="O864" s="68"/>
    </row>
    <row r="865" spans="1:15" ht="37.5" x14ac:dyDescent="0.25">
      <c r="A865" s="34" t="s">
        <v>135</v>
      </c>
      <c r="B865" s="34" t="s">
        <v>132</v>
      </c>
      <c r="C865" s="35" t="s">
        <v>1481</v>
      </c>
      <c r="D865" s="34" t="s">
        <v>1482</v>
      </c>
      <c r="E865" s="34">
        <v>2</v>
      </c>
      <c r="F865" s="34">
        <v>4</v>
      </c>
      <c r="G865" s="34">
        <v>2012</v>
      </c>
      <c r="H865" s="36">
        <v>7</v>
      </c>
      <c r="I865" s="25">
        <f>Tableau25[[#This Row],[Dates du document]]+Tableau25[[#This Row],[DUA]]</f>
        <v>2019</v>
      </c>
      <c r="J865" s="19" t="str">
        <f ca="1">IF(AND(Tableau25[[#This Row],[Dates de destruction]]&lt;YEAR(TODAY()),NOT(ISBLANK(Tableau25[[#This Row],[Dates du document]]))),"Oui","")</f>
        <v/>
      </c>
      <c r="K865" s="17"/>
      <c r="L865" s="17"/>
      <c r="M865" s="63" t="str">
        <f t="shared" si="13"/>
        <v/>
      </c>
      <c r="N865" s="3"/>
      <c r="O865" s="68"/>
    </row>
    <row r="866" spans="1:15" ht="37.5" x14ac:dyDescent="0.25">
      <c r="A866" s="34" t="s">
        <v>136</v>
      </c>
      <c r="B866" s="34" t="s">
        <v>132</v>
      </c>
      <c r="C866" s="35" t="s">
        <v>1481</v>
      </c>
      <c r="D866" s="34" t="s">
        <v>1482</v>
      </c>
      <c r="E866" s="34">
        <v>2</v>
      </c>
      <c r="F866" s="34">
        <v>2</v>
      </c>
      <c r="G866" s="34">
        <v>2012</v>
      </c>
      <c r="H866" s="36">
        <v>7</v>
      </c>
      <c r="I866" s="25">
        <f>Tableau25[[#This Row],[Dates du document]]+Tableau25[[#This Row],[DUA]]</f>
        <v>2019</v>
      </c>
      <c r="J866" s="19" t="str">
        <f ca="1">IF(AND(Tableau25[[#This Row],[Dates de destruction]]&lt;YEAR(TODAY()),NOT(ISBLANK(Tableau25[[#This Row],[Dates du document]]))),"Oui","")</f>
        <v/>
      </c>
      <c r="K866" s="17"/>
      <c r="L866" s="17"/>
      <c r="M866" s="63" t="str">
        <f t="shared" si="13"/>
        <v/>
      </c>
      <c r="N866" s="3"/>
      <c r="O866" s="68"/>
    </row>
    <row r="867" spans="1:15" ht="37.5" x14ac:dyDescent="0.25">
      <c r="A867" s="34" t="s">
        <v>137</v>
      </c>
      <c r="B867" s="34" t="s">
        <v>132</v>
      </c>
      <c r="C867" s="35" t="s">
        <v>1481</v>
      </c>
      <c r="D867" s="34" t="s">
        <v>1482</v>
      </c>
      <c r="E867" s="34">
        <v>2</v>
      </c>
      <c r="F867" s="34">
        <v>2</v>
      </c>
      <c r="G867" s="34">
        <v>2012</v>
      </c>
      <c r="H867" s="36">
        <v>7</v>
      </c>
      <c r="I867" s="25">
        <f>Tableau25[[#This Row],[Dates du document]]+Tableau25[[#This Row],[DUA]]</f>
        <v>2019</v>
      </c>
      <c r="J867" s="19" t="str">
        <f ca="1">IF(AND(Tableau25[[#This Row],[Dates de destruction]]&lt;YEAR(TODAY()),NOT(ISBLANK(Tableau25[[#This Row],[Dates du document]]))),"Oui","")</f>
        <v/>
      </c>
      <c r="K867" s="17"/>
      <c r="L867" s="17"/>
      <c r="M867" s="63" t="str">
        <f t="shared" si="13"/>
        <v/>
      </c>
      <c r="N867" s="3"/>
      <c r="O867" s="68"/>
    </row>
    <row r="868" spans="1:15" ht="37.5" x14ac:dyDescent="0.25">
      <c r="A868" s="34" t="s">
        <v>138</v>
      </c>
      <c r="B868" s="34" t="s">
        <v>132</v>
      </c>
      <c r="C868" s="35" t="s">
        <v>1481</v>
      </c>
      <c r="D868" s="34" t="s">
        <v>1482</v>
      </c>
      <c r="E868" s="34">
        <v>2</v>
      </c>
      <c r="F868" s="34">
        <v>4</v>
      </c>
      <c r="G868" s="34">
        <v>2012</v>
      </c>
      <c r="H868" s="36">
        <v>7</v>
      </c>
      <c r="I868" s="25">
        <f>Tableau25[[#This Row],[Dates du document]]+Tableau25[[#This Row],[DUA]]</f>
        <v>2019</v>
      </c>
      <c r="J868" s="19" t="str">
        <f ca="1">IF(AND(Tableau25[[#This Row],[Dates de destruction]]&lt;YEAR(TODAY()),NOT(ISBLANK(Tableau25[[#This Row],[Dates du document]]))),"Oui","")</f>
        <v/>
      </c>
      <c r="K868" s="17"/>
      <c r="L868" s="17"/>
      <c r="M868" s="63" t="str">
        <f t="shared" si="13"/>
        <v/>
      </c>
      <c r="N868" s="3"/>
      <c r="O868" s="68"/>
    </row>
    <row r="869" spans="1:15" ht="18.75" x14ac:dyDescent="0.25">
      <c r="A869" s="34" t="s">
        <v>139</v>
      </c>
      <c r="B869" s="34" t="s">
        <v>18</v>
      </c>
      <c r="C869" s="35" t="s">
        <v>1481</v>
      </c>
      <c r="D869" s="34" t="s">
        <v>1482</v>
      </c>
      <c r="E869" s="34">
        <v>2</v>
      </c>
      <c r="F869" s="34">
        <v>4</v>
      </c>
      <c r="G869" s="34">
        <v>2010</v>
      </c>
      <c r="H869" s="36">
        <v>9</v>
      </c>
      <c r="I869" s="25">
        <f>Tableau25[[#This Row],[Dates du document]]+Tableau25[[#This Row],[DUA]]</f>
        <v>2019</v>
      </c>
      <c r="J869" s="19" t="str">
        <f ca="1">IF(AND(Tableau25[[#This Row],[Dates de destruction]]&lt;YEAR(TODAY()),NOT(ISBLANK(Tableau25[[#This Row],[Dates du document]]))),"Oui","")</f>
        <v/>
      </c>
      <c r="K869" s="17"/>
      <c r="L869" s="17"/>
      <c r="M869" s="63" t="str">
        <f t="shared" si="13"/>
        <v/>
      </c>
      <c r="N869" s="3"/>
      <c r="O869" s="68"/>
    </row>
    <row r="870" spans="1:15" ht="18.75" x14ac:dyDescent="0.25">
      <c r="A870" s="34" t="s">
        <v>140</v>
      </c>
      <c r="B870" s="34" t="s">
        <v>18</v>
      </c>
      <c r="C870" s="35" t="s">
        <v>1481</v>
      </c>
      <c r="D870" s="34" t="s">
        <v>1482</v>
      </c>
      <c r="E870" s="34">
        <v>2</v>
      </c>
      <c r="F870" s="34">
        <v>3</v>
      </c>
      <c r="G870" s="34">
        <v>2010</v>
      </c>
      <c r="H870" s="36">
        <v>9</v>
      </c>
      <c r="I870" s="25">
        <f>Tableau25[[#This Row],[Dates du document]]+Tableau25[[#This Row],[DUA]]</f>
        <v>2019</v>
      </c>
      <c r="J870" s="19" t="str">
        <f ca="1">IF(AND(Tableau25[[#This Row],[Dates de destruction]]&lt;YEAR(TODAY()),NOT(ISBLANK(Tableau25[[#This Row],[Dates du document]]))),"Oui","")</f>
        <v/>
      </c>
      <c r="K870" s="17"/>
      <c r="L870" s="17"/>
      <c r="M870" s="63" t="str">
        <f t="shared" si="13"/>
        <v/>
      </c>
      <c r="N870" s="3"/>
      <c r="O870" s="68"/>
    </row>
    <row r="871" spans="1:15" ht="18.75" x14ac:dyDescent="0.25">
      <c r="A871" s="34" t="s">
        <v>126</v>
      </c>
      <c r="B871" s="34" t="s">
        <v>18</v>
      </c>
      <c r="C871" s="35" t="s">
        <v>1481</v>
      </c>
      <c r="D871" s="34" t="s">
        <v>1482</v>
      </c>
      <c r="E871" s="34">
        <v>2</v>
      </c>
      <c r="F871" s="34">
        <v>2</v>
      </c>
      <c r="G871" s="34">
        <v>2013</v>
      </c>
      <c r="H871" s="36">
        <v>6</v>
      </c>
      <c r="I871" s="25">
        <f>Tableau25[[#This Row],[Dates du document]]+Tableau25[[#This Row],[DUA]]</f>
        <v>2019</v>
      </c>
      <c r="J871" s="19" t="str">
        <f ca="1">IF(AND(Tableau25[[#This Row],[Dates de destruction]]&lt;YEAR(TODAY()),NOT(ISBLANK(Tableau25[[#This Row],[Dates du document]]))),"Oui","")</f>
        <v/>
      </c>
      <c r="K871" s="17"/>
      <c r="L871" s="17"/>
      <c r="M871" s="63" t="str">
        <f t="shared" si="13"/>
        <v/>
      </c>
      <c r="N871" s="3"/>
      <c r="O871" s="68"/>
    </row>
    <row r="872" spans="1:15" ht="18.75" x14ac:dyDescent="0.25">
      <c r="A872" s="34" t="s">
        <v>125</v>
      </c>
      <c r="B872" s="34" t="s">
        <v>18</v>
      </c>
      <c r="C872" s="35" t="s">
        <v>1481</v>
      </c>
      <c r="D872" s="34" t="s">
        <v>1482</v>
      </c>
      <c r="E872" s="34">
        <v>2</v>
      </c>
      <c r="F872" s="34">
        <v>2</v>
      </c>
      <c r="G872" s="34">
        <v>2013</v>
      </c>
      <c r="H872" s="36">
        <v>6</v>
      </c>
      <c r="I872" s="25">
        <f>Tableau25[[#This Row],[Dates du document]]+Tableau25[[#This Row],[DUA]]</f>
        <v>2019</v>
      </c>
      <c r="J872" s="19" t="str">
        <f ca="1">IF(AND(Tableau25[[#This Row],[Dates de destruction]]&lt;YEAR(TODAY()),NOT(ISBLANK(Tableau25[[#This Row],[Dates du document]]))),"Oui","")</f>
        <v/>
      </c>
      <c r="K872" s="17"/>
      <c r="L872" s="17"/>
      <c r="M872" s="63" t="str">
        <f t="shared" si="13"/>
        <v/>
      </c>
      <c r="N872" s="3"/>
      <c r="O872" s="68"/>
    </row>
    <row r="873" spans="1:15" ht="18.75" x14ac:dyDescent="0.25">
      <c r="A873" s="34" t="s">
        <v>124</v>
      </c>
      <c r="B873" s="34" t="s">
        <v>18</v>
      </c>
      <c r="C873" s="35" t="s">
        <v>1481</v>
      </c>
      <c r="D873" s="34" t="s">
        <v>1482</v>
      </c>
      <c r="E873" s="34">
        <v>2</v>
      </c>
      <c r="F873" s="34">
        <v>2</v>
      </c>
      <c r="G873" s="34">
        <v>2013</v>
      </c>
      <c r="H873" s="36">
        <v>6</v>
      </c>
      <c r="I873" s="25">
        <f>Tableau25[[#This Row],[Dates du document]]+Tableau25[[#This Row],[DUA]]</f>
        <v>2019</v>
      </c>
      <c r="J873" s="19" t="str">
        <f ca="1">IF(AND(Tableau25[[#This Row],[Dates de destruction]]&lt;YEAR(TODAY()),NOT(ISBLANK(Tableau25[[#This Row],[Dates du document]]))),"Oui","")</f>
        <v/>
      </c>
      <c r="K873" s="17"/>
      <c r="L873" s="17"/>
      <c r="M873" s="63" t="str">
        <f t="shared" si="13"/>
        <v/>
      </c>
      <c r="N873" s="3"/>
      <c r="O873" s="68"/>
    </row>
    <row r="874" spans="1:15" ht="18.75" x14ac:dyDescent="0.25">
      <c r="A874" s="34" t="s">
        <v>141</v>
      </c>
      <c r="B874" s="34" t="s">
        <v>18</v>
      </c>
      <c r="C874" s="35" t="s">
        <v>1481</v>
      </c>
      <c r="D874" s="34" t="s">
        <v>1482</v>
      </c>
      <c r="E874" s="34">
        <v>2</v>
      </c>
      <c r="F874" s="34">
        <v>2</v>
      </c>
      <c r="G874" s="34">
        <v>2013</v>
      </c>
      <c r="H874" s="36">
        <v>6</v>
      </c>
      <c r="I874" s="25">
        <f>Tableau25[[#This Row],[Dates du document]]+Tableau25[[#This Row],[DUA]]</f>
        <v>2019</v>
      </c>
      <c r="J874" s="19" t="str">
        <f ca="1">IF(AND(Tableau25[[#This Row],[Dates de destruction]]&lt;YEAR(TODAY()),NOT(ISBLANK(Tableau25[[#This Row],[Dates du document]]))),"Oui","")</f>
        <v/>
      </c>
      <c r="K874" s="17"/>
      <c r="L874" s="17"/>
      <c r="M874" s="63" t="str">
        <f t="shared" si="13"/>
        <v/>
      </c>
      <c r="N874" s="3"/>
      <c r="O874" s="68"/>
    </row>
    <row r="875" spans="1:15" ht="18.75" x14ac:dyDescent="0.25">
      <c r="A875" s="34" t="s">
        <v>123</v>
      </c>
      <c r="B875" s="34" t="s">
        <v>18</v>
      </c>
      <c r="C875" s="35" t="s">
        <v>1481</v>
      </c>
      <c r="D875" s="34" t="s">
        <v>1482</v>
      </c>
      <c r="E875" s="34">
        <v>2</v>
      </c>
      <c r="F875" s="34">
        <v>2</v>
      </c>
      <c r="G875" s="34">
        <v>2013</v>
      </c>
      <c r="H875" s="36">
        <v>6</v>
      </c>
      <c r="I875" s="25">
        <f>Tableau25[[#This Row],[Dates du document]]+Tableau25[[#This Row],[DUA]]</f>
        <v>2019</v>
      </c>
      <c r="J875" s="19" t="str">
        <f ca="1">IF(AND(Tableau25[[#This Row],[Dates de destruction]]&lt;YEAR(TODAY()),NOT(ISBLANK(Tableau25[[#This Row],[Dates du document]]))),"Oui","")</f>
        <v/>
      </c>
      <c r="K875" s="17"/>
      <c r="L875" s="17"/>
      <c r="M875" s="63" t="str">
        <f t="shared" si="13"/>
        <v/>
      </c>
      <c r="N875" s="3"/>
      <c r="O875" s="68"/>
    </row>
    <row r="876" spans="1:15" ht="18.75" x14ac:dyDescent="0.25">
      <c r="A876" s="34" t="s">
        <v>142</v>
      </c>
      <c r="B876" s="34" t="s">
        <v>18</v>
      </c>
      <c r="C876" s="35" t="s">
        <v>1481</v>
      </c>
      <c r="D876" s="34" t="s">
        <v>1482</v>
      </c>
      <c r="E876" s="34">
        <v>2</v>
      </c>
      <c r="F876" s="34">
        <v>2</v>
      </c>
      <c r="G876" s="34">
        <v>2013</v>
      </c>
      <c r="H876" s="36">
        <v>6</v>
      </c>
      <c r="I876" s="25">
        <f>Tableau25[[#This Row],[Dates du document]]+Tableau25[[#This Row],[DUA]]</f>
        <v>2019</v>
      </c>
      <c r="J876" s="19" t="str">
        <f ca="1">IF(AND(Tableau25[[#This Row],[Dates de destruction]]&lt;YEAR(TODAY()),NOT(ISBLANK(Tableau25[[#This Row],[Dates du document]]))),"Oui","")</f>
        <v/>
      </c>
      <c r="K876" s="17"/>
      <c r="L876" s="17"/>
      <c r="M876" s="63" t="str">
        <f t="shared" si="13"/>
        <v/>
      </c>
      <c r="N876" s="3"/>
      <c r="O876" s="68"/>
    </row>
    <row r="877" spans="1:15" ht="18.75" x14ac:dyDescent="0.25">
      <c r="A877" s="34" t="s">
        <v>143</v>
      </c>
      <c r="B877" s="34" t="s">
        <v>18</v>
      </c>
      <c r="C877" s="35" t="s">
        <v>1481</v>
      </c>
      <c r="D877" s="34" t="s">
        <v>1482</v>
      </c>
      <c r="E877" s="34">
        <v>2</v>
      </c>
      <c r="F877" s="34">
        <v>2</v>
      </c>
      <c r="G877" s="34">
        <v>2013</v>
      </c>
      <c r="H877" s="36">
        <v>6</v>
      </c>
      <c r="I877" s="25">
        <f>Tableau25[[#This Row],[Dates du document]]+Tableau25[[#This Row],[DUA]]</f>
        <v>2019</v>
      </c>
      <c r="J877" s="19" t="str">
        <f ca="1">IF(AND(Tableau25[[#This Row],[Dates de destruction]]&lt;YEAR(TODAY()),NOT(ISBLANK(Tableau25[[#This Row],[Dates du document]]))),"Oui","")</f>
        <v/>
      </c>
      <c r="K877" s="17"/>
      <c r="L877" s="17"/>
      <c r="M877" s="63" t="str">
        <f t="shared" si="13"/>
        <v/>
      </c>
      <c r="N877" s="3"/>
      <c r="O877" s="68"/>
    </row>
    <row r="878" spans="1:15" ht="18.75" x14ac:dyDescent="0.25">
      <c r="A878" s="34" t="s">
        <v>144</v>
      </c>
      <c r="B878" s="34" t="s">
        <v>18</v>
      </c>
      <c r="C878" s="35" t="s">
        <v>1481</v>
      </c>
      <c r="D878" s="34" t="s">
        <v>1482</v>
      </c>
      <c r="E878" s="34">
        <v>2</v>
      </c>
      <c r="F878" s="34">
        <v>2</v>
      </c>
      <c r="G878" s="34">
        <v>2013</v>
      </c>
      <c r="H878" s="36">
        <v>6</v>
      </c>
      <c r="I878" s="25">
        <f>Tableau25[[#This Row],[Dates du document]]+Tableau25[[#This Row],[DUA]]</f>
        <v>2019</v>
      </c>
      <c r="J878" s="19" t="str">
        <f ca="1">IF(AND(Tableau25[[#This Row],[Dates de destruction]]&lt;YEAR(TODAY()),NOT(ISBLANK(Tableau25[[#This Row],[Dates du document]]))),"Oui","")</f>
        <v/>
      </c>
      <c r="K878" s="17"/>
      <c r="L878" s="17"/>
      <c r="M878" s="63" t="str">
        <f t="shared" si="13"/>
        <v/>
      </c>
      <c r="N878" s="3"/>
      <c r="O878" s="68"/>
    </row>
    <row r="879" spans="1:15" ht="18.75" x14ac:dyDescent="0.25">
      <c r="A879" s="34" t="s">
        <v>145</v>
      </c>
      <c r="B879" s="34" t="s">
        <v>18</v>
      </c>
      <c r="C879" s="35" t="s">
        <v>1481</v>
      </c>
      <c r="D879" s="34" t="s">
        <v>1482</v>
      </c>
      <c r="E879" s="34">
        <v>2</v>
      </c>
      <c r="F879" s="34">
        <v>2</v>
      </c>
      <c r="G879" s="34">
        <v>2013</v>
      </c>
      <c r="H879" s="36">
        <v>6</v>
      </c>
      <c r="I879" s="25">
        <f>Tableau25[[#This Row],[Dates du document]]+Tableau25[[#This Row],[DUA]]</f>
        <v>2019</v>
      </c>
      <c r="J879" s="19" t="str">
        <f ca="1">IF(AND(Tableau25[[#This Row],[Dates de destruction]]&lt;YEAR(TODAY()),NOT(ISBLANK(Tableau25[[#This Row],[Dates du document]]))),"Oui","")</f>
        <v/>
      </c>
      <c r="K879" s="17"/>
      <c r="L879" s="17"/>
      <c r="M879" s="63" t="str">
        <f t="shared" si="13"/>
        <v/>
      </c>
      <c r="N879" s="3"/>
      <c r="O879" s="68"/>
    </row>
    <row r="880" spans="1:15" ht="18.75" x14ac:dyDescent="0.25">
      <c r="A880" s="34" t="s">
        <v>146</v>
      </c>
      <c r="B880" s="34" t="s">
        <v>18</v>
      </c>
      <c r="C880" s="35" t="s">
        <v>1481</v>
      </c>
      <c r="D880" s="34" t="s">
        <v>1482</v>
      </c>
      <c r="E880" s="34">
        <v>2</v>
      </c>
      <c r="F880" s="34">
        <v>2</v>
      </c>
      <c r="G880" s="34">
        <v>2013</v>
      </c>
      <c r="H880" s="36">
        <v>6</v>
      </c>
      <c r="I880" s="25">
        <f>Tableau25[[#This Row],[Dates du document]]+Tableau25[[#This Row],[DUA]]</f>
        <v>2019</v>
      </c>
      <c r="J880" s="19" t="str">
        <f ca="1">IF(AND(Tableau25[[#This Row],[Dates de destruction]]&lt;YEAR(TODAY()),NOT(ISBLANK(Tableau25[[#This Row],[Dates du document]]))),"Oui","")</f>
        <v/>
      </c>
      <c r="K880" s="17"/>
      <c r="L880" s="17"/>
      <c r="M880" s="63" t="str">
        <f t="shared" si="13"/>
        <v/>
      </c>
      <c r="N880" s="3"/>
      <c r="O880" s="68"/>
    </row>
    <row r="881" spans="1:15" ht="18.75" x14ac:dyDescent="0.25">
      <c r="A881" s="34" t="s">
        <v>147</v>
      </c>
      <c r="B881" s="34" t="s">
        <v>18</v>
      </c>
      <c r="C881" s="35" t="s">
        <v>1481</v>
      </c>
      <c r="D881" s="34" t="s">
        <v>1482</v>
      </c>
      <c r="E881" s="34">
        <v>2</v>
      </c>
      <c r="F881" s="34">
        <v>4</v>
      </c>
      <c r="G881" s="34">
        <v>2014</v>
      </c>
      <c r="H881" s="36">
        <v>5</v>
      </c>
      <c r="I881" s="25">
        <f>Tableau25[[#This Row],[Dates du document]]+Tableau25[[#This Row],[DUA]]</f>
        <v>2019</v>
      </c>
      <c r="J881" s="19" t="str">
        <f ca="1">IF(AND(Tableau25[[#This Row],[Dates de destruction]]&lt;YEAR(TODAY()),NOT(ISBLANK(Tableau25[[#This Row],[Dates du document]]))),"Oui","")</f>
        <v/>
      </c>
      <c r="K881" s="17"/>
      <c r="L881" s="17"/>
      <c r="M881" s="63" t="str">
        <f t="shared" si="13"/>
        <v/>
      </c>
      <c r="N881" s="3"/>
      <c r="O881" s="68"/>
    </row>
    <row r="882" spans="1:15" ht="18.75" x14ac:dyDescent="0.25">
      <c r="A882" s="34" t="s">
        <v>148</v>
      </c>
      <c r="B882" s="34" t="s">
        <v>18</v>
      </c>
      <c r="C882" s="35" t="s">
        <v>1481</v>
      </c>
      <c r="D882" s="34" t="s">
        <v>1482</v>
      </c>
      <c r="E882" s="34">
        <v>2</v>
      </c>
      <c r="F882" s="34">
        <v>2</v>
      </c>
      <c r="G882" s="34">
        <v>2013</v>
      </c>
      <c r="H882" s="36">
        <v>6</v>
      </c>
      <c r="I882" s="25">
        <f>Tableau25[[#This Row],[Dates du document]]+Tableau25[[#This Row],[DUA]]</f>
        <v>2019</v>
      </c>
      <c r="J882" s="19" t="str">
        <f ca="1">IF(AND(Tableau25[[#This Row],[Dates de destruction]]&lt;YEAR(TODAY()),NOT(ISBLANK(Tableau25[[#This Row],[Dates du document]]))),"Oui","")</f>
        <v/>
      </c>
      <c r="K882" s="17"/>
      <c r="L882" s="17"/>
      <c r="M882" s="63" t="str">
        <f t="shared" si="13"/>
        <v/>
      </c>
      <c r="N882" s="3"/>
      <c r="O882" s="68"/>
    </row>
    <row r="883" spans="1:15" ht="18.75" x14ac:dyDescent="0.25">
      <c r="A883" s="34" t="s">
        <v>149</v>
      </c>
      <c r="B883" s="34" t="s">
        <v>18</v>
      </c>
      <c r="C883" s="35" t="s">
        <v>1481</v>
      </c>
      <c r="D883" s="34" t="s">
        <v>1482</v>
      </c>
      <c r="E883" s="34">
        <v>2</v>
      </c>
      <c r="F883" s="34">
        <v>2</v>
      </c>
      <c r="G883" s="34">
        <v>2013</v>
      </c>
      <c r="H883" s="36">
        <v>6</v>
      </c>
      <c r="I883" s="25">
        <f>Tableau25[[#This Row],[Dates du document]]+Tableau25[[#This Row],[DUA]]</f>
        <v>2019</v>
      </c>
      <c r="J883" s="19" t="str">
        <f ca="1">IF(AND(Tableau25[[#This Row],[Dates de destruction]]&lt;YEAR(TODAY()),NOT(ISBLANK(Tableau25[[#This Row],[Dates du document]]))),"Oui","")</f>
        <v/>
      </c>
      <c r="K883" s="17"/>
      <c r="L883" s="17"/>
      <c r="M883" s="63" t="str">
        <f t="shared" si="13"/>
        <v/>
      </c>
      <c r="N883" s="3"/>
      <c r="O883" s="68"/>
    </row>
    <row r="884" spans="1:15" ht="18.75" x14ac:dyDescent="0.25">
      <c r="A884" s="34" t="s">
        <v>150</v>
      </c>
      <c r="B884" s="34" t="s">
        <v>18</v>
      </c>
      <c r="C884" s="35" t="s">
        <v>1481</v>
      </c>
      <c r="D884" s="34" t="s">
        <v>1482</v>
      </c>
      <c r="E884" s="34">
        <v>2</v>
      </c>
      <c r="F884" s="34">
        <v>3</v>
      </c>
      <c r="G884" s="34">
        <v>2013</v>
      </c>
      <c r="H884" s="36">
        <v>6</v>
      </c>
      <c r="I884" s="25">
        <f>Tableau25[[#This Row],[Dates du document]]+Tableau25[[#This Row],[DUA]]</f>
        <v>2019</v>
      </c>
      <c r="J884" s="19" t="str">
        <f ca="1">IF(AND(Tableau25[[#This Row],[Dates de destruction]]&lt;YEAR(TODAY()),NOT(ISBLANK(Tableau25[[#This Row],[Dates du document]]))),"Oui","")</f>
        <v/>
      </c>
      <c r="K884" s="17"/>
      <c r="L884" s="17"/>
      <c r="M884" s="63" t="str">
        <f t="shared" si="13"/>
        <v/>
      </c>
      <c r="N884" s="3"/>
      <c r="O884" s="68"/>
    </row>
    <row r="885" spans="1:15" ht="18.75" x14ac:dyDescent="0.25">
      <c r="A885" s="34" t="s">
        <v>151</v>
      </c>
      <c r="B885" s="34" t="s">
        <v>46</v>
      </c>
      <c r="C885" s="35" t="s">
        <v>1481</v>
      </c>
      <c r="D885" s="34" t="s">
        <v>1482</v>
      </c>
      <c r="E885" s="38">
        <v>1</v>
      </c>
      <c r="F885" s="38">
        <v>1</v>
      </c>
      <c r="G885" s="34">
        <v>2014</v>
      </c>
      <c r="H885" s="36">
        <v>6</v>
      </c>
      <c r="I885" s="25">
        <f>Tableau25[[#This Row],[Dates du document]]+Tableau25[[#This Row],[DUA]]</f>
        <v>2020</v>
      </c>
      <c r="J885" s="19" t="str">
        <f ca="1">IF(AND(Tableau25[[#This Row],[Dates de destruction]]&lt;YEAR(TODAY()),NOT(ISBLANK(Tableau25[[#This Row],[Dates du document]]))),"Oui","")</f>
        <v/>
      </c>
      <c r="K885" s="17"/>
      <c r="L885" s="17"/>
      <c r="M885" s="63" t="str">
        <f t="shared" si="13"/>
        <v/>
      </c>
      <c r="N885" s="3"/>
      <c r="O885" s="68"/>
    </row>
    <row r="886" spans="1:15" ht="18.75" x14ac:dyDescent="0.25">
      <c r="A886" s="34" t="s">
        <v>152</v>
      </c>
      <c r="B886" s="34" t="s">
        <v>18</v>
      </c>
      <c r="C886" s="35" t="s">
        <v>1481</v>
      </c>
      <c r="D886" s="34" t="s">
        <v>1482</v>
      </c>
      <c r="E886" s="38">
        <v>1</v>
      </c>
      <c r="F886" s="38">
        <v>1</v>
      </c>
      <c r="G886" s="34">
        <v>2014</v>
      </c>
      <c r="H886" s="36">
        <v>6</v>
      </c>
      <c r="I886" s="25">
        <f>Tableau25[[#This Row],[Dates du document]]+Tableau25[[#This Row],[DUA]]</f>
        <v>2020</v>
      </c>
      <c r="J886" s="19" t="str">
        <f ca="1">IF(AND(Tableau25[[#This Row],[Dates de destruction]]&lt;YEAR(TODAY()),NOT(ISBLANK(Tableau25[[#This Row],[Dates du document]]))),"Oui","")</f>
        <v/>
      </c>
      <c r="K886" s="17"/>
      <c r="L886" s="17"/>
      <c r="M886" s="63" t="str">
        <f t="shared" si="13"/>
        <v/>
      </c>
      <c r="N886" s="3"/>
      <c r="O886" s="68"/>
    </row>
    <row r="887" spans="1:15" ht="18.75" x14ac:dyDescent="0.25">
      <c r="A887" s="34" t="s">
        <v>153</v>
      </c>
      <c r="B887" s="34" t="s">
        <v>18</v>
      </c>
      <c r="C887" s="35" t="s">
        <v>1481</v>
      </c>
      <c r="D887" s="34" t="s">
        <v>1482</v>
      </c>
      <c r="E887" s="38">
        <v>1</v>
      </c>
      <c r="F887" s="38">
        <v>1</v>
      </c>
      <c r="G887" s="34">
        <v>2013</v>
      </c>
      <c r="H887" s="36">
        <v>7</v>
      </c>
      <c r="I887" s="25">
        <f>Tableau25[[#This Row],[Dates du document]]+Tableau25[[#This Row],[DUA]]</f>
        <v>2020</v>
      </c>
      <c r="J887" s="19" t="str">
        <f ca="1">IF(AND(Tableau25[[#This Row],[Dates de destruction]]&lt;YEAR(TODAY()),NOT(ISBLANK(Tableau25[[#This Row],[Dates du document]]))),"Oui","")</f>
        <v/>
      </c>
      <c r="K887" s="17"/>
      <c r="L887" s="17"/>
      <c r="M887" s="63" t="str">
        <f t="shared" si="13"/>
        <v/>
      </c>
      <c r="N887" s="3"/>
      <c r="O887" s="68"/>
    </row>
    <row r="888" spans="1:15" ht="18.75" x14ac:dyDescent="0.25">
      <c r="A888" s="34" t="s">
        <v>154</v>
      </c>
      <c r="B888" s="34" t="s">
        <v>18</v>
      </c>
      <c r="C888" s="35" t="s">
        <v>1481</v>
      </c>
      <c r="D888" s="34" t="s">
        <v>1482</v>
      </c>
      <c r="E888" s="38">
        <v>1</v>
      </c>
      <c r="F888" s="38">
        <v>1</v>
      </c>
      <c r="G888" s="34">
        <v>2013</v>
      </c>
      <c r="H888" s="36">
        <v>7</v>
      </c>
      <c r="I888" s="25">
        <f>Tableau25[[#This Row],[Dates du document]]+Tableau25[[#This Row],[DUA]]</f>
        <v>2020</v>
      </c>
      <c r="J888" s="19" t="str">
        <f ca="1">IF(AND(Tableau25[[#This Row],[Dates de destruction]]&lt;YEAR(TODAY()),NOT(ISBLANK(Tableau25[[#This Row],[Dates du document]]))),"Oui","")</f>
        <v/>
      </c>
      <c r="K888" s="17"/>
      <c r="L888" s="17"/>
      <c r="M888" s="63" t="str">
        <f t="shared" si="13"/>
        <v/>
      </c>
      <c r="N888" s="3"/>
      <c r="O888" s="68"/>
    </row>
    <row r="889" spans="1:15" ht="18.75" x14ac:dyDescent="0.25">
      <c r="A889" s="34" t="s">
        <v>155</v>
      </c>
      <c r="B889" s="34" t="s">
        <v>18</v>
      </c>
      <c r="C889" s="35" t="s">
        <v>1481</v>
      </c>
      <c r="D889" s="34" t="s">
        <v>1482</v>
      </c>
      <c r="E889" s="38">
        <v>1</v>
      </c>
      <c r="F889" s="38">
        <v>1</v>
      </c>
      <c r="G889" s="34">
        <v>2014</v>
      </c>
      <c r="H889" s="36">
        <v>6</v>
      </c>
      <c r="I889" s="25">
        <f>Tableau25[[#This Row],[Dates du document]]+Tableau25[[#This Row],[DUA]]</f>
        <v>2020</v>
      </c>
      <c r="J889" s="19" t="str">
        <f ca="1">IF(AND(Tableau25[[#This Row],[Dates de destruction]]&lt;YEAR(TODAY()),NOT(ISBLANK(Tableau25[[#This Row],[Dates du document]]))),"Oui","")</f>
        <v/>
      </c>
      <c r="K889" s="17"/>
      <c r="L889" s="17"/>
      <c r="M889" s="63" t="str">
        <f t="shared" si="13"/>
        <v/>
      </c>
      <c r="N889" s="3"/>
      <c r="O889" s="68"/>
    </row>
    <row r="890" spans="1:15" ht="18.75" x14ac:dyDescent="0.25">
      <c r="A890" s="34" t="s">
        <v>156</v>
      </c>
      <c r="B890" s="34" t="s">
        <v>18</v>
      </c>
      <c r="C890" s="35" t="s">
        <v>1481</v>
      </c>
      <c r="D890" s="34" t="s">
        <v>1482</v>
      </c>
      <c r="E890" s="38">
        <v>1</v>
      </c>
      <c r="F890" s="38">
        <v>1</v>
      </c>
      <c r="G890" s="34">
        <v>2014</v>
      </c>
      <c r="H890" s="36">
        <v>6</v>
      </c>
      <c r="I890" s="25">
        <f>Tableau25[[#This Row],[Dates du document]]+Tableau25[[#This Row],[DUA]]</f>
        <v>2020</v>
      </c>
      <c r="J890" s="19" t="str">
        <f ca="1">IF(AND(Tableau25[[#This Row],[Dates de destruction]]&lt;YEAR(TODAY()),NOT(ISBLANK(Tableau25[[#This Row],[Dates du document]]))),"Oui","")</f>
        <v/>
      </c>
      <c r="K890" s="17"/>
      <c r="L890" s="17"/>
      <c r="M890" s="63" t="str">
        <f t="shared" si="13"/>
        <v/>
      </c>
      <c r="N890" s="3"/>
      <c r="O890" s="68"/>
    </row>
    <row r="891" spans="1:15" ht="18.75" x14ac:dyDescent="0.25">
      <c r="A891" s="34" t="s">
        <v>157</v>
      </c>
      <c r="B891" s="34" t="s">
        <v>18</v>
      </c>
      <c r="C891" s="35" t="s">
        <v>1481</v>
      </c>
      <c r="D891" s="34" t="s">
        <v>1482</v>
      </c>
      <c r="E891" s="38">
        <v>1</v>
      </c>
      <c r="F891" s="38">
        <v>1</v>
      </c>
      <c r="G891" s="34">
        <v>2014</v>
      </c>
      <c r="H891" s="36">
        <v>6</v>
      </c>
      <c r="I891" s="25">
        <f>Tableau25[[#This Row],[Dates du document]]+Tableau25[[#This Row],[DUA]]</f>
        <v>2020</v>
      </c>
      <c r="J891" s="19" t="str">
        <f ca="1">IF(AND(Tableau25[[#This Row],[Dates de destruction]]&lt;YEAR(TODAY()),NOT(ISBLANK(Tableau25[[#This Row],[Dates du document]]))),"Oui","")</f>
        <v/>
      </c>
      <c r="K891" s="17"/>
      <c r="L891" s="17"/>
      <c r="M891" s="63" t="str">
        <f t="shared" si="13"/>
        <v/>
      </c>
      <c r="N891" s="3"/>
      <c r="O891" s="68"/>
    </row>
    <row r="892" spans="1:15" ht="18.75" x14ac:dyDescent="0.25">
      <c r="A892" s="34" t="s">
        <v>158</v>
      </c>
      <c r="B892" s="34" t="s">
        <v>18</v>
      </c>
      <c r="C892" s="35" t="s">
        <v>1481</v>
      </c>
      <c r="D892" s="34" t="s">
        <v>1482</v>
      </c>
      <c r="E892" s="38">
        <v>1</v>
      </c>
      <c r="F892" s="38">
        <v>1</v>
      </c>
      <c r="G892" s="34">
        <v>2014</v>
      </c>
      <c r="H892" s="36">
        <v>6</v>
      </c>
      <c r="I892" s="25">
        <f>Tableau25[[#This Row],[Dates du document]]+Tableau25[[#This Row],[DUA]]</f>
        <v>2020</v>
      </c>
      <c r="J892" s="19" t="str">
        <f ca="1">IF(AND(Tableau25[[#This Row],[Dates de destruction]]&lt;YEAR(TODAY()),NOT(ISBLANK(Tableau25[[#This Row],[Dates du document]]))),"Oui","")</f>
        <v/>
      </c>
      <c r="K892" s="17"/>
      <c r="L892" s="17"/>
      <c r="M892" s="63" t="str">
        <f t="shared" si="13"/>
        <v/>
      </c>
      <c r="N892" s="3"/>
      <c r="O892" s="68"/>
    </row>
    <row r="893" spans="1:15" ht="18.75" x14ac:dyDescent="0.25">
      <c r="A893" s="34" t="s">
        <v>159</v>
      </c>
      <c r="B893" s="34" t="s">
        <v>18</v>
      </c>
      <c r="C893" s="35" t="s">
        <v>1481</v>
      </c>
      <c r="D893" s="34" t="s">
        <v>1482</v>
      </c>
      <c r="E893" s="34">
        <v>2</v>
      </c>
      <c r="F893" s="34">
        <v>3</v>
      </c>
      <c r="G893" s="34">
        <v>2013</v>
      </c>
      <c r="H893" s="36">
        <v>6</v>
      </c>
      <c r="I893" s="25">
        <f>Tableau25[[#This Row],[Dates du document]]+Tableau25[[#This Row],[DUA]]</f>
        <v>2019</v>
      </c>
      <c r="J893" s="19" t="str">
        <f ca="1">IF(AND(Tableau25[[#This Row],[Dates de destruction]]&lt;YEAR(TODAY()),NOT(ISBLANK(Tableau25[[#This Row],[Dates du document]]))),"Oui","")</f>
        <v/>
      </c>
      <c r="K893" s="17"/>
      <c r="L893" s="17"/>
      <c r="M893" s="63" t="str">
        <f t="shared" si="13"/>
        <v/>
      </c>
      <c r="N893" s="3"/>
      <c r="O893" s="68"/>
    </row>
    <row r="894" spans="1:15" ht="18.75" x14ac:dyDescent="0.25">
      <c r="A894" s="34" t="s">
        <v>160</v>
      </c>
      <c r="B894" s="34" t="s">
        <v>18</v>
      </c>
      <c r="C894" s="35" t="s">
        <v>1481</v>
      </c>
      <c r="D894" s="34" t="s">
        <v>1482</v>
      </c>
      <c r="E894" s="34">
        <v>2</v>
      </c>
      <c r="F894" s="34">
        <v>3</v>
      </c>
      <c r="G894" s="34">
        <v>2013</v>
      </c>
      <c r="H894" s="36">
        <v>6</v>
      </c>
      <c r="I894" s="25">
        <f>Tableau25[[#This Row],[Dates du document]]+Tableau25[[#This Row],[DUA]]</f>
        <v>2019</v>
      </c>
      <c r="J894" s="19" t="str">
        <f ca="1">IF(AND(Tableau25[[#This Row],[Dates de destruction]]&lt;YEAR(TODAY()),NOT(ISBLANK(Tableau25[[#This Row],[Dates du document]]))),"Oui","")</f>
        <v/>
      </c>
      <c r="K894" s="17"/>
      <c r="L894" s="17"/>
      <c r="M894" s="63" t="str">
        <f t="shared" si="13"/>
        <v/>
      </c>
      <c r="N894" s="3"/>
      <c r="O894" s="68"/>
    </row>
    <row r="895" spans="1:15" ht="18.75" x14ac:dyDescent="0.25">
      <c r="A895" s="34" t="s">
        <v>161</v>
      </c>
      <c r="B895" s="34" t="s">
        <v>29</v>
      </c>
      <c r="C895" s="35" t="s">
        <v>1481</v>
      </c>
      <c r="D895" s="34" t="s">
        <v>1482</v>
      </c>
      <c r="E895" s="34">
        <v>2</v>
      </c>
      <c r="F895" s="34">
        <v>4</v>
      </c>
      <c r="G895" s="34">
        <v>2012</v>
      </c>
      <c r="H895" s="36">
        <v>7</v>
      </c>
      <c r="I895" s="25">
        <f>Tableau25[[#This Row],[Dates du document]]+Tableau25[[#This Row],[DUA]]</f>
        <v>2019</v>
      </c>
      <c r="J895" s="19" t="str">
        <f ca="1">IF(AND(Tableau25[[#This Row],[Dates de destruction]]&lt;YEAR(TODAY()),NOT(ISBLANK(Tableau25[[#This Row],[Dates du document]]))),"Oui","")</f>
        <v/>
      </c>
      <c r="K895" s="17"/>
      <c r="L895" s="17"/>
      <c r="M895" s="63" t="str">
        <f t="shared" si="13"/>
        <v/>
      </c>
      <c r="N895" s="3"/>
      <c r="O895" s="68"/>
    </row>
    <row r="896" spans="1:15" ht="18.75" x14ac:dyDescent="0.25">
      <c r="A896" s="34" t="s">
        <v>163</v>
      </c>
      <c r="B896" s="34" t="s">
        <v>29</v>
      </c>
      <c r="C896" s="35" t="s">
        <v>1481</v>
      </c>
      <c r="D896" s="34" t="s">
        <v>1482</v>
      </c>
      <c r="E896" s="34">
        <v>2</v>
      </c>
      <c r="F896" s="34">
        <v>4</v>
      </c>
      <c r="G896" s="34">
        <v>2010</v>
      </c>
      <c r="H896" s="36">
        <v>9</v>
      </c>
      <c r="I896" s="25">
        <f>Tableau25[[#This Row],[Dates du document]]+Tableau25[[#This Row],[DUA]]</f>
        <v>2019</v>
      </c>
      <c r="J896" s="19" t="str">
        <f ca="1">IF(AND(Tableau25[[#This Row],[Dates de destruction]]&lt;YEAR(TODAY()),NOT(ISBLANK(Tableau25[[#This Row],[Dates du document]]))),"Oui","")</f>
        <v/>
      </c>
      <c r="K896" s="17"/>
      <c r="L896" s="17"/>
      <c r="M896" s="63" t="str">
        <f t="shared" si="13"/>
        <v/>
      </c>
      <c r="N896" s="3"/>
      <c r="O896" s="68"/>
    </row>
    <row r="897" spans="1:15" ht="18.75" x14ac:dyDescent="0.25">
      <c r="A897" s="34" t="s">
        <v>168</v>
      </c>
      <c r="B897" s="34"/>
      <c r="C897" s="35" t="s">
        <v>1481</v>
      </c>
      <c r="D897" s="34" t="s">
        <v>1482</v>
      </c>
      <c r="E897" s="34">
        <v>2</v>
      </c>
      <c r="F897" s="34">
        <v>4</v>
      </c>
      <c r="G897" s="34">
        <v>1993</v>
      </c>
      <c r="H897" s="36">
        <v>26</v>
      </c>
      <c r="I897" s="25">
        <f>Tableau25[[#This Row],[Dates du document]]+Tableau25[[#This Row],[DUA]]</f>
        <v>2019</v>
      </c>
      <c r="J897" s="19" t="str">
        <f ca="1">IF(AND(Tableau25[[#This Row],[Dates de destruction]]&lt;YEAR(TODAY()),NOT(ISBLANK(Tableau25[[#This Row],[Dates du document]]))),"Oui","")</f>
        <v/>
      </c>
      <c r="K897" s="17"/>
      <c r="L897" s="17"/>
      <c r="M897" s="63" t="str">
        <f t="shared" si="13"/>
        <v/>
      </c>
      <c r="N897" s="3"/>
      <c r="O897" s="68"/>
    </row>
    <row r="898" spans="1:15" ht="18.75" x14ac:dyDescent="0.25">
      <c r="A898" s="34" t="s">
        <v>170</v>
      </c>
      <c r="B898" s="34" t="s">
        <v>29</v>
      </c>
      <c r="C898" s="35" t="s">
        <v>1481</v>
      </c>
      <c r="D898" s="34" t="s">
        <v>1482</v>
      </c>
      <c r="E898" s="34">
        <v>2</v>
      </c>
      <c r="F898" s="34">
        <v>4</v>
      </c>
      <c r="G898" s="34">
        <v>2010</v>
      </c>
      <c r="H898" s="36">
        <v>9</v>
      </c>
      <c r="I898" s="25">
        <f>Tableau25[[#This Row],[Dates du document]]+Tableau25[[#This Row],[DUA]]</f>
        <v>2019</v>
      </c>
      <c r="J898" s="19" t="str">
        <f ca="1">IF(AND(Tableau25[[#This Row],[Dates de destruction]]&lt;YEAR(TODAY()),NOT(ISBLANK(Tableau25[[#This Row],[Dates du document]]))),"Oui","")</f>
        <v/>
      </c>
      <c r="K898" s="17"/>
      <c r="L898" s="17"/>
      <c r="M898" s="63" t="str">
        <f t="shared" si="13"/>
        <v/>
      </c>
      <c r="N898" s="3"/>
      <c r="O898" s="68"/>
    </row>
    <row r="899" spans="1:15" ht="18.75" x14ac:dyDescent="0.25">
      <c r="A899" s="34" t="s">
        <v>171</v>
      </c>
      <c r="B899" s="34" t="s">
        <v>18</v>
      </c>
      <c r="C899" s="35" t="s">
        <v>1481</v>
      </c>
      <c r="D899" s="34" t="s">
        <v>1482</v>
      </c>
      <c r="E899" s="34">
        <v>2</v>
      </c>
      <c r="F899" s="34">
        <v>3</v>
      </c>
      <c r="G899" s="34">
        <v>2013</v>
      </c>
      <c r="H899" s="36">
        <v>6</v>
      </c>
      <c r="I899" s="25">
        <f>Tableau25[[#This Row],[Dates du document]]+Tableau25[[#This Row],[DUA]]</f>
        <v>2019</v>
      </c>
      <c r="J899" s="19" t="str">
        <f ca="1">IF(AND(Tableau25[[#This Row],[Dates de destruction]]&lt;YEAR(TODAY()),NOT(ISBLANK(Tableau25[[#This Row],[Dates du document]]))),"Oui","")</f>
        <v/>
      </c>
      <c r="K899" s="17"/>
      <c r="L899" s="17"/>
      <c r="M899" s="63" t="str">
        <f t="shared" si="13"/>
        <v/>
      </c>
      <c r="N899" s="3"/>
      <c r="O899" s="68"/>
    </row>
    <row r="900" spans="1:15" ht="18.75" x14ac:dyDescent="0.25">
      <c r="A900" s="34" t="s">
        <v>172</v>
      </c>
      <c r="B900" s="34" t="s">
        <v>18</v>
      </c>
      <c r="C900" s="35" t="s">
        <v>1481</v>
      </c>
      <c r="D900" s="34" t="s">
        <v>1482</v>
      </c>
      <c r="E900" s="34">
        <v>2</v>
      </c>
      <c r="F900" s="34">
        <v>3</v>
      </c>
      <c r="G900" s="34">
        <v>2013</v>
      </c>
      <c r="H900" s="36">
        <v>6</v>
      </c>
      <c r="I900" s="25">
        <f>Tableau25[[#This Row],[Dates du document]]+Tableau25[[#This Row],[DUA]]</f>
        <v>2019</v>
      </c>
      <c r="J900" s="19" t="str">
        <f ca="1">IF(AND(Tableau25[[#This Row],[Dates de destruction]]&lt;YEAR(TODAY()),NOT(ISBLANK(Tableau25[[#This Row],[Dates du document]]))),"Oui","")</f>
        <v/>
      </c>
      <c r="K900" s="17"/>
      <c r="L900" s="17"/>
      <c r="M900" s="63" t="str">
        <f t="shared" si="13"/>
        <v/>
      </c>
      <c r="N900" s="3"/>
      <c r="O900" s="68"/>
    </row>
    <row r="901" spans="1:15" ht="18.75" x14ac:dyDescent="0.25">
      <c r="A901" s="34" t="s">
        <v>173</v>
      </c>
      <c r="B901" s="34" t="s">
        <v>18</v>
      </c>
      <c r="C901" s="35" t="s">
        <v>1481</v>
      </c>
      <c r="D901" s="34" t="s">
        <v>1482</v>
      </c>
      <c r="E901" s="34">
        <v>2</v>
      </c>
      <c r="F901" s="34">
        <v>3</v>
      </c>
      <c r="G901" s="34">
        <v>2013</v>
      </c>
      <c r="H901" s="36">
        <v>6</v>
      </c>
      <c r="I901" s="25">
        <f>Tableau25[[#This Row],[Dates du document]]+Tableau25[[#This Row],[DUA]]</f>
        <v>2019</v>
      </c>
      <c r="J901" s="19" t="str">
        <f ca="1">IF(AND(Tableau25[[#This Row],[Dates de destruction]]&lt;YEAR(TODAY()),NOT(ISBLANK(Tableau25[[#This Row],[Dates du document]]))),"Oui","")</f>
        <v/>
      </c>
      <c r="K901" s="17"/>
      <c r="L901" s="17"/>
      <c r="M901" s="63" t="str">
        <f t="shared" si="13"/>
        <v/>
      </c>
      <c r="N901" s="3"/>
      <c r="O901" s="68"/>
    </row>
    <row r="902" spans="1:15" ht="18.75" x14ac:dyDescent="0.25">
      <c r="A902" s="34" t="s">
        <v>174</v>
      </c>
      <c r="B902" s="34" t="s">
        <v>18</v>
      </c>
      <c r="C902" s="35" t="s">
        <v>1481</v>
      </c>
      <c r="D902" s="34" t="s">
        <v>1482</v>
      </c>
      <c r="E902" s="34">
        <v>2</v>
      </c>
      <c r="F902" s="34">
        <v>3</v>
      </c>
      <c r="G902" s="34">
        <v>2013</v>
      </c>
      <c r="H902" s="36">
        <v>6</v>
      </c>
      <c r="I902" s="25">
        <f>Tableau25[[#This Row],[Dates du document]]+Tableau25[[#This Row],[DUA]]</f>
        <v>2019</v>
      </c>
      <c r="J902" s="19" t="str">
        <f ca="1">IF(AND(Tableau25[[#This Row],[Dates de destruction]]&lt;YEAR(TODAY()),NOT(ISBLANK(Tableau25[[#This Row],[Dates du document]]))),"Oui","")</f>
        <v/>
      </c>
      <c r="K902" s="17"/>
      <c r="L902" s="17"/>
      <c r="M902" s="63" t="str">
        <f t="shared" si="13"/>
        <v/>
      </c>
      <c r="N902" s="3"/>
      <c r="O902" s="68"/>
    </row>
    <row r="903" spans="1:15" ht="18.75" x14ac:dyDescent="0.25">
      <c r="A903" s="34" t="s">
        <v>175</v>
      </c>
      <c r="B903" s="34" t="s">
        <v>18</v>
      </c>
      <c r="C903" s="35" t="s">
        <v>1481</v>
      </c>
      <c r="D903" s="34" t="s">
        <v>1482</v>
      </c>
      <c r="E903" s="34">
        <v>2</v>
      </c>
      <c r="F903" s="34">
        <v>3</v>
      </c>
      <c r="G903" s="34">
        <v>2013</v>
      </c>
      <c r="H903" s="36">
        <v>6</v>
      </c>
      <c r="I903" s="25">
        <f>Tableau25[[#This Row],[Dates du document]]+Tableau25[[#This Row],[DUA]]</f>
        <v>2019</v>
      </c>
      <c r="J903" s="19" t="str">
        <f ca="1">IF(AND(Tableau25[[#This Row],[Dates de destruction]]&lt;YEAR(TODAY()),NOT(ISBLANK(Tableau25[[#This Row],[Dates du document]]))),"Oui","")</f>
        <v/>
      </c>
      <c r="K903" s="17"/>
      <c r="L903" s="17"/>
      <c r="M903" s="63" t="str">
        <f t="shared" ref="M903:M966" si="14">IF($L903&lt;&gt;"","Oui","")</f>
        <v/>
      </c>
      <c r="N903" s="3"/>
      <c r="O903" s="68"/>
    </row>
    <row r="904" spans="1:15" ht="18.75" x14ac:dyDescent="0.25">
      <c r="A904" s="34" t="s">
        <v>176</v>
      </c>
      <c r="B904" s="34" t="s">
        <v>18</v>
      </c>
      <c r="C904" s="35" t="s">
        <v>1481</v>
      </c>
      <c r="D904" s="34" t="s">
        <v>1482</v>
      </c>
      <c r="E904" s="34">
        <v>2</v>
      </c>
      <c r="F904" s="34">
        <v>3</v>
      </c>
      <c r="G904" s="34">
        <v>2013</v>
      </c>
      <c r="H904" s="36">
        <v>6</v>
      </c>
      <c r="I904" s="25">
        <f>Tableau25[[#This Row],[Dates du document]]+Tableau25[[#This Row],[DUA]]</f>
        <v>2019</v>
      </c>
      <c r="J904" s="19" t="str">
        <f ca="1">IF(AND(Tableau25[[#This Row],[Dates de destruction]]&lt;YEAR(TODAY()),NOT(ISBLANK(Tableau25[[#This Row],[Dates du document]]))),"Oui","")</f>
        <v/>
      </c>
      <c r="K904" s="17"/>
      <c r="L904" s="17"/>
      <c r="M904" s="63" t="str">
        <f t="shared" si="14"/>
        <v/>
      </c>
      <c r="N904" s="3"/>
      <c r="O904" s="68"/>
    </row>
    <row r="905" spans="1:15" ht="18.75" x14ac:dyDescent="0.25">
      <c r="A905" s="34" t="s">
        <v>177</v>
      </c>
      <c r="B905" s="34" t="s">
        <v>18</v>
      </c>
      <c r="C905" s="35" t="s">
        <v>1481</v>
      </c>
      <c r="D905" s="34" t="s">
        <v>1482</v>
      </c>
      <c r="E905" s="34">
        <v>2</v>
      </c>
      <c r="F905" s="34">
        <v>3</v>
      </c>
      <c r="G905" s="34">
        <v>2013</v>
      </c>
      <c r="H905" s="36">
        <v>6</v>
      </c>
      <c r="I905" s="25">
        <f>Tableau25[[#This Row],[Dates du document]]+Tableau25[[#This Row],[DUA]]</f>
        <v>2019</v>
      </c>
      <c r="J905" s="19" t="str">
        <f ca="1">IF(AND(Tableau25[[#This Row],[Dates de destruction]]&lt;YEAR(TODAY()),NOT(ISBLANK(Tableau25[[#This Row],[Dates du document]]))),"Oui","")</f>
        <v/>
      </c>
      <c r="K905" s="17"/>
      <c r="L905" s="17"/>
      <c r="M905" s="63" t="str">
        <f t="shared" si="14"/>
        <v/>
      </c>
      <c r="N905" s="3"/>
      <c r="O905" s="68"/>
    </row>
    <row r="906" spans="1:15" ht="18.75" x14ac:dyDescent="0.25">
      <c r="A906" s="34" t="s">
        <v>178</v>
      </c>
      <c r="B906" s="34" t="s">
        <v>18</v>
      </c>
      <c r="C906" s="35" t="s">
        <v>1481</v>
      </c>
      <c r="D906" s="34" t="s">
        <v>1482</v>
      </c>
      <c r="E906" s="34">
        <v>2</v>
      </c>
      <c r="F906" s="34">
        <v>3</v>
      </c>
      <c r="G906" s="34">
        <v>2013</v>
      </c>
      <c r="H906" s="36">
        <v>6</v>
      </c>
      <c r="I906" s="25">
        <f>Tableau25[[#This Row],[Dates du document]]+Tableau25[[#This Row],[DUA]]</f>
        <v>2019</v>
      </c>
      <c r="J906" s="19" t="str">
        <f ca="1">IF(AND(Tableau25[[#This Row],[Dates de destruction]]&lt;YEAR(TODAY()),NOT(ISBLANK(Tableau25[[#This Row],[Dates du document]]))),"Oui","")</f>
        <v/>
      </c>
      <c r="K906" s="17"/>
      <c r="L906" s="17"/>
      <c r="M906" s="63" t="str">
        <f t="shared" si="14"/>
        <v/>
      </c>
      <c r="N906" s="3"/>
      <c r="O906" s="68"/>
    </row>
    <row r="907" spans="1:15" ht="18.75" x14ac:dyDescent="0.25">
      <c r="A907" s="34" t="s">
        <v>181</v>
      </c>
      <c r="B907" s="34" t="s">
        <v>18</v>
      </c>
      <c r="C907" s="35" t="s">
        <v>1481</v>
      </c>
      <c r="D907" s="34" t="s">
        <v>1482</v>
      </c>
      <c r="E907" s="34">
        <v>2</v>
      </c>
      <c r="F907" s="34">
        <v>3</v>
      </c>
      <c r="G907" s="34">
        <v>2013</v>
      </c>
      <c r="H907" s="36">
        <v>6</v>
      </c>
      <c r="I907" s="25">
        <f>Tableau25[[#This Row],[Dates du document]]+Tableau25[[#This Row],[DUA]]</f>
        <v>2019</v>
      </c>
      <c r="J907" s="19" t="str">
        <f ca="1">IF(AND(Tableau25[[#This Row],[Dates de destruction]]&lt;YEAR(TODAY()),NOT(ISBLANK(Tableau25[[#This Row],[Dates du document]]))),"Oui","")</f>
        <v/>
      </c>
      <c r="K907" s="17"/>
      <c r="L907" s="17"/>
      <c r="M907" s="63" t="str">
        <f t="shared" si="14"/>
        <v/>
      </c>
      <c r="N907" s="3"/>
      <c r="O907" s="68"/>
    </row>
    <row r="908" spans="1:15" ht="18.75" x14ac:dyDescent="0.25">
      <c r="A908" s="34" t="s">
        <v>182</v>
      </c>
      <c r="B908" s="34" t="s">
        <v>18</v>
      </c>
      <c r="C908" s="35" t="s">
        <v>1481</v>
      </c>
      <c r="D908" s="34" t="s">
        <v>1482</v>
      </c>
      <c r="E908" s="34">
        <v>2</v>
      </c>
      <c r="F908" s="34">
        <v>3</v>
      </c>
      <c r="G908" s="34">
        <v>2013</v>
      </c>
      <c r="H908" s="36">
        <v>6</v>
      </c>
      <c r="I908" s="25">
        <f>Tableau25[[#This Row],[Dates du document]]+Tableau25[[#This Row],[DUA]]</f>
        <v>2019</v>
      </c>
      <c r="J908" s="19" t="str">
        <f ca="1">IF(AND(Tableau25[[#This Row],[Dates de destruction]]&lt;YEAR(TODAY()),NOT(ISBLANK(Tableau25[[#This Row],[Dates du document]]))),"Oui","")</f>
        <v/>
      </c>
      <c r="K908" s="17"/>
      <c r="L908" s="17"/>
      <c r="M908" s="63" t="str">
        <f t="shared" si="14"/>
        <v/>
      </c>
      <c r="N908" s="3"/>
      <c r="O908" s="68"/>
    </row>
    <row r="909" spans="1:15" ht="18.75" x14ac:dyDescent="0.25">
      <c r="A909" s="34" t="s">
        <v>183</v>
      </c>
      <c r="B909" s="34" t="s">
        <v>18</v>
      </c>
      <c r="C909" s="35" t="s">
        <v>1481</v>
      </c>
      <c r="D909" s="34" t="s">
        <v>1482</v>
      </c>
      <c r="E909" s="34">
        <v>2</v>
      </c>
      <c r="F909" s="34">
        <v>3</v>
      </c>
      <c r="G909" s="34">
        <v>2013</v>
      </c>
      <c r="H909" s="36">
        <v>6</v>
      </c>
      <c r="I909" s="25">
        <f>Tableau25[[#This Row],[Dates du document]]+Tableau25[[#This Row],[DUA]]</f>
        <v>2019</v>
      </c>
      <c r="J909" s="19" t="str">
        <f ca="1">IF(AND(Tableau25[[#This Row],[Dates de destruction]]&lt;YEAR(TODAY()),NOT(ISBLANK(Tableau25[[#This Row],[Dates du document]]))),"Oui","")</f>
        <v/>
      </c>
      <c r="K909" s="17"/>
      <c r="L909" s="17"/>
      <c r="M909" s="63" t="str">
        <f t="shared" si="14"/>
        <v/>
      </c>
      <c r="N909" s="3"/>
      <c r="O909" s="68"/>
    </row>
    <row r="910" spans="1:15" ht="18.75" x14ac:dyDescent="0.25">
      <c r="A910" s="34" t="s">
        <v>184</v>
      </c>
      <c r="B910" s="34" t="s">
        <v>18</v>
      </c>
      <c r="C910" s="35" t="s">
        <v>1481</v>
      </c>
      <c r="D910" s="34" t="s">
        <v>1482</v>
      </c>
      <c r="E910" s="34">
        <v>2</v>
      </c>
      <c r="F910" s="34">
        <v>3</v>
      </c>
      <c r="G910" s="34">
        <v>2013</v>
      </c>
      <c r="H910" s="36">
        <v>6</v>
      </c>
      <c r="I910" s="25">
        <f>Tableau25[[#This Row],[Dates du document]]+Tableau25[[#This Row],[DUA]]</f>
        <v>2019</v>
      </c>
      <c r="J910" s="19" t="str">
        <f ca="1">IF(AND(Tableau25[[#This Row],[Dates de destruction]]&lt;YEAR(TODAY()),NOT(ISBLANK(Tableau25[[#This Row],[Dates du document]]))),"Oui","")</f>
        <v/>
      </c>
      <c r="K910" s="17"/>
      <c r="L910" s="17"/>
      <c r="M910" s="63" t="str">
        <f t="shared" si="14"/>
        <v/>
      </c>
      <c r="N910" s="3"/>
      <c r="O910" s="68"/>
    </row>
    <row r="911" spans="1:15" ht="18.75" x14ac:dyDescent="0.25">
      <c r="A911" s="34" t="s">
        <v>185</v>
      </c>
      <c r="B911" s="34" t="s">
        <v>18</v>
      </c>
      <c r="C911" s="35" t="s">
        <v>1481</v>
      </c>
      <c r="D911" s="34" t="s">
        <v>1482</v>
      </c>
      <c r="E911" s="34">
        <v>2</v>
      </c>
      <c r="F911" s="34">
        <v>3</v>
      </c>
      <c r="G911" s="34">
        <v>2013</v>
      </c>
      <c r="H911" s="36">
        <v>6</v>
      </c>
      <c r="I911" s="25">
        <f>Tableau25[[#This Row],[Dates du document]]+Tableau25[[#This Row],[DUA]]</f>
        <v>2019</v>
      </c>
      <c r="J911" s="19" t="str">
        <f ca="1">IF(AND(Tableau25[[#This Row],[Dates de destruction]]&lt;YEAR(TODAY()),NOT(ISBLANK(Tableau25[[#This Row],[Dates du document]]))),"Oui","")</f>
        <v/>
      </c>
      <c r="K911" s="17"/>
      <c r="L911" s="17"/>
      <c r="M911" s="63" t="str">
        <f t="shared" si="14"/>
        <v/>
      </c>
      <c r="N911" s="3"/>
      <c r="O911" s="68"/>
    </row>
    <row r="912" spans="1:15" ht="18.75" x14ac:dyDescent="0.25">
      <c r="A912" s="34" t="s">
        <v>186</v>
      </c>
      <c r="B912" s="34" t="s">
        <v>18</v>
      </c>
      <c r="C912" s="35" t="s">
        <v>1481</v>
      </c>
      <c r="D912" s="34" t="s">
        <v>1482</v>
      </c>
      <c r="E912" s="34">
        <v>2</v>
      </c>
      <c r="F912" s="34">
        <v>3</v>
      </c>
      <c r="G912" s="34">
        <v>2013</v>
      </c>
      <c r="H912" s="36">
        <v>6</v>
      </c>
      <c r="I912" s="25">
        <f>Tableau25[[#This Row],[Dates du document]]+Tableau25[[#This Row],[DUA]]</f>
        <v>2019</v>
      </c>
      <c r="J912" s="19" t="str">
        <f ca="1">IF(AND(Tableau25[[#This Row],[Dates de destruction]]&lt;YEAR(TODAY()),NOT(ISBLANK(Tableau25[[#This Row],[Dates du document]]))),"Oui","")</f>
        <v/>
      </c>
      <c r="K912" s="17"/>
      <c r="L912" s="17"/>
      <c r="M912" s="63" t="str">
        <f t="shared" si="14"/>
        <v/>
      </c>
      <c r="N912" s="3"/>
      <c r="O912" s="68"/>
    </row>
    <row r="913" spans="1:15" ht="18.75" x14ac:dyDescent="0.25">
      <c r="A913" s="34" t="s">
        <v>187</v>
      </c>
      <c r="B913" s="34" t="s">
        <v>18</v>
      </c>
      <c r="C913" s="35" t="s">
        <v>1481</v>
      </c>
      <c r="D913" s="34" t="s">
        <v>1482</v>
      </c>
      <c r="E913" s="34">
        <v>2</v>
      </c>
      <c r="F913" s="34">
        <v>3</v>
      </c>
      <c r="G913" s="34">
        <v>2013</v>
      </c>
      <c r="H913" s="36">
        <v>6</v>
      </c>
      <c r="I913" s="25">
        <f>Tableau25[[#This Row],[Dates du document]]+Tableau25[[#This Row],[DUA]]</f>
        <v>2019</v>
      </c>
      <c r="J913" s="19" t="str">
        <f ca="1">IF(AND(Tableau25[[#This Row],[Dates de destruction]]&lt;YEAR(TODAY()),NOT(ISBLANK(Tableau25[[#This Row],[Dates du document]]))),"Oui","")</f>
        <v/>
      </c>
      <c r="K913" s="17"/>
      <c r="L913" s="17"/>
      <c r="M913" s="63" t="str">
        <f t="shared" si="14"/>
        <v/>
      </c>
      <c r="N913" s="3"/>
      <c r="O913" s="68"/>
    </row>
    <row r="914" spans="1:15" ht="18.75" x14ac:dyDescent="0.25">
      <c r="A914" s="34" t="s">
        <v>188</v>
      </c>
      <c r="B914" s="34" t="s">
        <v>18</v>
      </c>
      <c r="C914" s="35" t="s">
        <v>1481</v>
      </c>
      <c r="D914" s="34" t="s">
        <v>1482</v>
      </c>
      <c r="E914" s="34">
        <v>2</v>
      </c>
      <c r="F914" s="34">
        <v>3</v>
      </c>
      <c r="G914" s="34">
        <v>2013</v>
      </c>
      <c r="H914" s="36">
        <v>6</v>
      </c>
      <c r="I914" s="25">
        <f>Tableau25[[#This Row],[Dates du document]]+Tableau25[[#This Row],[DUA]]</f>
        <v>2019</v>
      </c>
      <c r="J914" s="19" t="str">
        <f ca="1">IF(AND(Tableau25[[#This Row],[Dates de destruction]]&lt;YEAR(TODAY()),NOT(ISBLANK(Tableau25[[#This Row],[Dates du document]]))),"Oui","")</f>
        <v/>
      </c>
      <c r="K914" s="17"/>
      <c r="L914" s="17"/>
      <c r="M914" s="63" t="str">
        <f t="shared" si="14"/>
        <v/>
      </c>
      <c r="N914" s="3"/>
      <c r="O914" s="68"/>
    </row>
    <row r="915" spans="1:15" ht="18.75" x14ac:dyDescent="0.25">
      <c r="A915" s="34" t="s">
        <v>189</v>
      </c>
      <c r="B915" s="34" t="s">
        <v>18</v>
      </c>
      <c r="C915" s="35" t="s">
        <v>1481</v>
      </c>
      <c r="D915" s="34" t="s">
        <v>1482</v>
      </c>
      <c r="E915" s="34">
        <v>2</v>
      </c>
      <c r="F915" s="34">
        <v>3</v>
      </c>
      <c r="G915" s="34">
        <v>2013</v>
      </c>
      <c r="H915" s="36">
        <v>6</v>
      </c>
      <c r="I915" s="25">
        <f>Tableau25[[#This Row],[Dates du document]]+Tableau25[[#This Row],[DUA]]</f>
        <v>2019</v>
      </c>
      <c r="J915" s="19" t="str">
        <f ca="1">IF(AND(Tableau25[[#This Row],[Dates de destruction]]&lt;YEAR(TODAY()),NOT(ISBLANK(Tableau25[[#This Row],[Dates du document]]))),"Oui","")</f>
        <v/>
      </c>
      <c r="K915" s="17"/>
      <c r="L915" s="17"/>
      <c r="M915" s="63" t="str">
        <f t="shared" si="14"/>
        <v/>
      </c>
      <c r="N915" s="3"/>
      <c r="O915" s="68"/>
    </row>
    <row r="916" spans="1:15" ht="18.75" x14ac:dyDescent="0.25">
      <c r="A916" s="34" t="s">
        <v>190</v>
      </c>
      <c r="B916" s="34" t="s">
        <v>18</v>
      </c>
      <c r="C916" s="35" t="s">
        <v>1481</v>
      </c>
      <c r="D916" s="34" t="s">
        <v>1482</v>
      </c>
      <c r="E916" s="34">
        <v>2</v>
      </c>
      <c r="F916" s="34">
        <v>3</v>
      </c>
      <c r="G916" s="34">
        <v>2013</v>
      </c>
      <c r="H916" s="36">
        <v>6</v>
      </c>
      <c r="I916" s="25">
        <f>Tableau25[[#This Row],[Dates du document]]+Tableau25[[#This Row],[DUA]]</f>
        <v>2019</v>
      </c>
      <c r="J916" s="19" t="str">
        <f ca="1">IF(AND(Tableau25[[#This Row],[Dates de destruction]]&lt;YEAR(TODAY()),NOT(ISBLANK(Tableau25[[#This Row],[Dates du document]]))),"Oui","")</f>
        <v/>
      </c>
      <c r="K916" s="17"/>
      <c r="L916" s="17"/>
      <c r="M916" s="63" t="str">
        <f t="shared" si="14"/>
        <v/>
      </c>
      <c r="N916" s="3"/>
      <c r="O916" s="68"/>
    </row>
    <row r="917" spans="1:15" ht="18.75" x14ac:dyDescent="0.25">
      <c r="A917" s="34" t="s">
        <v>192</v>
      </c>
      <c r="B917" s="34" t="s">
        <v>18</v>
      </c>
      <c r="C917" s="35" t="s">
        <v>1481</v>
      </c>
      <c r="D917" s="34" t="s">
        <v>1482</v>
      </c>
      <c r="E917" s="34">
        <v>2</v>
      </c>
      <c r="F917" s="34">
        <v>3</v>
      </c>
      <c r="G917" s="34">
        <v>2013</v>
      </c>
      <c r="H917" s="36">
        <v>6</v>
      </c>
      <c r="I917" s="25">
        <f>Tableau25[[#This Row],[Dates du document]]+Tableau25[[#This Row],[DUA]]</f>
        <v>2019</v>
      </c>
      <c r="J917" s="19" t="str">
        <f ca="1">IF(AND(Tableau25[[#This Row],[Dates de destruction]]&lt;YEAR(TODAY()),NOT(ISBLANK(Tableau25[[#This Row],[Dates du document]]))),"Oui","")</f>
        <v/>
      </c>
      <c r="K917" s="17"/>
      <c r="L917" s="17"/>
      <c r="M917" s="63" t="str">
        <f t="shared" si="14"/>
        <v/>
      </c>
      <c r="N917" s="3"/>
      <c r="O917" s="68"/>
    </row>
    <row r="918" spans="1:15" ht="18.75" x14ac:dyDescent="0.25">
      <c r="A918" s="34" t="s">
        <v>193</v>
      </c>
      <c r="B918" s="34" t="s">
        <v>18</v>
      </c>
      <c r="C918" s="35" t="s">
        <v>1481</v>
      </c>
      <c r="D918" s="34" t="s">
        <v>1482</v>
      </c>
      <c r="E918" s="34">
        <v>2</v>
      </c>
      <c r="F918" s="34">
        <v>3</v>
      </c>
      <c r="G918" s="34">
        <v>2013</v>
      </c>
      <c r="H918" s="36">
        <v>6</v>
      </c>
      <c r="I918" s="25">
        <f>Tableau25[[#This Row],[Dates du document]]+Tableau25[[#This Row],[DUA]]</f>
        <v>2019</v>
      </c>
      <c r="J918" s="19" t="str">
        <f ca="1">IF(AND(Tableau25[[#This Row],[Dates de destruction]]&lt;YEAR(TODAY()),NOT(ISBLANK(Tableau25[[#This Row],[Dates du document]]))),"Oui","")</f>
        <v/>
      </c>
      <c r="K918" s="17"/>
      <c r="L918" s="17"/>
      <c r="M918" s="63" t="str">
        <f t="shared" si="14"/>
        <v/>
      </c>
      <c r="N918" s="3"/>
      <c r="O918" s="68"/>
    </row>
    <row r="919" spans="1:15" ht="18.75" x14ac:dyDescent="0.25">
      <c r="A919" s="34" t="s">
        <v>194</v>
      </c>
      <c r="B919" s="34" t="s">
        <v>18</v>
      </c>
      <c r="C919" s="35" t="s">
        <v>1481</v>
      </c>
      <c r="D919" s="34" t="s">
        <v>1482</v>
      </c>
      <c r="E919" s="34">
        <v>2</v>
      </c>
      <c r="F919" s="34">
        <v>4</v>
      </c>
      <c r="G919" s="34">
        <v>2013</v>
      </c>
      <c r="H919" s="36">
        <v>6</v>
      </c>
      <c r="I919" s="25">
        <f>Tableau25[[#This Row],[Dates du document]]+Tableau25[[#This Row],[DUA]]</f>
        <v>2019</v>
      </c>
      <c r="J919" s="19" t="str">
        <f ca="1">IF(AND(Tableau25[[#This Row],[Dates de destruction]]&lt;YEAR(TODAY()),NOT(ISBLANK(Tableau25[[#This Row],[Dates du document]]))),"Oui","")</f>
        <v/>
      </c>
      <c r="K919" s="17"/>
      <c r="L919" s="17"/>
      <c r="M919" s="63" t="str">
        <f t="shared" si="14"/>
        <v/>
      </c>
      <c r="N919" s="3"/>
      <c r="O919" s="68"/>
    </row>
    <row r="920" spans="1:15" ht="18.75" x14ac:dyDescent="0.25">
      <c r="A920" s="34" t="s">
        <v>195</v>
      </c>
      <c r="B920" s="34" t="s">
        <v>18</v>
      </c>
      <c r="C920" s="35" t="s">
        <v>1481</v>
      </c>
      <c r="D920" s="34" t="s">
        <v>1482</v>
      </c>
      <c r="E920" s="34">
        <v>2</v>
      </c>
      <c r="F920" s="34">
        <v>4</v>
      </c>
      <c r="G920" s="34">
        <v>2013</v>
      </c>
      <c r="H920" s="36">
        <v>6</v>
      </c>
      <c r="I920" s="25">
        <f>Tableau25[[#This Row],[Dates du document]]+Tableau25[[#This Row],[DUA]]</f>
        <v>2019</v>
      </c>
      <c r="J920" s="19" t="str">
        <f ca="1">IF(AND(Tableau25[[#This Row],[Dates de destruction]]&lt;YEAR(TODAY()),NOT(ISBLANK(Tableau25[[#This Row],[Dates du document]]))),"Oui","")</f>
        <v/>
      </c>
      <c r="K920" s="17"/>
      <c r="L920" s="17"/>
      <c r="M920" s="63" t="str">
        <f t="shared" si="14"/>
        <v/>
      </c>
      <c r="N920" s="3"/>
      <c r="O920" s="68"/>
    </row>
    <row r="921" spans="1:15" ht="18.75" x14ac:dyDescent="0.25">
      <c r="A921" s="34" t="s">
        <v>196</v>
      </c>
      <c r="B921" s="34" t="s">
        <v>18</v>
      </c>
      <c r="C921" s="35" t="s">
        <v>1481</v>
      </c>
      <c r="D921" s="34" t="s">
        <v>1482</v>
      </c>
      <c r="E921" s="34">
        <v>2</v>
      </c>
      <c r="F921" s="34">
        <v>4</v>
      </c>
      <c r="G921" s="34">
        <v>2013</v>
      </c>
      <c r="H921" s="36">
        <v>6</v>
      </c>
      <c r="I921" s="25">
        <f>Tableau25[[#This Row],[Dates du document]]+Tableau25[[#This Row],[DUA]]</f>
        <v>2019</v>
      </c>
      <c r="J921" s="19" t="str">
        <f ca="1">IF(AND(Tableau25[[#This Row],[Dates de destruction]]&lt;YEAR(TODAY()),NOT(ISBLANK(Tableau25[[#This Row],[Dates du document]]))),"Oui","")</f>
        <v/>
      </c>
      <c r="K921" s="17"/>
      <c r="L921" s="17"/>
      <c r="M921" s="63" t="str">
        <f t="shared" si="14"/>
        <v/>
      </c>
      <c r="N921" s="3"/>
      <c r="O921" s="68"/>
    </row>
    <row r="922" spans="1:15" ht="18.75" x14ac:dyDescent="0.25">
      <c r="A922" s="34" t="s">
        <v>197</v>
      </c>
      <c r="B922" s="34" t="s">
        <v>18</v>
      </c>
      <c r="C922" s="35" t="s">
        <v>1481</v>
      </c>
      <c r="D922" s="34" t="s">
        <v>1482</v>
      </c>
      <c r="E922" s="34">
        <v>2</v>
      </c>
      <c r="F922" s="34">
        <v>4</v>
      </c>
      <c r="G922" s="34">
        <v>2013</v>
      </c>
      <c r="H922" s="36">
        <v>6</v>
      </c>
      <c r="I922" s="25">
        <f>Tableau25[[#This Row],[Dates du document]]+Tableau25[[#This Row],[DUA]]</f>
        <v>2019</v>
      </c>
      <c r="J922" s="19" t="str">
        <f ca="1">IF(AND(Tableau25[[#This Row],[Dates de destruction]]&lt;YEAR(TODAY()),NOT(ISBLANK(Tableau25[[#This Row],[Dates du document]]))),"Oui","")</f>
        <v/>
      </c>
      <c r="K922" s="17"/>
      <c r="L922" s="17"/>
      <c r="M922" s="63" t="str">
        <f t="shared" si="14"/>
        <v/>
      </c>
      <c r="N922" s="3"/>
      <c r="O922" s="68"/>
    </row>
    <row r="923" spans="1:15" ht="18.75" x14ac:dyDescent="0.25">
      <c r="A923" s="34" t="s">
        <v>198</v>
      </c>
      <c r="B923" s="34" t="s">
        <v>18</v>
      </c>
      <c r="C923" s="35" t="s">
        <v>1481</v>
      </c>
      <c r="D923" s="34" t="s">
        <v>1482</v>
      </c>
      <c r="E923" s="34">
        <v>2</v>
      </c>
      <c r="F923" s="34">
        <v>3</v>
      </c>
      <c r="G923" s="34">
        <v>2013</v>
      </c>
      <c r="H923" s="36">
        <v>6</v>
      </c>
      <c r="I923" s="25">
        <f>Tableau25[[#This Row],[Dates du document]]+Tableau25[[#This Row],[DUA]]</f>
        <v>2019</v>
      </c>
      <c r="J923" s="19" t="str">
        <f ca="1">IF(AND(Tableau25[[#This Row],[Dates de destruction]]&lt;YEAR(TODAY()),NOT(ISBLANK(Tableau25[[#This Row],[Dates du document]]))),"Oui","")</f>
        <v/>
      </c>
      <c r="K923" s="17"/>
      <c r="L923" s="17"/>
      <c r="M923" s="63" t="str">
        <f t="shared" si="14"/>
        <v/>
      </c>
      <c r="N923" s="3"/>
      <c r="O923" s="68"/>
    </row>
    <row r="924" spans="1:15" ht="18.75" x14ac:dyDescent="0.25">
      <c r="A924" s="34" t="s">
        <v>199</v>
      </c>
      <c r="B924" s="34" t="s">
        <v>18</v>
      </c>
      <c r="C924" s="35" t="s">
        <v>1481</v>
      </c>
      <c r="D924" s="34" t="s">
        <v>1482</v>
      </c>
      <c r="E924" s="34">
        <v>2</v>
      </c>
      <c r="F924" s="34">
        <v>3</v>
      </c>
      <c r="G924" s="34">
        <v>2013</v>
      </c>
      <c r="H924" s="36">
        <v>6</v>
      </c>
      <c r="I924" s="25">
        <f>Tableau25[[#This Row],[Dates du document]]+Tableau25[[#This Row],[DUA]]</f>
        <v>2019</v>
      </c>
      <c r="J924" s="19" t="str">
        <f ca="1">IF(AND(Tableau25[[#This Row],[Dates de destruction]]&lt;YEAR(TODAY()),NOT(ISBLANK(Tableau25[[#This Row],[Dates du document]]))),"Oui","")</f>
        <v/>
      </c>
      <c r="K924" s="17"/>
      <c r="L924" s="17"/>
      <c r="M924" s="63" t="str">
        <f t="shared" si="14"/>
        <v/>
      </c>
      <c r="N924" s="3"/>
      <c r="O924" s="68"/>
    </row>
    <row r="925" spans="1:15" ht="18.75" x14ac:dyDescent="0.25">
      <c r="A925" s="34" t="s">
        <v>200</v>
      </c>
      <c r="B925" s="34" t="s">
        <v>18</v>
      </c>
      <c r="C925" s="35" t="s">
        <v>1481</v>
      </c>
      <c r="D925" s="34" t="s">
        <v>1482</v>
      </c>
      <c r="E925" s="34">
        <v>2</v>
      </c>
      <c r="F925" s="34">
        <v>3</v>
      </c>
      <c r="G925" s="34">
        <v>2013</v>
      </c>
      <c r="H925" s="36">
        <v>6</v>
      </c>
      <c r="I925" s="25">
        <f>Tableau25[[#This Row],[Dates du document]]+Tableau25[[#This Row],[DUA]]</f>
        <v>2019</v>
      </c>
      <c r="J925" s="19" t="str">
        <f ca="1">IF(AND(Tableau25[[#This Row],[Dates de destruction]]&lt;YEAR(TODAY()),NOT(ISBLANK(Tableau25[[#This Row],[Dates du document]]))),"Oui","")</f>
        <v/>
      </c>
      <c r="K925" s="17"/>
      <c r="L925" s="17"/>
      <c r="M925" s="63" t="str">
        <f t="shared" si="14"/>
        <v/>
      </c>
      <c r="N925" s="3"/>
      <c r="O925" s="68"/>
    </row>
    <row r="926" spans="1:15" ht="18.75" x14ac:dyDescent="0.25">
      <c r="A926" s="34" t="s">
        <v>201</v>
      </c>
      <c r="B926" s="34" t="s">
        <v>18</v>
      </c>
      <c r="C926" s="35" t="s">
        <v>1481</v>
      </c>
      <c r="D926" s="34" t="s">
        <v>1482</v>
      </c>
      <c r="E926" s="38">
        <v>1</v>
      </c>
      <c r="F926" s="38">
        <v>1</v>
      </c>
      <c r="G926" s="34">
        <v>2014</v>
      </c>
      <c r="H926" s="36">
        <v>6</v>
      </c>
      <c r="I926" s="25">
        <f>Tableau25[[#This Row],[Dates du document]]+Tableau25[[#This Row],[DUA]]</f>
        <v>2020</v>
      </c>
      <c r="J926" s="19" t="str">
        <f ca="1">IF(AND(Tableau25[[#This Row],[Dates de destruction]]&lt;YEAR(TODAY()),NOT(ISBLANK(Tableau25[[#This Row],[Dates du document]]))),"Oui","")</f>
        <v/>
      </c>
      <c r="K926" s="17"/>
      <c r="L926" s="17"/>
      <c r="M926" s="63" t="str">
        <f t="shared" si="14"/>
        <v/>
      </c>
      <c r="N926" s="3"/>
      <c r="O926" s="68"/>
    </row>
    <row r="927" spans="1:15" ht="18.75" x14ac:dyDescent="0.25">
      <c r="A927" s="34" t="s">
        <v>202</v>
      </c>
      <c r="B927" s="34" t="s">
        <v>18</v>
      </c>
      <c r="C927" s="35" t="s">
        <v>1481</v>
      </c>
      <c r="D927" s="34" t="s">
        <v>1482</v>
      </c>
      <c r="E927" s="38">
        <v>1</v>
      </c>
      <c r="F927" s="38">
        <v>1</v>
      </c>
      <c r="G927" s="34">
        <v>2014</v>
      </c>
      <c r="H927" s="36">
        <v>6</v>
      </c>
      <c r="I927" s="25">
        <f>Tableau25[[#This Row],[Dates du document]]+Tableau25[[#This Row],[DUA]]</f>
        <v>2020</v>
      </c>
      <c r="J927" s="19" t="str">
        <f ca="1">IF(AND(Tableau25[[#This Row],[Dates de destruction]]&lt;YEAR(TODAY()),NOT(ISBLANK(Tableau25[[#This Row],[Dates du document]]))),"Oui","")</f>
        <v/>
      </c>
      <c r="K927" s="17"/>
      <c r="L927" s="17"/>
      <c r="M927" s="63" t="str">
        <f t="shared" si="14"/>
        <v/>
      </c>
      <c r="N927" s="3"/>
      <c r="O927" s="68"/>
    </row>
    <row r="928" spans="1:15" ht="18.75" x14ac:dyDescent="0.25">
      <c r="A928" s="34" t="s">
        <v>203</v>
      </c>
      <c r="B928" s="34" t="s">
        <v>18</v>
      </c>
      <c r="C928" s="35" t="s">
        <v>1481</v>
      </c>
      <c r="D928" s="34" t="s">
        <v>1482</v>
      </c>
      <c r="E928" s="38">
        <v>1</v>
      </c>
      <c r="F928" s="38">
        <v>1</v>
      </c>
      <c r="G928" s="34">
        <v>2014</v>
      </c>
      <c r="H928" s="36">
        <v>6</v>
      </c>
      <c r="I928" s="25">
        <f>Tableau25[[#This Row],[Dates du document]]+Tableau25[[#This Row],[DUA]]</f>
        <v>2020</v>
      </c>
      <c r="J928" s="19" t="str">
        <f ca="1">IF(AND(Tableau25[[#This Row],[Dates de destruction]]&lt;YEAR(TODAY()),NOT(ISBLANK(Tableau25[[#This Row],[Dates du document]]))),"Oui","")</f>
        <v/>
      </c>
      <c r="K928" s="17"/>
      <c r="L928" s="17"/>
      <c r="M928" s="63" t="str">
        <f t="shared" si="14"/>
        <v/>
      </c>
      <c r="N928" s="3"/>
      <c r="O928" s="68"/>
    </row>
    <row r="929" spans="1:15" ht="18.75" x14ac:dyDescent="0.25">
      <c r="A929" s="34" t="s">
        <v>204</v>
      </c>
      <c r="B929" s="34" t="s">
        <v>18</v>
      </c>
      <c r="C929" s="35" t="s">
        <v>1481</v>
      </c>
      <c r="D929" s="34" t="s">
        <v>1482</v>
      </c>
      <c r="E929" s="38">
        <v>1</v>
      </c>
      <c r="F929" s="38">
        <v>1</v>
      </c>
      <c r="G929" s="34">
        <v>2014</v>
      </c>
      <c r="H929" s="36">
        <v>6</v>
      </c>
      <c r="I929" s="25">
        <f>Tableau25[[#This Row],[Dates du document]]+Tableau25[[#This Row],[DUA]]</f>
        <v>2020</v>
      </c>
      <c r="J929" s="19" t="str">
        <f ca="1">IF(AND(Tableau25[[#This Row],[Dates de destruction]]&lt;YEAR(TODAY()),NOT(ISBLANK(Tableau25[[#This Row],[Dates du document]]))),"Oui","")</f>
        <v/>
      </c>
      <c r="K929" s="17"/>
      <c r="L929" s="17"/>
      <c r="M929" s="63" t="str">
        <f t="shared" si="14"/>
        <v/>
      </c>
      <c r="N929" s="3"/>
      <c r="O929" s="68"/>
    </row>
    <row r="930" spans="1:15" ht="18.75" x14ac:dyDescent="0.25">
      <c r="A930" s="34" t="s">
        <v>205</v>
      </c>
      <c r="B930" s="34" t="s">
        <v>18</v>
      </c>
      <c r="C930" s="35" t="s">
        <v>1481</v>
      </c>
      <c r="D930" s="34" t="s">
        <v>1482</v>
      </c>
      <c r="E930" s="38">
        <v>1</v>
      </c>
      <c r="F930" s="38">
        <v>1</v>
      </c>
      <c r="G930" s="34">
        <v>2014</v>
      </c>
      <c r="H930" s="36">
        <v>6</v>
      </c>
      <c r="I930" s="25">
        <f>Tableau25[[#This Row],[Dates du document]]+Tableau25[[#This Row],[DUA]]</f>
        <v>2020</v>
      </c>
      <c r="J930" s="19" t="str">
        <f ca="1">IF(AND(Tableau25[[#This Row],[Dates de destruction]]&lt;YEAR(TODAY()),NOT(ISBLANK(Tableau25[[#This Row],[Dates du document]]))),"Oui","")</f>
        <v/>
      </c>
      <c r="K930" s="17"/>
      <c r="L930" s="17"/>
      <c r="M930" s="63" t="str">
        <f t="shared" si="14"/>
        <v/>
      </c>
      <c r="N930" s="3"/>
      <c r="O930" s="68"/>
    </row>
    <row r="931" spans="1:15" ht="18.75" x14ac:dyDescent="0.25">
      <c r="A931" s="34" t="s">
        <v>206</v>
      </c>
      <c r="B931" s="34" t="s">
        <v>18</v>
      </c>
      <c r="C931" s="35" t="s">
        <v>1481</v>
      </c>
      <c r="D931" s="34" t="s">
        <v>1482</v>
      </c>
      <c r="E931" s="34">
        <v>2</v>
      </c>
      <c r="F931" s="34">
        <v>3</v>
      </c>
      <c r="G931" s="34">
        <v>2013</v>
      </c>
      <c r="H931" s="36">
        <v>6</v>
      </c>
      <c r="I931" s="25">
        <f>Tableau25[[#This Row],[Dates du document]]+Tableau25[[#This Row],[DUA]]</f>
        <v>2019</v>
      </c>
      <c r="J931" s="19" t="str">
        <f ca="1">IF(AND(Tableau25[[#This Row],[Dates de destruction]]&lt;YEAR(TODAY()),NOT(ISBLANK(Tableau25[[#This Row],[Dates du document]]))),"Oui","")</f>
        <v/>
      </c>
      <c r="K931" s="17"/>
      <c r="L931" s="17"/>
      <c r="M931" s="63" t="str">
        <f t="shared" si="14"/>
        <v/>
      </c>
      <c r="N931" s="3"/>
      <c r="O931" s="68"/>
    </row>
    <row r="932" spans="1:15" ht="18.75" x14ac:dyDescent="0.25">
      <c r="A932" s="34" t="s">
        <v>207</v>
      </c>
      <c r="B932" s="34" t="s">
        <v>18</v>
      </c>
      <c r="C932" s="35" t="s">
        <v>1481</v>
      </c>
      <c r="D932" s="34" t="s">
        <v>1482</v>
      </c>
      <c r="E932" s="34">
        <v>2</v>
      </c>
      <c r="F932" s="34">
        <v>3</v>
      </c>
      <c r="G932" s="34">
        <v>2013</v>
      </c>
      <c r="H932" s="36">
        <v>6</v>
      </c>
      <c r="I932" s="25">
        <f>Tableau25[[#This Row],[Dates du document]]+Tableau25[[#This Row],[DUA]]</f>
        <v>2019</v>
      </c>
      <c r="J932" s="19" t="str">
        <f ca="1">IF(AND(Tableau25[[#This Row],[Dates de destruction]]&lt;YEAR(TODAY()),NOT(ISBLANK(Tableau25[[#This Row],[Dates du document]]))),"Oui","")</f>
        <v/>
      </c>
      <c r="K932" s="17"/>
      <c r="L932" s="17"/>
      <c r="M932" s="63" t="str">
        <f t="shared" si="14"/>
        <v/>
      </c>
      <c r="N932" s="3"/>
      <c r="O932" s="68"/>
    </row>
    <row r="933" spans="1:15" ht="18.75" x14ac:dyDescent="0.25">
      <c r="A933" s="34" t="s">
        <v>208</v>
      </c>
      <c r="B933" s="34" t="s">
        <v>18</v>
      </c>
      <c r="C933" s="35" t="s">
        <v>1481</v>
      </c>
      <c r="D933" s="34" t="s">
        <v>1482</v>
      </c>
      <c r="E933" s="34">
        <v>2</v>
      </c>
      <c r="F933" s="34">
        <v>3</v>
      </c>
      <c r="G933" s="34">
        <v>2013</v>
      </c>
      <c r="H933" s="36">
        <v>6</v>
      </c>
      <c r="I933" s="25">
        <f>Tableau25[[#This Row],[Dates du document]]+Tableau25[[#This Row],[DUA]]</f>
        <v>2019</v>
      </c>
      <c r="J933" s="19" t="str">
        <f ca="1">IF(AND(Tableau25[[#This Row],[Dates de destruction]]&lt;YEAR(TODAY()),NOT(ISBLANK(Tableau25[[#This Row],[Dates du document]]))),"Oui","")</f>
        <v/>
      </c>
      <c r="K933" s="17"/>
      <c r="L933" s="17"/>
      <c r="M933" s="63" t="str">
        <f t="shared" si="14"/>
        <v/>
      </c>
      <c r="N933" s="3"/>
      <c r="O933" s="68"/>
    </row>
    <row r="934" spans="1:15" ht="18.75" x14ac:dyDescent="0.25">
      <c r="A934" s="34" t="s">
        <v>209</v>
      </c>
      <c r="B934" s="34" t="s">
        <v>18</v>
      </c>
      <c r="C934" s="35" t="s">
        <v>1481</v>
      </c>
      <c r="D934" s="34" t="s">
        <v>1482</v>
      </c>
      <c r="E934" s="34">
        <v>2</v>
      </c>
      <c r="F934" s="34">
        <v>3</v>
      </c>
      <c r="G934" s="34">
        <v>2013</v>
      </c>
      <c r="H934" s="36">
        <v>6</v>
      </c>
      <c r="I934" s="25">
        <f>Tableau25[[#This Row],[Dates du document]]+Tableau25[[#This Row],[DUA]]</f>
        <v>2019</v>
      </c>
      <c r="J934" s="19" t="str">
        <f ca="1">IF(AND(Tableau25[[#This Row],[Dates de destruction]]&lt;YEAR(TODAY()),NOT(ISBLANK(Tableau25[[#This Row],[Dates du document]]))),"Oui","")</f>
        <v/>
      </c>
      <c r="K934" s="17"/>
      <c r="L934" s="17"/>
      <c r="M934" s="63" t="str">
        <f t="shared" si="14"/>
        <v/>
      </c>
      <c r="N934" s="3"/>
      <c r="O934" s="68"/>
    </row>
    <row r="935" spans="1:15" ht="18.75" x14ac:dyDescent="0.25">
      <c r="A935" s="34" t="s">
        <v>210</v>
      </c>
      <c r="B935" s="34" t="s">
        <v>18</v>
      </c>
      <c r="C935" s="35" t="s">
        <v>1481</v>
      </c>
      <c r="D935" s="34" t="s">
        <v>1482</v>
      </c>
      <c r="E935" s="34">
        <v>2</v>
      </c>
      <c r="F935" s="34">
        <v>3</v>
      </c>
      <c r="G935" s="34">
        <v>2013</v>
      </c>
      <c r="H935" s="36">
        <v>6</v>
      </c>
      <c r="I935" s="25">
        <f>Tableau25[[#This Row],[Dates du document]]+Tableau25[[#This Row],[DUA]]</f>
        <v>2019</v>
      </c>
      <c r="J935" s="19" t="str">
        <f ca="1">IF(AND(Tableau25[[#This Row],[Dates de destruction]]&lt;YEAR(TODAY()),NOT(ISBLANK(Tableau25[[#This Row],[Dates du document]]))),"Oui","")</f>
        <v/>
      </c>
      <c r="K935" s="17"/>
      <c r="L935" s="17"/>
      <c r="M935" s="63" t="str">
        <f t="shared" si="14"/>
        <v/>
      </c>
      <c r="N935" s="3"/>
      <c r="O935" s="68"/>
    </row>
    <row r="936" spans="1:15" ht="18.75" x14ac:dyDescent="0.25">
      <c r="A936" s="34" t="s">
        <v>211</v>
      </c>
      <c r="B936" s="34" t="s">
        <v>18</v>
      </c>
      <c r="C936" s="35" t="s">
        <v>1481</v>
      </c>
      <c r="D936" s="34" t="s">
        <v>1482</v>
      </c>
      <c r="E936" s="34">
        <v>2</v>
      </c>
      <c r="F936" s="34">
        <v>3</v>
      </c>
      <c r="G936" s="34">
        <v>2013</v>
      </c>
      <c r="H936" s="36">
        <v>6</v>
      </c>
      <c r="I936" s="25">
        <f>Tableau25[[#This Row],[Dates du document]]+Tableau25[[#This Row],[DUA]]</f>
        <v>2019</v>
      </c>
      <c r="J936" s="19" t="str">
        <f ca="1">IF(AND(Tableau25[[#This Row],[Dates de destruction]]&lt;YEAR(TODAY()),NOT(ISBLANK(Tableau25[[#This Row],[Dates du document]]))),"Oui","")</f>
        <v/>
      </c>
      <c r="K936" s="17"/>
      <c r="L936" s="17"/>
      <c r="M936" s="63" t="str">
        <f t="shared" si="14"/>
        <v/>
      </c>
      <c r="N936" s="3"/>
      <c r="O936" s="68"/>
    </row>
    <row r="937" spans="1:15" ht="18.75" x14ac:dyDescent="0.25">
      <c r="A937" s="34" t="s">
        <v>212</v>
      </c>
      <c r="B937" s="34" t="s">
        <v>18</v>
      </c>
      <c r="C937" s="35" t="s">
        <v>1481</v>
      </c>
      <c r="D937" s="34" t="s">
        <v>1482</v>
      </c>
      <c r="E937" s="34">
        <v>2</v>
      </c>
      <c r="F937" s="34">
        <v>3</v>
      </c>
      <c r="G937" s="34">
        <v>2013</v>
      </c>
      <c r="H937" s="36">
        <v>6</v>
      </c>
      <c r="I937" s="25">
        <f>Tableau25[[#This Row],[Dates du document]]+Tableau25[[#This Row],[DUA]]</f>
        <v>2019</v>
      </c>
      <c r="J937" s="19" t="str">
        <f ca="1">IF(AND(Tableau25[[#This Row],[Dates de destruction]]&lt;YEAR(TODAY()),NOT(ISBLANK(Tableau25[[#This Row],[Dates du document]]))),"Oui","")</f>
        <v/>
      </c>
      <c r="K937" s="17"/>
      <c r="L937" s="17"/>
      <c r="M937" s="63" t="str">
        <f t="shared" si="14"/>
        <v/>
      </c>
      <c r="N937" s="3"/>
      <c r="O937" s="68"/>
    </row>
    <row r="938" spans="1:15" ht="18.75" x14ac:dyDescent="0.25">
      <c r="A938" s="34" t="s">
        <v>213</v>
      </c>
      <c r="B938" s="34" t="s">
        <v>18</v>
      </c>
      <c r="C938" s="35" t="s">
        <v>1481</v>
      </c>
      <c r="D938" s="34" t="s">
        <v>1482</v>
      </c>
      <c r="E938" s="34">
        <v>2</v>
      </c>
      <c r="F938" s="34">
        <v>3</v>
      </c>
      <c r="G938" s="34">
        <v>2013</v>
      </c>
      <c r="H938" s="36">
        <v>6</v>
      </c>
      <c r="I938" s="25">
        <f>Tableau25[[#This Row],[Dates du document]]+Tableau25[[#This Row],[DUA]]</f>
        <v>2019</v>
      </c>
      <c r="J938" s="19" t="str">
        <f ca="1">IF(AND(Tableau25[[#This Row],[Dates de destruction]]&lt;YEAR(TODAY()),NOT(ISBLANK(Tableau25[[#This Row],[Dates du document]]))),"Oui","")</f>
        <v/>
      </c>
      <c r="K938" s="17"/>
      <c r="L938" s="17"/>
      <c r="M938" s="63" t="str">
        <f t="shared" si="14"/>
        <v/>
      </c>
      <c r="N938" s="3"/>
      <c r="O938" s="68"/>
    </row>
    <row r="939" spans="1:15" ht="18.75" x14ac:dyDescent="0.25">
      <c r="A939" s="34" t="s">
        <v>214</v>
      </c>
      <c r="B939" s="34" t="s">
        <v>18</v>
      </c>
      <c r="C939" s="35" t="s">
        <v>1481</v>
      </c>
      <c r="D939" s="34" t="s">
        <v>1482</v>
      </c>
      <c r="E939" s="34">
        <v>2</v>
      </c>
      <c r="F939" s="34">
        <v>3</v>
      </c>
      <c r="G939" s="34">
        <v>2013</v>
      </c>
      <c r="H939" s="36">
        <v>6</v>
      </c>
      <c r="I939" s="25">
        <f>Tableau25[[#This Row],[Dates du document]]+Tableau25[[#This Row],[DUA]]</f>
        <v>2019</v>
      </c>
      <c r="J939" s="19" t="str">
        <f ca="1">IF(AND(Tableau25[[#This Row],[Dates de destruction]]&lt;YEAR(TODAY()),NOT(ISBLANK(Tableau25[[#This Row],[Dates du document]]))),"Oui","")</f>
        <v/>
      </c>
      <c r="K939" s="17"/>
      <c r="L939" s="17"/>
      <c r="M939" s="63" t="str">
        <f t="shared" si="14"/>
        <v/>
      </c>
      <c r="N939" s="3"/>
      <c r="O939" s="68"/>
    </row>
    <row r="940" spans="1:15" ht="18.75" x14ac:dyDescent="0.25">
      <c r="A940" s="34" t="s">
        <v>215</v>
      </c>
      <c r="B940" s="34" t="s">
        <v>18</v>
      </c>
      <c r="C940" s="35" t="s">
        <v>1481</v>
      </c>
      <c r="D940" s="34" t="s">
        <v>1482</v>
      </c>
      <c r="E940" s="34">
        <v>2</v>
      </c>
      <c r="F940" s="34">
        <v>4</v>
      </c>
      <c r="G940" s="34">
        <v>2013</v>
      </c>
      <c r="H940" s="36">
        <v>6</v>
      </c>
      <c r="I940" s="25">
        <f>Tableau25[[#This Row],[Dates du document]]+Tableau25[[#This Row],[DUA]]</f>
        <v>2019</v>
      </c>
      <c r="J940" s="19" t="str">
        <f ca="1">IF(AND(Tableau25[[#This Row],[Dates de destruction]]&lt;YEAR(TODAY()),NOT(ISBLANK(Tableau25[[#This Row],[Dates du document]]))),"Oui","")</f>
        <v/>
      </c>
      <c r="K940" s="17"/>
      <c r="L940" s="17"/>
      <c r="M940" s="63" t="str">
        <f t="shared" si="14"/>
        <v/>
      </c>
      <c r="N940" s="3"/>
      <c r="O940" s="68"/>
    </row>
    <row r="941" spans="1:15" ht="18.75" x14ac:dyDescent="0.25">
      <c r="A941" s="34" t="s">
        <v>216</v>
      </c>
      <c r="B941" s="34" t="s">
        <v>18</v>
      </c>
      <c r="C941" s="35" t="s">
        <v>1481</v>
      </c>
      <c r="D941" s="34" t="s">
        <v>1482</v>
      </c>
      <c r="E941" s="34">
        <v>2</v>
      </c>
      <c r="F941" s="34">
        <v>4</v>
      </c>
      <c r="G941" s="34">
        <v>2013</v>
      </c>
      <c r="H941" s="36">
        <v>6</v>
      </c>
      <c r="I941" s="25">
        <f>Tableau25[[#This Row],[Dates du document]]+Tableau25[[#This Row],[DUA]]</f>
        <v>2019</v>
      </c>
      <c r="J941" s="19" t="str">
        <f ca="1">IF(AND(Tableau25[[#This Row],[Dates de destruction]]&lt;YEAR(TODAY()),NOT(ISBLANK(Tableau25[[#This Row],[Dates du document]]))),"Oui","")</f>
        <v/>
      </c>
      <c r="K941" s="17"/>
      <c r="L941" s="17"/>
      <c r="M941" s="63" t="str">
        <f t="shared" si="14"/>
        <v/>
      </c>
      <c r="N941" s="3"/>
      <c r="O941" s="68"/>
    </row>
    <row r="942" spans="1:15" ht="18.75" x14ac:dyDescent="0.25">
      <c r="A942" s="34" t="s">
        <v>217</v>
      </c>
      <c r="B942" s="34" t="s">
        <v>18</v>
      </c>
      <c r="C942" s="35" t="s">
        <v>1481</v>
      </c>
      <c r="D942" s="34" t="s">
        <v>1482</v>
      </c>
      <c r="E942" s="34">
        <v>2</v>
      </c>
      <c r="F942" s="34">
        <v>4</v>
      </c>
      <c r="G942" s="34">
        <v>2013</v>
      </c>
      <c r="H942" s="36">
        <v>6</v>
      </c>
      <c r="I942" s="25">
        <f>Tableau25[[#This Row],[Dates du document]]+Tableau25[[#This Row],[DUA]]</f>
        <v>2019</v>
      </c>
      <c r="J942" s="19" t="str">
        <f ca="1">IF(AND(Tableau25[[#This Row],[Dates de destruction]]&lt;YEAR(TODAY()),NOT(ISBLANK(Tableau25[[#This Row],[Dates du document]]))),"Oui","")</f>
        <v/>
      </c>
      <c r="K942" s="17"/>
      <c r="L942" s="17"/>
      <c r="M942" s="63" t="str">
        <f t="shared" si="14"/>
        <v/>
      </c>
      <c r="N942" s="3"/>
      <c r="O942" s="68"/>
    </row>
    <row r="943" spans="1:15" ht="18.75" x14ac:dyDescent="0.25">
      <c r="A943" s="34" t="s">
        <v>218</v>
      </c>
      <c r="B943" s="34" t="s">
        <v>18</v>
      </c>
      <c r="C943" s="35" t="s">
        <v>1481</v>
      </c>
      <c r="D943" s="34" t="s">
        <v>1482</v>
      </c>
      <c r="E943" s="34">
        <v>2</v>
      </c>
      <c r="F943" s="34">
        <v>3</v>
      </c>
      <c r="G943" s="34">
        <v>2013</v>
      </c>
      <c r="H943" s="36">
        <v>6</v>
      </c>
      <c r="I943" s="25">
        <f>Tableau25[[#This Row],[Dates du document]]+Tableau25[[#This Row],[DUA]]</f>
        <v>2019</v>
      </c>
      <c r="J943" s="19" t="str">
        <f ca="1">IF(AND(Tableau25[[#This Row],[Dates de destruction]]&lt;YEAR(TODAY()),NOT(ISBLANK(Tableau25[[#This Row],[Dates du document]]))),"Oui","")</f>
        <v/>
      </c>
      <c r="K943" s="17"/>
      <c r="L943" s="17"/>
      <c r="M943" s="63" t="str">
        <f t="shared" si="14"/>
        <v/>
      </c>
      <c r="N943" s="3"/>
      <c r="O943" s="68"/>
    </row>
    <row r="944" spans="1:15" ht="18.75" x14ac:dyDescent="0.25">
      <c r="A944" s="34" t="s">
        <v>219</v>
      </c>
      <c r="B944" s="34" t="s">
        <v>18</v>
      </c>
      <c r="C944" s="35" t="s">
        <v>1481</v>
      </c>
      <c r="D944" s="34" t="s">
        <v>1482</v>
      </c>
      <c r="E944" s="34">
        <v>2</v>
      </c>
      <c r="F944" s="34">
        <v>3</v>
      </c>
      <c r="G944" s="34">
        <v>2013</v>
      </c>
      <c r="H944" s="36">
        <v>6</v>
      </c>
      <c r="I944" s="25">
        <f>Tableau25[[#This Row],[Dates du document]]+Tableau25[[#This Row],[DUA]]</f>
        <v>2019</v>
      </c>
      <c r="J944" s="19" t="str">
        <f ca="1">IF(AND(Tableau25[[#This Row],[Dates de destruction]]&lt;YEAR(TODAY()),NOT(ISBLANK(Tableau25[[#This Row],[Dates du document]]))),"Oui","")</f>
        <v/>
      </c>
      <c r="K944" s="17"/>
      <c r="L944" s="17"/>
      <c r="M944" s="63" t="str">
        <f t="shared" si="14"/>
        <v/>
      </c>
      <c r="N944" s="3"/>
      <c r="O944" s="68"/>
    </row>
    <row r="945" spans="1:15" ht="18.75" x14ac:dyDescent="0.25">
      <c r="A945" s="34" t="s">
        <v>220</v>
      </c>
      <c r="B945" s="34" t="s">
        <v>18</v>
      </c>
      <c r="C945" s="35" t="s">
        <v>1481</v>
      </c>
      <c r="D945" s="34" t="s">
        <v>1482</v>
      </c>
      <c r="E945" s="34">
        <v>2</v>
      </c>
      <c r="F945" s="34">
        <v>3</v>
      </c>
      <c r="G945" s="34">
        <v>2013</v>
      </c>
      <c r="H945" s="36">
        <v>6</v>
      </c>
      <c r="I945" s="25">
        <f>Tableau25[[#This Row],[Dates du document]]+Tableau25[[#This Row],[DUA]]</f>
        <v>2019</v>
      </c>
      <c r="J945" s="19" t="str">
        <f ca="1">IF(AND(Tableau25[[#This Row],[Dates de destruction]]&lt;YEAR(TODAY()),NOT(ISBLANK(Tableau25[[#This Row],[Dates du document]]))),"Oui","")</f>
        <v/>
      </c>
      <c r="K945" s="17"/>
      <c r="L945" s="17"/>
      <c r="M945" s="63" t="str">
        <f t="shared" si="14"/>
        <v/>
      </c>
      <c r="N945" s="3"/>
      <c r="O945" s="68"/>
    </row>
    <row r="946" spans="1:15" ht="18.75" x14ac:dyDescent="0.25">
      <c r="A946" s="34" t="s">
        <v>221</v>
      </c>
      <c r="B946" s="34" t="s">
        <v>18</v>
      </c>
      <c r="C946" s="35" t="s">
        <v>1481</v>
      </c>
      <c r="D946" s="34" t="s">
        <v>1482</v>
      </c>
      <c r="E946" s="38">
        <v>1</v>
      </c>
      <c r="F946" s="38">
        <v>1</v>
      </c>
      <c r="G946" s="34">
        <v>2014</v>
      </c>
      <c r="H946" s="36">
        <v>6</v>
      </c>
      <c r="I946" s="25">
        <f>Tableau25[[#This Row],[Dates du document]]+Tableau25[[#This Row],[DUA]]</f>
        <v>2020</v>
      </c>
      <c r="J946" s="19" t="str">
        <f ca="1">IF(AND(Tableau25[[#This Row],[Dates de destruction]]&lt;YEAR(TODAY()),NOT(ISBLANK(Tableau25[[#This Row],[Dates du document]]))),"Oui","")</f>
        <v/>
      </c>
      <c r="K946" s="17"/>
      <c r="L946" s="17"/>
      <c r="M946" s="63" t="str">
        <f t="shared" si="14"/>
        <v/>
      </c>
      <c r="N946" s="3"/>
      <c r="O946" s="68"/>
    </row>
    <row r="947" spans="1:15" ht="18.75" x14ac:dyDescent="0.25">
      <c r="A947" s="34" t="s">
        <v>222</v>
      </c>
      <c r="B947" s="34" t="s">
        <v>18</v>
      </c>
      <c r="C947" s="35" t="s">
        <v>1481</v>
      </c>
      <c r="D947" s="34" t="s">
        <v>1482</v>
      </c>
      <c r="E947" s="38">
        <v>1</v>
      </c>
      <c r="F947" s="38">
        <v>1</v>
      </c>
      <c r="G947" s="34">
        <v>2014</v>
      </c>
      <c r="H947" s="36">
        <v>6</v>
      </c>
      <c r="I947" s="25">
        <f>Tableau25[[#This Row],[Dates du document]]+Tableau25[[#This Row],[DUA]]</f>
        <v>2020</v>
      </c>
      <c r="J947" s="19" t="str">
        <f ca="1">IF(AND(Tableau25[[#This Row],[Dates de destruction]]&lt;YEAR(TODAY()),NOT(ISBLANK(Tableau25[[#This Row],[Dates du document]]))),"Oui","")</f>
        <v/>
      </c>
      <c r="K947" s="17"/>
      <c r="L947" s="17"/>
      <c r="M947" s="63" t="str">
        <f t="shared" si="14"/>
        <v/>
      </c>
      <c r="N947" s="3"/>
      <c r="O947" s="68"/>
    </row>
    <row r="948" spans="1:15" ht="18.75" x14ac:dyDescent="0.25">
      <c r="A948" s="34" t="s">
        <v>223</v>
      </c>
      <c r="B948" s="34" t="s">
        <v>18</v>
      </c>
      <c r="C948" s="35" t="s">
        <v>1481</v>
      </c>
      <c r="D948" s="34" t="s">
        <v>1482</v>
      </c>
      <c r="E948" s="38">
        <v>1</v>
      </c>
      <c r="F948" s="38">
        <v>1</v>
      </c>
      <c r="G948" s="34">
        <v>2014</v>
      </c>
      <c r="H948" s="36">
        <v>6</v>
      </c>
      <c r="I948" s="25">
        <f>Tableau25[[#This Row],[Dates du document]]+Tableau25[[#This Row],[DUA]]</f>
        <v>2020</v>
      </c>
      <c r="J948" s="19" t="str">
        <f ca="1">IF(AND(Tableau25[[#This Row],[Dates de destruction]]&lt;YEAR(TODAY()),NOT(ISBLANK(Tableau25[[#This Row],[Dates du document]]))),"Oui","")</f>
        <v/>
      </c>
      <c r="K948" s="17"/>
      <c r="L948" s="17"/>
      <c r="M948" s="63" t="str">
        <f t="shared" si="14"/>
        <v/>
      </c>
      <c r="N948" s="3"/>
      <c r="O948" s="68"/>
    </row>
    <row r="949" spans="1:15" ht="18.75" x14ac:dyDescent="0.25">
      <c r="A949" s="34" t="s">
        <v>224</v>
      </c>
      <c r="B949" s="34" t="s">
        <v>18</v>
      </c>
      <c r="C949" s="35" t="s">
        <v>1481</v>
      </c>
      <c r="D949" s="34" t="s">
        <v>1482</v>
      </c>
      <c r="E949" s="38">
        <v>1</v>
      </c>
      <c r="F949" s="38">
        <v>1</v>
      </c>
      <c r="G949" s="34">
        <v>2014</v>
      </c>
      <c r="H949" s="36">
        <v>6</v>
      </c>
      <c r="I949" s="25">
        <f>Tableau25[[#This Row],[Dates du document]]+Tableau25[[#This Row],[DUA]]</f>
        <v>2020</v>
      </c>
      <c r="J949" s="19" t="str">
        <f ca="1">IF(AND(Tableau25[[#This Row],[Dates de destruction]]&lt;YEAR(TODAY()),NOT(ISBLANK(Tableau25[[#This Row],[Dates du document]]))),"Oui","")</f>
        <v/>
      </c>
      <c r="K949" s="17"/>
      <c r="L949" s="17"/>
      <c r="M949" s="63" t="str">
        <f t="shared" si="14"/>
        <v/>
      </c>
      <c r="N949" s="3"/>
      <c r="O949" s="68"/>
    </row>
    <row r="950" spans="1:15" ht="18.75" x14ac:dyDescent="0.25">
      <c r="A950" s="34" t="s">
        <v>225</v>
      </c>
      <c r="B950" s="34" t="s">
        <v>18</v>
      </c>
      <c r="C950" s="35" t="s">
        <v>1481</v>
      </c>
      <c r="D950" s="34" t="s">
        <v>1482</v>
      </c>
      <c r="E950" s="38">
        <v>1</v>
      </c>
      <c r="F950" s="38">
        <v>1</v>
      </c>
      <c r="G950" s="34">
        <v>2014</v>
      </c>
      <c r="H950" s="36">
        <v>6</v>
      </c>
      <c r="I950" s="25">
        <f>Tableau25[[#This Row],[Dates du document]]+Tableau25[[#This Row],[DUA]]</f>
        <v>2020</v>
      </c>
      <c r="J950" s="19" t="str">
        <f ca="1">IF(AND(Tableau25[[#This Row],[Dates de destruction]]&lt;YEAR(TODAY()),NOT(ISBLANK(Tableau25[[#This Row],[Dates du document]]))),"Oui","")</f>
        <v/>
      </c>
      <c r="K950" s="17"/>
      <c r="L950" s="17"/>
      <c r="M950" s="63" t="str">
        <f t="shared" si="14"/>
        <v/>
      </c>
      <c r="N950" s="3"/>
      <c r="O950" s="68"/>
    </row>
    <row r="951" spans="1:15" ht="18.75" x14ac:dyDescent="0.25">
      <c r="A951" s="34" t="s">
        <v>226</v>
      </c>
      <c r="B951" s="34" t="s">
        <v>18</v>
      </c>
      <c r="C951" s="35" t="s">
        <v>1481</v>
      </c>
      <c r="D951" s="34" t="s">
        <v>1482</v>
      </c>
      <c r="E951" s="38">
        <v>1</v>
      </c>
      <c r="F951" s="38">
        <v>1</v>
      </c>
      <c r="G951" s="34">
        <v>2015</v>
      </c>
      <c r="H951" s="36">
        <v>5</v>
      </c>
      <c r="I951" s="25">
        <f>Tableau25[[#This Row],[Dates du document]]+Tableau25[[#This Row],[DUA]]</f>
        <v>2020</v>
      </c>
      <c r="J951" s="19" t="str">
        <f ca="1">IF(AND(Tableau25[[#This Row],[Dates de destruction]]&lt;YEAR(TODAY()),NOT(ISBLANK(Tableau25[[#This Row],[Dates du document]]))),"Oui","")</f>
        <v/>
      </c>
      <c r="K951" s="17"/>
      <c r="L951" s="17"/>
      <c r="M951" s="63" t="str">
        <f t="shared" si="14"/>
        <v/>
      </c>
      <c r="N951" s="3"/>
      <c r="O951" s="68"/>
    </row>
    <row r="952" spans="1:15" ht="18.75" x14ac:dyDescent="0.25">
      <c r="A952" s="34" t="s">
        <v>229</v>
      </c>
      <c r="B952" s="34" t="s">
        <v>18</v>
      </c>
      <c r="C952" s="35" t="s">
        <v>1481</v>
      </c>
      <c r="D952" s="34" t="s">
        <v>1482</v>
      </c>
      <c r="E952" s="38">
        <v>1</v>
      </c>
      <c r="F952" s="38">
        <v>1</v>
      </c>
      <c r="G952" s="34">
        <v>2015</v>
      </c>
      <c r="H952" s="36">
        <v>5</v>
      </c>
      <c r="I952" s="25">
        <f>Tableau25[[#This Row],[Dates du document]]+Tableau25[[#This Row],[DUA]]</f>
        <v>2020</v>
      </c>
      <c r="J952" s="19" t="str">
        <f ca="1">IF(AND(Tableau25[[#This Row],[Dates de destruction]]&lt;YEAR(TODAY()),NOT(ISBLANK(Tableau25[[#This Row],[Dates du document]]))),"Oui","")</f>
        <v/>
      </c>
      <c r="K952" s="17"/>
      <c r="L952" s="17"/>
      <c r="M952" s="63" t="str">
        <f t="shared" si="14"/>
        <v/>
      </c>
      <c r="N952" s="3"/>
      <c r="O952" s="68"/>
    </row>
    <row r="953" spans="1:15" ht="18.75" x14ac:dyDescent="0.25">
      <c r="A953" s="34" t="s">
        <v>230</v>
      </c>
      <c r="B953" s="34" t="s">
        <v>18</v>
      </c>
      <c r="C953" s="35" t="s">
        <v>1481</v>
      </c>
      <c r="D953" s="34" t="s">
        <v>1482</v>
      </c>
      <c r="E953" s="38">
        <v>1</v>
      </c>
      <c r="F953" s="38">
        <v>1</v>
      </c>
      <c r="G953" s="34">
        <v>2015</v>
      </c>
      <c r="H953" s="36">
        <v>5</v>
      </c>
      <c r="I953" s="25">
        <f>Tableau25[[#This Row],[Dates du document]]+Tableau25[[#This Row],[DUA]]</f>
        <v>2020</v>
      </c>
      <c r="J953" s="19" t="str">
        <f ca="1">IF(AND(Tableau25[[#This Row],[Dates de destruction]]&lt;YEAR(TODAY()),NOT(ISBLANK(Tableau25[[#This Row],[Dates du document]]))),"Oui","")</f>
        <v/>
      </c>
      <c r="K953" s="17"/>
      <c r="L953" s="17"/>
      <c r="M953" s="63" t="str">
        <f t="shared" si="14"/>
        <v/>
      </c>
      <c r="N953" s="3"/>
      <c r="O953" s="68"/>
    </row>
    <row r="954" spans="1:15" ht="18.75" x14ac:dyDescent="0.25">
      <c r="A954" s="34" t="s">
        <v>231</v>
      </c>
      <c r="B954" s="34" t="s">
        <v>18</v>
      </c>
      <c r="C954" s="35" t="s">
        <v>1481</v>
      </c>
      <c r="D954" s="34" t="s">
        <v>1482</v>
      </c>
      <c r="E954" s="38">
        <v>1</v>
      </c>
      <c r="F954" s="38">
        <v>1</v>
      </c>
      <c r="G954" s="34">
        <v>2015</v>
      </c>
      <c r="H954" s="36">
        <v>5</v>
      </c>
      <c r="I954" s="25">
        <f>Tableau25[[#This Row],[Dates du document]]+Tableau25[[#This Row],[DUA]]</f>
        <v>2020</v>
      </c>
      <c r="J954" s="19" t="str">
        <f ca="1">IF(AND(Tableau25[[#This Row],[Dates de destruction]]&lt;YEAR(TODAY()),NOT(ISBLANK(Tableau25[[#This Row],[Dates du document]]))),"Oui","")</f>
        <v/>
      </c>
      <c r="K954" s="17"/>
      <c r="L954" s="17"/>
      <c r="M954" s="63" t="str">
        <f t="shared" si="14"/>
        <v/>
      </c>
      <c r="N954" s="3"/>
      <c r="O954" s="68"/>
    </row>
    <row r="955" spans="1:15" ht="18.75" x14ac:dyDescent="0.25">
      <c r="A955" s="34" t="s">
        <v>232</v>
      </c>
      <c r="B955" s="34" t="s">
        <v>18</v>
      </c>
      <c r="C955" s="35" t="s">
        <v>1481</v>
      </c>
      <c r="D955" s="34" t="s">
        <v>1482</v>
      </c>
      <c r="E955" s="38">
        <v>1</v>
      </c>
      <c r="F955" s="38">
        <v>1</v>
      </c>
      <c r="G955" s="34">
        <v>2015</v>
      </c>
      <c r="H955" s="36">
        <v>5</v>
      </c>
      <c r="I955" s="25">
        <f>Tableau25[[#This Row],[Dates du document]]+Tableau25[[#This Row],[DUA]]</f>
        <v>2020</v>
      </c>
      <c r="J955" s="19" t="str">
        <f ca="1">IF(AND(Tableau25[[#This Row],[Dates de destruction]]&lt;YEAR(TODAY()),NOT(ISBLANK(Tableau25[[#This Row],[Dates du document]]))),"Oui","")</f>
        <v/>
      </c>
      <c r="K955" s="17"/>
      <c r="L955" s="17"/>
      <c r="M955" s="63" t="str">
        <f t="shared" si="14"/>
        <v/>
      </c>
      <c r="N955" s="3"/>
      <c r="O955" s="68"/>
    </row>
    <row r="956" spans="1:15" ht="18.75" x14ac:dyDescent="0.25">
      <c r="A956" s="34" t="s">
        <v>233</v>
      </c>
      <c r="B956" s="34" t="s">
        <v>18</v>
      </c>
      <c r="C956" s="35" t="s">
        <v>1481</v>
      </c>
      <c r="D956" s="34" t="s">
        <v>1482</v>
      </c>
      <c r="E956" s="38">
        <v>1</v>
      </c>
      <c r="F956" s="38">
        <v>1</v>
      </c>
      <c r="G956" s="34">
        <v>2015</v>
      </c>
      <c r="H956" s="36">
        <v>5</v>
      </c>
      <c r="I956" s="25">
        <f>Tableau25[[#This Row],[Dates du document]]+Tableau25[[#This Row],[DUA]]</f>
        <v>2020</v>
      </c>
      <c r="J956" s="19" t="str">
        <f ca="1">IF(AND(Tableau25[[#This Row],[Dates de destruction]]&lt;YEAR(TODAY()),NOT(ISBLANK(Tableau25[[#This Row],[Dates du document]]))),"Oui","")</f>
        <v/>
      </c>
      <c r="K956" s="17"/>
      <c r="L956" s="17"/>
      <c r="M956" s="63" t="str">
        <f t="shared" si="14"/>
        <v/>
      </c>
      <c r="N956" s="3"/>
      <c r="O956" s="68"/>
    </row>
    <row r="957" spans="1:15" ht="18.75" x14ac:dyDescent="0.25">
      <c r="A957" s="34" t="s">
        <v>234</v>
      </c>
      <c r="B957" s="34" t="s">
        <v>18</v>
      </c>
      <c r="C957" s="35" t="s">
        <v>1481</v>
      </c>
      <c r="D957" s="34" t="s">
        <v>1482</v>
      </c>
      <c r="E957" s="38">
        <v>1</v>
      </c>
      <c r="F957" s="38">
        <v>1</v>
      </c>
      <c r="G957" s="34">
        <v>2015</v>
      </c>
      <c r="H957" s="36">
        <v>5</v>
      </c>
      <c r="I957" s="25">
        <f>Tableau25[[#This Row],[Dates du document]]+Tableau25[[#This Row],[DUA]]</f>
        <v>2020</v>
      </c>
      <c r="J957" s="19" t="str">
        <f ca="1">IF(AND(Tableau25[[#This Row],[Dates de destruction]]&lt;YEAR(TODAY()),NOT(ISBLANK(Tableau25[[#This Row],[Dates du document]]))),"Oui","")</f>
        <v/>
      </c>
      <c r="K957" s="17"/>
      <c r="L957" s="17"/>
      <c r="M957" s="63" t="str">
        <f t="shared" si="14"/>
        <v/>
      </c>
      <c r="N957" s="3"/>
      <c r="O957" s="68"/>
    </row>
    <row r="958" spans="1:15" ht="18.75" x14ac:dyDescent="0.25">
      <c r="A958" s="34" t="s">
        <v>235</v>
      </c>
      <c r="B958" s="34" t="s">
        <v>18</v>
      </c>
      <c r="C958" s="35" t="s">
        <v>1481</v>
      </c>
      <c r="D958" s="34" t="s">
        <v>1482</v>
      </c>
      <c r="E958" s="38">
        <v>1</v>
      </c>
      <c r="F958" s="38">
        <v>1</v>
      </c>
      <c r="G958" s="34">
        <v>2015</v>
      </c>
      <c r="H958" s="36">
        <v>5</v>
      </c>
      <c r="I958" s="25">
        <f>Tableau25[[#This Row],[Dates du document]]+Tableau25[[#This Row],[DUA]]</f>
        <v>2020</v>
      </c>
      <c r="J958" s="19" t="str">
        <f ca="1">IF(AND(Tableau25[[#This Row],[Dates de destruction]]&lt;YEAR(TODAY()),NOT(ISBLANK(Tableau25[[#This Row],[Dates du document]]))),"Oui","")</f>
        <v/>
      </c>
      <c r="K958" s="17"/>
      <c r="L958" s="17"/>
      <c r="M958" s="63" t="str">
        <f t="shared" si="14"/>
        <v/>
      </c>
      <c r="N958" s="3"/>
      <c r="O958" s="68"/>
    </row>
    <row r="959" spans="1:15" ht="18.75" x14ac:dyDescent="0.25">
      <c r="A959" s="34" t="s">
        <v>236</v>
      </c>
      <c r="B959" s="34" t="s">
        <v>18</v>
      </c>
      <c r="C959" s="35" t="s">
        <v>1481</v>
      </c>
      <c r="D959" s="34" t="s">
        <v>1482</v>
      </c>
      <c r="E959" s="38">
        <v>1</v>
      </c>
      <c r="F959" s="38">
        <v>1</v>
      </c>
      <c r="G959" s="34">
        <v>2015</v>
      </c>
      <c r="H959" s="36">
        <v>5</v>
      </c>
      <c r="I959" s="25">
        <f>Tableau25[[#This Row],[Dates du document]]+Tableau25[[#This Row],[DUA]]</f>
        <v>2020</v>
      </c>
      <c r="J959" s="19" t="str">
        <f ca="1">IF(AND(Tableau25[[#This Row],[Dates de destruction]]&lt;YEAR(TODAY()),NOT(ISBLANK(Tableau25[[#This Row],[Dates du document]]))),"Oui","")</f>
        <v/>
      </c>
      <c r="K959" s="17"/>
      <c r="L959" s="17"/>
      <c r="M959" s="63" t="str">
        <f t="shared" si="14"/>
        <v/>
      </c>
      <c r="N959" s="3"/>
      <c r="O959" s="68"/>
    </row>
    <row r="960" spans="1:15" ht="18.75" x14ac:dyDescent="0.25">
      <c r="A960" s="34" t="s">
        <v>237</v>
      </c>
      <c r="B960" s="34" t="s">
        <v>18</v>
      </c>
      <c r="C960" s="35" t="s">
        <v>1481</v>
      </c>
      <c r="D960" s="34" t="s">
        <v>1482</v>
      </c>
      <c r="E960" s="38">
        <v>1</v>
      </c>
      <c r="F960" s="38">
        <v>1</v>
      </c>
      <c r="G960" s="34">
        <v>2015</v>
      </c>
      <c r="H960" s="36">
        <v>5</v>
      </c>
      <c r="I960" s="25">
        <f>Tableau25[[#This Row],[Dates du document]]+Tableau25[[#This Row],[DUA]]</f>
        <v>2020</v>
      </c>
      <c r="J960" s="19" t="str">
        <f ca="1">IF(AND(Tableau25[[#This Row],[Dates de destruction]]&lt;YEAR(TODAY()),NOT(ISBLANK(Tableau25[[#This Row],[Dates du document]]))),"Oui","")</f>
        <v/>
      </c>
      <c r="K960" s="17"/>
      <c r="L960" s="17"/>
      <c r="M960" s="63" t="str">
        <f t="shared" si="14"/>
        <v/>
      </c>
      <c r="N960" s="3"/>
      <c r="O960" s="68"/>
    </row>
    <row r="961" spans="1:15" ht="18.75" x14ac:dyDescent="0.25">
      <c r="A961" s="34" t="s">
        <v>238</v>
      </c>
      <c r="B961" s="34" t="s">
        <v>18</v>
      </c>
      <c r="C961" s="35" t="s">
        <v>1481</v>
      </c>
      <c r="D961" s="34" t="s">
        <v>1482</v>
      </c>
      <c r="E961" s="38">
        <v>1</v>
      </c>
      <c r="F961" s="38">
        <v>1</v>
      </c>
      <c r="G961" s="34">
        <v>2015</v>
      </c>
      <c r="H961" s="36">
        <v>5</v>
      </c>
      <c r="I961" s="25">
        <f>Tableau25[[#This Row],[Dates du document]]+Tableau25[[#This Row],[DUA]]</f>
        <v>2020</v>
      </c>
      <c r="J961" s="19" t="str">
        <f ca="1">IF(AND(Tableau25[[#This Row],[Dates de destruction]]&lt;YEAR(TODAY()),NOT(ISBLANK(Tableau25[[#This Row],[Dates du document]]))),"Oui","")</f>
        <v/>
      </c>
      <c r="K961" s="17"/>
      <c r="L961" s="17"/>
      <c r="M961" s="63" t="str">
        <f t="shared" si="14"/>
        <v/>
      </c>
      <c r="N961" s="3"/>
      <c r="O961" s="68"/>
    </row>
    <row r="962" spans="1:15" ht="18.75" x14ac:dyDescent="0.25">
      <c r="A962" s="34" t="s">
        <v>239</v>
      </c>
      <c r="B962" s="34" t="s">
        <v>18</v>
      </c>
      <c r="C962" s="35" t="s">
        <v>1481</v>
      </c>
      <c r="D962" s="34" t="s">
        <v>1482</v>
      </c>
      <c r="E962" s="38">
        <v>1</v>
      </c>
      <c r="F962" s="38">
        <v>1</v>
      </c>
      <c r="G962" s="34">
        <v>2015</v>
      </c>
      <c r="H962" s="36">
        <v>5</v>
      </c>
      <c r="I962" s="25">
        <f>Tableau25[[#This Row],[Dates du document]]+Tableau25[[#This Row],[DUA]]</f>
        <v>2020</v>
      </c>
      <c r="J962" s="19" t="str">
        <f ca="1">IF(AND(Tableau25[[#This Row],[Dates de destruction]]&lt;YEAR(TODAY()),NOT(ISBLANK(Tableau25[[#This Row],[Dates du document]]))),"Oui","")</f>
        <v/>
      </c>
      <c r="K962" s="17"/>
      <c r="L962" s="17"/>
      <c r="M962" s="63" t="str">
        <f t="shared" si="14"/>
        <v/>
      </c>
      <c r="N962" s="3"/>
      <c r="O962" s="68"/>
    </row>
    <row r="963" spans="1:15" ht="18.75" x14ac:dyDescent="0.25">
      <c r="A963" s="34" t="s">
        <v>240</v>
      </c>
      <c r="B963" s="34" t="s">
        <v>18</v>
      </c>
      <c r="C963" s="35" t="s">
        <v>1481</v>
      </c>
      <c r="D963" s="34" t="s">
        <v>1482</v>
      </c>
      <c r="E963" s="38">
        <v>1</v>
      </c>
      <c r="F963" s="38">
        <v>1</v>
      </c>
      <c r="G963" s="34">
        <v>2015</v>
      </c>
      <c r="H963" s="36">
        <v>5</v>
      </c>
      <c r="I963" s="25">
        <f>Tableau25[[#This Row],[Dates du document]]+Tableau25[[#This Row],[DUA]]</f>
        <v>2020</v>
      </c>
      <c r="J963" s="19" t="str">
        <f ca="1">IF(AND(Tableau25[[#This Row],[Dates de destruction]]&lt;YEAR(TODAY()),NOT(ISBLANK(Tableau25[[#This Row],[Dates du document]]))),"Oui","")</f>
        <v/>
      </c>
      <c r="K963" s="17"/>
      <c r="L963" s="17"/>
      <c r="M963" s="63" t="str">
        <f t="shared" si="14"/>
        <v/>
      </c>
      <c r="N963" s="3"/>
      <c r="O963" s="68"/>
    </row>
    <row r="964" spans="1:15" ht="18.75" x14ac:dyDescent="0.25">
      <c r="A964" s="34" t="s">
        <v>241</v>
      </c>
      <c r="B964" s="34" t="s">
        <v>18</v>
      </c>
      <c r="C964" s="35" t="s">
        <v>1481</v>
      </c>
      <c r="D964" s="34" t="s">
        <v>1482</v>
      </c>
      <c r="E964" s="38">
        <v>1</v>
      </c>
      <c r="F964" s="38">
        <v>1</v>
      </c>
      <c r="G964" s="34">
        <v>2014</v>
      </c>
      <c r="H964" s="36">
        <v>6</v>
      </c>
      <c r="I964" s="25">
        <f>Tableau25[[#This Row],[Dates du document]]+Tableau25[[#This Row],[DUA]]</f>
        <v>2020</v>
      </c>
      <c r="J964" s="19" t="str">
        <f ca="1">IF(AND(Tableau25[[#This Row],[Dates de destruction]]&lt;YEAR(TODAY()),NOT(ISBLANK(Tableau25[[#This Row],[Dates du document]]))),"Oui","")</f>
        <v/>
      </c>
      <c r="K964" s="17"/>
      <c r="L964" s="17"/>
      <c r="M964" s="63" t="str">
        <f t="shared" si="14"/>
        <v/>
      </c>
      <c r="N964" s="3"/>
      <c r="O964" s="68"/>
    </row>
    <row r="965" spans="1:15" ht="18.75" x14ac:dyDescent="0.25">
      <c r="A965" s="34" t="s">
        <v>242</v>
      </c>
      <c r="B965" s="34" t="s">
        <v>18</v>
      </c>
      <c r="C965" s="35" t="s">
        <v>1481</v>
      </c>
      <c r="D965" s="34" t="s">
        <v>1482</v>
      </c>
      <c r="E965" s="38">
        <v>1</v>
      </c>
      <c r="F965" s="38">
        <v>1</v>
      </c>
      <c r="G965" s="34">
        <v>2013</v>
      </c>
      <c r="H965" s="36">
        <v>7</v>
      </c>
      <c r="I965" s="25">
        <f>Tableau25[[#This Row],[Dates du document]]+Tableau25[[#This Row],[DUA]]</f>
        <v>2020</v>
      </c>
      <c r="J965" s="19" t="str">
        <f ca="1">IF(AND(Tableau25[[#This Row],[Dates de destruction]]&lt;YEAR(TODAY()),NOT(ISBLANK(Tableau25[[#This Row],[Dates du document]]))),"Oui","")</f>
        <v/>
      </c>
      <c r="K965" s="17"/>
      <c r="L965" s="17"/>
      <c r="M965" s="63" t="str">
        <f t="shared" si="14"/>
        <v/>
      </c>
      <c r="N965" s="3"/>
      <c r="O965" s="68"/>
    </row>
    <row r="966" spans="1:15" ht="18.75" x14ac:dyDescent="0.25">
      <c r="A966" s="34" t="s">
        <v>243</v>
      </c>
      <c r="B966" s="34" t="s">
        <v>18</v>
      </c>
      <c r="C966" s="35" t="s">
        <v>1481</v>
      </c>
      <c r="D966" s="34" t="s">
        <v>1482</v>
      </c>
      <c r="E966" s="38">
        <v>1</v>
      </c>
      <c r="F966" s="38">
        <v>1</v>
      </c>
      <c r="G966" s="34">
        <v>2014</v>
      </c>
      <c r="H966" s="36">
        <v>6</v>
      </c>
      <c r="I966" s="25">
        <f>Tableau25[[#This Row],[Dates du document]]+Tableau25[[#This Row],[DUA]]</f>
        <v>2020</v>
      </c>
      <c r="J966" s="19" t="str">
        <f ca="1">IF(AND(Tableau25[[#This Row],[Dates de destruction]]&lt;YEAR(TODAY()),NOT(ISBLANK(Tableau25[[#This Row],[Dates du document]]))),"Oui","")</f>
        <v/>
      </c>
      <c r="K966" s="17"/>
      <c r="L966" s="17"/>
      <c r="M966" s="63" t="str">
        <f t="shared" si="14"/>
        <v/>
      </c>
      <c r="N966" s="3"/>
      <c r="O966" s="68"/>
    </row>
    <row r="967" spans="1:15" ht="18.75" x14ac:dyDescent="0.25">
      <c r="A967" s="34" t="s">
        <v>250</v>
      </c>
      <c r="B967" s="34" t="s">
        <v>18</v>
      </c>
      <c r="C967" s="35" t="s">
        <v>1481</v>
      </c>
      <c r="D967" s="34" t="s">
        <v>1482</v>
      </c>
      <c r="E967" s="38">
        <v>1</v>
      </c>
      <c r="F967" s="38">
        <v>1</v>
      </c>
      <c r="G967" s="34">
        <v>2014</v>
      </c>
      <c r="H967" s="36">
        <v>6</v>
      </c>
      <c r="I967" s="25">
        <f>Tableau25[[#This Row],[Dates du document]]+Tableau25[[#This Row],[DUA]]</f>
        <v>2020</v>
      </c>
      <c r="J967" s="19" t="str">
        <f ca="1">IF(AND(Tableau25[[#This Row],[Dates de destruction]]&lt;YEAR(TODAY()),NOT(ISBLANK(Tableau25[[#This Row],[Dates du document]]))),"Oui","")</f>
        <v/>
      </c>
      <c r="K967" s="17"/>
      <c r="L967" s="17"/>
      <c r="M967" s="63" t="str">
        <f t="shared" ref="M967:M1030" si="15">IF($L967&lt;&gt;"","Oui","")</f>
        <v/>
      </c>
      <c r="N967" s="3"/>
      <c r="O967" s="68"/>
    </row>
    <row r="968" spans="1:15" ht="18.75" x14ac:dyDescent="0.25">
      <c r="A968" s="34" t="s">
        <v>251</v>
      </c>
      <c r="B968" s="34" t="s">
        <v>18</v>
      </c>
      <c r="C968" s="35" t="s">
        <v>1481</v>
      </c>
      <c r="D968" s="34" t="s">
        <v>1482</v>
      </c>
      <c r="E968" s="34">
        <v>1</v>
      </c>
      <c r="F968" s="34">
        <v>1</v>
      </c>
      <c r="G968" s="34">
        <v>2014</v>
      </c>
      <c r="H968" s="36">
        <v>6</v>
      </c>
      <c r="I968" s="25">
        <f>Tableau25[[#This Row],[Dates du document]]+Tableau25[[#This Row],[DUA]]</f>
        <v>2020</v>
      </c>
      <c r="J968" s="19" t="str">
        <f ca="1">IF(AND(Tableau25[[#This Row],[Dates de destruction]]&lt;YEAR(TODAY()),NOT(ISBLANK(Tableau25[[#This Row],[Dates du document]]))),"Oui","")</f>
        <v/>
      </c>
      <c r="K968" s="17"/>
      <c r="L968" s="17"/>
      <c r="M968" s="63" t="str">
        <f t="shared" si="15"/>
        <v/>
      </c>
      <c r="N968" s="3"/>
      <c r="O968" s="68"/>
    </row>
    <row r="969" spans="1:15" ht="18.75" x14ac:dyDescent="0.25">
      <c r="A969" s="34" t="s">
        <v>252</v>
      </c>
      <c r="B969" s="34" t="s">
        <v>18</v>
      </c>
      <c r="C969" s="35" t="s">
        <v>1481</v>
      </c>
      <c r="D969" s="34" t="s">
        <v>1482</v>
      </c>
      <c r="E969" s="38">
        <v>1</v>
      </c>
      <c r="F969" s="38">
        <v>1</v>
      </c>
      <c r="G969" s="34">
        <v>2014</v>
      </c>
      <c r="H969" s="36">
        <v>6</v>
      </c>
      <c r="I969" s="25">
        <f>Tableau25[[#This Row],[Dates du document]]+Tableau25[[#This Row],[DUA]]</f>
        <v>2020</v>
      </c>
      <c r="J969" s="19" t="str">
        <f ca="1">IF(AND(Tableau25[[#This Row],[Dates de destruction]]&lt;YEAR(TODAY()),NOT(ISBLANK(Tableau25[[#This Row],[Dates du document]]))),"Oui","")</f>
        <v/>
      </c>
      <c r="K969" s="17"/>
      <c r="L969" s="17"/>
      <c r="M969" s="63" t="str">
        <f t="shared" si="15"/>
        <v/>
      </c>
      <c r="N969" s="3"/>
      <c r="O969" s="68"/>
    </row>
    <row r="970" spans="1:15" ht="18.75" x14ac:dyDescent="0.25">
      <c r="A970" s="34" t="s">
        <v>253</v>
      </c>
      <c r="B970" s="34" t="s">
        <v>18</v>
      </c>
      <c r="C970" s="35" t="s">
        <v>1481</v>
      </c>
      <c r="D970" s="34" t="s">
        <v>1482</v>
      </c>
      <c r="E970" s="38">
        <v>1</v>
      </c>
      <c r="F970" s="38">
        <v>1</v>
      </c>
      <c r="G970" s="34">
        <v>2014</v>
      </c>
      <c r="H970" s="36">
        <v>6</v>
      </c>
      <c r="I970" s="25">
        <f>Tableau25[[#This Row],[Dates du document]]+Tableau25[[#This Row],[DUA]]</f>
        <v>2020</v>
      </c>
      <c r="J970" s="19" t="str">
        <f ca="1">IF(AND(Tableau25[[#This Row],[Dates de destruction]]&lt;YEAR(TODAY()),NOT(ISBLANK(Tableau25[[#This Row],[Dates du document]]))),"Oui","")</f>
        <v/>
      </c>
      <c r="K970" s="17"/>
      <c r="L970" s="17"/>
      <c r="M970" s="63" t="str">
        <f t="shared" si="15"/>
        <v/>
      </c>
      <c r="N970" s="3"/>
      <c r="O970" s="68"/>
    </row>
    <row r="971" spans="1:15" ht="18.75" x14ac:dyDescent="0.25">
      <c r="A971" s="34" t="s">
        <v>254</v>
      </c>
      <c r="B971" s="34" t="s">
        <v>18</v>
      </c>
      <c r="C971" s="35" t="s">
        <v>1481</v>
      </c>
      <c r="D971" s="34" t="s">
        <v>1482</v>
      </c>
      <c r="E971" s="38">
        <v>1</v>
      </c>
      <c r="F971" s="38">
        <v>1</v>
      </c>
      <c r="G971" s="34">
        <v>2014</v>
      </c>
      <c r="H971" s="36">
        <v>6</v>
      </c>
      <c r="I971" s="25">
        <f>Tableau25[[#This Row],[Dates du document]]+Tableau25[[#This Row],[DUA]]</f>
        <v>2020</v>
      </c>
      <c r="J971" s="19" t="str">
        <f ca="1">IF(AND(Tableau25[[#This Row],[Dates de destruction]]&lt;YEAR(TODAY()),NOT(ISBLANK(Tableau25[[#This Row],[Dates du document]]))),"Oui","")</f>
        <v/>
      </c>
      <c r="K971" s="17"/>
      <c r="L971" s="17"/>
      <c r="M971" s="63" t="str">
        <f t="shared" si="15"/>
        <v/>
      </c>
      <c r="N971" s="3"/>
      <c r="O971" s="68"/>
    </row>
    <row r="972" spans="1:15" ht="18.75" x14ac:dyDescent="0.25">
      <c r="A972" s="34" t="s">
        <v>255</v>
      </c>
      <c r="B972" s="34" t="s">
        <v>18</v>
      </c>
      <c r="C972" s="35" t="s">
        <v>1481</v>
      </c>
      <c r="D972" s="34" t="s">
        <v>1482</v>
      </c>
      <c r="E972" s="38">
        <v>1</v>
      </c>
      <c r="F972" s="38">
        <v>1</v>
      </c>
      <c r="G972" s="34">
        <v>2014</v>
      </c>
      <c r="H972" s="36">
        <v>6</v>
      </c>
      <c r="I972" s="25">
        <f>Tableau25[[#This Row],[Dates du document]]+Tableau25[[#This Row],[DUA]]</f>
        <v>2020</v>
      </c>
      <c r="J972" s="19" t="str">
        <f ca="1">IF(AND(Tableau25[[#This Row],[Dates de destruction]]&lt;YEAR(TODAY()),NOT(ISBLANK(Tableau25[[#This Row],[Dates du document]]))),"Oui","")</f>
        <v/>
      </c>
      <c r="K972" s="17"/>
      <c r="L972" s="17"/>
      <c r="M972" s="63" t="str">
        <f t="shared" si="15"/>
        <v/>
      </c>
      <c r="N972" s="3"/>
      <c r="O972" s="68"/>
    </row>
    <row r="973" spans="1:15" ht="18.75" x14ac:dyDescent="0.25">
      <c r="A973" s="34" t="s">
        <v>256</v>
      </c>
      <c r="B973" s="34" t="s">
        <v>18</v>
      </c>
      <c r="C973" s="35" t="s">
        <v>1481</v>
      </c>
      <c r="D973" s="34" t="s">
        <v>1482</v>
      </c>
      <c r="E973" s="38">
        <v>1</v>
      </c>
      <c r="F973" s="38">
        <v>1</v>
      </c>
      <c r="G973" s="34">
        <v>2014</v>
      </c>
      <c r="H973" s="36">
        <v>6</v>
      </c>
      <c r="I973" s="25">
        <f>Tableau25[[#This Row],[Dates du document]]+Tableau25[[#This Row],[DUA]]</f>
        <v>2020</v>
      </c>
      <c r="J973" s="19" t="str">
        <f ca="1">IF(AND(Tableau25[[#This Row],[Dates de destruction]]&lt;YEAR(TODAY()),NOT(ISBLANK(Tableau25[[#This Row],[Dates du document]]))),"Oui","")</f>
        <v/>
      </c>
      <c r="K973" s="17"/>
      <c r="L973" s="17"/>
      <c r="M973" s="63" t="str">
        <f t="shared" si="15"/>
        <v/>
      </c>
      <c r="N973" s="3"/>
      <c r="O973" s="68"/>
    </row>
    <row r="974" spans="1:15" ht="18.75" x14ac:dyDescent="0.25">
      <c r="A974" s="34" t="s">
        <v>257</v>
      </c>
      <c r="B974" s="34" t="s">
        <v>18</v>
      </c>
      <c r="C974" s="35" t="s">
        <v>1481</v>
      </c>
      <c r="D974" s="34" t="s">
        <v>1482</v>
      </c>
      <c r="E974" s="38">
        <v>1</v>
      </c>
      <c r="F974" s="38">
        <v>1</v>
      </c>
      <c r="G974" s="34">
        <v>2014</v>
      </c>
      <c r="H974" s="36">
        <v>6</v>
      </c>
      <c r="I974" s="25">
        <f>Tableau25[[#This Row],[Dates du document]]+Tableau25[[#This Row],[DUA]]</f>
        <v>2020</v>
      </c>
      <c r="J974" s="19" t="str">
        <f ca="1">IF(AND(Tableau25[[#This Row],[Dates de destruction]]&lt;YEAR(TODAY()),NOT(ISBLANK(Tableau25[[#This Row],[Dates du document]]))),"Oui","")</f>
        <v/>
      </c>
      <c r="K974" s="17"/>
      <c r="L974" s="17"/>
      <c r="M974" s="63" t="str">
        <f t="shared" si="15"/>
        <v/>
      </c>
      <c r="N974" s="3"/>
      <c r="O974" s="68"/>
    </row>
    <row r="975" spans="1:15" ht="18.75" x14ac:dyDescent="0.25">
      <c r="A975" s="34" t="s">
        <v>258</v>
      </c>
      <c r="B975" s="34" t="s">
        <v>18</v>
      </c>
      <c r="C975" s="35" t="s">
        <v>1481</v>
      </c>
      <c r="D975" s="34" t="s">
        <v>1482</v>
      </c>
      <c r="E975" s="38">
        <v>1</v>
      </c>
      <c r="F975" s="38">
        <v>1</v>
      </c>
      <c r="G975" s="34">
        <v>2014</v>
      </c>
      <c r="H975" s="36">
        <v>6</v>
      </c>
      <c r="I975" s="25">
        <f>Tableau25[[#This Row],[Dates du document]]+Tableau25[[#This Row],[DUA]]</f>
        <v>2020</v>
      </c>
      <c r="J975" s="19" t="str">
        <f ca="1">IF(AND(Tableau25[[#This Row],[Dates de destruction]]&lt;YEAR(TODAY()),NOT(ISBLANK(Tableau25[[#This Row],[Dates du document]]))),"Oui","")</f>
        <v/>
      </c>
      <c r="K975" s="17"/>
      <c r="L975" s="17"/>
      <c r="M975" s="63" t="str">
        <f t="shared" si="15"/>
        <v/>
      </c>
      <c r="N975" s="3"/>
      <c r="O975" s="68"/>
    </row>
    <row r="976" spans="1:15" ht="18.75" x14ac:dyDescent="0.25">
      <c r="A976" s="34" t="s">
        <v>259</v>
      </c>
      <c r="B976" s="34" t="s">
        <v>18</v>
      </c>
      <c r="C976" s="35" t="s">
        <v>1481</v>
      </c>
      <c r="D976" s="34" t="s">
        <v>1482</v>
      </c>
      <c r="E976" s="38">
        <v>1</v>
      </c>
      <c r="F976" s="38">
        <v>1</v>
      </c>
      <c r="G976" s="34">
        <v>2014</v>
      </c>
      <c r="H976" s="36">
        <v>6</v>
      </c>
      <c r="I976" s="25">
        <f>Tableau25[[#This Row],[Dates du document]]+Tableau25[[#This Row],[DUA]]</f>
        <v>2020</v>
      </c>
      <c r="J976" s="19" t="str">
        <f ca="1">IF(AND(Tableau25[[#This Row],[Dates de destruction]]&lt;YEAR(TODAY()),NOT(ISBLANK(Tableau25[[#This Row],[Dates du document]]))),"Oui","")</f>
        <v/>
      </c>
      <c r="K976" s="17"/>
      <c r="L976" s="17"/>
      <c r="M976" s="63" t="str">
        <f t="shared" si="15"/>
        <v/>
      </c>
      <c r="N976" s="3"/>
      <c r="O976" s="68"/>
    </row>
    <row r="977" spans="1:15" ht="18.75" x14ac:dyDescent="0.25">
      <c r="A977" s="34" t="s">
        <v>260</v>
      </c>
      <c r="B977" s="34" t="s">
        <v>18</v>
      </c>
      <c r="C977" s="35" t="s">
        <v>1481</v>
      </c>
      <c r="D977" s="34" t="s">
        <v>1482</v>
      </c>
      <c r="E977" s="38">
        <v>1</v>
      </c>
      <c r="F977" s="38">
        <v>1</v>
      </c>
      <c r="G977" s="34">
        <v>2014</v>
      </c>
      <c r="H977" s="36">
        <v>6</v>
      </c>
      <c r="I977" s="25">
        <f>Tableau25[[#This Row],[Dates du document]]+Tableau25[[#This Row],[DUA]]</f>
        <v>2020</v>
      </c>
      <c r="J977" s="19" t="str">
        <f ca="1">IF(AND(Tableau25[[#This Row],[Dates de destruction]]&lt;YEAR(TODAY()),NOT(ISBLANK(Tableau25[[#This Row],[Dates du document]]))),"Oui","")</f>
        <v/>
      </c>
      <c r="K977" s="17"/>
      <c r="L977" s="17"/>
      <c r="M977" s="63" t="str">
        <f t="shared" si="15"/>
        <v/>
      </c>
      <c r="N977" s="3"/>
      <c r="O977" s="68"/>
    </row>
    <row r="978" spans="1:15" ht="18.75" x14ac:dyDescent="0.25">
      <c r="A978" s="34" t="s">
        <v>261</v>
      </c>
      <c r="B978" s="34" t="s">
        <v>18</v>
      </c>
      <c r="C978" s="35" t="s">
        <v>1481</v>
      </c>
      <c r="D978" s="34" t="s">
        <v>1482</v>
      </c>
      <c r="E978" s="38">
        <v>1</v>
      </c>
      <c r="F978" s="38">
        <v>1</v>
      </c>
      <c r="G978" s="34">
        <v>2014</v>
      </c>
      <c r="H978" s="36">
        <v>6</v>
      </c>
      <c r="I978" s="25">
        <f>Tableau25[[#This Row],[Dates du document]]+Tableau25[[#This Row],[DUA]]</f>
        <v>2020</v>
      </c>
      <c r="J978" s="19" t="str">
        <f ca="1">IF(AND(Tableau25[[#This Row],[Dates de destruction]]&lt;YEAR(TODAY()),NOT(ISBLANK(Tableau25[[#This Row],[Dates du document]]))),"Oui","")</f>
        <v/>
      </c>
      <c r="K978" s="17"/>
      <c r="L978" s="17"/>
      <c r="M978" s="63" t="str">
        <f t="shared" si="15"/>
        <v/>
      </c>
      <c r="N978" s="3"/>
      <c r="O978" s="68"/>
    </row>
    <row r="979" spans="1:15" ht="18.75" x14ac:dyDescent="0.25">
      <c r="A979" s="34" t="s">
        <v>270</v>
      </c>
      <c r="B979" s="34" t="s">
        <v>29</v>
      </c>
      <c r="C979" s="35" t="s">
        <v>1481</v>
      </c>
      <c r="D979" s="34" t="s">
        <v>1482</v>
      </c>
      <c r="E979" s="34">
        <v>2</v>
      </c>
      <c r="F979" s="34">
        <v>3</v>
      </c>
      <c r="G979" s="34">
        <v>2012</v>
      </c>
      <c r="H979" s="39">
        <v>19</v>
      </c>
      <c r="I979" s="25">
        <f>Tableau25[[#This Row],[Dates du document]]+Tableau25[[#This Row],[DUA]]</f>
        <v>2031</v>
      </c>
      <c r="J979" s="19" t="str">
        <f ca="1">IF(AND(Tableau25[[#This Row],[Dates de destruction]]&lt;YEAR(TODAY()),NOT(ISBLANK(Tableau25[[#This Row],[Dates du document]]))),"Oui","")</f>
        <v/>
      </c>
      <c r="K979" s="17"/>
      <c r="L979" s="17"/>
      <c r="M979" s="63" t="str">
        <f t="shared" si="15"/>
        <v/>
      </c>
      <c r="N979" s="3"/>
      <c r="O979" s="68"/>
    </row>
    <row r="980" spans="1:15" ht="18.75" x14ac:dyDescent="0.25">
      <c r="A980" s="34" t="s">
        <v>271</v>
      </c>
      <c r="B980" s="34" t="s">
        <v>18</v>
      </c>
      <c r="C980" s="35" t="s">
        <v>1481</v>
      </c>
      <c r="D980" s="34" t="s">
        <v>1482</v>
      </c>
      <c r="E980" s="34">
        <v>1</v>
      </c>
      <c r="F980" s="34">
        <v>1</v>
      </c>
      <c r="G980" s="34">
        <v>2015</v>
      </c>
      <c r="H980" s="36">
        <v>5</v>
      </c>
      <c r="I980" s="25">
        <f>Tableau25[[#This Row],[Dates du document]]+Tableau25[[#This Row],[DUA]]</f>
        <v>2020</v>
      </c>
      <c r="J980" s="19" t="str">
        <f ca="1">IF(AND(Tableau25[[#This Row],[Dates de destruction]]&lt;YEAR(TODAY()),NOT(ISBLANK(Tableau25[[#This Row],[Dates du document]]))),"Oui","")</f>
        <v/>
      </c>
      <c r="K980" s="17"/>
      <c r="L980" s="17"/>
      <c r="M980" s="63" t="str">
        <f t="shared" si="15"/>
        <v/>
      </c>
      <c r="N980" s="3"/>
      <c r="O980" s="68"/>
    </row>
    <row r="981" spans="1:15" ht="18.75" x14ac:dyDescent="0.25">
      <c r="A981" s="34" t="s">
        <v>272</v>
      </c>
      <c r="B981" s="34" t="s">
        <v>18</v>
      </c>
      <c r="C981" s="35" t="s">
        <v>1481</v>
      </c>
      <c r="D981" s="34" t="s">
        <v>1482</v>
      </c>
      <c r="E981" s="34">
        <v>1</v>
      </c>
      <c r="F981" s="34">
        <v>1</v>
      </c>
      <c r="G981" s="34">
        <v>2015</v>
      </c>
      <c r="H981" s="36">
        <v>5</v>
      </c>
      <c r="I981" s="25">
        <f>Tableau25[[#This Row],[Dates du document]]+Tableau25[[#This Row],[DUA]]</f>
        <v>2020</v>
      </c>
      <c r="J981" s="19" t="str">
        <f ca="1">IF(AND(Tableau25[[#This Row],[Dates de destruction]]&lt;YEAR(TODAY()),NOT(ISBLANK(Tableau25[[#This Row],[Dates du document]]))),"Oui","")</f>
        <v/>
      </c>
      <c r="K981" s="17"/>
      <c r="L981" s="17"/>
      <c r="M981" s="63" t="str">
        <f t="shared" si="15"/>
        <v/>
      </c>
      <c r="N981" s="3"/>
      <c r="O981" s="68"/>
    </row>
    <row r="982" spans="1:15" ht="18.75" x14ac:dyDescent="0.25">
      <c r="A982" s="34" t="s">
        <v>280</v>
      </c>
      <c r="B982" s="34" t="s">
        <v>18</v>
      </c>
      <c r="C982" s="35" t="s">
        <v>1481</v>
      </c>
      <c r="D982" s="34" t="s">
        <v>1482</v>
      </c>
      <c r="E982" s="34">
        <v>1</v>
      </c>
      <c r="F982" s="34">
        <v>1</v>
      </c>
      <c r="G982" s="34">
        <v>2014</v>
      </c>
      <c r="H982" s="36">
        <v>6</v>
      </c>
      <c r="I982" s="25">
        <f>Tableau25[[#This Row],[Dates du document]]+Tableau25[[#This Row],[DUA]]</f>
        <v>2020</v>
      </c>
      <c r="J982" s="19" t="str">
        <f ca="1">IF(AND(Tableau25[[#This Row],[Dates de destruction]]&lt;YEAR(TODAY()),NOT(ISBLANK(Tableau25[[#This Row],[Dates du document]]))),"Oui","")</f>
        <v/>
      </c>
      <c r="K982" s="17"/>
      <c r="L982" s="17"/>
      <c r="M982" s="63" t="str">
        <f t="shared" si="15"/>
        <v/>
      </c>
      <c r="N982" s="3"/>
      <c r="O982" s="68"/>
    </row>
    <row r="983" spans="1:15" ht="18.75" x14ac:dyDescent="0.25">
      <c r="A983" s="34" t="s">
        <v>281</v>
      </c>
      <c r="B983" s="34" t="s">
        <v>18</v>
      </c>
      <c r="C983" s="35" t="s">
        <v>1481</v>
      </c>
      <c r="D983" s="34" t="s">
        <v>1482</v>
      </c>
      <c r="E983" s="34">
        <v>1</v>
      </c>
      <c r="F983" s="34">
        <v>1</v>
      </c>
      <c r="G983" s="34">
        <v>2014</v>
      </c>
      <c r="H983" s="36">
        <v>6</v>
      </c>
      <c r="I983" s="25">
        <f>Tableau25[[#This Row],[Dates du document]]+Tableau25[[#This Row],[DUA]]</f>
        <v>2020</v>
      </c>
      <c r="J983" s="19" t="str">
        <f ca="1">IF(AND(Tableau25[[#This Row],[Dates de destruction]]&lt;YEAR(TODAY()),NOT(ISBLANK(Tableau25[[#This Row],[Dates du document]]))),"Oui","")</f>
        <v/>
      </c>
      <c r="K983" s="17"/>
      <c r="L983" s="17"/>
      <c r="M983" s="63" t="str">
        <f t="shared" si="15"/>
        <v/>
      </c>
      <c r="N983" s="3"/>
      <c r="O983" s="68"/>
    </row>
    <row r="984" spans="1:15" ht="18.75" x14ac:dyDescent="0.25">
      <c r="A984" s="34" t="s">
        <v>282</v>
      </c>
      <c r="B984" s="34" t="s">
        <v>18</v>
      </c>
      <c r="C984" s="35" t="s">
        <v>1481</v>
      </c>
      <c r="D984" s="34" t="s">
        <v>1482</v>
      </c>
      <c r="E984" s="34">
        <v>1</v>
      </c>
      <c r="F984" s="34">
        <v>1</v>
      </c>
      <c r="G984" s="34">
        <v>2014</v>
      </c>
      <c r="H984" s="36">
        <v>6</v>
      </c>
      <c r="I984" s="25">
        <f>Tableau25[[#This Row],[Dates du document]]+Tableau25[[#This Row],[DUA]]</f>
        <v>2020</v>
      </c>
      <c r="J984" s="19" t="str">
        <f ca="1">IF(AND(Tableau25[[#This Row],[Dates de destruction]]&lt;YEAR(TODAY()),NOT(ISBLANK(Tableau25[[#This Row],[Dates du document]]))),"Oui","")</f>
        <v/>
      </c>
      <c r="K984" s="17"/>
      <c r="L984" s="17"/>
      <c r="M984" s="63" t="str">
        <f t="shared" si="15"/>
        <v/>
      </c>
      <c r="N984" s="3"/>
      <c r="O984" s="68"/>
    </row>
    <row r="985" spans="1:15" ht="18.75" x14ac:dyDescent="0.25">
      <c r="A985" s="34" t="s">
        <v>283</v>
      </c>
      <c r="B985" s="34" t="s">
        <v>18</v>
      </c>
      <c r="C985" s="35" t="s">
        <v>1481</v>
      </c>
      <c r="D985" s="34" t="s">
        <v>1482</v>
      </c>
      <c r="E985" s="34">
        <v>1</v>
      </c>
      <c r="F985" s="34">
        <v>1</v>
      </c>
      <c r="G985" s="34">
        <v>2014</v>
      </c>
      <c r="H985" s="36">
        <v>6</v>
      </c>
      <c r="I985" s="25">
        <f>Tableau25[[#This Row],[Dates du document]]+Tableau25[[#This Row],[DUA]]</f>
        <v>2020</v>
      </c>
      <c r="J985" s="19" t="str">
        <f ca="1">IF(AND(Tableau25[[#This Row],[Dates de destruction]]&lt;YEAR(TODAY()),NOT(ISBLANK(Tableau25[[#This Row],[Dates du document]]))),"Oui","")</f>
        <v/>
      </c>
      <c r="K985" s="17"/>
      <c r="L985" s="17"/>
      <c r="M985" s="63" t="str">
        <f t="shared" si="15"/>
        <v/>
      </c>
      <c r="N985" s="3"/>
      <c r="O985" s="68"/>
    </row>
    <row r="986" spans="1:15" ht="18.75" x14ac:dyDescent="0.25">
      <c r="A986" s="34" t="s">
        <v>285</v>
      </c>
      <c r="B986" s="34" t="s">
        <v>18</v>
      </c>
      <c r="C986" s="35" t="s">
        <v>1481</v>
      </c>
      <c r="D986" s="34" t="s">
        <v>1482</v>
      </c>
      <c r="E986" s="34">
        <v>2</v>
      </c>
      <c r="F986" s="34">
        <v>3</v>
      </c>
      <c r="G986" s="34">
        <v>2013</v>
      </c>
      <c r="H986" s="36">
        <v>6</v>
      </c>
      <c r="I986" s="25">
        <f>Tableau25[[#This Row],[Dates du document]]+Tableau25[[#This Row],[DUA]]</f>
        <v>2019</v>
      </c>
      <c r="J986" s="19" t="str">
        <f ca="1">IF(AND(Tableau25[[#This Row],[Dates de destruction]]&lt;YEAR(TODAY()),NOT(ISBLANK(Tableau25[[#This Row],[Dates du document]]))),"Oui","")</f>
        <v/>
      </c>
      <c r="K986" s="17"/>
      <c r="L986" s="17"/>
      <c r="M986" s="63" t="str">
        <f t="shared" si="15"/>
        <v/>
      </c>
      <c r="N986" s="3"/>
      <c r="O986" s="68"/>
    </row>
    <row r="987" spans="1:15" ht="18.75" x14ac:dyDescent="0.25">
      <c r="A987" s="34" t="s">
        <v>289</v>
      </c>
      <c r="B987" s="34" t="s">
        <v>46</v>
      </c>
      <c r="C987" s="35" t="s">
        <v>1481</v>
      </c>
      <c r="D987" s="34" t="s">
        <v>1482</v>
      </c>
      <c r="E987" s="34">
        <v>1</v>
      </c>
      <c r="F987" s="34">
        <v>1</v>
      </c>
      <c r="G987" s="34">
        <v>2014</v>
      </c>
      <c r="H987" s="36">
        <v>6</v>
      </c>
      <c r="I987" s="25">
        <f>Tableau25[[#This Row],[Dates du document]]+Tableau25[[#This Row],[DUA]]</f>
        <v>2020</v>
      </c>
      <c r="J987" s="19" t="str">
        <f ca="1">IF(AND(Tableau25[[#This Row],[Dates de destruction]]&lt;YEAR(TODAY()),NOT(ISBLANK(Tableau25[[#This Row],[Dates du document]]))),"Oui","")</f>
        <v/>
      </c>
      <c r="K987" s="17"/>
      <c r="L987" s="17"/>
      <c r="M987" s="63" t="str">
        <f t="shared" si="15"/>
        <v/>
      </c>
      <c r="N987" s="3"/>
      <c r="O987" s="68"/>
    </row>
    <row r="988" spans="1:15" ht="18.75" x14ac:dyDescent="0.25">
      <c r="A988" s="34" t="s">
        <v>306</v>
      </c>
      <c r="B988" s="34" t="s">
        <v>18</v>
      </c>
      <c r="C988" s="35" t="s">
        <v>1481</v>
      </c>
      <c r="D988" s="34" t="s">
        <v>1482</v>
      </c>
      <c r="E988" s="34">
        <v>2</v>
      </c>
      <c r="F988" s="34">
        <v>3</v>
      </c>
      <c r="G988" s="34">
        <v>2014</v>
      </c>
      <c r="H988" s="36">
        <v>5</v>
      </c>
      <c r="I988" s="25">
        <f>Tableau25[[#This Row],[Dates du document]]+Tableau25[[#This Row],[DUA]]</f>
        <v>2019</v>
      </c>
      <c r="J988" s="19" t="str">
        <f ca="1">IF(AND(Tableau25[[#This Row],[Dates de destruction]]&lt;YEAR(TODAY()),NOT(ISBLANK(Tableau25[[#This Row],[Dates du document]]))),"Oui","")</f>
        <v/>
      </c>
      <c r="K988" s="17"/>
      <c r="L988" s="17"/>
      <c r="M988" s="63" t="str">
        <f t="shared" si="15"/>
        <v/>
      </c>
      <c r="N988" s="3"/>
      <c r="O988" s="68"/>
    </row>
    <row r="989" spans="1:15" ht="18.75" x14ac:dyDescent="0.25">
      <c r="A989" s="34" t="s">
        <v>307</v>
      </c>
      <c r="B989" s="34" t="s">
        <v>18</v>
      </c>
      <c r="C989" s="35" t="s">
        <v>1481</v>
      </c>
      <c r="D989" s="34" t="s">
        <v>1482</v>
      </c>
      <c r="E989" s="34">
        <v>2</v>
      </c>
      <c r="F989" s="34">
        <v>4</v>
      </c>
      <c r="G989" s="34">
        <v>2014</v>
      </c>
      <c r="H989" s="36">
        <v>5</v>
      </c>
      <c r="I989" s="25">
        <f>Tableau25[[#This Row],[Dates du document]]+Tableau25[[#This Row],[DUA]]</f>
        <v>2019</v>
      </c>
      <c r="J989" s="19" t="str">
        <f ca="1">IF(AND(Tableau25[[#This Row],[Dates de destruction]]&lt;YEAR(TODAY()),NOT(ISBLANK(Tableau25[[#This Row],[Dates du document]]))),"Oui","")</f>
        <v/>
      </c>
      <c r="K989" s="17"/>
      <c r="L989" s="17"/>
      <c r="M989" s="63" t="str">
        <f t="shared" si="15"/>
        <v/>
      </c>
      <c r="N989" s="3"/>
      <c r="O989" s="68"/>
    </row>
    <row r="990" spans="1:15" ht="18.75" x14ac:dyDescent="0.25">
      <c r="A990" s="34" t="s">
        <v>308</v>
      </c>
      <c r="B990" s="34" t="s">
        <v>18</v>
      </c>
      <c r="C990" s="35" t="s">
        <v>1481</v>
      </c>
      <c r="D990" s="34" t="s">
        <v>1482</v>
      </c>
      <c r="E990" s="34">
        <v>2</v>
      </c>
      <c r="F990" s="34">
        <v>3</v>
      </c>
      <c r="G990" s="34">
        <v>2014</v>
      </c>
      <c r="H990" s="36">
        <v>5</v>
      </c>
      <c r="I990" s="25">
        <f>Tableau25[[#This Row],[Dates du document]]+Tableau25[[#This Row],[DUA]]</f>
        <v>2019</v>
      </c>
      <c r="J990" s="19" t="str">
        <f ca="1">IF(AND(Tableau25[[#This Row],[Dates de destruction]]&lt;YEAR(TODAY()),NOT(ISBLANK(Tableau25[[#This Row],[Dates du document]]))),"Oui","")</f>
        <v/>
      </c>
      <c r="K990" s="17"/>
      <c r="L990" s="17"/>
      <c r="M990" s="63" t="str">
        <f t="shared" si="15"/>
        <v/>
      </c>
      <c r="N990" s="3"/>
      <c r="O990" s="68"/>
    </row>
    <row r="991" spans="1:15" ht="18.75" x14ac:dyDescent="0.25">
      <c r="A991" s="34" t="s">
        <v>311</v>
      </c>
      <c r="B991" s="34" t="s">
        <v>18</v>
      </c>
      <c r="C991" s="35" t="s">
        <v>1481</v>
      </c>
      <c r="D991" s="34" t="s">
        <v>1482</v>
      </c>
      <c r="E991" s="34">
        <v>2</v>
      </c>
      <c r="F991" s="34">
        <v>3</v>
      </c>
      <c r="G991" s="34">
        <v>2014</v>
      </c>
      <c r="H991" s="36">
        <v>5</v>
      </c>
      <c r="I991" s="25">
        <f>Tableau25[[#This Row],[Dates du document]]+Tableau25[[#This Row],[DUA]]</f>
        <v>2019</v>
      </c>
      <c r="J991" s="19" t="str">
        <f ca="1">IF(AND(Tableau25[[#This Row],[Dates de destruction]]&lt;YEAR(TODAY()),NOT(ISBLANK(Tableau25[[#This Row],[Dates du document]]))),"Oui","")</f>
        <v/>
      </c>
      <c r="K991" s="17"/>
      <c r="L991" s="17"/>
      <c r="M991" s="63" t="str">
        <f t="shared" si="15"/>
        <v/>
      </c>
      <c r="N991" s="3"/>
      <c r="O991" s="68"/>
    </row>
    <row r="992" spans="1:15" ht="18.75" x14ac:dyDescent="0.25">
      <c r="A992" s="34" t="s">
        <v>312</v>
      </c>
      <c r="B992" s="34" t="s">
        <v>18</v>
      </c>
      <c r="C992" s="35" t="s">
        <v>1481</v>
      </c>
      <c r="D992" s="34" t="s">
        <v>1482</v>
      </c>
      <c r="E992" s="34">
        <v>2</v>
      </c>
      <c r="F992" s="34">
        <v>3</v>
      </c>
      <c r="G992" s="34">
        <v>2014</v>
      </c>
      <c r="H992" s="36">
        <v>5</v>
      </c>
      <c r="I992" s="25">
        <f>Tableau25[[#This Row],[Dates du document]]+Tableau25[[#This Row],[DUA]]</f>
        <v>2019</v>
      </c>
      <c r="J992" s="19" t="str">
        <f ca="1">IF(AND(Tableau25[[#This Row],[Dates de destruction]]&lt;YEAR(TODAY()),NOT(ISBLANK(Tableau25[[#This Row],[Dates du document]]))),"Oui","")</f>
        <v/>
      </c>
      <c r="K992" s="17"/>
      <c r="L992" s="17"/>
      <c r="M992" s="63" t="str">
        <f t="shared" si="15"/>
        <v/>
      </c>
      <c r="N992" s="3"/>
      <c r="O992" s="68"/>
    </row>
    <row r="993" spans="1:15" ht="18.75" x14ac:dyDescent="0.25">
      <c r="A993" s="34" t="s">
        <v>313</v>
      </c>
      <c r="B993" s="34" t="s">
        <v>18</v>
      </c>
      <c r="C993" s="35" t="s">
        <v>1481</v>
      </c>
      <c r="D993" s="34" t="s">
        <v>1482</v>
      </c>
      <c r="E993" s="34">
        <v>2</v>
      </c>
      <c r="F993" s="34">
        <v>3</v>
      </c>
      <c r="G993" s="34">
        <v>2014</v>
      </c>
      <c r="H993" s="36">
        <v>5</v>
      </c>
      <c r="I993" s="25">
        <f>Tableau25[[#This Row],[Dates du document]]+Tableau25[[#This Row],[DUA]]</f>
        <v>2019</v>
      </c>
      <c r="J993" s="19" t="str">
        <f ca="1">IF(AND(Tableau25[[#This Row],[Dates de destruction]]&lt;YEAR(TODAY()),NOT(ISBLANK(Tableau25[[#This Row],[Dates du document]]))),"Oui","")</f>
        <v/>
      </c>
      <c r="K993" s="17"/>
      <c r="L993" s="17"/>
      <c r="M993" s="63" t="str">
        <f t="shared" si="15"/>
        <v/>
      </c>
      <c r="N993" s="3"/>
      <c r="O993" s="68"/>
    </row>
    <row r="994" spans="1:15" ht="18.75" x14ac:dyDescent="0.25">
      <c r="A994" s="34" t="s">
        <v>314</v>
      </c>
      <c r="B994" s="34" t="s">
        <v>18</v>
      </c>
      <c r="C994" s="35" t="s">
        <v>1481</v>
      </c>
      <c r="D994" s="34" t="s">
        <v>1482</v>
      </c>
      <c r="E994" s="34">
        <v>2</v>
      </c>
      <c r="F994" s="34">
        <v>3</v>
      </c>
      <c r="G994" s="34">
        <v>2014</v>
      </c>
      <c r="H994" s="36">
        <v>5</v>
      </c>
      <c r="I994" s="25">
        <f>Tableau25[[#This Row],[Dates du document]]+Tableau25[[#This Row],[DUA]]</f>
        <v>2019</v>
      </c>
      <c r="J994" s="19" t="str">
        <f ca="1">IF(AND(Tableau25[[#This Row],[Dates de destruction]]&lt;YEAR(TODAY()),NOT(ISBLANK(Tableau25[[#This Row],[Dates du document]]))),"Oui","")</f>
        <v/>
      </c>
      <c r="K994" s="17"/>
      <c r="L994" s="17"/>
      <c r="M994" s="63" t="str">
        <f t="shared" si="15"/>
        <v/>
      </c>
      <c r="N994" s="3"/>
      <c r="O994" s="68"/>
    </row>
    <row r="995" spans="1:15" ht="18.75" x14ac:dyDescent="0.25">
      <c r="A995" s="34" t="s">
        <v>315</v>
      </c>
      <c r="B995" s="34" t="s">
        <v>18</v>
      </c>
      <c r="C995" s="35" t="s">
        <v>1481</v>
      </c>
      <c r="D995" s="34" t="s">
        <v>1482</v>
      </c>
      <c r="E995" s="34">
        <v>2</v>
      </c>
      <c r="F995" s="34">
        <v>3</v>
      </c>
      <c r="G995" s="34">
        <v>2014</v>
      </c>
      <c r="H995" s="36">
        <v>5</v>
      </c>
      <c r="I995" s="25">
        <f>Tableau25[[#This Row],[Dates du document]]+Tableau25[[#This Row],[DUA]]</f>
        <v>2019</v>
      </c>
      <c r="J995" s="19" t="str">
        <f ca="1">IF(AND(Tableau25[[#This Row],[Dates de destruction]]&lt;YEAR(TODAY()),NOT(ISBLANK(Tableau25[[#This Row],[Dates du document]]))),"Oui","")</f>
        <v/>
      </c>
      <c r="K995" s="17"/>
      <c r="L995" s="17"/>
      <c r="M995" s="63" t="str">
        <f t="shared" si="15"/>
        <v/>
      </c>
      <c r="N995" s="3"/>
      <c r="O995" s="68"/>
    </row>
    <row r="996" spans="1:15" ht="18.75" x14ac:dyDescent="0.25">
      <c r="A996" s="34" t="s">
        <v>316</v>
      </c>
      <c r="B996" s="34" t="s">
        <v>18</v>
      </c>
      <c r="C996" s="35" t="s">
        <v>1481</v>
      </c>
      <c r="D996" s="34" t="s">
        <v>1482</v>
      </c>
      <c r="E996" s="34">
        <v>2</v>
      </c>
      <c r="F996" s="34">
        <v>3</v>
      </c>
      <c r="G996" s="34">
        <v>2014</v>
      </c>
      <c r="H996" s="36">
        <v>5</v>
      </c>
      <c r="I996" s="25">
        <f>Tableau25[[#This Row],[Dates du document]]+Tableau25[[#This Row],[DUA]]</f>
        <v>2019</v>
      </c>
      <c r="J996" s="19" t="str">
        <f ca="1">IF(AND(Tableau25[[#This Row],[Dates de destruction]]&lt;YEAR(TODAY()),NOT(ISBLANK(Tableau25[[#This Row],[Dates du document]]))),"Oui","")</f>
        <v/>
      </c>
      <c r="K996" s="17"/>
      <c r="L996" s="17"/>
      <c r="M996" s="63" t="str">
        <f t="shared" si="15"/>
        <v/>
      </c>
      <c r="N996" s="3"/>
      <c r="O996" s="68"/>
    </row>
    <row r="997" spans="1:15" ht="18.75" x14ac:dyDescent="0.25">
      <c r="A997" s="34" t="s">
        <v>317</v>
      </c>
      <c r="B997" s="34" t="s">
        <v>18</v>
      </c>
      <c r="C997" s="35" t="s">
        <v>1481</v>
      </c>
      <c r="D997" s="34" t="s">
        <v>1482</v>
      </c>
      <c r="E997" s="34">
        <v>2</v>
      </c>
      <c r="F997" s="34">
        <v>4</v>
      </c>
      <c r="G997" s="34">
        <v>2014</v>
      </c>
      <c r="H997" s="36">
        <v>5</v>
      </c>
      <c r="I997" s="25">
        <f>Tableau25[[#This Row],[Dates du document]]+Tableau25[[#This Row],[DUA]]</f>
        <v>2019</v>
      </c>
      <c r="J997" s="19" t="str">
        <f ca="1">IF(AND(Tableau25[[#This Row],[Dates de destruction]]&lt;YEAR(TODAY()),NOT(ISBLANK(Tableau25[[#This Row],[Dates du document]]))),"Oui","")</f>
        <v/>
      </c>
      <c r="K997" s="17"/>
      <c r="L997" s="17"/>
      <c r="M997" s="63" t="str">
        <f t="shared" si="15"/>
        <v/>
      </c>
      <c r="N997" s="3"/>
      <c r="O997" s="68"/>
    </row>
    <row r="998" spans="1:15" ht="18.75" x14ac:dyDescent="0.25">
      <c r="A998" s="34" t="s">
        <v>318</v>
      </c>
      <c r="B998" s="34" t="s">
        <v>18</v>
      </c>
      <c r="C998" s="35" t="s">
        <v>1481</v>
      </c>
      <c r="D998" s="34" t="s">
        <v>1482</v>
      </c>
      <c r="E998" s="34">
        <v>2</v>
      </c>
      <c r="F998" s="34">
        <v>4</v>
      </c>
      <c r="G998" s="34">
        <v>2014</v>
      </c>
      <c r="H998" s="36">
        <v>5</v>
      </c>
      <c r="I998" s="25">
        <f>Tableau25[[#This Row],[Dates du document]]+Tableau25[[#This Row],[DUA]]</f>
        <v>2019</v>
      </c>
      <c r="J998" s="19" t="str">
        <f ca="1">IF(AND(Tableau25[[#This Row],[Dates de destruction]]&lt;YEAR(TODAY()),NOT(ISBLANK(Tableau25[[#This Row],[Dates du document]]))),"Oui","")</f>
        <v/>
      </c>
      <c r="K998" s="17"/>
      <c r="L998" s="17"/>
      <c r="M998" s="63" t="str">
        <f t="shared" si="15"/>
        <v/>
      </c>
      <c r="N998" s="3"/>
      <c r="O998" s="68"/>
    </row>
    <row r="999" spans="1:15" ht="18.75" x14ac:dyDescent="0.25">
      <c r="A999" s="34" t="s">
        <v>319</v>
      </c>
      <c r="B999" s="34" t="s">
        <v>18</v>
      </c>
      <c r="C999" s="35" t="s">
        <v>1481</v>
      </c>
      <c r="D999" s="34" t="s">
        <v>1482</v>
      </c>
      <c r="E999" s="34">
        <v>2</v>
      </c>
      <c r="F999" s="34">
        <v>4</v>
      </c>
      <c r="G999" s="34">
        <v>2014</v>
      </c>
      <c r="H999" s="36">
        <v>5</v>
      </c>
      <c r="I999" s="25">
        <f>Tableau25[[#This Row],[Dates du document]]+Tableau25[[#This Row],[DUA]]</f>
        <v>2019</v>
      </c>
      <c r="J999" s="19" t="str">
        <f ca="1">IF(AND(Tableau25[[#This Row],[Dates de destruction]]&lt;YEAR(TODAY()),NOT(ISBLANK(Tableau25[[#This Row],[Dates du document]]))),"Oui","")</f>
        <v/>
      </c>
      <c r="K999" s="17"/>
      <c r="L999" s="17"/>
      <c r="M999" s="63" t="str">
        <f t="shared" si="15"/>
        <v/>
      </c>
      <c r="N999" s="3"/>
      <c r="O999" s="68"/>
    </row>
    <row r="1000" spans="1:15" ht="18.75" x14ac:dyDescent="0.25">
      <c r="A1000" s="34" t="s">
        <v>320</v>
      </c>
      <c r="B1000" s="34" t="s">
        <v>18</v>
      </c>
      <c r="C1000" s="35" t="s">
        <v>1481</v>
      </c>
      <c r="D1000" s="34" t="s">
        <v>1482</v>
      </c>
      <c r="E1000" s="34">
        <v>2</v>
      </c>
      <c r="F1000" s="34">
        <v>3</v>
      </c>
      <c r="G1000" s="34">
        <v>2014</v>
      </c>
      <c r="H1000" s="36">
        <v>5</v>
      </c>
      <c r="I1000" s="25">
        <f>Tableau25[[#This Row],[Dates du document]]+Tableau25[[#This Row],[DUA]]</f>
        <v>2019</v>
      </c>
      <c r="J1000" s="19" t="str">
        <f ca="1">IF(AND(Tableau25[[#This Row],[Dates de destruction]]&lt;YEAR(TODAY()),NOT(ISBLANK(Tableau25[[#This Row],[Dates du document]]))),"Oui","")</f>
        <v/>
      </c>
      <c r="K1000" s="17"/>
      <c r="L1000" s="17"/>
      <c r="M1000" s="63" t="str">
        <f t="shared" si="15"/>
        <v/>
      </c>
      <c r="N1000" s="3"/>
      <c r="O1000" s="68"/>
    </row>
    <row r="1001" spans="1:15" ht="18.75" x14ac:dyDescent="0.25">
      <c r="A1001" s="34" t="s">
        <v>321</v>
      </c>
      <c r="B1001" s="34" t="s">
        <v>18</v>
      </c>
      <c r="C1001" s="35" t="s">
        <v>1481</v>
      </c>
      <c r="D1001" s="34" t="s">
        <v>1482</v>
      </c>
      <c r="E1001" s="34">
        <v>2</v>
      </c>
      <c r="F1001" s="34">
        <v>3</v>
      </c>
      <c r="G1001" s="34">
        <v>2014</v>
      </c>
      <c r="H1001" s="36">
        <v>5</v>
      </c>
      <c r="I1001" s="25">
        <f>Tableau25[[#This Row],[Dates du document]]+Tableau25[[#This Row],[DUA]]</f>
        <v>2019</v>
      </c>
      <c r="J1001" s="19" t="str">
        <f ca="1">IF(AND(Tableau25[[#This Row],[Dates de destruction]]&lt;YEAR(TODAY()),NOT(ISBLANK(Tableau25[[#This Row],[Dates du document]]))),"Oui","")</f>
        <v/>
      </c>
      <c r="K1001" s="17"/>
      <c r="L1001" s="17"/>
      <c r="M1001" s="63" t="str">
        <f t="shared" si="15"/>
        <v/>
      </c>
      <c r="N1001" s="3"/>
      <c r="O1001" s="68"/>
    </row>
    <row r="1002" spans="1:15" ht="18.75" x14ac:dyDescent="0.25">
      <c r="A1002" s="34" t="s">
        <v>322</v>
      </c>
      <c r="B1002" s="34" t="s">
        <v>18</v>
      </c>
      <c r="C1002" s="35" t="s">
        <v>1481</v>
      </c>
      <c r="D1002" s="34" t="s">
        <v>1482</v>
      </c>
      <c r="E1002" s="34">
        <v>2</v>
      </c>
      <c r="F1002" s="34">
        <v>4</v>
      </c>
      <c r="G1002" s="34">
        <v>2014</v>
      </c>
      <c r="H1002" s="36">
        <v>5</v>
      </c>
      <c r="I1002" s="25">
        <f>Tableau25[[#This Row],[Dates du document]]+Tableau25[[#This Row],[DUA]]</f>
        <v>2019</v>
      </c>
      <c r="J1002" s="19" t="str">
        <f ca="1">IF(AND(Tableau25[[#This Row],[Dates de destruction]]&lt;YEAR(TODAY()),NOT(ISBLANK(Tableau25[[#This Row],[Dates du document]]))),"Oui","")</f>
        <v/>
      </c>
      <c r="K1002" s="17"/>
      <c r="L1002" s="17"/>
      <c r="M1002" s="63" t="str">
        <f t="shared" si="15"/>
        <v/>
      </c>
      <c r="N1002" s="3"/>
      <c r="O1002" s="68"/>
    </row>
    <row r="1003" spans="1:15" ht="18.75" x14ac:dyDescent="0.25">
      <c r="A1003" s="34" t="s">
        <v>334</v>
      </c>
      <c r="B1003" s="34" t="s">
        <v>29</v>
      </c>
      <c r="C1003" s="35" t="s">
        <v>1481</v>
      </c>
      <c r="D1003" s="34" t="s">
        <v>1482</v>
      </c>
      <c r="E1003" s="34">
        <v>2</v>
      </c>
      <c r="F1003" s="34">
        <v>2</v>
      </c>
      <c r="G1003" s="34">
        <v>2013</v>
      </c>
      <c r="H1003" s="36">
        <v>6</v>
      </c>
      <c r="I1003" s="25">
        <f>Tableau25[[#This Row],[Dates du document]]+Tableau25[[#This Row],[DUA]]</f>
        <v>2019</v>
      </c>
      <c r="J1003" s="19" t="str">
        <f ca="1">IF(AND(Tableau25[[#This Row],[Dates de destruction]]&lt;YEAR(TODAY()),NOT(ISBLANK(Tableau25[[#This Row],[Dates du document]]))),"Oui","")</f>
        <v/>
      </c>
      <c r="K1003" s="17"/>
      <c r="L1003" s="17"/>
      <c r="M1003" s="63" t="str">
        <f t="shared" si="15"/>
        <v/>
      </c>
      <c r="N1003" s="3"/>
      <c r="O1003" s="68"/>
    </row>
    <row r="1004" spans="1:15" ht="18.75" x14ac:dyDescent="0.25">
      <c r="A1004" s="34" t="s">
        <v>335</v>
      </c>
      <c r="B1004" s="34" t="s">
        <v>18</v>
      </c>
      <c r="C1004" s="35" t="s">
        <v>1481</v>
      </c>
      <c r="D1004" s="34" t="s">
        <v>1482</v>
      </c>
      <c r="E1004" s="34">
        <v>2</v>
      </c>
      <c r="F1004" s="34">
        <v>2</v>
      </c>
      <c r="G1004" s="34">
        <v>2013</v>
      </c>
      <c r="H1004" s="36">
        <v>6</v>
      </c>
      <c r="I1004" s="25">
        <f>Tableau25[[#This Row],[Dates du document]]+Tableau25[[#This Row],[DUA]]</f>
        <v>2019</v>
      </c>
      <c r="J1004" s="19" t="str">
        <f ca="1">IF(AND(Tableau25[[#This Row],[Dates de destruction]]&lt;YEAR(TODAY()),NOT(ISBLANK(Tableau25[[#This Row],[Dates du document]]))),"Oui","")</f>
        <v/>
      </c>
      <c r="K1004" s="17"/>
      <c r="L1004" s="17"/>
      <c r="M1004" s="63" t="str">
        <f t="shared" si="15"/>
        <v/>
      </c>
      <c r="N1004" s="3"/>
      <c r="O1004" s="68"/>
    </row>
    <row r="1005" spans="1:15" ht="18.75" x14ac:dyDescent="0.25">
      <c r="A1005" s="3" t="s">
        <v>392</v>
      </c>
      <c r="B1005" s="3" t="s">
        <v>18</v>
      </c>
      <c r="C1005" s="35" t="s">
        <v>1481</v>
      </c>
      <c r="D1005" s="34" t="s">
        <v>1482</v>
      </c>
      <c r="E1005" s="34">
        <v>2</v>
      </c>
      <c r="F1005" s="34">
        <v>2</v>
      </c>
      <c r="G1005" s="3">
        <v>2013</v>
      </c>
      <c r="H1005" s="37">
        <v>6</v>
      </c>
      <c r="I1005" s="25">
        <f>Tableau25[[#This Row],[Dates du document]]+Tableau25[[#This Row],[DUA]]</f>
        <v>2019</v>
      </c>
      <c r="J1005" s="19" t="str">
        <f ca="1">IF(AND(Tableau25[[#This Row],[Dates de destruction]]&lt;YEAR(TODAY()),NOT(ISBLANK(Tableau25[[#This Row],[Dates du document]]))),"Oui","")</f>
        <v/>
      </c>
      <c r="K1005" s="17"/>
      <c r="L1005" s="17"/>
      <c r="M1005" s="63" t="str">
        <f t="shared" si="15"/>
        <v/>
      </c>
      <c r="N1005" s="3"/>
      <c r="O1005" s="68"/>
    </row>
    <row r="1006" spans="1:15" ht="18.75" x14ac:dyDescent="0.25">
      <c r="A1006" s="3" t="s">
        <v>393</v>
      </c>
      <c r="B1006" s="3" t="s">
        <v>18</v>
      </c>
      <c r="C1006" s="35" t="s">
        <v>1481</v>
      </c>
      <c r="D1006" s="34" t="s">
        <v>1482</v>
      </c>
      <c r="E1006" s="34">
        <v>2</v>
      </c>
      <c r="F1006" s="34">
        <v>2</v>
      </c>
      <c r="G1006" s="3">
        <v>2013</v>
      </c>
      <c r="H1006" s="37">
        <v>6</v>
      </c>
      <c r="I1006" s="25">
        <f>Tableau25[[#This Row],[Dates du document]]+Tableau25[[#This Row],[DUA]]</f>
        <v>2019</v>
      </c>
      <c r="J1006" s="19" t="str">
        <f ca="1">IF(AND(Tableau25[[#This Row],[Dates de destruction]]&lt;YEAR(TODAY()),NOT(ISBLANK(Tableau25[[#This Row],[Dates du document]]))),"Oui","")</f>
        <v/>
      </c>
      <c r="K1006" s="17"/>
      <c r="L1006" s="17"/>
      <c r="M1006" s="63" t="str">
        <f t="shared" si="15"/>
        <v/>
      </c>
      <c r="N1006" s="3"/>
      <c r="O1006" s="68"/>
    </row>
    <row r="1007" spans="1:15" ht="18.75" x14ac:dyDescent="0.25">
      <c r="A1007" s="3" t="s">
        <v>394</v>
      </c>
      <c r="B1007" s="3" t="s">
        <v>18</v>
      </c>
      <c r="C1007" s="35" t="s">
        <v>1481</v>
      </c>
      <c r="D1007" s="34" t="s">
        <v>1482</v>
      </c>
      <c r="E1007" s="34">
        <v>2</v>
      </c>
      <c r="F1007" s="34">
        <v>2</v>
      </c>
      <c r="G1007" s="3">
        <v>2013</v>
      </c>
      <c r="H1007" s="37">
        <v>6</v>
      </c>
      <c r="I1007" s="25">
        <f>Tableau25[[#This Row],[Dates du document]]+Tableau25[[#This Row],[DUA]]</f>
        <v>2019</v>
      </c>
      <c r="J1007" s="19" t="str">
        <f ca="1">IF(AND(Tableau25[[#This Row],[Dates de destruction]]&lt;YEAR(TODAY()),NOT(ISBLANK(Tableau25[[#This Row],[Dates du document]]))),"Oui","")</f>
        <v/>
      </c>
      <c r="K1007" s="17"/>
      <c r="L1007" s="17"/>
      <c r="M1007" s="63" t="str">
        <f t="shared" si="15"/>
        <v/>
      </c>
      <c r="N1007" s="3"/>
      <c r="O1007" s="68"/>
    </row>
    <row r="1008" spans="1:15" ht="18.75" x14ac:dyDescent="0.25">
      <c r="A1008" s="3" t="s">
        <v>395</v>
      </c>
      <c r="B1008" s="3" t="s">
        <v>18</v>
      </c>
      <c r="C1008" s="35" t="s">
        <v>1481</v>
      </c>
      <c r="D1008" s="34" t="s">
        <v>1482</v>
      </c>
      <c r="E1008" s="34">
        <v>2</v>
      </c>
      <c r="F1008" s="34">
        <v>2</v>
      </c>
      <c r="G1008" s="3">
        <v>2013</v>
      </c>
      <c r="H1008" s="37">
        <v>6</v>
      </c>
      <c r="I1008" s="25">
        <f>Tableau25[[#This Row],[Dates du document]]+Tableau25[[#This Row],[DUA]]</f>
        <v>2019</v>
      </c>
      <c r="J1008" s="19" t="str">
        <f ca="1">IF(AND(Tableau25[[#This Row],[Dates de destruction]]&lt;YEAR(TODAY()),NOT(ISBLANK(Tableau25[[#This Row],[Dates du document]]))),"Oui","")</f>
        <v/>
      </c>
      <c r="K1008" s="17"/>
      <c r="L1008" s="17"/>
      <c r="M1008" s="63" t="str">
        <f t="shared" si="15"/>
        <v/>
      </c>
      <c r="N1008" s="3"/>
      <c r="O1008" s="68"/>
    </row>
    <row r="1009" spans="1:15" ht="18.75" x14ac:dyDescent="0.25">
      <c r="A1009" s="3" t="s">
        <v>397</v>
      </c>
      <c r="B1009" s="3" t="s">
        <v>18</v>
      </c>
      <c r="C1009" s="35" t="s">
        <v>1481</v>
      </c>
      <c r="D1009" s="34" t="s">
        <v>1482</v>
      </c>
      <c r="E1009" s="34">
        <v>2</v>
      </c>
      <c r="F1009" s="34">
        <v>2</v>
      </c>
      <c r="G1009" s="3">
        <v>2013</v>
      </c>
      <c r="H1009" s="37">
        <v>6</v>
      </c>
      <c r="I1009" s="25">
        <f>Tableau25[[#This Row],[Dates du document]]+Tableau25[[#This Row],[DUA]]</f>
        <v>2019</v>
      </c>
      <c r="J1009" s="19" t="str">
        <f ca="1">IF(AND(Tableau25[[#This Row],[Dates de destruction]]&lt;YEAR(TODAY()),NOT(ISBLANK(Tableau25[[#This Row],[Dates du document]]))),"Oui","")</f>
        <v/>
      </c>
      <c r="K1009" s="17"/>
      <c r="L1009" s="17"/>
      <c r="M1009" s="63" t="str">
        <f t="shared" si="15"/>
        <v/>
      </c>
      <c r="N1009" s="3"/>
      <c r="O1009" s="68"/>
    </row>
    <row r="1010" spans="1:15" ht="18.75" x14ac:dyDescent="0.25">
      <c r="A1010" s="3" t="s">
        <v>399</v>
      </c>
      <c r="B1010" s="3" t="s">
        <v>18</v>
      </c>
      <c r="C1010" s="35" t="s">
        <v>1481</v>
      </c>
      <c r="D1010" s="34" t="s">
        <v>1482</v>
      </c>
      <c r="E1010" s="34">
        <v>2</v>
      </c>
      <c r="F1010" s="34">
        <v>2</v>
      </c>
      <c r="G1010" s="3">
        <v>2013</v>
      </c>
      <c r="H1010" s="37">
        <v>6</v>
      </c>
      <c r="I1010" s="25">
        <f>Tableau25[[#This Row],[Dates du document]]+Tableau25[[#This Row],[DUA]]</f>
        <v>2019</v>
      </c>
      <c r="J1010" s="19" t="str">
        <f ca="1">IF(AND(Tableau25[[#This Row],[Dates de destruction]]&lt;YEAR(TODAY()),NOT(ISBLANK(Tableau25[[#This Row],[Dates du document]]))),"Oui","")</f>
        <v/>
      </c>
      <c r="K1010" s="17"/>
      <c r="L1010" s="17"/>
      <c r="M1010" s="63" t="str">
        <f t="shared" si="15"/>
        <v/>
      </c>
      <c r="N1010" s="3"/>
      <c r="O1010" s="68"/>
    </row>
    <row r="1011" spans="1:15" ht="18.75" x14ac:dyDescent="0.25">
      <c r="A1011" s="3" t="s">
        <v>400</v>
      </c>
      <c r="B1011" s="3" t="s">
        <v>18</v>
      </c>
      <c r="C1011" s="35" t="s">
        <v>1481</v>
      </c>
      <c r="D1011" s="34" t="s">
        <v>1482</v>
      </c>
      <c r="E1011" s="34">
        <v>2</v>
      </c>
      <c r="F1011" s="34">
        <v>2</v>
      </c>
      <c r="G1011" s="3">
        <v>2013</v>
      </c>
      <c r="H1011" s="37">
        <v>6</v>
      </c>
      <c r="I1011" s="25">
        <f>Tableau25[[#This Row],[Dates du document]]+Tableau25[[#This Row],[DUA]]</f>
        <v>2019</v>
      </c>
      <c r="J1011" s="19" t="str">
        <f ca="1">IF(AND(Tableau25[[#This Row],[Dates de destruction]]&lt;YEAR(TODAY()),NOT(ISBLANK(Tableau25[[#This Row],[Dates du document]]))),"Oui","")</f>
        <v/>
      </c>
      <c r="K1011" s="17"/>
      <c r="L1011" s="17"/>
      <c r="M1011" s="63" t="str">
        <f t="shared" si="15"/>
        <v/>
      </c>
      <c r="N1011" s="3"/>
      <c r="O1011" s="68"/>
    </row>
    <row r="1012" spans="1:15" ht="18.75" x14ac:dyDescent="0.25">
      <c r="A1012" s="3" t="s">
        <v>401</v>
      </c>
      <c r="B1012" s="3" t="s">
        <v>18</v>
      </c>
      <c r="C1012" s="35" t="s">
        <v>1481</v>
      </c>
      <c r="D1012" s="34" t="s">
        <v>1482</v>
      </c>
      <c r="E1012" s="34">
        <v>2</v>
      </c>
      <c r="F1012" s="34">
        <v>2</v>
      </c>
      <c r="G1012" s="3">
        <v>2013</v>
      </c>
      <c r="H1012" s="37">
        <v>6</v>
      </c>
      <c r="I1012" s="25">
        <f>Tableau25[[#This Row],[Dates du document]]+Tableau25[[#This Row],[DUA]]</f>
        <v>2019</v>
      </c>
      <c r="J1012" s="19" t="str">
        <f ca="1">IF(AND(Tableau25[[#This Row],[Dates de destruction]]&lt;YEAR(TODAY()),NOT(ISBLANK(Tableau25[[#This Row],[Dates du document]]))),"Oui","")</f>
        <v/>
      </c>
      <c r="K1012" s="17"/>
      <c r="L1012" s="17"/>
      <c r="M1012" s="63" t="str">
        <f t="shared" si="15"/>
        <v/>
      </c>
      <c r="N1012" s="3"/>
      <c r="O1012" s="68"/>
    </row>
    <row r="1013" spans="1:15" ht="18.75" x14ac:dyDescent="0.25">
      <c r="A1013" s="3" t="s">
        <v>402</v>
      </c>
      <c r="B1013" s="3" t="s">
        <v>18</v>
      </c>
      <c r="C1013" s="35" t="s">
        <v>1481</v>
      </c>
      <c r="D1013" s="34" t="s">
        <v>1482</v>
      </c>
      <c r="E1013" s="34">
        <v>2</v>
      </c>
      <c r="F1013" s="34">
        <v>2</v>
      </c>
      <c r="G1013" s="3">
        <v>2013</v>
      </c>
      <c r="H1013" s="37">
        <v>6</v>
      </c>
      <c r="I1013" s="25">
        <f>Tableau25[[#This Row],[Dates du document]]+Tableau25[[#This Row],[DUA]]</f>
        <v>2019</v>
      </c>
      <c r="J1013" s="19" t="str">
        <f ca="1">IF(AND(Tableau25[[#This Row],[Dates de destruction]]&lt;YEAR(TODAY()),NOT(ISBLANK(Tableau25[[#This Row],[Dates du document]]))),"Oui","")</f>
        <v/>
      </c>
      <c r="K1013" s="17"/>
      <c r="L1013" s="17"/>
      <c r="M1013" s="63" t="str">
        <f t="shared" si="15"/>
        <v/>
      </c>
      <c r="N1013" s="3"/>
      <c r="O1013" s="68"/>
    </row>
    <row r="1014" spans="1:15" ht="18.75" x14ac:dyDescent="0.25">
      <c r="A1014" s="3" t="s">
        <v>403</v>
      </c>
      <c r="B1014" s="3" t="s">
        <v>18</v>
      </c>
      <c r="C1014" s="35" t="s">
        <v>1481</v>
      </c>
      <c r="D1014" s="34" t="s">
        <v>1482</v>
      </c>
      <c r="E1014" s="34">
        <v>2</v>
      </c>
      <c r="F1014" s="34">
        <v>2</v>
      </c>
      <c r="G1014" s="3">
        <v>2013</v>
      </c>
      <c r="H1014" s="37">
        <v>6</v>
      </c>
      <c r="I1014" s="25">
        <f>Tableau25[[#This Row],[Dates du document]]+Tableau25[[#This Row],[DUA]]</f>
        <v>2019</v>
      </c>
      <c r="J1014" s="19" t="str">
        <f ca="1">IF(AND(Tableau25[[#This Row],[Dates de destruction]]&lt;YEAR(TODAY()),NOT(ISBLANK(Tableau25[[#This Row],[Dates du document]]))),"Oui","")</f>
        <v/>
      </c>
      <c r="K1014" s="17"/>
      <c r="L1014" s="17"/>
      <c r="M1014" s="63" t="str">
        <f t="shared" si="15"/>
        <v/>
      </c>
      <c r="N1014" s="3"/>
      <c r="O1014" s="68"/>
    </row>
    <row r="1015" spans="1:15" ht="18.75" x14ac:dyDescent="0.25">
      <c r="A1015" s="3" t="s">
        <v>405</v>
      </c>
      <c r="B1015" s="3" t="s">
        <v>18</v>
      </c>
      <c r="C1015" s="35" t="s">
        <v>1481</v>
      </c>
      <c r="D1015" s="34" t="s">
        <v>1482</v>
      </c>
      <c r="E1015" s="34">
        <v>2</v>
      </c>
      <c r="F1015" s="34">
        <v>2</v>
      </c>
      <c r="G1015" s="3">
        <v>2013</v>
      </c>
      <c r="H1015" s="37">
        <v>6</v>
      </c>
      <c r="I1015" s="25">
        <f>Tableau25[[#This Row],[Dates du document]]+Tableau25[[#This Row],[DUA]]</f>
        <v>2019</v>
      </c>
      <c r="J1015" s="19" t="str">
        <f ca="1">IF(AND(Tableau25[[#This Row],[Dates de destruction]]&lt;YEAR(TODAY()),NOT(ISBLANK(Tableau25[[#This Row],[Dates du document]]))),"Oui","")</f>
        <v/>
      </c>
      <c r="K1015" s="17"/>
      <c r="L1015" s="17"/>
      <c r="M1015" s="63" t="str">
        <f t="shared" si="15"/>
        <v/>
      </c>
      <c r="N1015" s="3"/>
      <c r="O1015" s="68"/>
    </row>
    <row r="1016" spans="1:15" ht="18.75" x14ac:dyDescent="0.25">
      <c r="A1016" s="3" t="s">
        <v>406</v>
      </c>
      <c r="B1016" s="3" t="s">
        <v>18</v>
      </c>
      <c r="C1016" s="35" t="s">
        <v>1481</v>
      </c>
      <c r="D1016" s="34" t="s">
        <v>1482</v>
      </c>
      <c r="E1016" s="34">
        <v>2</v>
      </c>
      <c r="F1016" s="34">
        <v>2</v>
      </c>
      <c r="G1016" s="3">
        <v>2013</v>
      </c>
      <c r="H1016" s="37">
        <v>6</v>
      </c>
      <c r="I1016" s="25">
        <f>Tableau25[[#This Row],[Dates du document]]+Tableau25[[#This Row],[DUA]]</f>
        <v>2019</v>
      </c>
      <c r="J1016" s="19" t="str">
        <f ca="1">IF(AND(Tableau25[[#This Row],[Dates de destruction]]&lt;YEAR(TODAY()),NOT(ISBLANK(Tableau25[[#This Row],[Dates du document]]))),"Oui","")</f>
        <v/>
      </c>
      <c r="K1016" s="17"/>
      <c r="L1016" s="17"/>
      <c r="M1016" s="63" t="str">
        <f t="shared" si="15"/>
        <v/>
      </c>
      <c r="N1016" s="3"/>
      <c r="O1016" s="68"/>
    </row>
    <row r="1017" spans="1:15" ht="18.75" x14ac:dyDescent="0.25">
      <c r="A1017" s="3" t="s">
        <v>407</v>
      </c>
      <c r="B1017" s="3" t="s">
        <v>18</v>
      </c>
      <c r="C1017" s="35" t="s">
        <v>1481</v>
      </c>
      <c r="D1017" s="34" t="s">
        <v>1482</v>
      </c>
      <c r="E1017" s="34">
        <v>2</v>
      </c>
      <c r="F1017" s="34">
        <v>2</v>
      </c>
      <c r="G1017" s="3">
        <v>2013</v>
      </c>
      <c r="H1017" s="37">
        <v>6</v>
      </c>
      <c r="I1017" s="25">
        <f>Tableau25[[#This Row],[Dates du document]]+Tableau25[[#This Row],[DUA]]</f>
        <v>2019</v>
      </c>
      <c r="J1017" s="19" t="str">
        <f ca="1">IF(AND(Tableau25[[#This Row],[Dates de destruction]]&lt;YEAR(TODAY()),NOT(ISBLANK(Tableau25[[#This Row],[Dates du document]]))),"Oui","")</f>
        <v/>
      </c>
      <c r="K1017" s="17"/>
      <c r="L1017" s="17"/>
      <c r="M1017" s="63" t="str">
        <f t="shared" si="15"/>
        <v/>
      </c>
      <c r="N1017" s="3"/>
      <c r="O1017" s="68"/>
    </row>
    <row r="1018" spans="1:15" ht="18.75" x14ac:dyDescent="0.25">
      <c r="A1018" s="3" t="s">
        <v>408</v>
      </c>
      <c r="B1018" s="3" t="s">
        <v>18</v>
      </c>
      <c r="C1018" s="35" t="s">
        <v>1481</v>
      </c>
      <c r="D1018" s="34" t="s">
        <v>1482</v>
      </c>
      <c r="E1018" s="34">
        <v>2</v>
      </c>
      <c r="F1018" s="34">
        <v>2</v>
      </c>
      <c r="G1018" s="3">
        <v>2013</v>
      </c>
      <c r="H1018" s="37">
        <v>6</v>
      </c>
      <c r="I1018" s="25">
        <f>Tableau25[[#This Row],[Dates du document]]+Tableau25[[#This Row],[DUA]]</f>
        <v>2019</v>
      </c>
      <c r="J1018" s="19" t="str">
        <f ca="1">IF(AND(Tableau25[[#This Row],[Dates de destruction]]&lt;YEAR(TODAY()),NOT(ISBLANK(Tableau25[[#This Row],[Dates du document]]))),"Oui","")</f>
        <v/>
      </c>
      <c r="K1018" s="17"/>
      <c r="L1018" s="17"/>
      <c r="M1018" s="63" t="str">
        <f t="shared" si="15"/>
        <v/>
      </c>
      <c r="N1018" s="3"/>
      <c r="O1018" s="68"/>
    </row>
    <row r="1019" spans="1:15" ht="18.75" x14ac:dyDescent="0.25">
      <c r="A1019" s="3" t="s">
        <v>409</v>
      </c>
      <c r="B1019" s="3" t="s">
        <v>18</v>
      </c>
      <c r="C1019" s="35" t="s">
        <v>1481</v>
      </c>
      <c r="D1019" s="34" t="s">
        <v>1482</v>
      </c>
      <c r="E1019" s="34">
        <v>2</v>
      </c>
      <c r="F1019" s="34">
        <v>2</v>
      </c>
      <c r="G1019" s="3">
        <v>2013</v>
      </c>
      <c r="H1019" s="37">
        <v>6</v>
      </c>
      <c r="I1019" s="25">
        <f>Tableau25[[#This Row],[Dates du document]]+Tableau25[[#This Row],[DUA]]</f>
        <v>2019</v>
      </c>
      <c r="J1019" s="19" t="str">
        <f ca="1">IF(AND(Tableau25[[#This Row],[Dates de destruction]]&lt;YEAR(TODAY()),NOT(ISBLANK(Tableau25[[#This Row],[Dates du document]]))),"Oui","")</f>
        <v/>
      </c>
      <c r="K1019" s="17"/>
      <c r="L1019" s="17"/>
      <c r="M1019" s="63" t="str">
        <f t="shared" si="15"/>
        <v/>
      </c>
      <c r="N1019" s="3"/>
      <c r="O1019" s="68"/>
    </row>
    <row r="1020" spans="1:15" ht="18.75" x14ac:dyDescent="0.25">
      <c r="A1020" s="3" t="s">
        <v>411</v>
      </c>
      <c r="B1020" s="3" t="s">
        <v>18</v>
      </c>
      <c r="C1020" s="35" t="s">
        <v>1481</v>
      </c>
      <c r="D1020" s="34" t="s">
        <v>1482</v>
      </c>
      <c r="E1020" s="34">
        <v>2</v>
      </c>
      <c r="F1020" s="34">
        <v>2</v>
      </c>
      <c r="G1020" s="3">
        <v>2013</v>
      </c>
      <c r="H1020" s="37">
        <v>6</v>
      </c>
      <c r="I1020" s="25">
        <f>Tableau25[[#This Row],[Dates du document]]+Tableau25[[#This Row],[DUA]]</f>
        <v>2019</v>
      </c>
      <c r="J1020" s="19" t="str">
        <f ca="1">IF(AND(Tableau25[[#This Row],[Dates de destruction]]&lt;YEAR(TODAY()),NOT(ISBLANK(Tableau25[[#This Row],[Dates du document]]))),"Oui","")</f>
        <v/>
      </c>
      <c r="K1020" s="17"/>
      <c r="L1020" s="17"/>
      <c r="M1020" s="63" t="str">
        <f t="shared" si="15"/>
        <v/>
      </c>
      <c r="N1020" s="3"/>
      <c r="O1020" s="68"/>
    </row>
    <row r="1021" spans="1:15" ht="18.75" x14ac:dyDescent="0.25">
      <c r="A1021" s="3" t="s">
        <v>412</v>
      </c>
      <c r="B1021" s="3" t="s">
        <v>18</v>
      </c>
      <c r="C1021" s="35" t="s">
        <v>1481</v>
      </c>
      <c r="D1021" s="34" t="s">
        <v>1482</v>
      </c>
      <c r="E1021" s="34">
        <v>2</v>
      </c>
      <c r="F1021" s="34">
        <v>2</v>
      </c>
      <c r="G1021" s="3">
        <v>2013</v>
      </c>
      <c r="H1021" s="37">
        <v>6</v>
      </c>
      <c r="I1021" s="25">
        <f>Tableau25[[#This Row],[Dates du document]]+Tableau25[[#This Row],[DUA]]</f>
        <v>2019</v>
      </c>
      <c r="J1021" s="19" t="str">
        <f ca="1">IF(AND(Tableau25[[#This Row],[Dates de destruction]]&lt;YEAR(TODAY()),NOT(ISBLANK(Tableau25[[#This Row],[Dates du document]]))),"Oui","")</f>
        <v/>
      </c>
      <c r="K1021" s="17"/>
      <c r="L1021" s="17"/>
      <c r="M1021" s="63" t="str">
        <f t="shared" si="15"/>
        <v/>
      </c>
      <c r="N1021" s="3"/>
      <c r="O1021" s="68"/>
    </row>
    <row r="1022" spans="1:15" ht="18.75" x14ac:dyDescent="0.25">
      <c r="A1022" s="3" t="s">
        <v>413</v>
      </c>
      <c r="B1022" s="3" t="s">
        <v>18</v>
      </c>
      <c r="C1022" s="35" t="s">
        <v>1481</v>
      </c>
      <c r="D1022" s="34" t="s">
        <v>1482</v>
      </c>
      <c r="E1022" s="34">
        <v>2</v>
      </c>
      <c r="F1022" s="34">
        <v>2</v>
      </c>
      <c r="G1022" s="3">
        <v>2013</v>
      </c>
      <c r="H1022" s="37">
        <v>6</v>
      </c>
      <c r="I1022" s="25">
        <f>Tableau25[[#This Row],[Dates du document]]+Tableau25[[#This Row],[DUA]]</f>
        <v>2019</v>
      </c>
      <c r="J1022" s="19" t="str">
        <f ca="1">IF(AND(Tableau25[[#This Row],[Dates de destruction]]&lt;YEAR(TODAY()),NOT(ISBLANK(Tableau25[[#This Row],[Dates du document]]))),"Oui","")</f>
        <v/>
      </c>
      <c r="K1022" s="17"/>
      <c r="L1022" s="17"/>
      <c r="M1022" s="63" t="str">
        <f t="shared" si="15"/>
        <v/>
      </c>
      <c r="N1022" s="3"/>
      <c r="O1022" s="68"/>
    </row>
    <row r="1023" spans="1:15" ht="18.75" x14ac:dyDescent="0.25">
      <c r="A1023" s="3" t="s">
        <v>414</v>
      </c>
      <c r="B1023" s="3" t="s">
        <v>18</v>
      </c>
      <c r="C1023" s="35" t="s">
        <v>1481</v>
      </c>
      <c r="D1023" s="34" t="s">
        <v>1482</v>
      </c>
      <c r="E1023" s="34">
        <v>2</v>
      </c>
      <c r="F1023" s="34">
        <v>2</v>
      </c>
      <c r="G1023" s="3">
        <v>2013</v>
      </c>
      <c r="H1023" s="37">
        <v>6</v>
      </c>
      <c r="I1023" s="25">
        <f>Tableau25[[#This Row],[Dates du document]]+Tableau25[[#This Row],[DUA]]</f>
        <v>2019</v>
      </c>
      <c r="J1023" s="19" t="str">
        <f ca="1">IF(AND(Tableau25[[#This Row],[Dates de destruction]]&lt;YEAR(TODAY()),NOT(ISBLANK(Tableau25[[#This Row],[Dates du document]]))),"Oui","")</f>
        <v/>
      </c>
      <c r="K1023" s="17"/>
      <c r="L1023" s="17"/>
      <c r="M1023" s="63" t="str">
        <f t="shared" si="15"/>
        <v/>
      </c>
      <c r="N1023" s="3"/>
      <c r="O1023" s="68"/>
    </row>
    <row r="1024" spans="1:15" ht="18.75" x14ac:dyDescent="0.25">
      <c r="A1024" s="3" t="s">
        <v>415</v>
      </c>
      <c r="B1024" s="3" t="s">
        <v>18</v>
      </c>
      <c r="C1024" s="35" t="s">
        <v>1481</v>
      </c>
      <c r="D1024" s="34" t="s">
        <v>1482</v>
      </c>
      <c r="E1024" s="34">
        <v>2</v>
      </c>
      <c r="F1024" s="34">
        <v>2</v>
      </c>
      <c r="G1024" s="3">
        <v>2013</v>
      </c>
      <c r="H1024" s="37">
        <v>6</v>
      </c>
      <c r="I1024" s="25">
        <f>Tableau25[[#This Row],[Dates du document]]+Tableau25[[#This Row],[DUA]]</f>
        <v>2019</v>
      </c>
      <c r="J1024" s="19" t="str">
        <f ca="1">IF(AND(Tableau25[[#This Row],[Dates de destruction]]&lt;YEAR(TODAY()),NOT(ISBLANK(Tableau25[[#This Row],[Dates du document]]))),"Oui","")</f>
        <v/>
      </c>
      <c r="K1024" s="17"/>
      <c r="L1024" s="17"/>
      <c r="M1024" s="63" t="str">
        <f t="shared" si="15"/>
        <v/>
      </c>
      <c r="N1024" s="3"/>
      <c r="O1024" s="68"/>
    </row>
    <row r="1025" spans="1:15" ht="18.75" x14ac:dyDescent="0.25">
      <c r="A1025" s="3" t="s">
        <v>417</v>
      </c>
      <c r="B1025" s="3" t="s">
        <v>18</v>
      </c>
      <c r="C1025" s="35" t="s">
        <v>1481</v>
      </c>
      <c r="D1025" s="34" t="s">
        <v>1482</v>
      </c>
      <c r="E1025" s="34">
        <v>2</v>
      </c>
      <c r="F1025" s="34">
        <v>2</v>
      </c>
      <c r="G1025" s="3">
        <v>2013</v>
      </c>
      <c r="H1025" s="37">
        <v>6</v>
      </c>
      <c r="I1025" s="25">
        <f>Tableau25[[#This Row],[Dates du document]]+Tableau25[[#This Row],[DUA]]</f>
        <v>2019</v>
      </c>
      <c r="J1025" s="19" t="str">
        <f ca="1">IF(AND(Tableau25[[#This Row],[Dates de destruction]]&lt;YEAR(TODAY()),NOT(ISBLANK(Tableau25[[#This Row],[Dates du document]]))),"Oui","")</f>
        <v/>
      </c>
      <c r="K1025" s="17"/>
      <c r="L1025" s="17"/>
      <c r="M1025" s="63" t="str">
        <f t="shared" si="15"/>
        <v/>
      </c>
      <c r="N1025" s="3"/>
      <c r="O1025" s="68"/>
    </row>
    <row r="1026" spans="1:15" ht="18.75" x14ac:dyDescent="0.25">
      <c r="A1026" s="3" t="s">
        <v>418</v>
      </c>
      <c r="B1026" s="3" t="s">
        <v>18</v>
      </c>
      <c r="C1026" s="35" t="s">
        <v>1481</v>
      </c>
      <c r="D1026" s="34" t="s">
        <v>1482</v>
      </c>
      <c r="E1026" s="34">
        <v>2</v>
      </c>
      <c r="F1026" s="34">
        <v>2</v>
      </c>
      <c r="G1026" s="3">
        <v>2013</v>
      </c>
      <c r="H1026" s="37">
        <v>6</v>
      </c>
      <c r="I1026" s="25">
        <f>Tableau25[[#This Row],[Dates du document]]+Tableau25[[#This Row],[DUA]]</f>
        <v>2019</v>
      </c>
      <c r="J1026" s="19" t="str">
        <f ca="1">IF(AND(Tableau25[[#This Row],[Dates de destruction]]&lt;YEAR(TODAY()),NOT(ISBLANK(Tableau25[[#This Row],[Dates du document]]))),"Oui","")</f>
        <v/>
      </c>
      <c r="K1026" s="17"/>
      <c r="L1026" s="17"/>
      <c r="M1026" s="63" t="str">
        <f t="shared" si="15"/>
        <v/>
      </c>
      <c r="N1026" s="3"/>
      <c r="O1026" s="68"/>
    </row>
    <row r="1027" spans="1:15" ht="18.75" x14ac:dyDescent="0.25">
      <c r="A1027" s="3" t="s">
        <v>419</v>
      </c>
      <c r="B1027" s="3" t="s">
        <v>18</v>
      </c>
      <c r="C1027" s="35" t="s">
        <v>1481</v>
      </c>
      <c r="D1027" s="34" t="s">
        <v>1482</v>
      </c>
      <c r="E1027" s="34">
        <v>2</v>
      </c>
      <c r="F1027" s="34">
        <v>2</v>
      </c>
      <c r="G1027" s="3">
        <v>2013</v>
      </c>
      <c r="H1027" s="37">
        <v>6</v>
      </c>
      <c r="I1027" s="25">
        <f>Tableau25[[#This Row],[Dates du document]]+Tableau25[[#This Row],[DUA]]</f>
        <v>2019</v>
      </c>
      <c r="J1027" s="19" t="str">
        <f ca="1">IF(AND(Tableau25[[#This Row],[Dates de destruction]]&lt;YEAR(TODAY()),NOT(ISBLANK(Tableau25[[#This Row],[Dates du document]]))),"Oui","")</f>
        <v/>
      </c>
      <c r="K1027" s="17"/>
      <c r="L1027" s="17"/>
      <c r="M1027" s="63" t="str">
        <f t="shared" si="15"/>
        <v/>
      </c>
      <c r="N1027" s="3"/>
      <c r="O1027" s="68"/>
    </row>
    <row r="1028" spans="1:15" ht="18.75" x14ac:dyDescent="0.25">
      <c r="A1028" s="3" t="s">
        <v>420</v>
      </c>
      <c r="B1028" s="3" t="s">
        <v>18</v>
      </c>
      <c r="C1028" s="35" t="s">
        <v>1481</v>
      </c>
      <c r="D1028" s="34" t="s">
        <v>1482</v>
      </c>
      <c r="E1028" s="34">
        <v>2</v>
      </c>
      <c r="F1028" s="34">
        <v>2</v>
      </c>
      <c r="G1028" s="3">
        <v>2013</v>
      </c>
      <c r="H1028" s="37">
        <v>6</v>
      </c>
      <c r="I1028" s="25">
        <f>Tableau25[[#This Row],[Dates du document]]+Tableau25[[#This Row],[DUA]]</f>
        <v>2019</v>
      </c>
      <c r="J1028" s="19" t="str">
        <f ca="1">IF(AND(Tableau25[[#This Row],[Dates de destruction]]&lt;YEAR(TODAY()),NOT(ISBLANK(Tableau25[[#This Row],[Dates du document]]))),"Oui","")</f>
        <v/>
      </c>
      <c r="K1028" s="17"/>
      <c r="L1028" s="17"/>
      <c r="M1028" s="63" t="str">
        <f t="shared" si="15"/>
        <v/>
      </c>
      <c r="N1028" s="3"/>
      <c r="O1028" s="68"/>
    </row>
    <row r="1029" spans="1:15" ht="18.75" x14ac:dyDescent="0.25">
      <c r="A1029" s="3" t="s">
        <v>1044</v>
      </c>
      <c r="B1029" s="34" t="s">
        <v>18</v>
      </c>
      <c r="C1029" s="35" t="s">
        <v>1481</v>
      </c>
      <c r="D1029" s="34" t="s">
        <v>1482</v>
      </c>
      <c r="E1029" s="3">
        <v>3</v>
      </c>
      <c r="F1029" s="3">
        <v>2</v>
      </c>
      <c r="G1029" s="3">
        <v>2013</v>
      </c>
      <c r="H1029" s="37">
        <v>5</v>
      </c>
      <c r="I1029" s="25">
        <f>Tableau25[[#This Row],[Dates du document]]+Tableau25[[#This Row],[DUA]]</f>
        <v>2018</v>
      </c>
      <c r="J1029" s="19" t="str">
        <f ca="1">IF(AND(Tableau25[[#This Row],[Dates de destruction]]&lt;YEAR(TODAY()),NOT(ISBLANK(Tableau25[[#This Row],[Dates du document]]))),"Oui","")</f>
        <v/>
      </c>
      <c r="K1029" s="17"/>
      <c r="L1029" s="17"/>
      <c r="M1029" s="63" t="str">
        <f t="shared" si="15"/>
        <v/>
      </c>
      <c r="N1029" s="3"/>
      <c r="O1029" s="68"/>
    </row>
    <row r="1030" spans="1:15" ht="18.75" x14ac:dyDescent="0.25">
      <c r="A1030" s="3" t="s">
        <v>1045</v>
      </c>
      <c r="B1030" s="34" t="s">
        <v>18</v>
      </c>
      <c r="C1030" s="35" t="s">
        <v>1481</v>
      </c>
      <c r="D1030" s="34" t="s">
        <v>1482</v>
      </c>
      <c r="E1030" s="3">
        <v>3</v>
      </c>
      <c r="F1030" s="3">
        <v>2</v>
      </c>
      <c r="G1030" s="3">
        <v>2013</v>
      </c>
      <c r="H1030" s="37">
        <v>5</v>
      </c>
      <c r="I1030" s="25">
        <f>Tableau25[[#This Row],[Dates du document]]+Tableau25[[#This Row],[DUA]]</f>
        <v>2018</v>
      </c>
      <c r="J1030" s="19" t="str">
        <f ca="1">IF(AND(Tableau25[[#This Row],[Dates de destruction]]&lt;YEAR(TODAY()),NOT(ISBLANK(Tableau25[[#This Row],[Dates du document]]))),"Oui","")</f>
        <v/>
      </c>
      <c r="K1030" s="17"/>
      <c r="L1030" s="17"/>
      <c r="M1030" s="63" t="str">
        <f t="shared" si="15"/>
        <v/>
      </c>
      <c r="N1030" s="3"/>
      <c r="O1030" s="68"/>
    </row>
    <row r="1031" spans="1:15" ht="18.75" x14ac:dyDescent="0.25">
      <c r="A1031" s="3" t="s">
        <v>1046</v>
      </c>
      <c r="B1031" s="34" t="s">
        <v>18</v>
      </c>
      <c r="C1031" s="35" t="s">
        <v>1481</v>
      </c>
      <c r="D1031" s="34" t="s">
        <v>1482</v>
      </c>
      <c r="E1031" s="3">
        <v>3</v>
      </c>
      <c r="F1031" s="3">
        <v>2</v>
      </c>
      <c r="G1031" s="3">
        <v>2013</v>
      </c>
      <c r="H1031" s="37">
        <v>5</v>
      </c>
      <c r="I1031" s="25">
        <f>Tableau25[[#This Row],[Dates du document]]+Tableau25[[#This Row],[DUA]]</f>
        <v>2018</v>
      </c>
      <c r="J1031" s="19" t="str">
        <f ca="1">IF(AND(Tableau25[[#This Row],[Dates de destruction]]&lt;YEAR(TODAY()),NOT(ISBLANK(Tableau25[[#This Row],[Dates du document]]))),"Oui","")</f>
        <v/>
      </c>
      <c r="K1031" s="17"/>
      <c r="L1031" s="17"/>
      <c r="M1031" s="63" t="str">
        <f t="shared" ref="M1031:M1094" si="16">IF($L1031&lt;&gt;"","Oui","")</f>
        <v/>
      </c>
      <c r="N1031" s="3"/>
      <c r="O1031" s="68"/>
    </row>
    <row r="1032" spans="1:15" ht="18.75" x14ac:dyDescent="0.25">
      <c r="A1032" s="3" t="s">
        <v>1047</v>
      </c>
      <c r="B1032" s="34" t="s">
        <v>29</v>
      </c>
      <c r="C1032" s="35" t="s">
        <v>1481</v>
      </c>
      <c r="D1032" s="34" t="s">
        <v>1482</v>
      </c>
      <c r="E1032" s="3">
        <v>3</v>
      </c>
      <c r="F1032" s="3">
        <v>2</v>
      </c>
      <c r="G1032" s="3">
        <v>1996</v>
      </c>
      <c r="H1032" s="37">
        <f>2018-Tableau25[[#This Row],[Dates du document]]</f>
        <v>22</v>
      </c>
      <c r="I1032" s="25">
        <f>Tableau25[[#This Row],[Dates du document]]+Tableau25[[#This Row],[DUA]]</f>
        <v>2018</v>
      </c>
      <c r="J1032" s="19" t="str">
        <f ca="1">IF(AND(Tableau25[[#This Row],[Dates de destruction]]&lt;YEAR(TODAY()),NOT(ISBLANK(Tableau25[[#This Row],[Dates du document]]))),"Oui","")</f>
        <v/>
      </c>
      <c r="K1032" s="17"/>
      <c r="L1032" s="17"/>
      <c r="M1032" s="63" t="str">
        <f t="shared" si="16"/>
        <v/>
      </c>
      <c r="N1032" s="3"/>
      <c r="O1032" s="68"/>
    </row>
    <row r="1033" spans="1:15" ht="18.75" x14ac:dyDescent="0.25">
      <c r="A1033" s="3" t="s">
        <v>1048</v>
      </c>
      <c r="B1033" s="34" t="s">
        <v>29</v>
      </c>
      <c r="C1033" s="35" t="s">
        <v>1481</v>
      </c>
      <c r="D1033" s="34" t="s">
        <v>1482</v>
      </c>
      <c r="E1033" s="3">
        <v>3</v>
      </c>
      <c r="F1033" s="3">
        <v>2</v>
      </c>
      <c r="G1033" s="3">
        <v>1996</v>
      </c>
      <c r="H1033" s="37">
        <f>2018-Tableau25[[#This Row],[Dates du document]]</f>
        <v>22</v>
      </c>
      <c r="I1033" s="25">
        <f>Tableau25[[#This Row],[Dates du document]]+Tableau25[[#This Row],[DUA]]</f>
        <v>2018</v>
      </c>
      <c r="J1033" s="19" t="str">
        <f ca="1">IF(AND(Tableau25[[#This Row],[Dates de destruction]]&lt;YEAR(TODAY()),NOT(ISBLANK(Tableau25[[#This Row],[Dates du document]]))),"Oui","")</f>
        <v/>
      </c>
      <c r="K1033" s="17"/>
      <c r="L1033" s="17"/>
      <c r="M1033" s="63" t="str">
        <f t="shared" si="16"/>
        <v/>
      </c>
      <c r="N1033" s="3"/>
      <c r="O1033" s="68"/>
    </row>
    <row r="1034" spans="1:15" ht="18.75" x14ac:dyDescent="0.25">
      <c r="A1034" s="3" t="s">
        <v>1049</v>
      </c>
      <c r="B1034" s="34" t="s">
        <v>29</v>
      </c>
      <c r="C1034" s="35" t="s">
        <v>1481</v>
      </c>
      <c r="D1034" s="34" t="s">
        <v>1482</v>
      </c>
      <c r="E1034" s="3">
        <v>3</v>
      </c>
      <c r="F1034" s="3">
        <v>2</v>
      </c>
      <c r="G1034" s="3">
        <v>1996</v>
      </c>
      <c r="H1034" s="37">
        <f>2018-Tableau25[[#This Row],[Dates du document]]</f>
        <v>22</v>
      </c>
      <c r="I1034" s="25">
        <f>Tableau25[[#This Row],[Dates du document]]+Tableau25[[#This Row],[DUA]]</f>
        <v>2018</v>
      </c>
      <c r="J1034" s="19" t="str">
        <f ca="1">IF(AND(Tableau25[[#This Row],[Dates de destruction]]&lt;YEAR(TODAY()),NOT(ISBLANK(Tableau25[[#This Row],[Dates du document]]))),"Oui","")</f>
        <v/>
      </c>
      <c r="K1034" s="17"/>
      <c r="L1034" s="17"/>
      <c r="M1034" s="63" t="str">
        <f t="shared" si="16"/>
        <v/>
      </c>
      <c r="N1034" s="3"/>
      <c r="O1034" s="68"/>
    </row>
    <row r="1035" spans="1:15" ht="18.75" x14ac:dyDescent="0.25">
      <c r="A1035" s="3" t="s">
        <v>1050</v>
      </c>
      <c r="B1035" s="34" t="s">
        <v>29</v>
      </c>
      <c r="C1035" s="35" t="s">
        <v>1481</v>
      </c>
      <c r="D1035" s="34" t="s">
        <v>1482</v>
      </c>
      <c r="E1035" s="3">
        <v>3</v>
      </c>
      <c r="F1035" s="3">
        <v>2</v>
      </c>
      <c r="G1035" s="3">
        <v>1997</v>
      </c>
      <c r="H1035" s="37">
        <f>2018-Tableau25[[#This Row],[Dates du document]]</f>
        <v>21</v>
      </c>
      <c r="I1035" s="25">
        <f>Tableau25[[#This Row],[Dates du document]]+Tableau25[[#This Row],[DUA]]</f>
        <v>2018</v>
      </c>
      <c r="J1035" s="19" t="str">
        <f ca="1">IF(AND(Tableau25[[#This Row],[Dates de destruction]]&lt;YEAR(TODAY()),NOT(ISBLANK(Tableau25[[#This Row],[Dates du document]]))),"Oui","")</f>
        <v/>
      </c>
      <c r="K1035" s="17"/>
      <c r="L1035" s="17"/>
      <c r="M1035" s="63" t="str">
        <f t="shared" si="16"/>
        <v/>
      </c>
      <c r="N1035" s="3"/>
      <c r="O1035" s="68"/>
    </row>
    <row r="1036" spans="1:15" ht="18.75" x14ac:dyDescent="0.25">
      <c r="A1036" s="3" t="s">
        <v>1051</v>
      </c>
      <c r="B1036" s="34" t="s">
        <v>29</v>
      </c>
      <c r="C1036" s="35" t="s">
        <v>1481</v>
      </c>
      <c r="D1036" s="34" t="s">
        <v>1482</v>
      </c>
      <c r="E1036" s="3">
        <v>3</v>
      </c>
      <c r="F1036" s="3">
        <v>2</v>
      </c>
      <c r="G1036" s="3">
        <v>1997</v>
      </c>
      <c r="H1036" s="37">
        <f>2018-Tableau25[[#This Row],[Dates du document]]</f>
        <v>21</v>
      </c>
      <c r="I1036" s="25">
        <f>Tableau25[[#This Row],[Dates du document]]+Tableau25[[#This Row],[DUA]]</f>
        <v>2018</v>
      </c>
      <c r="J1036" s="19" t="str">
        <f ca="1">IF(AND(Tableau25[[#This Row],[Dates de destruction]]&lt;YEAR(TODAY()),NOT(ISBLANK(Tableau25[[#This Row],[Dates du document]]))),"Oui","")</f>
        <v/>
      </c>
      <c r="K1036" s="17"/>
      <c r="L1036" s="17"/>
      <c r="M1036" s="63" t="str">
        <f t="shared" si="16"/>
        <v/>
      </c>
      <c r="N1036" s="3"/>
      <c r="O1036" s="68"/>
    </row>
    <row r="1037" spans="1:15" ht="18.75" x14ac:dyDescent="0.25">
      <c r="A1037" s="3" t="s">
        <v>1052</v>
      </c>
      <c r="B1037" s="34" t="s">
        <v>29</v>
      </c>
      <c r="C1037" s="35" t="s">
        <v>1481</v>
      </c>
      <c r="D1037" s="34" t="s">
        <v>1482</v>
      </c>
      <c r="E1037" s="3">
        <v>3</v>
      </c>
      <c r="F1037" s="3">
        <v>3</v>
      </c>
      <c r="G1037" s="3">
        <v>2012</v>
      </c>
      <c r="H1037" s="37">
        <f>2018-Tableau25[[#This Row],[Dates du document]]</f>
        <v>6</v>
      </c>
      <c r="I1037" s="25">
        <f>Tableau25[[#This Row],[Dates du document]]+Tableau25[[#This Row],[DUA]]</f>
        <v>2018</v>
      </c>
      <c r="J1037" s="19" t="str">
        <f ca="1">IF(AND(Tableau25[[#This Row],[Dates de destruction]]&lt;YEAR(TODAY()),NOT(ISBLANK(Tableau25[[#This Row],[Dates du document]]))),"Oui","")</f>
        <v/>
      </c>
      <c r="K1037" s="17"/>
      <c r="L1037" s="17"/>
      <c r="M1037" s="63" t="str">
        <f t="shared" si="16"/>
        <v/>
      </c>
      <c r="N1037" s="3"/>
      <c r="O1037" s="68"/>
    </row>
    <row r="1038" spans="1:15" ht="18.75" x14ac:dyDescent="0.25">
      <c r="A1038" s="3" t="s">
        <v>1053</v>
      </c>
      <c r="B1038" s="34" t="s">
        <v>29</v>
      </c>
      <c r="C1038" s="35" t="s">
        <v>1481</v>
      </c>
      <c r="D1038" s="34" t="s">
        <v>1482</v>
      </c>
      <c r="E1038" s="3">
        <v>3</v>
      </c>
      <c r="F1038" s="3">
        <v>3</v>
      </c>
      <c r="G1038" s="3">
        <v>2012</v>
      </c>
      <c r="H1038" s="37">
        <f>2018-Tableau25[[#This Row],[Dates du document]]</f>
        <v>6</v>
      </c>
      <c r="I1038" s="25">
        <f>Tableau25[[#This Row],[Dates du document]]+Tableau25[[#This Row],[DUA]]</f>
        <v>2018</v>
      </c>
      <c r="J1038" s="19" t="str">
        <f ca="1">IF(AND(Tableau25[[#This Row],[Dates de destruction]]&lt;YEAR(TODAY()),NOT(ISBLANK(Tableau25[[#This Row],[Dates du document]]))),"Oui","")</f>
        <v/>
      </c>
      <c r="K1038" s="17"/>
      <c r="L1038" s="17"/>
      <c r="M1038" s="63" t="str">
        <f t="shared" si="16"/>
        <v/>
      </c>
      <c r="N1038" s="3"/>
      <c r="O1038" s="68"/>
    </row>
    <row r="1039" spans="1:15" ht="18.75" x14ac:dyDescent="0.25">
      <c r="A1039" s="3" t="s">
        <v>1054</v>
      </c>
      <c r="B1039" s="34" t="s">
        <v>29</v>
      </c>
      <c r="C1039" s="35" t="s">
        <v>1481</v>
      </c>
      <c r="D1039" s="34" t="s">
        <v>1482</v>
      </c>
      <c r="E1039" s="3">
        <v>3</v>
      </c>
      <c r="F1039" s="3">
        <v>3</v>
      </c>
      <c r="G1039" s="3">
        <v>2012</v>
      </c>
      <c r="H1039" s="37">
        <f>2018-Tableau25[[#This Row],[Dates du document]]</f>
        <v>6</v>
      </c>
      <c r="I1039" s="25">
        <f>Tableau25[[#This Row],[Dates du document]]+Tableau25[[#This Row],[DUA]]</f>
        <v>2018</v>
      </c>
      <c r="J1039" s="19" t="str">
        <f ca="1">IF(AND(Tableau25[[#This Row],[Dates de destruction]]&lt;YEAR(TODAY()),NOT(ISBLANK(Tableau25[[#This Row],[Dates du document]]))),"Oui","")</f>
        <v/>
      </c>
      <c r="K1039" s="17"/>
      <c r="L1039" s="17"/>
      <c r="M1039" s="63" t="str">
        <f t="shared" si="16"/>
        <v/>
      </c>
      <c r="N1039" s="3"/>
      <c r="O1039" s="68"/>
    </row>
    <row r="1040" spans="1:15" ht="18.75" x14ac:dyDescent="0.25">
      <c r="A1040" s="3" t="s">
        <v>1055</v>
      </c>
      <c r="B1040" s="34" t="s">
        <v>18</v>
      </c>
      <c r="C1040" s="35" t="s">
        <v>1481</v>
      </c>
      <c r="D1040" s="34" t="s">
        <v>1482</v>
      </c>
      <c r="E1040" s="3">
        <v>3</v>
      </c>
      <c r="F1040" s="3">
        <v>3</v>
      </c>
      <c r="G1040" s="3">
        <v>2012</v>
      </c>
      <c r="H1040" s="37">
        <f>2018-Tableau25[[#This Row],[Dates du document]]</f>
        <v>6</v>
      </c>
      <c r="I1040" s="25">
        <f>Tableau25[[#This Row],[Dates du document]]+Tableau25[[#This Row],[DUA]]</f>
        <v>2018</v>
      </c>
      <c r="J1040" s="19" t="str">
        <f ca="1">IF(AND(Tableau25[[#This Row],[Dates de destruction]]&lt;YEAR(TODAY()),NOT(ISBLANK(Tableau25[[#This Row],[Dates du document]]))),"Oui","")</f>
        <v/>
      </c>
      <c r="K1040" s="17"/>
      <c r="L1040" s="17"/>
      <c r="M1040" s="63" t="str">
        <f t="shared" si="16"/>
        <v/>
      </c>
      <c r="N1040" s="3"/>
      <c r="O1040" s="68"/>
    </row>
    <row r="1041" spans="1:15" ht="18.75" x14ac:dyDescent="0.25">
      <c r="A1041" s="3" t="s">
        <v>1056</v>
      </c>
      <c r="B1041" s="34" t="s">
        <v>18</v>
      </c>
      <c r="C1041" s="35" t="s">
        <v>1481</v>
      </c>
      <c r="D1041" s="34" t="s">
        <v>1482</v>
      </c>
      <c r="E1041" s="3">
        <v>3</v>
      </c>
      <c r="F1041" s="3">
        <v>3</v>
      </c>
      <c r="G1041" s="3">
        <v>2012</v>
      </c>
      <c r="H1041" s="37">
        <f>2018-Tableau25[[#This Row],[Dates du document]]</f>
        <v>6</v>
      </c>
      <c r="I1041" s="25">
        <f>Tableau25[[#This Row],[Dates du document]]+Tableau25[[#This Row],[DUA]]</f>
        <v>2018</v>
      </c>
      <c r="J1041" s="19" t="str">
        <f ca="1">IF(AND(Tableau25[[#This Row],[Dates de destruction]]&lt;YEAR(TODAY()),NOT(ISBLANK(Tableau25[[#This Row],[Dates du document]]))),"Oui","")</f>
        <v/>
      </c>
      <c r="K1041" s="17"/>
      <c r="L1041" s="17"/>
      <c r="M1041" s="63" t="str">
        <f t="shared" si="16"/>
        <v/>
      </c>
      <c r="N1041" s="3"/>
      <c r="O1041" s="68"/>
    </row>
    <row r="1042" spans="1:15" ht="18.75" x14ac:dyDescent="0.25">
      <c r="A1042" s="3" t="s">
        <v>1057</v>
      </c>
      <c r="B1042" s="34" t="s">
        <v>18</v>
      </c>
      <c r="C1042" s="35" t="s">
        <v>1481</v>
      </c>
      <c r="D1042" s="34" t="s">
        <v>1482</v>
      </c>
      <c r="E1042" s="3">
        <v>3</v>
      </c>
      <c r="F1042" s="3">
        <v>3</v>
      </c>
      <c r="G1042" s="3">
        <v>2012</v>
      </c>
      <c r="H1042" s="37">
        <f>2018-Tableau25[[#This Row],[Dates du document]]</f>
        <v>6</v>
      </c>
      <c r="I1042" s="25">
        <f>Tableau25[[#This Row],[Dates du document]]+Tableau25[[#This Row],[DUA]]</f>
        <v>2018</v>
      </c>
      <c r="J1042" s="19" t="str">
        <f ca="1">IF(AND(Tableau25[[#This Row],[Dates de destruction]]&lt;YEAR(TODAY()),NOT(ISBLANK(Tableau25[[#This Row],[Dates du document]]))),"Oui","")</f>
        <v/>
      </c>
      <c r="K1042" s="17"/>
      <c r="L1042" s="17"/>
      <c r="M1042" s="63" t="str">
        <f t="shared" si="16"/>
        <v/>
      </c>
      <c r="N1042" s="3"/>
      <c r="O1042" s="68"/>
    </row>
    <row r="1043" spans="1:15" ht="18.75" x14ac:dyDescent="0.25">
      <c r="A1043" s="3" t="s">
        <v>1058</v>
      </c>
      <c r="B1043" s="34" t="s">
        <v>18</v>
      </c>
      <c r="C1043" s="35" t="s">
        <v>1481</v>
      </c>
      <c r="D1043" s="34" t="s">
        <v>1482</v>
      </c>
      <c r="E1043" s="3">
        <v>3</v>
      </c>
      <c r="F1043" s="3">
        <v>3</v>
      </c>
      <c r="G1043" s="3">
        <v>2012</v>
      </c>
      <c r="H1043" s="37">
        <f>2018-Tableau25[[#This Row],[Dates du document]]</f>
        <v>6</v>
      </c>
      <c r="I1043" s="25">
        <f>Tableau25[[#This Row],[Dates du document]]+Tableau25[[#This Row],[DUA]]</f>
        <v>2018</v>
      </c>
      <c r="J1043" s="19" t="str">
        <f ca="1">IF(AND(Tableau25[[#This Row],[Dates de destruction]]&lt;YEAR(TODAY()),NOT(ISBLANK(Tableau25[[#This Row],[Dates du document]]))),"Oui","")</f>
        <v/>
      </c>
      <c r="K1043" s="17"/>
      <c r="L1043" s="17"/>
      <c r="M1043" s="63" t="str">
        <f t="shared" si="16"/>
        <v/>
      </c>
      <c r="N1043" s="3"/>
      <c r="O1043" s="68"/>
    </row>
    <row r="1044" spans="1:15" ht="18.75" x14ac:dyDescent="0.25">
      <c r="A1044" s="3" t="s">
        <v>1059</v>
      </c>
      <c r="B1044" s="34" t="s">
        <v>18</v>
      </c>
      <c r="C1044" s="35" t="s">
        <v>1481</v>
      </c>
      <c r="D1044" s="34" t="s">
        <v>1482</v>
      </c>
      <c r="E1044" s="3">
        <v>3</v>
      </c>
      <c r="F1044" s="3">
        <v>3</v>
      </c>
      <c r="G1044" s="3">
        <v>2012</v>
      </c>
      <c r="H1044" s="37">
        <f>2018-Tableau25[[#This Row],[Dates du document]]</f>
        <v>6</v>
      </c>
      <c r="I1044" s="25">
        <f>Tableau25[[#This Row],[Dates du document]]+Tableau25[[#This Row],[DUA]]</f>
        <v>2018</v>
      </c>
      <c r="J1044" s="19" t="str">
        <f ca="1">IF(AND(Tableau25[[#This Row],[Dates de destruction]]&lt;YEAR(TODAY()),NOT(ISBLANK(Tableau25[[#This Row],[Dates du document]]))),"Oui","")</f>
        <v/>
      </c>
      <c r="K1044" s="17"/>
      <c r="L1044" s="17"/>
      <c r="M1044" s="63" t="str">
        <f t="shared" si="16"/>
        <v/>
      </c>
      <c r="N1044" s="3"/>
      <c r="O1044" s="68"/>
    </row>
    <row r="1045" spans="1:15" ht="18.75" x14ac:dyDescent="0.25">
      <c r="A1045" s="3" t="s">
        <v>1060</v>
      </c>
      <c r="B1045" s="34" t="s">
        <v>18</v>
      </c>
      <c r="C1045" s="35" t="s">
        <v>1481</v>
      </c>
      <c r="D1045" s="34" t="s">
        <v>1482</v>
      </c>
      <c r="E1045" s="3">
        <v>3</v>
      </c>
      <c r="F1045" s="3">
        <v>3</v>
      </c>
      <c r="G1045" s="3">
        <v>2012</v>
      </c>
      <c r="H1045" s="37">
        <f>2018-Tableau25[[#This Row],[Dates du document]]</f>
        <v>6</v>
      </c>
      <c r="I1045" s="25">
        <f>Tableau25[[#This Row],[Dates du document]]+Tableau25[[#This Row],[DUA]]</f>
        <v>2018</v>
      </c>
      <c r="J1045" s="19" t="str">
        <f ca="1">IF(AND(Tableau25[[#This Row],[Dates de destruction]]&lt;YEAR(TODAY()),NOT(ISBLANK(Tableau25[[#This Row],[Dates du document]]))),"Oui","")</f>
        <v/>
      </c>
      <c r="K1045" s="17"/>
      <c r="L1045" s="17"/>
      <c r="M1045" s="63" t="str">
        <f t="shared" si="16"/>
        <v/>
      </c>
      <c r="N1045" s="3"/>
      <c r="O1045" s="68"/>
    </row>
    <row r="1046" spans="1:15" ht="18.75" x14ac:dyDescent="0.25">
      <c r="A1046" s="3" t="s">
        <v>1059</v>
      </c>
      <c r="B1046" s="34" t="s">
        <v>18</v>
      </c>
      <c r="C1046" s="35" t="s">
        <v>1481</v>
      </c>
      <c r="D1046" s="34" t="s">
        <v>1482</v>
      </c>
      <c r="E1046" s="3">
        <v>3</v>
      </c>
      <c r="F1046" s="3">
        <v>3</v>
      </c>
      <c r="G1046" s="3">
        <v>2012</v>
      </c>
      <c r="H1046" s="37">
        <f>2018-Tableau25[[#This Row],[Dates du document]]</f>
        <v>6</v>
      </c>
      <c r="I1046" s="25">
        <f>Tableau25[[#This Row],[Dates du document]]+Tableau25[[#This Row],[DUA]]</f>
        <v>2018</v>
      </c>
      <c r="J1046" s="19" t="str">
        <f ca="1">IF(AND(Tableau25[[#This Row],[Dates de destruction]]&lt;YEAR(TODAY()),NOT(ISBLANK(Tableau25[[#This Row],[Dates du document]]))),"Oui","")</f>
        <v/>
      </c>
      <c r="K1046" s="17"/>
      <c r="L1046" s="17"/>
      <c r="M1046" s="63" t="str">
        <f t="shared" si="16"/>
        <v/>
      </c>
      <c r="N1046" s="3"/>
      <c r="O1046" s="68"/>
    </row>
    <row r="1047" spans="1:15" ht="18.75" x14ac:dyDescent="0.25">
      <c r="A1047" s="3" t="s">
        <v>1060</v>
      </c>
      <c r="B1047" s="34" t="s">
        <v>18</v>
      </c>
      <c r="C1047" s="35" t="s">
        <v>1481</v>
      </c>
      <c r="D1047" s="34" t="s">
        <v>1482</v>
      </c>
      <c r="E1047" s="3">
        <v>3</v>
      </c>
      <c r="F1047" s="3">
        <v>3</v>
      </c>
      <c r="G1047" s="3">
        <v>2012</v>
      </c>
      <c r="H1047" s="37">
        <f>2018-Tableau25[[#This Row],[Dates du document]]</f>
        <v>6</v>
      </c>
      <c r="I1047" s="25">
        <f>Tableau25[[#This Row],[Dates du document]]+Tableau25[[#This Row],[DUA]]</f>
        <v>2018</v>
      </c>
      <c r="J1047" s="19" t="str">
        <f ca="1">IF(AND(Tableau25[[#This Row],[Dates de destruction]]&lt;YEAR(TODAY()),NOT(ISBLANK(Tableau25[[#This Row],[Dates du document]]))),"Oui","")</f>
        <v/>
      </c>
      <c r="K1047" s="17"/>
      <c r="L1047" s="17"/>
      <c r="M1047" s="63" t="str">
        <f t="shared" si="16"/>
        <v/>
      </c>
      <c r="N1047" s="3"/>
      <c r="O1047" s="68"/>
    </row>
    <row r="1048" spans="1:15" ht="18.75" x14ac:dyDescent="0.25">
      <c r="A1048" s="3" t="s">
        <v>1061</v>
      </c>
      <c r="B1048" s="34" t="s">
        <v>18</v>
      </c>
      <c r="C1048" s="35" t="s">
        <v>1481</v>
      </c>
      <c r="D1048" s="34" t="s">
        <v>1482</v>
      </c>
      <c r="E1048" s="3">
        <v>3</v>
      </c>
      <c r="F1048" s="3">
        <v>3</v>
      </c>
      <c r="G1048" s="3">
        <v>2012</v>
      </c>
      <c r="H1048" s="37">
        <f>2018-Tableau25[[#This Row],[Dates du document]]</f>
        <v>6</v>
      </c>
      <c r="I1048" s="25">
        <f>Tableau25[[#This Row],[Dates du document]]+Tableau25[[#This Row],[DUA]]</f>
        <v>2018</v>
      </c>
      <c r="J1048" s="19" t="str">
        <f ca="1">IF(AND(Tableau25[[#This Row],[Dates de destruction]]&lt;YEAR(TODAY()),NOT(ISBLANK(Tableau25[[#This Row],[Dates du document]]))),"Oui","")</f>
        <v/>
      </c>
      <c r="K1048" s="17"/>
      <c r="L1048" s="17"/>
      <c r="M1048" s="63" t="str">
        <f t="shared" si="16"/>
        <v/>
      </c>
      <c r="N1048" s="3"/>
      <c r="O1048" s="68"/>
    </row>
    <row r="1049" spans="1:15" ht="18.75" x14ac:dyDescent="0.25">
      <c r="A1049" s="3" t="s">
        <v>1062</v>
      </c>
      <c r="B1049" s="34" t="s">
        <v>18</v>
      </c>
      <c r="C1049" s="35" t="s">
        <v>1481</v>
      </c>
      <c r="D1049" s="34" t="s">
        <v>1482</v>
      </c>
      <c r="E1049" s="3">
        <v>3</v>
      </c>
      <c r="F1049" s="3">
        <v>3</v>
      </c>
      <c r="G1049" s="3">
        <v>2012</v>
      </c>
      <c r="H1049" s="37">
        <f>2018-Tableau25[[#This Row],[Dates du document]]</f>
        <v>6</v>
      </c>
      <c r="I1049" s="25">
        <f>Tableau25[[#This Row],[Dates du document]]+Tableau25[[#This Row],[DUA]]</f>
        <v>2018</v>
      </c>
      <c r="J1049" s="19" t="str">
        <f ca="1">IF(AND(Tableau25[[#This Row],[Dates de destruction]]&lt;YEAR(TODAY()),NOT(ISBLANK(Tableau25[[#This Row],[Dates du document]]))),"Oui","")</f>
        <v/>
      </c>
      <c r="K1049" s="17"/>
      <c r="L1049" s="17"/>
      <c r="M1049" s="63" t="str">
        <f t="shared" si="16"/>
        <v/>
      </c>
      <c r="N1049" s="3"/>
      <c r="O1049" s="68"/>
    </row>
    <row r="1050" spans="1:15" ht="18.75" x14ac:dyDescent="0.25">
      <c r="A1050" s="3" t="s">
        <v>1063</v>
      </c>
      <c r="B1050" s="34" t="s">
        <v>18</v>
      </c>
      <c r="C1050" s="35" t="s">
        <v>1481</v>
      </c>
      <c r="D1050" s="34" t="s">
        <v>1482</v>
      </c>
      <c r="E1050" s="3">
        <v>3</v>
      </c>
      <c r="F1050" s="3">
        <v>3</v>
      </c>
      <c r="G1050" s="3">
        <v>2012</v>
      </c>
      <c r="H1050" s="37">
        <f>2018-Tableau25[[#This Row],[Dates du document]]</f>
        <v>6</v>
      </c>
      <c r="I1050" s="25">
        <f>Tableau25[[#This Row],[Dates du document]]+Tableau25[[#This Row],[DUA]]</f>
        <v>2018</v>
      </c>
      <c r="J1050" s="19" t="str">
        <f ca="1">IF(AND(Tableau25[[#This Row],[Dates de destruction]]&lt;YEAR(TODAY()),NOT(ISBLANK(Tableau25[[#This Row],[Dates du document]]))),"Oui","")</f>
        <v/>
      </c>
      <c r="K1050" s="17"/>
      <c r="L1050" s="17"/>
      <c r="M1050" s="63" t="str">
        <f t="shared" si="16"/>
        <v/>
      </c>
      <c r="N1050" s="3"/>
      <c r="O1050" s="68"/>
    </row>
    <row r="1051" spans="1:15" ht="18.75" x14ac:dyDescent="0.25">
      <c r="A1051" s="3" t="s">
        <v>932</v>
      </c>
      <c r="B1051" s="34" t="s">
        <v>18</v>
      </c>
      <c r="C1051" s="35" t="s">
        <v>1481</v>
      </c>
      <c r="D1051" s="34" t="s">
        <v>1482</v>
      </c>
      <c r="E1051" s="3">
        <v>3</v>
      </c>
      <c r="F1051" s="3">
        <v>3</v>
      </c>
      <c r="G1051" s="3">
        <v>2012</v>
      </c>
      <c r="H1051" s="37">
        <f>2018-Tableau25[[#This Row],[Dates du document]]</f>
        <v>6</v>
      </c>
      <c r="I1051" s="25">
        <f>Tableau25[[#This Row],[Dates du document]]+Tableau25[[#This Row],[DUA]]</f>
        <v>2018</v>
      </c>
      <c r="J1051" s="19" t="str">
        <f ca="1">IF(AND(Tableau25[[#This Row],[Dates de destruction]]&lt;YEAR(TODAY()),NOT(ISBLANK(Tableau25[[#This Row],[Dates du document]]))),"Oui","")</f>
        <v/>
      </c>
      <c r="K1051" s="17"/>
      <c r="L1051" s="17"/>
      <c r="M1051" s="63" t="str">
        <f t="shared" si="16"/>
        <v/>
      </c>
      <c r="N1051" s="3"/>
      <c r="O1051" s="68"/>
    </row>
    <row r="1052" spans="1:15" ht="18.75" x14ac:dyDescent="0.25">
      <c r="A1052" s="3" t="s">
        <v>1064</v>
      </c>
      <c r="B1052" s="34" t="s">
        <v>18</v>
      </c>
      <c r="C1052" s="35" t="s">
        <v>1481</v>
      </c>
      <c r="D1052" s="34" t="s">
        <v>1482</v>
      </c>
      <c r="E1052" s="3">
        <v>3</v>
      </c>
      <c r="F1052" s="3">
        <v>3</v>
      </c>
      <c r="G1052" s="3">
        <v>2012</v>
      </c>
      <c r="H1052" s="37">
        <f>2018-Tableau25[[#This Row],[Dates du document]]</f>
        <v>6</v>
      </c>
      <c r="I1052" s="25">
        <f>Tableau25[[#This Row],[Dates du document]]+Tableau25[[#This Row],[DUA]]</f>
        <v>2018</v>
      </c>
      <c r="J1052" s="19" t="str">
        <f ca="1">IF(AND(Tableau25[[#This Row],[Dates de destruction]]&lt;YEAR(TODAY()),NOT(ISBLANK(Tableau25[[#This Row],[Dates du document]]))),"Oui","")</f>
        <v/>
      </c>
      <c r="K1052" s="17"/>
      <c r="L1052" s="17"/>
      <c r="M1052" s="63" t="str">
        <f t="shared" si="16"/>
        <v/>
      </c>
      <c r="N1052" s="3"/>
      <c r="O1052" s="68"/>
    </row>
    <row r="1053" spans="1:15" ht="18.75" x14ac:dyDescent="0.25">
      <c r="A1053" s="3" t="s">
        <v>1065</v>
      </c>
      <c r="B1053" s="34" t="s">
        <v>18</v>
      </c>
      <c r="C1053" s="35" t="s">
        <v>1481</v>
      </c>
      <c r="D1053" s="34" t="s">
        <v>1482</v>
      </c>
      <c r="E1053" s="3">
        <v>3</v>
      </c>
      <c r="F1053" s="3">
        <v>3</v>
      </c>
      <c r="G1053" s="3">
        <v>2012</v>
      </c>
      <c r="H1053" s="37">
        <f>2018-Tableau25[[#This Row],[Dates du document]]</f>
        <v>6</v>
      </c>
      <c r="I1053" s="25">
        <f>Tableau25[[#This Row],[Dates du document]]+Tableau25[[#This Row],[DUA]]</f>
        <v>2018</v>
      </c>
      <c r="J1053" s="19" t="str">
        <f ca="1">IF(AND(Tableau25[[#This Row],[Dates de destruction]]&lt;YEAR(TODAY()),NOT(ISBLANK(Tableau25[[#This Row],[Dates du document]]))),"Oui","")</f>
        <v/>
      </c>
      <c r="K1053" s="17"/>
      <c r="L1053" s="17"/>
      <c r="M1053" s="63" t="str">
        <f t="shared" si="16"/>
        <v/>
      </c>
      <c r="N1053" s="3"/>
      <c r="O1053" s="68"/>
    </row>
    <row r="1054" spans="1:15" ht="18.75" x14ac:dyDescent="0.25">
      <c r="A1054" s="3" t="s">
        <v>1064</v>
      </c>
      <c r="B1054" s="34" t="s">
        <v>18</v>
      </c>
      <c r="C1054" s="35" t="s">
        <v>1481</v>
      </c>
      <c r="D1054" s="34" t="s">
        <v>1482</v>
      </c>
      <c r="E1054" s="3">
        <v>3</v>
      </c>
      <c r="F1054" s="3">
        <v>3</v>
      </c>
      <c r="G1054" s="3">
        <v>2012</v>
      </c>
      <c r="H1054" s="37">
        <f>2018-Tableau25[[#This Row],[Dates du document]]</f>
        <v>6</v>
      </c>
      <c r="I1054" s="25">
        <f>Tableau25[[#This Row],[Dates du document]]+Tableau25[[#This Row],[DUA]]</f>
        <v>2018</v>
      </c>
      <c r="J1054" s="19" t="str">
        <f ca="1">IF(AND(Tableau25[[#This Row],[Dates de destruction]]&lt;YEAR(TODAY()),NOT(ISBLANK(Tableau25[[#This Row],[Dates du document]]))),"Oui","")</f>
        <v/>
      </c>
      <c r="K1054" s="17"/>
      <c r="L1054" s="17"/>
      <c r="M1054" s="63" t="str">
        <f t="shared" si="16"/>
        <v/>
      </c>
      <c r="N1054" s="3"/>
      <c r="O1054" s="68"/>
    </row>
    <row r="1055" spans="1:15" ht="18.75" x14ac:dyDescent="0.25">
      <c r="A1055" s="3" t="s">
        <v>1066</v>
      </c>
      <c r="B1055" s="34" t="s">
        <v>18</v>
      </c>
      <c r="C1055" s="35" t="s">
        <v>1481</v>
      </c>
      <c r="D1055" s="34" t="s">
        <v>1482</v>
      </c>
      <c r="E1055" s="3">
        <v>3</v>
      </c>
      <c r="F1055" s="3">
        <v>3</v>
      </c>
      <c r="G1055" s="3">
        <v>2012</v>
      </c>
      <c r="H1055" s="37">
        <f>2018-Tableau25[[#This Row],[Dates du document]]</f>
        <v>6</v>
      </c>
      <c r="I1055" s="25">
        <f>Tableau25[[#This Row],[Dates du document]]+Tableau25[[#This Row],[DUA]]</f>
        <v>2018</v>
      </c>
      <c r="J1055" s="19" t="str">
        <f ca="1">IF(AND(Tableau25[[#This Row],[Dates de destruction]]&lt;YEAR(TODAY()),NOT(ISBLANK(Tableau25[[#This Row],[Dates du document]]))),"Oui","")</f>
        <v/>
      </c>
      <c r="K1055" s="17"/>
      <c r="L1055" s="17"/>
      <c r="M1055" s="63" t="str">
        <f t="shared" si="16"/>
        <v/>
      </c>
      <c r="N1055" s="3"/>
      <c r="O1055" s="68"/>
    </row>
    <row r="1056" spans="1:15" ht="18.75" x14ac:dyDescent="0.25">
      <c r="A1056" s="3" t="s">
        <v>1067</v>
      </c>
      <c r="B1056" s="34" t="s">
        <v>18</v>
      </c>
      <c r="C1056" s="35" t="s">
        <v>1481</v>
      </c>
      <c r="D1056" s="34" t="s">
        <v>1482</v>
      </c>
      <c r="E1056" s="3">
        <v>3</v>
      </c>
      <c r="F1056" s="3">
        <v>3</v>
      </c>
      <c r="G1056" s="3">
        <v>2012</v>
      </c>
      <c r="H1056" s="37">
        <f>2018-Tableau25[[#This Row],[Dates du document]]</f>
        <v>6</v>
      </c>
      <c r="I1056" s="25">
        <f>Tableau25[[#This Row],[Dates du document]]+Tableau25[[#This Row],[DUA]]</f>
        <v>2018</v>
      </c>
      <c r="J1056" s="19" t="str">
        <f ca="1">IF(AND(Tableau25[[#This Row],[Dates de destruction]]&lt;YEAR(TODAY()),NOT(ISBLANK(Tableau25[[#This Row],[Dates du document]]))),"Oui","")</f>
        <v/>
      </c>
      <c r="K1056" s="17"/>
      <c r="L1056" s="17"/>
      <c r="M1056" s="63" t="str">
        <f t="shared" si="16"/>
        <v/>
      </c>
      <c r="N1056" s="3"/>
      <c r="O1056" s="68"/>
    </row>
    <row r="1057" spans="1:15" ht="18.75" x14ac:dyDescent="0.25">
      <c r="A1057" s="3" t="s">
        <v>1068</v>
      </c>
      <c r="B1057" s="34" t="s">
        <v>18</v>
      </c>
      <c r="C1057" s="35" t="s">
        <v>1481</v>
      </c>
      <c r="D1057" s="34" t="s">
        <v>1482</v>
      </c>
      <c r="E1057" s="3">
        <v>3</v>
      </c>
      <c r="F1057" s="3">
        <v>3</v>
      </c>
      <c r="G1057" s="3">
        <v>2012</v>
      </c>
      <c r="H1057" s="37">
        <f>2018-Tableau25[[#This Row],[Dates du document]]</f>
        <v>6</v>
      </c>
      <c r="I1057" s="25">
        <f>Tableau25[[#This Row],[Dates du document]]+Tableau25[[#This Row],[DUA]]</f>
        <v>2018</v>
      </c>
      <c r="J1057" s="19" t="str">
        <f ca="1">IF(AND(Tableau25[[#This Row],[Dates de destruction]]&lt;YEAR(TODAY()),NOT(ISBLANK(Tableau25[[#This Row],[Dates du document]]))),"Oui","")</f>
        <v/>
      </c>
      <c r="K1057" s="17"/>
      <c r="L1057" s="17"/>
      <c r="M1057" s="63" t="str">
        <f t="shared" si="16"/>
        <v/>
      </c>
      <c r="N1057" s="3"/>
      <c r="O1057" s="68"/>
    </row>
    <row r="1058" spans="1:15" ht="18.75" x14ac:dyDescent="0.25">
      <c r="A1058" s="3" t="s">
        <v>1069</v>
      </c>
      <c r="B1058" s="34" t="s">
        <v>18</v>
      </c>
      <c r="C1058" s="35" t="s">
        <v>1481</v>
      </c>
      <c r="D1058" s="34" t="s">
        <v>1482</v>
      </c>
      <c r="E1058" s="3">
        <v>3</v>
      </c>
      <c r="F1058" s="3">
        <v>3</v>
      </c>
      <c r="G1058" s="3">
        <v>2012</v>
      </c>
      <c r="H1058" s="37">
        <f>2018-Tableau25[[#This Row],[Dates du document]]</f>
        <v>6</v>
      </c>
      <c r="I1058" s="25">
        <f>Tableau25[[#This Row],[Dates du document]]+Tableau25[[#This Row],[DUA]]</f>
        <v>2018</v>
      </c>
      <c r="J1058" s="19" t="str">
        <f ca="1">IF(AND(Tableau25[[#This Row],[Dates de destruction]]&lt;YEAR(TODAY()),NOT(ISBLANK(Tableau25[[#This Row],[Dates du document]]))),"Oui","")</f>
        <v/>
      </c>
      <c r="K1058" s="17"/>
      <c r="L1058" s="17"/>
      <c r="M1058" s="63" t="str">
        <f t="shared" si="16"/>
        <v/>
      </c>
      <c r="N1058" s="3"/>
      <c r="O1058" s="68"/>
    </row>
    <row r="1059" spans="1:15" ht="18.75" x14ac:dyDescent="0.25">
      <c r="A1059" s="3" t="s">
        <v>1070</v>
      </c>
      <c r="B1059" s="34" t="s">
        <v>18</v>
      </c>
      <c r="C1059" s="35" t="s">
        <v>1481</v>
      </c>
      <c r="D1059" s="34" t="s">
        <v>1482</v>
      </c>
      <c r="E1059" s="3">
        <v>3</v>
      </c>
      <c r="F1059" s="3">
        <v>3</v>
      </c>
      <c r="G1059" s="3">
        <v>2012</v>
      </c>
      <c r="H1059" s="37">
        <f>2018-Tableau25[[#This Row],[Dates du document]]</f>
        <v>6</v>
      </c>
      <c r="I1059" s="25">
        <f>Tableau25[[#This Row],[Dates du document]]+Tableau25[[#This Row],[DUA]]</f>
        <v>2018</v>
      </c>
      <c r="J1059" s="19" t="str">
        <f ca="1">IF(AND(Tableau25[[#This Row],[Dates de destruction]]&lt;YEAR(TODAY()),NOT(ISBLANK(Tableau25[[#This Row],[Dates du document]]))),"Oui","")</f>
        <v/>
      </c>
      <c r="K1059" s="17"/>
      <c r="L1059" s="17"/>
      <c r="M1059" s="63" t="str">
        <f t="shared" si="16"/>
        <v/>
      </c>
      <c r="N1059" s="3"/>
      <c r="O1059" s="68"/>
    </row>
    <row r="1060" spans="1:15" ht="18.75" x14ac:dyDescent="0.25">
      <c r="A1060" s="3" t="s">
        <v>1071</v>
      </c>
      <c r="B1060" s="34" t="s">
        <v>18</v>
      </c>
      <c r="C1060" s="35" t="s">
        <v>1481</v>
      </c>
      <c r="D1060" s="34" t="s">
        <v>1482</v>
      </c>
      <c r="E1060" s="3">
        <v>3</v>
      </c>
      <c r="F1060" s="3">
        <v>3</v>
      </c>
      <c r="G1060" s="3">
        <v>2012</v>
      </c>
      <c r="H1060" s="37">
        <f>2018-Tableau25[[#This Row],[Dates du document]]</f>
        <v>6</v>
      </c>
      <c r="I1060" s="25">
        <f>Tableau25[[#This Row],[Dates du document]]+Tableau25[[#This Row],[DUA]]</f>
        <v>2018</v>
      </c>
      <c r="J1060" s="19" t="str">
        <f ca="1">IF(AND(Tableau25[[#This Row],[Dates de destruction]]&lt;YEAR(TODAY()),NOT(ISBLANK(Tableau25[[#This Row],[Dates du document]]))),"Oui","")</f>
        <v/>
      </c>
      <c r="K1060" s="17"/>
      <c r="L1060" s="17"/>
      <c r="M1060" s="63" t="str">
        <f t="shared" si="16"/>
        <v/>
      </c>
      <c r="N1060" s="3"/>
      <c r="O1060" s="68"/>
    </row>
    <row r="1061" spans="1:15" ht="18.75" x14ac:dyDescent="0.25">
      <c r="A1061" s="3" t="s">
        <v>1072</v>
      </c>
      <c r="B1061" s="34" t="s">
        <v>18</v>
      </c>
      <c r="C1061" s="35" t="s">
        <v>1481</v>
      </c>
      <c r="D1061" s="34" t="s">
        <v>1482</v>
      </c>
      <c r="E1061" s="3">
        <v>3</v>
      </c>
      <c r="F1061" s="3">
        <v>3</v>
      </c>
      <c r="G1061" s="3">
        <v>2012</v>
      </c>
      <c r="H1061" s="37">
        <f>2018-Tableau25[[#This Row],[Dates du document]]</f>
        <v>6</v>
      </c>
      <c r="I1061" s="25">
        <f>Tableau25[[#This Row],[Dates du document]]+Tableau25[[#This Row],[DUA]]</f>
        <v>2018</v>
      </c>
      <c r="J1061" s="19" t="str">
        <f ca="1">IF(AND(Tableau25[[#This Row],[Dates de destruction]]&lt;YEAR(TODAY()),NOT(ISBLANK(Tableau25[[#This Row],[Dates du document]]))),"Oui","")</f>
        <v/>
      </c>
      <c r="K1061" s="17"/>
      <c r="L1061" s="17"/>
      <c r="M1061" s="63" t="str">
        <f t="shared" si="16"/>
        <v/>
      </c>
      <c r="N1061" s="3"/>
      <c r="O1061" s="68"/>
    </row>
    <row r="1062" spans="1:15" ht="18.75" x14ac:dyDescent="0.25">
      <c r="A1062" s="3" t="s">
        <v>1073</v>
      </c>
      <c r="B1062" s="34" t="s">
        <v>18</v>
      </c>
      <c r="C1062" s="35" t="s">
        <v>1481</v>
      </c>
      <c r="D1062" s="34" t="s">
        <v>1482</v>
      </c>
      <c r="E1062" s="3">
        <v>3</v>
      </c>
      <c r="F1062" s="3">
        <v>3</v>
      </c>
      <c r="G1062" s="3">
        <v>2012</v>
      </c>
      <c r="H1062" s="37">
        <f>2018-Tableau25[[#This Row],[Dates du document]]</f>
        <v>6</v>
      </c>
      <c r="I1062" s="25">
        <f>Tableau25[[#This Row],[Dates du document]]+Tableau25[[#This Row],[DUA]]</f>
        <v>2018</v>
      </c>
      <c r="J1062" s="19" t="str">
        <f ca="1">IF(AND(Tableau25[[#This Row],[Dates de destruction]]&lt;YEAR(TODAY()),NOT(ISBLANK(Tableau25[[#This Row],[Dates du document]]))),"Oui","")</f>
        <v/>
      </c>
      <c r="K1062" s="17"/>
      <c r="L1062" s="17"/>
      <c r="M1062" s="63" t="str">
        <f t="shared" si="16"/>
        <v/>
      </c>
      <c r="N1062" s="3"/>
      <c r="O1062" s="68"/>
    </row>
    <row r="1063" spans="1:15" ht="18.75" x14ac:dyDescent="0.25">
      <c r="A1063" s="3" t="s">
        <v>1074</v>
      </c>
      <c r="B1063" s="34" t="s">
        <v>18</v>
      </c>
      <c r="C1063" s="35" t="s">
        <v>1481</v>
      </c>
      <c r="D1063" s="34" t="s">
        <v>1482</v>
      </c>
      <c r="E1063" s="3">
        <v>3</v>
      </c>
      <c r="F1063" s="3">
        <v>3</v>
      </c>
      <c r="G1063" s="3">
        <v>2012</v>
      </c>
      <c r="H1063" s="37">
        <f>2018-Tableau25[[#This Row],[Dates du document]]</f>
        <v>6</v>
      </c>
      <c r="I1063" s="25">
        <f>Tableau25[[#This Row],[Dates du document]]+Tableau25[[#This Row],[DUA]]</f>
        <v>2018</v>
      </c>
      <c r="J1063" s="19" t="str">
        <f ca="1">IF(AND(Tableau25[[#This Row],[Dates de destruction]]&lt;YEAR(TODAY()),NOT(ISBLANK(Tableau25[[#This Row],[Dates du document]]))),"Oui","")</f>
        <v/>
      </c>
      <c r="K1063" s="17"/>
      <c r="L1063" s="17"/>
      <c r="M1063" s="63" t="str">
        <f t="shared" si="16"/>
        <v/>
      </c>
      <c r="N1063" s="3"/>
      <c r="O1063" s="68"/>
    </row>
    <row r="1064" spans="1:15" ht="18.75" x14ac:dyDescent="0.25">
      <c r="A1064" s="3" t="s">
        <v>1075</v>
      </c>
      <c r="B1064" s="34" t="s">
        <v>18</v>
      </c>
      <c r="C1064" s="35" t="s">
        <v>1481</v>
      </c>
      <c r="D1064" s="34" t="s">
        <v>1482</v>
      </c>
      <c r="E1064" s="3">
        <v>3</v>
      </c>
      <c r="F1064" s="3">
        <v>3</v>
      </c>
      <c r="G1064" s="3">
        <v>2012</v>
      </c>
      <c r="H1064" s="37">
        <f>2018-Tableau25[[#This Row],[Dates du document]]</f>
        <v>6</v>
      </c>
      <c r="I1064" s="25">
        <f>Tableau25[[#This Row],[Dates du document]]+Tableau25[[#This Row],[DUA]]</f>
        <v>2018</v>
      </c>
      <c r="J1064" s="19" t="str">
        <f ca="1">IF(AND(Tableau25[[#This Row],[Dates de destruction]]&lt;YEAR(TODAY()),NOT(ISBLANK(Tableau25[[#This Row],[Dates du document]]))),"Oui","")</f>
        <v/>
      </c>
      <c r="K1064" s="17"/>
      <c r="L1064" s="17"/>
      <c r="M1064" s="63" t="str">
        <f t="shared" si="16"/>
        <v/>
      </c>
      <c r="N1064" s="3"/>
      <c r="O1064" s="68"/>
    </row>
    <row r="1065" spans="1:15" ht="18.75" x14ac:dyDescent="0.25">
      <c r="A1065" s="3" t="s">
        <v>1076</v>
      </c>
      <c r="B1065" s="34" t="s">
        <v>18</v>
      </c>
      <c r="C1065" s="35" t="s">
        <v>1481</v>
      </c>
      <c r="D1065" s="34" t="s">
        <v>1482</v>
      </c>
      <c r="E1065" s="3">
        <v>3</v>
      </c>
      <c r="F1065" s="3">
        <v>3</v>
      </c>
      <c r="G1065" s="3">
        <v>2012</v>
      </c>
      <c r="H1065" s="37">
        <f>2018-Tableau25[[#This Row],[Dates du document]]</f>
        <v>6</v>
      </c>
      <c r="I1065" s="25">
        <f>Tableau25[[#This Row],[Dates du document]]+Tableau25[[#This Row],[DUA]]</f>
        <v>2018</v>
      </c>
      <c r="J1065" s="19" t="str">
        <f ca="1">IF(AND(Tableau25[[#This Row],[Dates de destruction]]&lt;YEAR(TODAY()),NOT(ISBLANK(Tableau25[[#This Row],[Dates du document]]))),"Oui","")</f>
        <v/>
      </c>
      <c r="K1065" s="17"/>
      <c r="L1065" s="17"/>
      <c r="M1065" s="63" t="str">
        <f t="shared" si="16"/>
        <v/>
      </c>
      <c r="N1065" s="3"/>
      <c r="O1065" s="68"/>
    </row>
    <row r="1066" spans="1:15" ht="18.75" x14ac:dyDescent="0.25">
      <c r="A1066" s="3" t="s">
        <v>1077</v>
      </c>
      <c r="B1066" s="34" t="s">
        <v>18</v>
      </c>
      <c r="C1066" s="35" t="s">
        <v>1481</v>
      </c>
      <c r="D1066" s="34" t="s">
        <v>1482</v>
      </c>
      <c r="E1066" s="3">
        <v>3</v>
      </c>
      <c r="F1066" s="3">
        <v>3</v>
      </c>
      <c r="G1066" s="3">
        <v>2012</v>
      </c>
      <c r="H1066" s="37">
        <f>2018-Tableau25[[#This Row],[Dates du document]]</f>
        <v>6</v>
      </c>
      <c r="I1066" s="25">
        <f>Tableau25[[#This Row],[Dates du document]]+Tableau25[[#This Row],[DUA]]</f>
        <v>2018</v>
      </c>
      <c r="J1066" s="19" t="str">
        <f ca="1">IF(AND(Tableau25[[#This Row],[Dates de destruction]]&lt;YEAR(TODAY()),NOT(ISBLANK(Tableau25[[#This Row],[Dates du document]]))),"Oui","")</f>
        <v/>
      </c>
      <c r="K1066" s="17"/>
      <c r="L1066" s="17"/>
      <c r="M1066" s="63" t="str">
        <f t="shared" si="16"/>
        <v/>
      </c>
      <c r="N1066" s="3"/>
      <c r="O1066" s="68"/>
    </row>
    <row r="1067" spans="1:15" ht="18.75" x14ac:dyDescent="0.25">
      <c r="A1067" s="3" t="s">
        <v>1078</v>
      </c>
      <c r="B1067" s="34" t="s">
        <v>18</v>
      </c>
      <c r="C1067" s="35" t="s">
        <v>1481</v>
      </c>
      <c r="D1067" s="34" t="s">
        <v>1482</v>
      </c>
      <c r="E1067" s="3">
        <v>3</v>
      </c>
      <c r="F1067" s="3">
        <v>3</v>
      </c>
      <c r="G1067" s="3">
        <v>2012</v>
      </c>
      <c r="H1067" s="37">
        <f>2018-Tableau25[[#This Row],[Dates du document]]</f>
        <v>6</v>
      </c>
      <c r="I1067" s="25">
        <f>Tableau25[[#This Row],[Dates du document]]+Tableau25[[#This Row],[DUA]]</f>
        <v>2018</v>
      </c>
      <c r="J1067" s="19" t="str">
        <f ca="1">IF(AND(Tableau25[[#This Row],[Dates de destruction]]&lt;YEAR(TODAY()),NOT(ISBLANK(Tableau25[[#This Row],[Dates du document]]))),"Oui","")</f>
        <v/>
      </c>
      <c r="K1067" s="17"/>
      <c r="L1067" s="17"/>
      <c r="M1067" s="63" t="str">
        <f t="shared" si="16"/>
        <v/>
      </c>
      <c r="N1067" s="3"/>
      <c r="O1067" s="68"/>
    </row>
    <row r="1068" spans="1:15" ht="18.75" x14ac:dyDescent="0.25">
      <c r="A1068" s="3" t="s">
        <v>1079</v>
      </c>
      <c r="B1068" s="34" t="s">
        <v>18</v>
      </c>
      <c r="C1068" s="35" t="s">
        <v>1481</v>
      </c>
      <c r="D1068" s="34" t="s">
        <v>1482</v>
      </c>
      <c r="E1068" s="3">
        <v>3</v>
      </c>
      <c r="F1068" s="3">
        <v>3</v>
      </c>
      <c r="G1068" s="3">
        <v>2012</v>
      </c>
      <c r="H1068" s="37">
        <f>2018-Tableau25[[#This Row],[Dates du document]]</f>
        <v>6</v>
      </c>
      <c r="I1068" s="25">
        <f>Tableau25[[#This Row],[Dates du document]]+Tableau25[[#This Row],[DUA]]</f>
        <v>2018</v>
      </c>
      <c r="J1068" s="19" t="str">
        <f ca="1">IF(AND(Tableau25[[#This Row],[Dates de destruction]]&lt;YEAR(TODAY()),NOT(ISBLANK(Tableau25[[#This Row],[Dates du document]]))),"Oui","")</f>
        <v/>
      </c>
      <c r="K1068" s="17"/>
      <c r="L1068" s="17"/>
      <c r="M1068" s="63" t="str">
        <f t="shared" si="16"/>
        <v/>
      </c>
      <c r="N1068" s="3"/>
      <c r="O1068" s="68"/>
    </row>
    <row r="1069" spans="1:15" ht="18.75" x14ac:dyDescent="0.25">
      <c r="A1069" s="3" t="s">
        <v>1080</v>
      </c>
      <c r="B1069" s="34" t="s">
        <v>18</v>
      </c>
      <c r="C1069" s="35" t="s">
        <v>1481</v>
      </c>
      <c r="D1069" s="34" t="s">
        <v>1482</v>
      </c>
      <c r="E1069" s="3">
        <v>3</v>
      </c>
      <c r="F1069" s="3">
        <v>3</v>
      </c>
      <c r="G1069" s="3">
        <v>2012</v>
      </c>
      <c r="H1069" s="37">
        <f>2018-Tableau25[[#This Row],[Dates du document]]</f>
        <v>6</v>
      </c>
      <c r="I1069" s="25">
        <f>Tableau25[[#This Row],[Dates du document]]+Tableau25[[#This Row],[DUA]]</f>
        <v>2018</v>
      </c>
      <c r="J1069" s="19" t="str">
        <f ca="1">IF(AND(Tableau25[[#This Row],[Dates de destruction]]&lt;YEAR(TODAY()),NOT(ISBLANK(Tableau25[[#This Row],[Dates du document]]))),"Oui","")</f>
        <v/>
      </c>
      <c r="K1069" s="17"/>
      <c r="L1069" s="17"/>
      <c r="M1069" s="63" t="str">
        <f t="shared" si="16"/>
        <v/>
      </c>
      <c r="N1069" s="3"/>
      <c r="O1069" s="68"/>
    </row>
    <row r="1070" spans="1:15" ht="18.75" x14ac:dyDescent="0.25">
      <c r="A1070" s="3" t="s">
        <v>1081</v>
      </c>
      <c r="B1070" s="34" t="s">
        <v>18</v>
      </c>
      <c r="C1070" s="35" t="s">
        <v>1481</v>
      </c>
      <c r="D1070" s="34" t="s">
        <v>1482</v>
      </c>
      <c r="E1070" s="3">
        <v>3</v>
      </c>
      <c r="F1070" s="3">
        <v>3</v>
      </c>
      <c r="G1070" s="3">
        <v>2012</v>
      </c>
      <c r="H1070" s="37">
        <f>2018-Tableau25[[#This Row],[Dates du document]]</f>
        <v>6</v>
      </c>
      <c r="I1070" s="25">
        <f>Tableau25[[#This Row],[Dates du document]]+Tableau25[[#This Row],[DUA]]</f>
        <v>2018</v>
      </c>
      <c r="J1070" s="19" t="str">
        <f ca="1">IF(AND(Tableau25[[#This Row],[Dates de destruction]]&lt;YEAR(TODAY()),NOT(ISBLANK(Tableau25[[#This Row],[Dates du document]]))),"Oui","")</f>
        <v/>
      </c>
      <c r="K1070" s="17"/>
      <c r="L1070" s="17"/>
      <c r="M1070" s="63" t="str">
        <f t="shared" si="16"/>
        <v/>
      </c>
      <c r="N1070" s="3"/>
      <c r="O1070" s="68"/>
    </row>
    <row r="1071" spans="1:15" ht="18.75" x14ac:dyDescent="0.25">
      <c r="A1071" s="3" t="s">
        <v>1082</v>
      </c>
      <c r="B1071" s="34" t="s">
        <v>18</v>
      </c>
      <c r="C1071" s="35" t="s">
        <v>1481</v>
      </c>
      <c r="D1071" s="34" t="s">
        <v>1482</v>
      </c>
      <c r="E1071" s="3">
        <v>3</v>
      </c>
      <c r="F1071" s="3">
        <v>3</v>
      </c>
      <c r="G1071" s="3">
        <v>2012</v>
      </c>
      <c r="H1071" s="37">
        <f>2018-Tableau25[[#This Row],[Dates du document]]</f>
        <v>6</v>
      </c>
      <c r="I1071" s="25">
        <f>Tableau25[[#This Row],[Dates du document]]+Tableau25[[#This Row],[DUA]]</f>
        <v>2018</v>
      </c>
      <c r="J1071" s="19" t="str">
        <f ca="1">IF(AND(Tableau25[[#This Row],[Dates de destruction]]&lt;YEAR(TODAY()),NOT(ISBLANK(Tableau25[[#This Row],[Dates du document]]))),"Oui","")</f>
        <v/>
      </c>
      <c r="K1071" s="17"/>
      <c r="L1071" s="17"/>
      <c r="M1071" s="63" t="str">
        <f t="shared" si="16"/>
        <v/>
      </c>
      <c r="N1071" s="3"/>
      <c r="O1071" s="68"/>
    </row>
    <row r="1072" spans="1:15" ht="18.75" x14ac:dyDescent="0.25">
      <c r="A1072" s="3" t="s">
        <v>1083</v>
      </c>
      <c r="B1072" s="34" t="s">
        <v>18</v>
      </c>
      <c r="C1072" s="35" t="s">
        <v>1481</v>
      </c>
      <c r="D1072" s="34" t="s">
        <v>1482</v>
      </c>
      <c r="E1072" s="3">
        <v>3</v>
      </c>
      <c r="F1072" s="3">
        <v>3</v>
      </c>
      <c r="G1072" s="3">
        <v>2012</v>
      </c>
      <c r="H1072" s="37">
        <f>2018-Tableau25[[#This Row],[Dates du document]]</f>
        <v>6</v>
      </c>
      <c r="I1072" s="25">
        <f>Tableau25[[#This Row],[Dates du document]]+Tableau25[[#This Row],[DUA]]</f>
        <v>2018</v>
      </c>
      <c r="J1072" s="19" t="str">
        <f ca="1">IF(AND(Tableau25[[#This Row],[Dates de destruction]]&lt;YEAR(TODAY()),NOT(ISBLANK(Tableau25[[#This Row],[Dates du document]]))),"Oui","")</f>
        <v/>
      </c>
      <c r="K1072" s="17"/>
      <c r="L1072" s="17"/>
      <c r="M1072" s="63" t="str">
        <f t="shared" si="16"/>
        <v/>
      </c>
      <c r="N1072" s="3"/>
      <c r="O1072" s="68"/>
    </row>
    <row r="1073" spans="1:15" ht="18.75" x14ac:dyDescent="0.25">
      <c r="A1073" s="3" t="s">
        <v>1084</v>
      </c>
      <c r="B1073" s="34" t="s">
        <v>18</v>
      </c>
      <c r="C1073" s="35" t="s">
        <v>1481</v>
      </c>
      <c r="D1073" s="34" t="s">
        <v>1482</v>
      </c>
      <c r="E1073" s="3">
        <v>3</v>
      </c>
      <c r="F1073" s="3">
        <v>3</v>
      </c>
      <c r="G1073" s="3">
        <v>2012</v>
      </c>
      <c r="H1073" s="37">
        <f>2018-Tableau25[[#This Row],[Dates du document]]</f>
        <v>6</v>
      </c>
      <c r="I1073" s="25">
        <f>Tableau25[[#This Row],[Dates du document]]+Tableau25[[#This Row],[DUA]]</f>
        <v>2018</v>
      </c>
      <c r="J1073" s="19" t="str">
        <f ca="1">IF(AND(Tableau25[[#This Row],[Dates de destruction]]&lt;YEAR(TODAY()),NOT(ISBLANK(Tableau25[[#This Row],[Dates du document]]))),"Oui","")</f>
        <v/>
      </c>
      <c r="K1073" s="17"/>
      <c r="L1073" s="17"/>
      <c r="M1073" s="63" t="str">
        <f t="shared" si="16"/>
        <v/>
      </c>
      <c r="N1073" s="3"/>
      <c r="O1073" s="68"/>
    </row>
    <row r="1074" spans="1:15" ht="18.75" x14ac:dyDescent="0.25">
      <c r="A1074" s="3" t="s">
        <v>1085</v>
      </c>
      <c r="B1074" s="34" t="s">
        <v>46</v>
      </c>
      <c r="C1074" s="35" t="s">
        <v>1481</v>
      </c>
      <c r="D1074" s="34" t="s">
        <v>1482</v>
      </c>
      <c r="E1074" s="3">
        <v>3</v>
      </c>
      <c r="F1074" s="3">
        <v>3</v>
      </c>
      <c r="G1074" s="3">
        <v>2012</v>
      </c>
      <c r="H1074" s="37">
        <f>2018-Tableau25[[#This Row],[Dates du document]]</f>
        <v>6</v>
      </c>
      <c r="I1074" s="25">
        <f>Tableau25[[#This Row],[Dates du document]]+Tableau25[[#This Row],[DUA]]</f>
        <v>2018</v>
      </c>
      <c r="J1074" s="19" t="str">
        <f ca="1">IF(AND(Tableau25[[#This Row],[Dates de destruction]]&lt;YEAR(TODAY()),NOT(ISBLANK(Tableau25[[#This Row],[Dates du document]]))),"Oui","")</f>
        <v/>
      </c>
      <c r="K1074" s="17"/>
      <c r="L1074" s="17"/>
      <c r="M1074" s="63" t="str">
        <f t="shared" si="16"/>
        <v/>
      </c>
      <c r="N1074" s="3"/>
      <c r="O1074" s="68"/>
    </row>
    <row r="1075" spans="1:15" ht="18.75" x14ac:dyDescent="0.25">
      <c r="A1075" s="3" t="s">
        <v>1086</v>
      </c>
      <c r="B1075" s="34" t="s">
        <v>46</v>
      </c>
      <c r="C1075" s="35" t="s">
        <v>1481</v>
      </c>
      <c r="D1075" s="34" t="s">
        <v>1482</v>
      </c>
      <c r="E1075" s="3">
        <v>3</v>
      </c>
      <c r="F1075" s="3">
        <v>3</v>
      </c>
      <c r="G1075" s="3">
        <v>2012</v>
      </c>
      <c r="H1075" s="37">
        <f>2018-Tableau25[[#This Row],[Dates du document]]</f>
        <v>6</v>
      </c>
      <c r="I1075" s="25">
        <f>Tableau25[[#This Row],[Dates du document]]+Tableau25[[#This Row],[DUA]]</f>
        <v>2018</v>
      </c>
      <c r="J1075" s="19" t="str">
        <f ca="1">IF(AND(Tableau25[[#This Row],[Dates de destruction]]&lt;YEAR(TODAY()),NOT(ISBLANK(Tableau25[[#This Row],[Dates du document]]))),"Oui","")</f>
        <v/>
      </c>
      <c r="K1075" s="17"/>
      <c r="L1075" s="17"/>
      <c r="M1075" s="63" t="str">
        <f t="shared" si="16"/>
        <v/>
      </c>
      <c r="N1075" s="3"/>
      <c r="O1075" s="68"/>
    </row>
    <row r="1076" spans="1:15" ht="18.75" x14ac:dyDescent="0.25">
      <c r="A1076" s="3" t="s">
        <v>1087</v>
      </c>
      <c r="B1076" s="34" t="s">
        <v>46</v>
      </c>
      <c r="C1076" s="35" t="s">
        <v>1481</v>
      </c>
      <c r="D1076" s="34" t="s">
        <v>1482</v>
      </c>
      <c r="E1076" s="3">
        <v>3</v>
      </c>
      <c r="F1076" s="3">
        <v>3</v>
      </c>
      <c r="G1076" s="3">
        <v>2012</v>
      </c>
      <c r="H1076" s="37">
        <f>2018-Tableau25[[#This Row],[Dates du document]]</f>
        <v>6</v>
      </c>
      <c r="I1076" s="25">
        <f>Tableau25[[#This Row],[Dates du document]]+Tableau25[[#This Row],[DUA]]</f>
        <v>2018</v>
      </c>
      <c r="J1076" s="19" t="str">
        <f ca="1">IF(AND(Tableau25[[#This Row],[Dates de destruction]]&lt;YEAR(TODAY()),NOT(ISBLANK(Tableau25[[#This Row],[Dates du document]]))),"Oui","")</f>
        <v/>
      </c>
      <c r="K1076" s="17"/>
      <c r="L1076" s="17"/>
      <c r="M1076" s="63" t="str">
        <f t="shared" si="16"/>
        <v/>
      </c>
      <c r="N1076" s="3"/>
      <c r="O1076" s="68"/>
    </row>
    <row r="1077" spans="1:15" ht="18.75" x14ac:dyDescent="0.25">
      <c r="A1077" s="3" t="s">
        <v>1088</v>
      </c>
      <c r="B1077" s="34" t="s">
        <v>46</v>
      </c>
      <c r="C1077" s="35" t="s">
        <v>1481</v>
      </c>
      <c r="D1077" s="34" t="s">
        <v>1482</v>
      </c>
      <c r="E1077" s="3">
        <v>3</v>
      </c>
      <c r="F1077" s="3">
        <v>3</v>
      </c>
      <c r="G1077" s="3">
        <v>2012</v>
      </c>
      <c r="H1077" s="37">
        <f>2018-Tableau25[[#This Row],[Dates du document]]</f>
        <v>6</v>
      </c>
      <c r="I1077" s="25">
        <f>Tableau25[[#This Row],[Dates du document]]+Tableau25[[#This Row],[DUA]]</f>
        <v>2018</v>
      </c>
      <c r="J1077" s="19" t="str">
        <f ca="1">IF(AND(Tableau25[[#This Row],[Dates de destruction]]&lt;YEAR(TODAY()),NOT(ISBLANK(Tableau25[[#This Row],[Dates du document]]))),"Oui","")</f>
        <v/>
      </c>
      <c r="K1077" s="17"/>
      <c r="L1077" s="17"/>
      <c r="M1077" s="63" t="str">
        <f t="shared" si="16"/>
        <v/>
      </c>
      <c r="N1077" s="3"/>
      <c r="O1077" s="68"/>
    </row>
    <row r="1078" spans="1:15" ht="18.75" x14ac:dyDescent="0.25">
      <c r="A1078" s="3" t="s">
        <v>1089</v>
      </c>
      <c r="B1078" s="34" t="s">
        <v>46</v>
      </c>
      <c r="C1078" s="35" t="s">
        <v>1481</v>
      </c>
      <c r="D1078" s="34" t="s">
        <v>1482</v>
      </c>
      <c r="E1078" s="3">
        <v>3</v>
      </c>
      <c r="F1078" s="3">
        <v>3</v>
      </c>
      <c r="G1078" s="3">
        <v>2012</v>
      </c>
      <c r="H1078" s="37">
        <f>2018-Tableau25[[#This Row],[Dates du document]]</f>
        <v>6</v>
      </c>
      <c r="I1078" s="25">
        <f>Tableau25[[#This Row],[Dates du document]]+Tableau25[[#This Row],[DUA]]</f>
        <v>2018</v>
      </c>
      <c r="J1078" s="19" t="str">
        <f ca="1">IF(AND(Tableau25[[#This Row],[Dates de destruction]]&lt;YEAR(TODAY()),NOT(ISBLANK(Tableau25[[#This Row],[Dates du document]]))),"Oui","")</f>
        <v/>
      </c>
      <c r="K1078" s="17"/>
      <c r="L1078" s="17"/>
      <c r="M1078" s="63" t="str">
        <f t="shared" si="16"/>
        <v/>
      </c>
      <c r="N1078" s="3"/>
      <c r="O1078" s="68"/>
    </row>
    <row r="1079" spans="1:15" ht="18.75" x14ac:dyDescent="0.25">
      <c r="A1079" s="3" t="s">
        <v>1090</v>
      </c>
      <c r="B1079" s="34" t="s">
        <v>46</v>
      </c>
      <c r="C1079" s="35" t="s">
        <v>1481</v>
      </c>
      <c r="D1079" s="34" t="s">
        <v>1482</v>
      </c>
      <c r="E1079" s="3">
        <v>3</v>
      </c>
      <c r="F1079" s="3">
        <v>3</v>
      </c>
      <c r="G1079" s="3">
        <v>2012</v>
      </c>
      <c r="H1079" s="37">
        <f>2018-Tableau25[[#This Row],[Dates du document]]</f>
        <v>6</v>
      </c>
      <c r="I1079" s="25">
        <f>Tableau25[[#This Row],[Dates du document]]+Tableau25[[#This Row],[DUA]]</f>
        <v>2018</v>
      </c>
      <c r="J1079" s="19" t="str">
        <f ca="1">IF(AND(Tableau25[[#This Row],[Dates de destruction]]&lt;YEAR(TODAY()),NOT(ISBLANK(Tableau25[[#This Row],[Dates du document]]))),"Oui","")</f>
        <v/>
      </c>
      <c r="K1079" s="17"/>
      <c r="L1079" s="17"/>
      <c r="M1079" s="63" t="str">
        <f t="shared" si="16"/>
        <v/>
      </c>
      <c r="N1079" s="3"/>
      <c r="O1079" s="68"/>
    </row>
    <row r="1080" spans="1:15" ht="18.75" x14ac:dyDescent="0.25">
      <c r="A1080" s="3" t="s">
        <v>1091</v>
      </c>
      <c r="B1080" s="34" t="s">
        <v>46</v>
      </c>
      <c r="C1080" s="35" t="s">
        <v>1481</v>
      </c>
      <c r="D1080" s="34" t="s">
        <v>1482</v>
      </c>
      <c r="E1080" s="3">
        <v>3</v>
      </c>
      <c r="F1080" s="3">
        <v>3</v>
      </c>
      <c r="G1080" s="3">
        <v>2012</v>
      </c>
      <c r="H1080" s="37">
        <f>2018-Tableau25[[#This Row],[Dates du document]]</f>
        <v>6</v>
      </c>
      <c r="I1080" s="25">
        <f>Tableau25[[#This Row],[Dates du document]]+Tableau25[[#This Row],[DUA]]</f>
        <v>2018</v>
      </c>
      <c r="J1080" s="19" t="str">
        <f ca="1">IF(AND(Tableau25[[#This Row],[Dates de destruction]]&lt;YEAR(TODAY()),NOT(ISBLANK(Tableau25[[#This Row],[Dates du document]]))),"Oui","")</f>
        <v/>
      </c>
      <c r="K1080" s="17"/>
      <c r="L1080" s="17"/>
      <c r="M1080" s="63" t="str">
        <f t="shared" si="16"/>
        <v/>
      </c>
      <c r="N1080" s="3"/>
      <c r="O1080" s="68"/>
    </row>
    <row r="1081" spans="1:15" ht="18.75" x14ac:dyDescent="0.25">
      <c r="A1081" s="3" t="s">
        <v>1092</v>
      </c>
      <c r="B1081" s="34" t="s">
        <v>46</v>
      </c>
      <c r="C1081" s="35" t="s">
        <v>1481</v>
      </c>
      <c r="D1081" s="34" t="s">
        <v>1482</v>
      </c>
      <c r="E1081" s="3">
        <v>3</v>
      </c>
      <c r="F1081" s="3">
        <v>3</v>
      </c>
      <c r="G1081" s="3">
        <v>2012</v>
      </c>
      <c r="H1081" s="37">
        <f>2018-Tableau25[[#This Row],[Dates du document]]</f>
        <v>6</v>
      </c>
      <c r="I1081" s="25">
        <f>Tableau25[[#This Row],[Dates du document]]+Tableau25[[#This Row],[DUA]]</f>
        <v>2018</v>
      </c>
      <c r="J1081" s="19" t="str">
        <f ca="1">IF(AND(Tableau25[[#This Row],[Dates de destruction]]&lt;YEAR(TODAY()),NOT(ISBLANK(Tableau25[[#This Row],[Dates du document]]))),"Oui","")</f>
        <v/>
      </c>
      <c r="K1081" s="17"/>
      <c r="L1081" s="17"/>
      <c r="M1081" s="63" t="str">
        <f t="shared" si="16"/>
        <v/>
      </c>
      <c r="N1081" s="3"/>
      <c r="O1081" s="68"/>
    </row>
    <row r="1082" spans="1:15" ht="18.75" x14ac:dyDescent="0.25">
      <c r="A1082" s="3" t="s">
        <v>1093</v>
      </c>
      <c r="B1082" s="34" t="s">
        <v>46</v>
      </c>
      <c r="C1082" s="35" t="s">
        <v>1481</v>
      </c>
      <c r="D1082" s="34" t="s">
        <v>1482</v>
      </c>
      <c r="E1082" s="3">
        <v>3</v>
      </c>
      <c r="F1082" s="3">
        <v>3</v>
      </c>
      <c r="G1082" s="3">
        <v>2012</v>
      </c>
      <c r="H1082" s="37">
        <f>2018-Tableau25[[#This Row],[Dates du document]]</f>
        <v>6</v>
      </c>
      <c r="I1082" s="25">
        <f>Tableau25[[#This Row],[Dates du document]]+Tableau25[[#This Row],[DUA]]</f>
        <v>2018</v>
      </c>
      <c r="J1082" s="19" t="str">
        <f ca="1">IF(AND(Tableau25[[#This Row],[Dates de destruction]]&lt;YEAR(TODAY()),NOT(ISBLANK(Tableau25[[#This Row],[Dates du document]]))),"Oui","")</f>
        <v/>
      </c>
      <c r="K1082" s="17"/>
      <c r="L1082" s="17"/>
      <c r="M1082" s="63" t="str">
        <f t="shared" si="16"/>
        <v/>
      </c>
      <c r="N1082" s="3"/>
      <c r="O1082" s="68"/>
    </row>
    <row r="1083" spans="1:15" ht="18.75" x14ac:dyDescent="0.25">
      <c r="A1083" s="3" t="s">
        <v>1094</v>
      </c>
      <c r="B1083" s="34" t="s">
        <v>46</v>
      </c>
      <c r="C1083" s="35" t="s">
        <v>1481</v>
      </c>
      <c r="D1083" s="34" t="s">
        <v>1482</v>
      </c>
      <c r="E1083" s="3">
        <v>3</v>
      </c>
      <c r="F1083" s="3">
        <v>3</v>
      </c>
      <c r="G1083" s="3">
        <v>2012</v>
      </c>
      <c r="H1083" s="37">
        <f>2018-Tableau25[[#This Row],[Dates du document]]</f>
        <v>6</v>
      </c>
      <c r="I1083" s="25">
        <f>Tableau25[[#This Row],[Dates du document]]+Tableau25[[#This Row],[DUA]]</f>
        <v>2018</v>
      </c>
      <c r="J1083" s="19" t="str">
        <f ca="1">IF(AND(Tableau25[[#This Row],[Dates de destruction]]&lt;YEAR(TODAY()),NOT(ISBLANK(Tableau25[[#This Row],[Dates du document]]))),"Oui","")</f>
        <v/>
      </c>
      <c r="K1083" s="17"/>
      <c r="L1083" s="17"/>
      <c r="M1083" s="63" t="str">
        <f t="shared" si="16"/>
        <v/>
      </c>
      <c r="N1083" s="3"/>
      <c r="O1083" s="68"/>
    </row>
    <row r="1084" spans="1:15" ht="18.75" x14ac:dyDescent="0.25">
      <c r="A1084" s="3" t="s">
        <v>1095</v>
      </c>
      <c r="B1084" s="34" t="s">
        <v>46</v>
      </c>
      <c r="C1084" s="35" t="s">
        <v>1481</v>
      </c>
      <c r="D1084" s="34" t="s">
        <v>1482</v>
      </c>
      <c r="E1084" s="3">
        <v>3</v>
      </c>
      <c r="F1084" s="3">
        <v>3</v>
      </c>
      <c r="G1084" s="3">
        <v>2012</v>
      </c>
      <c r="H1084" s="37">
        <f>2018-Tableau25[[#This Row],[Dates du document]]</f>
        <v>6</v>
      </c>
      <c r="I1084" s="25">
        <f>Tableau25[[#This Row],[Dates du document]]+Tableau25[[#This Row],[DUA]]</f>
        <v>2018</v>
      </c>
      <c r="J1084" s="19" t="str">
        <f ca="1">IF(AND(Tableau25[[#This Row],[Dates de destruction]]&lt;YEAR(TODAY()),NOT(ISBLANK(Tableau25[[#This Row],[Dates du document]]))),"Oui","")</f>
        <v/>
      </c>
      <c r="K1084" s="17"/>
      <c r="L1084" s="17"/>
      <c r="M1084" s="63" t="str">
        <f t="shared" si="16"/>
        <v/>
      </c>
      <c r="N1084" s="3"/>
      <c r="O1084" s="68"/>
    </row>
    <row r="1085" spans="1:15" ht="18.75" x14ac:dyDescent="0.25">
      <c r="A1085" s="3" t="s">
        <v>1096</v>
      </c>
      <c r="B1085" s="34" t="s">
        <v>46</v>
      </c>
      <c r="C1085" s="35" t="s">
        <v>1481</v>
      </c>
      <c r="D1085" s="34" t="s">
        <v>1482</v>
      </c>
      <c r="E1085" s="3">
        <v>3</v>
      </c>
      <c r="F1085" s="3">
        <v>3</v>
      </c>
      <c r="G1085" s="3">
        <v>2012</v>
      </c>
      <c r="H1085" s="37">
        <f>2018-Tableau25[[#This Row],[Dates du document]]</f>
        <v>6</v>
      </c>
      <c r="I1085" s="25">
        <f>Tableau25[[#This Row],[Dates du document]]+Tableau25[[#This Row],[DUA]]</f>
        <v>2018</v>
      </c>
      <c r="J1085" s="19" t="str">
        <f ca="1">IF(AND(Tableau25[[#This Row],[Dates de destruction]]&lt;YEAR(TODAY()),NOT(ISBLANK(Tableau25[[#This Row],[Dates du document]]))),"Oui","")</f>
        <v/>
      </c>
      <c r="K1085" s="17"/>
      <c r="L1085" s="17"/>
      <c r="M1085" s="63" t="str">
        <f t="shared" si="16"/>
        <v/>
      </c>
      <c r="N1085" s="3"/>
      <c r="O1085" s="68"/>
    </row>
    <row r="1086" spans="1:15" ht="18.75" x14ac:dyDescent="0.25">
      <c r="A1086" s="3" t="s">
        <v>1097</v>
      </c>
      <c r="B1086" s="34" t="s">
        <v>46</v>
      </c>
      <c r="C1086" s="35" t="s">
        <v>1481</v>
      </c>
      <c r="D1086" s="34" t="s">
        <v>1482</v>
      </c>
      <c r="E1086" s="3">
        <v>3</v>
      </c>
      <c r="F1086" s="3">
        <v>3</v>
      </c>
      <c r="G1086" s="3">
        <v>2012</v>
      </c>
      <c r="H1086" s="37">
        <f>2018-Tableau25[[#This Row],[Dates du document]]</f>
        <v>6</v>
      </c>
      <c r="I1086" s="25">
        <f>Tableau25[[#This Row],[Dates du document]]+Tableau25[[#This Row],[DUA]]</f>
        <v>2018</v>
      </c>
      <c r="J1086" s="19" t="str">
        <f ca="1">IF(AND(Tableau25[[#This Row],[Dates de destruction]]&lt;YEAR(TODAY()),NOT(ISBLANK(Tableau25[[#This Row],[Dates du document]]))),"Oui","")</f>
        <v/>
      </c>
      <c r="K1086" s="17"/>
      <c r="L1086" s="17"/>
      <c r="M1086" s="63" t="str">
        <f t="shared" si="16"/>
        <v/>
      </c>
      <c r="N1086" s="3"/>
      <c r="O1086" s="68"/>
    </row>
    <row r="1087" spans="1:15" ht="18.75" x14ac:dyDescent="0.25">
      <c r="A1087" s="3" t="s">
        <v>1098</v>
      </c>
      <c r="B1087" s="34" t="s">
        <v>46</v>
      </c>
      <c r="C1087" s="35" t="s">
        <v>1481</v>
      </c>
      <c r="D1087" s="34" t="s">
        <v>1482</v>
      </c>
      <c r="E1087" s="3">
        <v>3</v>
      </c>
      <c r="F1087" s="3">
        <v>3</v>
      </c>
      <c r="G1087" s="3">
        <v>2012</v>
      </c>
      <c r="H1087" s="37">
        <f>2018-Tableau25[[#This Row],[Dates du document]]</f>
        <v>6</v>
      </c>
      <c r="I1087" s="25">
        <f>Tableau25[[#This Row],[Dates du document]]+Tableau25[[#This Row],[DUA]]</f>
        <v>2018</v>
      </c>
      <c r="J1087" s="19" t="str">
        <f ca="1">IF(AND(Tableau25[[#This Row],[Dates de destruction]]&lt;YEAR(TODAY()),NOT(ISBLANK(Tableau25[[#This Row],[Dates du document]]))),"Oui","")</f>
        <v/>
      </c>
      <c r="K1087" s="17"/>
      <c r="L1087" s="17"/>
      <c r="M1087" s="63" t="str">
        <f t="shared" si="16"/>
        <v/>
      </c>
      <c r="N1087" s="3"/>
      <c r="O1087" s="68"/>
    </row>
    <row r="1088" spans="1:15" ht="18.75" x14ac:dyDescent="0.25">
      <c r="A1088" s="3" t="s">
        <v>1099</v>
      </c>
      <c r="B1088" s="34" t="s">
        <v>46</v>
      </c>
      <c r="C1088" s="35" t="s">
        <v>1481</v>
      </c>
      <c r="D1088" s="34" t="s">
        <v>1482</v>
      </c>
      <c r="E1088" s="3">
        <v>3</v>
      </c>
      <c r="F1088" s="3">
        <v>3</v>
      </c>
      <c r="G1088" s="3">
        <v>2012</v>
      </c>
      <c r="H1088" s="37">
        <f>2018-Tableau25[[#This Row],[Dates du document]]</f>
        <v>6</v>
      </c>
      <c r="I1088" s="25">
        <f>Tableau25[[#This Row],[Dates du document]]+Tableau25[[#This Row],[DUA]]</f>
        <v>2018</v>
      </c>
      <c r="J1088" s="19" t="str">
        <f ca="1">IF(AND(Tableau25[[#This Row],[Dates de destruction]]&lt;YEAR(TODAY()),NOT(ISBLANK(Tableau25[[#This Row],[Dates du document]]))),"Oui","")</f>
        <v/>
      </c>
      <c r="K1088" s="17"/>
      <c r="L1088" s="17"/>
      <c r="M1088" s="63" t="str">
        <f t="shared" si="16"/>
        <v/>
      </c>
      <c r="N1088" s="3"/>
      <c r="O1088" s="68"/>
    </row>
    <row r="1089" spans="1:15" ht="37.5" x14ac:dyDescent="0.25">
      <c r="A1089" s="3" t="s">
        <v>1100</v>
      </c>
      <c r="B1089" s="34" t="s">
        <v>132</v>
      </c>
      <c r="C1089" s="35" t="s">
        <v>1481</v>
      </c>
      <c r="D1089" s="34" t="s">
        <v>1482</v>
      </c>
      <c r="E1089" s="3">
        <v>3</v>
      </c>
      <c r="F1089" s="3">
        <v>3</v>
      </c>
      <c r="G1089" s="3">
        <v>2012</v>
      </c>
      <c r="H1089" s="37">
        <f>2018-Tableau25[[#This Row],[Dates du document]]</f>
        <v>6</v>
      </c>
      <c r="I1089" s="25">
        <f>Tableau25[[#This Row],[Dates du document]]+Tableau25[[#This Row],[DUA]]</f>
        <v>2018</v>
      </c>
      <c r="J1089" s="19" t="str">
        <f ca="1">IF(AND(Tableau25[[#This Row],[Dates de destruction]]&lt;YEAR(TODAY()),NOT(ISBLANK(Tableau25[[#This Row],[Dates du document]]))),"Oui","")</f>
        <v/>
      </c>
      <c r="K1089" s="17"/>
      <c r="L1089" s="17"/>
      <c r="M1089" s="63" t="str">
        <f t="shared" si="16"/>
        <v/>
      </c>
      <c r="N1089" s="3"/>
      <c r="O1089" s="68"/>
    </row>
    <row r="1090" spans="1:15" ht="37.5" x14ac:dyDescent="0.25">
      <c r="A1090" s="3" t="s">
        <v>1101</v>
      </c>
      <c r="B1090" s="34" t="s">
        <v>132</v>
      </c>
      <c r="C1090" s="35" t="s">
        <v>1481</v>
      </c>
      <c r="D1090" s="34" t="s">
        <v>1482</v>
      </c>
      <c r="E1090" s="3">
        <v>3</v>
      </c>
      <c r="F1090" s="3">
        <v>3</v>
      </c>
      <c r="G1090" s="3">
        <v>2012</v>
      </c>
      <c r="H1090" s="37">
        <f>2018-Tableau25[[#This Row],[Dates du document]]</f>
        <v>6</v>
      </c>
      <c r="I1090" s="25">
        <f>Tableau25[[#This Row],[Dates du document]]+Tableau25[[#This Row],[DUA]]</f>
        <v>2018</v>
      </c>
      <c r="J1090" s="19" t="str">
        <f ca="1">IF(AND(Tableau25[[#This Row],[Dates de destruction]]&lt;YEAR(TODAY()),NOT(ISBLANK(Tableau25[[#This Row],[Dates du document]]))),"Oui","")</f>
        <v/>
      </c>
      <c r="K1090" s="17"/>
      <c r="L1090" s="17"/>
      <c r="M1090" s="63" t="str">
        <f t="shared" si="16"/>
        <v/>
      </c>
      <c r="N1090" s="3"/>
      <c r="O1090" s="68"/>
    </row>
    <row r="1091" spans="1:15" ht="18.75" x14ac:dyDescent="0.25">
      <c r="A1091" s="3" t="s">
        <v>1102</v>
      </c>
      <c r="B1091" s="34" t="s">
        <v>18</v>
      </c>
      <c r="C1091" s="35" t="s">
        <v>1481</v>
      </c>
      <c r="D1091" s="34" t="s">
        <v>1482</v>
      </c>
      <c r="E1091" s="3">
        <v>3</v>
      </c>
      <c r="F1091" s="3">
        <v>3</v>
      </c>
      <c r="G1091" s="3">
        <v>2011</v>
      </c>
      <c r="H1091" s="37">
        <f>2018-Tableau25[[#This Row],[Dates du document]]</f>
        <v>7</v>
      </c>
      <c r="I1091" s="25">
        <f>Tableau25[[#This Row],[Dates du document]]+Tableau25[[#This Row],[DUA]]</f>
        <v>2018</v>
      </c>
      <c r="J1091" s="19" t="str">
        <f ca="1">IF(AND(Tableau25[[#This Row],[Dates de destruction]]&lt;YEAR(TODAY()),NOT(ISBLANK(Tableau25[[#This Row],[Dates du document]]))),"Oui","")</f>
        <v/>
      </c>
      <c r="K1091" s="17"/>
      <c r="L1091" s="17"/>
      <c r="M1091" s="63" t="str">
        <f t="shared" si="16"/>
        <v/>
      </c>
      <c r="N1091" s="3"/>
      <c r="O1091" s="68"/>
    </row>
    <row r="1092" spans="1:15" ht="18.75" x14ac:dyDescent="0.25">
      <c r="A1092" s="3" t="s">
        <v>1103</v>
      </c>
      <c r="B1092" s="34" t="s">
        <v>18</v>
      </c>
      <c r="C1092" s="35" t="s">
        <v>1481</v>
      </c>
      <c r="D1092" s="34" t="s">
        <v>1482</v>
      </c>
      <c r="E1092" s="3">
        <v>3</v>
      </c>
      <c r="F1092" s="3">
        <v>3</v>
      </c>
      <c r="G1092" s="3">
        <v>2011</v>
      </c>
      <c r="H1092" s="37">
        <f>2018-Tableau25[[#This Row],[Dates du document]]</f>
        <v>7</v>
      </c>
      <c r="I1092" s="25">
        <f>Tableau25[[#This Row],[Dates du document]]+Tableau25[[#This Row],[DUA]]</f>
        <v>2018</v>
      </c>
      <c r="J1092" s="19" t="str">
        <f ca="1">IF(AND(Tableau25[[#This Row],[Dates de destruction]]&lt;YEAR(TODAY()),NOT(ISBLANK(Tableau25[[#This Row],[Dates du document]]))),"Oui","")</f>
        <v/>
      </c>
      <c r="K1092" s="17"/>
      <c r="L1092" s="17"/>
      <c r="M1092" s="63" t="str">
        <f t="shared" si="16"/>
        <v/>
      </c>
      <c r="N1092" s="3"/>
      <c r="O1092" s="68"/>
    </row>
    <row r="1093" spans="1:15" ht="18.75" x14ac:dyDescent="0.25">
      <c r="A1093" s="3" t="s">
        <v>760</v>
      </c>
      <c r="B1093" s="34" t="s">
        <v>18</v>
      </c>
      <c r="C1093" s="35" t="s">
        <v>1481</v>
      </c>
      <c r="D1093" s="34" t="s">
        <v>1482</v>
      </c>
      <c r="E1093" s="3">
        <v>3</v>
      </c>
      <c r="F1093" s="3">
        <v>3</v>
      </c>
      <c r="G1093" s="3">
        <v>2011</v>
      </c>
      <c r="H1093" s="37">
        <f>2018-Tableau25[[#This Row],[Dates du document]]</f>
        <v>7</v>
      </c>
      <c r="I1093" s="25">
        <f>Tableau25[[#This Row],[Dates du document]]+Tableau25[[#This Row],[DUA]]</f>
        <v>2018</v>
      </c>
      <c r="J1093" s="19" t="str">
        <f ca="1">IF(AND(Tableau25[[#This Row],[Dates de destruction]]&lt;YEAR(TODAY()),NOT(ISBLANK(Tableau25[[#This Row],[Dates du document]]))),"Oui","")</f>
        <v/>
      </c>
      <c r="K1093" s="17"/>
      <c r="L1093" s="17"/>
      <c r="M1093" s="63" t="str">
        <f t="shared" si="16"/>
        <v/>
      </c>
      <c r="N1093" s="3"/>
      <c r="O1093" s="68"/>
    </row>
    <row r="1094" spans="1:15" ht="18.75" x14ac:dyDescent="0.25">
      <c r="A1094" s="3" t="s">
        <v>1104</v>
      </c>
      <c r="B1094" s="34" t="s">
        <v>18</v>
      </c>
      <c r="C1094" s="35" t="s">
        <v>1481</v>
      </c>
      <c r="D1094" s="34" t="s">
        <v>1482</v>
      </c>
      <c r="E1094" s="3">
        <v>3</v>
      </c>
      <c r="F1094" s="3">
        <v>3</v>
      </c>
      <c r="G1094" s="3">
        <v>2011</v>
      </c>
      <c r="H1094" s="37">
        <f>2018-Tableau25[[#This Row],[Dates du document]]</f>
        <v>7</v>
      </c>
      <c r="I1094" s="25">
        <f>Tableau25[[#This Row],[Dates du document]]+Tableau25[[#This Row],[DUA]]</f>
        <v>2018</v>
      </c>
      <c r="J1094" s="19" t="str">
        <f ca="1">IF(AND(Tableau25[[#This Row],[Dates de destruction]]&lt;YEAR(TODAY()),NOT(ISBLANK(Tableau25[[#This Row],[Dates du document]]))),"Oui","")</f>
        <v/>
      </c>
      <c r="K1094" s="17"/>
      <c r="L1094" s="17"/>
      <c r="M1094" s="63" t="str">
        <f t="shared" si="16"/>
        <v/>
      </c>
      <c r="N1094" s="3"/>
      <c r="O1094" s="68"/>
    </row>
    <row r="1095" spans="1:15" ht="18.75" x14ac:dyDescent="0.25">
      <c r="A1095" s="3" t="s">
        <v>1105</v>
      </c>
      <c r="B1095" s="34" t="s">
        <v>18</v>
      </c>
      <c r="C1095" s="35" t="s">
        <v>1481</v>
      </c>
      <c r="D1095" s="34" t="s">
        <v>1482</v>
      </c>
      <c r="E1095" s="3">
        <v>3</v>
      </c>
      <c r="F1095" s="3">
        <v>3</v>
      </c>
      <c r="G1095" s="3">
        <v>2011</v>
      </c>
      <c r="H1095" s="37">
        <f>2018-Tableau25[[#This Row],[Dates du document]]</f>
        <v>7</v>
      </c>
      <c r="I1095" s="25">
        <f>Tableau25[[#This Row],[Dates du document]]+Tableau25[[#This Row],[DUA]]</f>
        <v>2018</v>
      </c>
      <c r="J1095" s="19" t="str">
        <f ca="1">IF(AND(Tableau25[[#This Row],[Dates de destruction]]&lt;YEAR(TODAY()),NOT(ISBLANK(Tableau25[[#This Row],[Dates du document]]))),"Oui","")</f>
        <v/>
      </c>
      <c r="K1095" s="17"/>
      <c r="L1095" s="17"/>
      <c r="M1095" s="63" t="str">
        <f t="shared" ref="M1095:M1158" si="17">IF($L1095&lt;&gt;"","Oui","")</f>
        <v/>
      </c>
      <c r="N1095" s="3"/>
      <c r="O1095" s="68"/>
    </row>
    <row r="1096" spans="1:15" ht="18.75" x14ac:dyDescent="0.25">
      <c r="A1096" s="3" t="s">
        <v>1106</v>
      </c>
      <c r="B1096" s="34" t="s">
        <v>18</v>
      </c>
      <c r="C1096" s="35" t="s">
        <v>1481</v>
      </c>
      <c r="D1096" s="34" t="s">
        <v>1482</v>
      </c>
      <c r="E1096" s="3">
        <v>3</v>
      </c>
      <c r="F1096" s="3">
        <v>3</v>
      </c>
      <c r="G1096" s="3">
        <v>2011</v>
      </c>
      <c r="H1096" s="37">
        <f>2018-Tableau25[[#This Row],[Dates du document]]</f>
        <v>7</v>
      </c>
      <c r="I1096" s="25">
        <f>Tableau25[[#This Row],[Dates du document]]+Tableau25[[#This Row],[DUA]]</f>
        <v>2018</v>
      </c>
      <c r="J1096" s="19" t="str">
        <f ca="1">IF(AND(Tableau25[[#This Row],[Dates de destruction]]&lt;YEAR(TODAY()),NOT(ISBLANK(Tableau25[[#This Row],[Dates du document]]))),"Oui","")</f>
        <v/>
      </c>
      <c r="K1096" s="17"/>
      <c r="L1096" s="17"/>
      <c r="M1096" s="63" t="str">
        <f t="shared" si="17"/>
        <v/>
      </c>
      <c r="N1096" s="3"/>
      <c r="O1096" s="68"/>
    </row>
    <row r="1097" spans="1:15" ht="18.75" x14ac:dyDescent="0.25">
      <c r="A1097" s="3" t="s">
        <v>1107</v>
      </c>
      <c r="B1097" s="34" t="s">
        <v>18</v>
      </c>
      <c r="C1097" s="35" t="s">
        <v>1481</v>
      </c>
      <c r="D1097" s="34" t="s">
        <v>1482</v>
      </c>
      <c r="E1097" s="3">
        <v>3</v>
      </c>
      <c r="F1097" s="3">
        <v>3</v>
      </c>
      <c r="G1097" s="3">
        <v>2011</v>
      </c>
      <c r="H1097" s="37">
        <f>2018-Tableau25[[#This Row],[Dates du document]]</f>
        <v>7</v>
      </c>
      <c r="I1097" s="25">
        <f>Tableau25[[#This Row],[Dates du document]]+Tableau25[[#This Row],[DUA]]</f>
        <v>2018</v>
      </c>
      <c r="J1097" s="19" t="str">
        <f ca="1">IF(AND(Tableau25[[#This Row],[Dates de destruction]]&lt;YEAR(TODAY()),NOT(ISBLANK(Tableau25[[#This Row],[Dates du document]]))),"Oui","")</f>
        <v/>
      </c>
      <c r="K1097" s="17"/>
      <c r="L1097" s="17"/>
      <c r="M1097" s="63" t="str">
        <f t="shared" si="17"/>
        <v/>
      </c>
      <c r="N1097" s="3"/>
      <c r="O1097" s="68"/>
    </row>
    <row r="1098" spans="1:15" ht="18.75" x14ac:dyDescent="0.25">
      <c r="A1098" s="3" t="s">
        <v>1108</v>
      </c>
      <c r="B1098" s="34" t="s">
        <v>18</v>
      </c>
      <c r="C1098" s="35" t="s">
        <v>1481</v>
      </c>
      <c r="D1098" s="34" t="s">
        <v>1482</v>
      </c>
      <c r="E1098" s="3">
        <v>3</v>
      </c>
      <c r="F1098" s="3">
        <v>3</v>
      </c>
      <c r="G1098" s="3">
        <v>2011</v>
      </c>
      <c r="H1098" s="37">
        <f>2018-Tableau25[[#This Row],[Dates du document]]</f>
        <v>7</v>
      </c>
      <c r="I1098" s="25">
        <f>Tableau25[[#This Row],[Dates du document]]+Tableau25[[#This Row],[DUA]]</f>
        <v>2018</v>
      </c>
      <c r="J1098" s="19" t="str">
        <f ca="1">IF(AND(Tableau25[[#This Row],[Dates de destruction]]&lt;YEAR(TODAY()),NOT(ISBLANK(Tableau25[[#This Row],[Dates du document]]))),"Oui","")</f>
        <v/>
      </c>
      <c r="K1098" s="17"/>
      <c r="L1098" s="17"/>
      <c r="M1098" s="63" t="str">
        <f t="shared" si="17"/>
        <v/>
      </c>
      <c r="N1098" s="3"/>
      <c r="O1098" s="68"/>
    </row>
    <row r="1099" spans="1:15" ht="18.75" x14ac:dyDescent="0.25">
      <c r="A1099" s="3" t="s">
        <v>1109</v>
      </c>
      <c r="B1099" s="34" t="s">
        <v>18</v>
      </c>
      <c r="C1099" s="35" t="s">
        <v>1481</v>
      </c>
      <c r="D1099" s="34" t="s">
        <v>1482</v>
      </c>
      <c r="E1099" s="3">
        <v>3</v>
      </c>
      <c r="F1099" s="3">
        <v>3</v>
      </c>
      <c r="G1099" s="3">
        <v>2011</v>
      </c>
      <c r="H1099" s="37">
        <f>2018-Tableau25[[#This Row],[Dates du document]]</f>
        <v>7</v>
      </c>
      <c r="I1099" s="25">
        <f>Tableau25[[#This Row],[Dates du document]]+Tableau25[[#This Row],[DUA]]</f>
        <v>2018</v>
      </c>
      <c r="J1099" s="19" t="str">
        <f ca="1">IF(AND(Tableau25[[#This Row],[Dates de destruction]]&lt;YEAR(TODAY()),NOT(ISBLANK(Tableau25[[#This Row],[Dates du document]]))),"Oui","")</f>
        <v/>
      </c>
      <c r="K1099" s="17"/>
      <c r="L1099" s="17"/>
      <c r="M1099" s="63" t="str">
        <f t="shared" si="17"/>
        <v/>
      </c>
      <c r="N1099" s="3"/>
      <c r="O1099" s="68"/>
    </row>
    <row r="1100" spans="1:15" ht="18.75" x14ac:dyDescent="0.25">
      <c r="A1100" s="3" t="s">
        <v>1110</v>
      </c>
      <c r="B1100" s="34" t="s">
        <v>18</v>
      </c>
      <c r="C1100" s="35" t="s">
        <v>1481</v>
      </c>
      <c r="D1100" s="34" t="s">
        <v>1482</v>
      </c>
      <c r="E1100" s="3">
        <v>3</v>
      </c>
      <c r="F1100" s="3">
        <v>3</v>
      </c>
      <c r="G1100" s="3">
        <v>2011</v>
      </c>
      <c r="H1100" s="37">
        <f>2018-Tableau25[[#This Row],[Dates du document]]</f>
        <v>7</v>
      </c>
      <c r="I1100" s="25">
        <f>Tableau25[[#This Row],[Dates du document]]+Tableau25[[#This Row],[DUA]]</f>
        <v>2018</v>
      </c>
      <c r="J1100" s="19" t="str">
        <f ca="1">IF(AND(Tableau25[[#This Row],[Dates de destruction]]&lt;YEAR(TODAY()),NOT(ISBLANK(Tableau25[[#This Row],[Dates du document]]))),"Oui","")</f>
        <v/>
      </c>
      <c r="K1100" s="17"/>
      <c r="L1100" s="17"/>
      <c r="M1100" s="63" t="str">
        <f t="shared" si="17"/>
        <v/>
      </c>
      <c r="N1100" s="3"/>
      <c r="O1100" s="68"/>
    </row>
    <row r="1101" spans="1:15" ht="18.75" x14ac:dyDescent="0.25">
      <c r="A1101" s="3" t="s">
        <v>1111</v>
      </c>
      <c r="B1101" s="34" t="s">
        <v>18</v>
      </c>
      <c r="C1101" s="35" t="s">
        <v>1481</v>
      </c>
      <c r="D1101" s="34" t="s">
        <v>1482</v>
      </c>
      <c r="E1101" s="3">
        <v>3</v>
      </c>
      <c r="F1101" s="3">
        <v>3</v>
      </c>
      <c r="G1101" s="3">
        <v>2011</v>
      </c>
      <c r="H1101" s="37">
        <f>2018-Tableau25[[#This Row],[Dates du document]]</f>
        <v>7</v>
      </c>
      <c r="I1101" s="25">
        <f>Tableau25[[#This Row],[Dates du document]]+Tableau25[[#This Row],[DUA]]</f>
        <v>2018</v>
      </c>
      <c r="J1101" s="19" t="str">
        <f ca="1">IF(AND(Tableau25[[#This Row],[Dates de destruction]]&lt;YEAR(TODAY()),NOT(ISBLANK(Tableau25[[#This Row],[Dates du document]]))),"Oui","")</f>
        <v/>
      </c>
      <c r="K1101" s="17"/>
      <c r="L1101" s="17"/>
      <c r="M1101" s="63" t="str">
        <f t="shared" si="17"/>
        <v/>
      </c>
      <c r="N1101" s="3"/>
      <c r="O1101" s="68"/>
    </row>
    <row r="1102" spans="1:15" ht="18.75" x14ac:dyDescent="0.25">
      <c r="A1102" s="3" t="s">
        <v>1112</v>
      </c>
      <c r="B1102" s="34" t="s">
        <v>18</v>
      </c>
      <c r="C1102" s="35" t="s">
        <v>1481</v>
      </c>
      <c r="D1102" s="34" t="s">
        <v>1482</v>
      </c>
      <c r="E1102" s="3">
        <v>3</v>
      </c>
      <c r="F1102" s="3">
        <v>3</v>
      </c>
      <c r="G1102" s="3">
        <v>2011</v>
      </c>
      <c r="H1102" s="37">
        <f>2018-Tableau25[[#This Row],[Dates du document]]</f>
        <v>7</v>
      </c>
      <c r="I1102" s="25">
        <f>Tableau25[[#This Row],[Dates du document]]+Tableau25[[#This Row],[DUA]]</f>
        <v>2018</v>
      </c>
      <c r="J1102" s="19" t="str">
        <f ca="1">IF(AND(Tableau25[[#This Row],[Dates de destruction]]&lt;YEAR(TODAY()),NOT(ISBLANK(Tableau25[[#This Row],[Dates du document]]))),"Oui","")</f>
        <v/>
      </c>
      <c r="K1102" s="17"/>
      <c r="L1102" s="17"/>
      <c r="M1102" s="63" t="str">
        <f t="shared" si="17"/>
        <v/>
      </c>
      <c r="N1102" s="3"/>
      <c r="O1102" s="68"/>
    </row>
    <row r="1103" spans="1:15" ht="18.75" x14ac:dyDescent="0.25">
      <c r="A1103" s="3" t="s">
        <v>1113</v>
      </c>
      <c r="B1103" s="34" t="s">
        <v>18</v>
      </c>
      <c r="C1103" s="35" t="s">
        <v>1481</v>
      </c>
      <c r="D1103" s="34" t="s">
        <v>1482</v>
      </c>
      <c r="E1103" s="3">
        <v>3</v>
      </c>
      <c r="F1103" s="3">
        <v>3</v>
      </c>
      <c r="G1103" s="3">
        <v>2011</v>
      </c>
      <c r="H1103" s="37">
        <f>2018-Tableau25[[#This Row],[Dates du document]]</f>
        <v>7</v>
      </c>
      <c r="I1103" s="25">
        <f>Tableau25[[#This Row],[Dates du document]]+Tableau25[[#This Row],[DUA]]</f>
        <v>2018</v>
      </c>
      <c r="J1103" s="19" t="str">
        <f ca="1">IF(AND(Tableau25[[#This Row],[Dates de destruction]]&lt;YEAR(TODAY()),NOT(ISBLANK(Tableau25[[#This Row],[Dates du document]]))),"Oui","")</f>
        <v/>
      </c>
      <c r="K1103" s="17"/>
      <c r="L1103" s="17"/>
      <c r="M1103" s="63" t="str">
        <f t="shared" si="17"/>
        <v/>
      </c>
      <c r="N1103" s="3"/>
      <c r="O1103" s="68"/>
    </row>
    <row r="1104" spans="1:15" ht="18.75" x14ac:dyDescent="0.25">
      <c r="A1104" s="3" t="s">
        <v>1114</v>
      </c>
      <c r="B1104" s="34" t="s">
        <v>29</v>
      </c>
      <c r="C1104" s="35" t="s">
        <v>1481</v>
      </c>
      <c r="D1104" s="34" t="s">
        <v>1482</v>
      </c>
      <c r="E1104" s="3">
        <v>3</v>
      </c>
      <c r="F1104" s="3">
        <v>3</v>
      </c>
      <c r="G1104" s="3">
        <v>2011</v>
      </c>
      <c r="H1104" s="37">
        <f>2018-Tableau25[[#This Row],[Dates du document]]</f>
        <v>7</v>
      </c>
      <c r="I1104" s="25">
        <f>Tableau25[[#This Row],[Dates du document]]+Tableau25[[#This Row],[DUA]]</f>
        <v>2018</v>
      </c>
      <c r="J1104" s="19" t="str">
        <f ca="1">IF(AND(Tableau25[[#This Row],[Dates de destruction]]&lt;YEAR(TODAY()),NOT(ISBLANK(Tableau25[[#This Row],[Dates du document]]))),"Oui","")</f>
        <v/>
      </c>
      <c r="K1104" s="17"/>
      <c r="L1104" s="17"/>
      <c r="M1104" s="63" t="str">
        <f t="shared" si="17"/>
        <v/>
      </c>
      <c r="N1104" s="3"/>
      <c r="O1104" s="68"/>
    </row>
    <row r="1105" spans="1:15" ht="18.75" x14ac:dyDescent="0.25">
      <c r="A1105" s="3" t="s">
        <v>1115</v>
      </c>
      <c r="B1105" s="34" t="s">
        <v>29</v>
      </c>
      <c r="C1105" s="35" t="s">
        <v>1481</v>
      </c>
      <c r="D1105" s="34" t="s">
        <v>1482</v>
      </c>
      <c r="E1105" s="3">
        <v>3</v>
      </c>
      <c r="F1105" s="3">
        <v>3</v>
      </c>
      <c r="G1105" s="3">
        <v>2011</v>
      </c>
      <c r="H1105" s="37">
        <f>2018-Tableau25[[#This Row],[Dates du document]]</f>
        <v>7</v>
      </c>
      <c r="I1105" s="25">
        <f>Tableau25[[#This Row],[Dates du document]]+Tableau25[[#This Row],[DUA]]</f>
        <v>2018</v>
      </c>
      <c r="J1105" s="19" t="str">
        <f ca="1">IF(AND(Tableau25[[#This Row],[Dates de destruction]]&lt;YEAR(TODAY()),NOT(ISBLANK(Tableau25[[#This Row],[Dates du document]]))),"Oui","")</f>
        <v/>
      </c>
      <c r="K1105" s="17"/>
      <c r="L1105" s="17"/>
      <c r="M1105" s="63" t="str">
        <f t="shared" si="17"/>
        <v/>
      </c>
      <c r="N1105" s="3"/>
      <c r="O1105" s="68"/>
    </row>
    <row r="1106" spans="1:15" ht="18.75" x14ac:dyDescent="0.25">
      <c r="A1106" s="3" t="s">
        <v>1116</v>
      </c>
      <c r="B1106" s="34" t="s">
        <v>18</v>
      </c>
      <c r="C1106" s="35" t="s">
        <v>1481</v>
      </c>
      <c r="D1106" s="34" t="s">
        <v>1482</v>
      </c>
      <c r="E1106" s="3">
        <v>3</v>
      </c>
      <c r="F1106" s="3">
        <v>3</v>
      </c>
      <c r="G1106" s="3">
        <v>2011</v>
      </c>
      <c r="H1106" s="37">
        <f>2018-Tableau25[[#This Row],[Dates du document]]</f>
        <v>7</v>
      </c>
      <c r="I1106" s="25">
        <f>Tableau25[[#This Row],[Dates du document]]+Tableau25[[#This Row],[DUA]]</f>
        <v>2018</v>
      </c>
      <c r="J1106" s="19" t="str">
        <f ca="1">IF(AND(Tableau25[[#This Row],[Dates de destruction]]&lt;YEAR(TODAY()),NOT(ISBLANK(Tableau25[[#This Row],[Dates du document]]))),"Oui","")</f>
        <v/>
      </c>
      <c r="K1106" s="17"/>
      <c r="L1106" s="17"/>
      <c r="M1106" s="63" t="str">
        <f t="shared" si="17"/>
        <v/>
      </c>
      <c r="N1106" s="3"/>
      <c r="O1106" s="68"/>
    </row>
    <row r="1107" spans="1:15" ht="18.75" x14ac:dyDescent="0.25">
      <c r="A1107" s="3" t="s">
        <v>1117</v>
      </c>
      <c r="B1107" s="34" t="s">
        <v>18</v>
      </c>
      <c r="C1107" s="35" t="s">
        <v>1481</v>
      </c>
      <c r="D1107" s="34" t="s">
        <v>1482</v>
      </c>
      <c r="E1107" s="3">
        <v>3</v>
      </c>
      <c r="F1107" s="3">
        <v>3</v>
      </c>
      <c r="G1107" s="3">
        <v>2011</v>
      </c>
      <c r="H1107" s="37">
        <f>2018-Tableau25[[#This Row],[Dates du document]]</f>
        <v>7</v>
      </c>
      <c r="I1107" s="25">
        <f>Tableau25[[#This Row],[Dates du document]]+Tableau25[[#This Row],[DUA]]</f>
        <v>2018</v>
      </c>
      <c r="J1107" s="19" t="str">
        <f ca="1">IF(AND(Tableau25[[#This Row],[Dates de destruction]]&lt;YEAR(TODAY()),NOT(ISBLANK(Tableau25[[#This Row],[Dates du document]]))),"Oui","")</f>
        <v/>
      </c>
      <c r="K1107" s="17"/>
      <c r="L1107" s="17"/>
      <c r="M1107" s="63" t="str">
        <f t="shared" si="17"/>
        <v/>
      </c>
      <c r="N1107" s="3"/>
      <c r="O1107" s="68"/>
    </row>
    <row r="1108" spans="1:15" ht="18.75" x14ac:dyDescent="0.25">
      <c r="A1108" s="3" t="s">
        <v>1118</v>
      </c>
      <c r="B1108" s="34" t="s">
        <v>18</v>
      </c>
      <c r="C1108" s="35" t="s">
        <v>1481</v>
      </c>
      <c r="D1108" s="34" t="s">
        <v>1482</v>
      </c>
      <c r="E1108" s="3">
        <v>3</v>
      </c>
      <c r="F1108" s="3">
        <v>3</v>
      </c>
      <c r="G1108" s="3">
        <v>2011</v>
      </c>
      <c r="H1108" s="37">
        <f>2018-Tableau25[[#This Row],[Dates du document]]</f>
        <v>7</v>
      </c>
      <c r="I1108" s="25">
        <f>Tableau25[[#This Row],[Dates du document]]+Tableau25[[#This Row],[DUA]]</f>
        <v>2018</v>
      </c>
      <c r="J1108" s="19" t="str">
        <f ca="1">IF(AND(Tableau25[[#This Row],[Dates de destruction]]&lt;YEAR(TODAY()),NOT(ISBLANK(Tableau25[[#This Row],[Dates du document]]))),"Oui","")</f>
        <v/>
      </c>
      <c r="K1108" s="17"/>
      <c r="L1108" s="17"/>
      <c r="M1108" s="63" t="str">
        <f t="shared" si="17"/>
        <v/>
      </c>
      <c r="N1108" s="3"/>
      <c r="O1108" s="68"/>
    </row>
    <row r="1109" spans="1:15" ht="18.75" x14ac:dyDescent="0.25">
      <c r="A1109" s="3" t="s">
        <v>1119</v>
      </c>
      <c r="B1109" s="34" t="s">
        <v>18</v>
      </c>
      <c r="C1109" s="35" t="s">
        <v>1481</v>
      </c>
      <c r="D1109" s="34" t="s">
        <v>1482</v>
      </c>
      <c r="E1109" s="3">
        <v>3</v>
      </c>
      <c r="F1109" s="3">
        <v>4</v>
      </c>
      <c r="G1109" s="3">
        <v>2011</v>
      </c>
      <c r="H1109" s="37">
        <f>2018-Tableau25[[#This Row],[Dates du document]]</f>
        <v>7</v>
      </c>
      <c r="I1109" s="25">
        <f>Tableau25[[#This Row],[Dates du document]]+Tableau25[[#This Row],[DUA]]</f>
        <v>2018</v>
      </c>
      <c r="J1109" s="19" t="str">
        <f ca="1">IF(AND(Tableau25[[#This Row],[Dates de destruction]]&lt;YEAR(TODAY()),NOT(ISBLANK(Tableau25[[#This Row],[Dates du document]]))),"Oui","")</f>
        <v/>
      </c>
      <c r="K1109" s="17"/>
      <c r="L1109" s="17"/>
      <c r="M1109" s="63" t="str">
        <f t="shared" si="17"/>
        <v/>
      </c>
      <c r="N1109" s="3"/>
      <c r="O1109" s="68"/>
    </row>
    <row r="1110" spans="1:15" ht="18.75" x14ac:dyDescent="0.25">
      <c r="A1110" s="3" t="s">
        <v>1120</v>
      </c>
      <c r="B1110" s="34" t="s">
        <v>18</v>
      </c>
      <c r="C1110" s="35" t="s">
        <v>1481</v>
      </c>
      <c r="D1110" s="34" t="s">
        <v>1482</v>
      </c>
      <c r="E1110" s="3">
        <v>3</v>
      </c>
      <c r="F1110" s="3">
        <v>4</v>
      </c>
      <c r="G1110" s="3">
        <v>2011</v>
      </c>
      <c r="H1110" s="37">
        <f>2018-Tableau25[[#This Row],[Dates du document]]</f>
        <v>7</v>
      </c>
      <c r="I1110" s="25">
        <f>Tableau25[[#This Row],[Dates du document]]+Tableau25[[#This Row],[DUA]]</f>
        <v>2018</v>
      </c>
      <c r="J1110" s="19" t="str">
        <f ca="1">IF(AND(Tableau25[[#This Row],[Dates de destruction]]&lt;YEAR(TODAY()),NOT(ISBLANK(Tableau25[[#This Row],[Dates du document]]))),"Oui","")</f>
        <v/>
      </c>
      <c r="K1110" s="17"/>
      <c r="L1110" s="17"/>
      <c r="M1110" s="63" t="str">
        <f t="shared" si="17"/>
        <v/>
      </c>
      <c r="N1110" s="3"/>
      <c r="O1110" s="68"/>
    </row>
    <row r="1111" spans="1:15" ht="18.75" x14ac:dyDescent="0.25">
      <c r="A1111" s="3" t="s">
        <v>1121</v>
      </c>
      <c r="B1111" s="34" t="s">
        <v>18</v>
      </c>
      <c r="C1111" s="35" t="s">
        <v>1481</v>
      </c>
      <c r="D1111" s="34" t="s">
        <v>1482</v>
      </c>
      <c r="E1111" s="3">
        <v>3</v>
      </c>
      <c r="F1111" s="3">
        <v>4</v>
      </c>
      <c r="G1111" s="3">
        <v>2011</v>
      </c>
      <c r="H1111" s="37">
        <f>2018-Tableau25[[#This Row],[Dates du document]]</f>
        <v>7</v>
      </c>
      <c r="I1111" s="25">
        <f>Tableau25[[#This Row],[Dates du document]]+Tableau25[[#This Row],[DUA]]</f>
        <v>2018</v>
      </c>
      <c r="J1111" s="19" t="str">
        <f ca="1">IF(AND(Tableau25[[#This Row],[Dates de destruction]]&lt;YEAR(TODAY()),NOT(ISBLANK(Tableau25[[#This Row],[Dates du document]]))),"Oui","")</f>
        <v/>
      </c>
      <c r="K1111" s="17"/>
      <c r="L1111" s="17"/>
      <c r="M1111" s="63" t="str">
        <f t="shared" si="17"/>
        <v/>
      </c>
      <c r="N1111" s="3"/>
      <c r="O1111" s="68"/>
    </row>
    <row r="1112" spans="1:15" ht="18.75" x14ac:dyDescent="0.25">
      <c r="A1112" s="3" t="s">
        <v>1122</v>
      </c>
      <c r="B1112" s="34" t="s">
        <v>18</v>
      </c>
      <c r="C1112" s="35" t="s">
        <v>1481</v>
      </c>
      <c r="D1112" s="34" t="s">
        <v>1482</v>
      </c>
      <c r="E1112" s="3">
        <v>3</v>
      </c>
      <c r="F1112" s="3">
        <v>4</v>
      </c>
      <c r="G1112" s="3">
        <v>2011</v>
      </c>
      <c r="H1112" s="37">
        <f>2018-Tableau25[[#This Row],[Dates du document]]</f>
        <v>7</v>
      </c>
      <c r="I1112" s="25">
        <f>Tableau25[[#This Row],[Dates du document]]+Tableau25[[#This Row],[DUA]]</f>
        <v>2018</v>
      </c>
      <c r="J1112" s="19" t="str">
        <f ca="1">IF(AND(Tableau25[[#This Row],[Dates de destruction]]&lt;YEAR(TODAY()),NOT(ISBLANK(Tableau25[[#This Row],[Dates du document]]))),"Oui","")</f>
        <v/>
      </c>
      <c r="K1112" s="17"/>
      <c r="L1112" s="17"/>
      <c r="M1112" s="63" t="str">
        <f t="shared" si="17"/>
        <v/>
      </c>
      <c r="N1112" s="3"/>
      <c r="O1112" s="68"/>
    </row>
    <row r="1113" spans="1:15" ht="18.75" x14ac:dyDescent="0.25">
      <c r="A1113" s="3" t="s">
        <v>1123</v>
      </c>
      <c r="B1113" s="34" t="s">
        <v>18</v>
      </c>
      <c r="C1113" s="35" t="s">
        <v>1481</v>
      </c>
      <c r="D1113" s="34" t="s">
        <v>1482</v>
      </c>
      <c r="E1113" s="3">
        <v>3</v>
      </c>
      <c r="F1113" s="3">
        <v>4</v>
      </c>
      <c r="G1113" s="3">
        <v>2011</v>
      </c>
      <c r="H1113" s="37">
        <f>2018-Tableau25[[#This Row],[Dates du document]]</f>
        <v>7</v>
      </c>
      <c r="I1113" s="25">
        <f>Tableau25[[#This Row],[Dates du document]]+Tableau25[[#This Row],[DUA]]</f>
        <v>2018</v>
      </c>
      <c r="J1113" s="19" t="str">
        <f ca="1">IF(AND(Tableau25[[#This Row],[Dates de destruction]]&lt;YEAR(TODAY()),NOT(ISBLANK(Tableau25[[#This Row],[Dates du document]]))),"Oui","")</f>
        <v/>
      </c>
      <c r="K1113" s="17"/>
      <c r="L1113" s="17"/>
      <c r="M1113" s="63" t="str">
        <f t="shared" si="17"/>
        <v/>
      </c>
      <c r="N1113" s="3"/>
      <c r="O1113" s="68"/>
    </row>
    <row r="1114" spans="1:15" ht="18.75" x14ac:dyDescent="0.25">
      <c r="A1114" s="3" t="s">
        <v>1124</v>
      </c>
      <c r="B1114" s="34" t="s">
        <v>18</v>
      </c>
      <c r="C1114" s="35" t="s">
        <v>1481</v>
      </c>
      <c r="D1114" s="34" t="s">
        <v>1482</v>
      </c>
      <c r="E1114" s="3">
        <v>3</v>
      </c>
      <c r="F1114" s="3">
        <v>4</v>
      </c>
      <c r="G1114" s="3">
        <v>2010</v>
      </c>
      <c r="H1114" s="37">
        <f>2018-Tableau25[[#This Row],[Dates du document]]</f>
        <v>8</v>
      </c>
      <c r="I1114" s="25">
        <f>Tableau25[[#This Row],[Dates du document]]+Tableau25[[#This Row],[DUA]]</f>
        <v>2018</v>
      </c>
      <c r="J1114" s="19" t="str">
        <f ca="1">IF(AND(Tableau25[[#This Row],[Dates de destruction]]&lt;YEAR(TODAY()),NOT(ISBLANK(Tableau25[[#This Row],[Dates du document]]))),"Oui","")</f>
        <v/>
      </c>
      <c r="K1114" s="17"/>
      <c r="L1114" s="17"/>
      <c r="M1114" s="63" t="str">
        <f t="shared" si="17"/>
        <v/>
      </c>
      <c r="N1114" s="3"/>
      <c r="O1114" s="68"/>
    </row>
    <row r="1115" spans="1:15" ht="18.75" x14ac:dyDescent="0.25">
      <c r="A1115" s="3" t="s">
        <v>1125</v>
      </c>
      <c r="B1115" s="34" t="s">
        <v>18</v>
      </c>
      <c r="C1115" s="35" t="s">
        <v>1481</v>
      </c>
      <c r="D1115" s="34" t="s">
        <v>1482</v>
      </c>
      <c r="E1115" s="3">
        <v>3</v>
      </c>
      <c r="F1115" s="3">
        <v>4</v>
      </c>
      <c r="G1115" s="3">
        <v>2010</v>
      </c>
      <c r="H1115" s="37">
        <f>2018-Tableau25[[#This Row],[Dates du document]]</f>
        <v>8</v>
      </c>
      <c r="I1115" s="25">
        <f>Tableau25[[#This Row],[Dates du document]]+Tableau25[[#This Row],[DUA]]</f>
        <v>2018</v>
      </c>
      <c r="J1115" s="19" t="str">
        <f ca="1">IF(AND(Tableau25[[#This Row],[Dates de destruction]]&lt;YEAR(TODAY()),NOT(ISBLANK(Tableau25[[#This Row],[Dates du document]]))),"Oui","")</f>
        <v/>
      </c>
      <c r="K1115" s="17"/>
      <c r="L1115" s="17"/>
      <c r="M1115" s="63" t="str">
        <f t="shared" si="17"/>
        <v/>
      </c>
      <c r="N1115" s="3"/>
      <c r="O1115" s="68"/>
    </row>
    <row r="1116" spans="1:15" ht="18.75" x14ac:dyDescent="0.25">
      <c r="A1116" s="3" t="s">
        <v>1126</v>
      </c>
      <c r="B1116" s="34" t="s">
        <v>18</v>
      </c>
      <c r="C1116" s="35" t="s">
        <v>1481</v>
      </c>
      <c r="D1116" s="34" t="s">
        <v>1482</v>
      </c>
      <c r="E1116" s="3">
        <v>3</v>
      </c>
      <c r="F1116" s="3">
        <v>4</v>
      </c>
      <c r="G1116" s="3">
        <v>2010</v>
      </c>
      <c r="H1116" s="37">
        <f>2018-Tableau25[[#This Row],[Dates du document]]</f>
        <v>8</v>
      </c>
      <c r="I1116" s="25">
        <f>Tableau25[[#This Row],[Dates du document]]+Tableau25[[#This Row],[DUA]]</f>
        <v>2018</v>
      </c>
      <c r="J1116" s="19" t="str">
        <f ca="1">IF(AND(Tableau25[[#This Row],[Dates de destruction]]&lt;YEAR(TODAY()),NOT(ISBLANK(Tableau25[[#This Row],[Dates du document]]))),"Oui","")</f>
        <v/>
      </c>
      <c r="K1116" s="17"/>
      <c r="L1116" s="17"/>
      <c r="M1116" s="63" t="str">
        <f t="shared" si="17"/>
        <v/>
      </c>
      <c r="N1116" s="3"/>
      <c r="O1116" s="68"/>
    </row>
    <row r="1117" spans="1:15" ht="18.75" x14ac:dyDescent="0.25">
      <c r="A1117" s="3" t="s">
        <v>1127</v>
      </c>
      <c r="B1117" s="34" t="s">
        <v>18</v>
      </c>
      <c r="C1117" s="35" t="s">
        <v>1481</v>
      </c>
      <c r="D1117" s="34" t="s">
        <v>1482</v>
      </c>
      <c r="E1117" s="3">
        <v>3</v>
      </c>
      <c r="F1117" s="3">
        <v>4</v>
      </c>
      <c r="G1117" s="3">
        <v>2010</v>
      </c>
      <c r="H1117" s="37">
        <f>2018-Tableau25[[#This Row],[Dates du document]]</f>
        <v>8</v>
      </c>
      <c r="I1117" s="25">
        <f>Tableau25[[#This Row],[Dates du document]]+Tableau25[[#This Row],[DUA]]</f>
        <v>2018</v>
      </c>
      <c r="J1117" s="19" t="str">
        <f ca="1">IF(AND(Tableau25[[#This Row],[Dates de destruction]]&lt;YEAR(TODAY()),NOT(ISBLANK(Tableau25[[#This Row],[Dates du document]]))),"Oui","")</f>
        <v/>
      </c>
      <c r="K1117" s="17"/>
      <c r="L1117" s="17"/>
      <c r="M1117" s="63" t="str">
        <f t="shared" si="17"/>
        <v/>
      </c>
      <c r="N1117" s="3"/>
      <c r="O1117" s="68"/>
    </row>
    <row r="1118" spans="1:15" ht="18.75" x14ac:dyDescent="0.25">
      <c r="A1118" s="3" t="s">
        <v>1128</v>
      </c>
      <c r="B1118" s="34" t="s">
        <v>29</v>
      </c>
      <c r="C1118" s="35" t="s">
        <v>1481</v>
      </c>
      <c r="D1118" s="34" t="s">
        <v>1482</v>
      </c>
      <c r="E1118" s="3">
        <v>3</v>
      </c>
      <c r="F1118" s="3">
        <v>4</v>
      </c>
      <c r="G1118" s="3">
        <v>2010</v>
      </c>
      <c r="H1118" s="37">
        <f>2018-Tableau25[[#This Row],[Dates du document]]</f>
        <v>8</v>
      </c>
      <c r="I1118" s="25">
        <f>Tableau25[[#This Row],[Dates du document]]+Tableau25[[#This Row],[DUA]]</f>
        <v>2018</v>
      </c>
      <c r="J1118" s="19" t="str">
        <f ca="1">IF(AND(Tableau25[[#This Row],[Dates de destruction]]&lt;YEAR(TODAY()),NOT(ISBLANK(Tableau25[[#This Row],[Dates du document]]))),"Oui","")</f>
        <v/>
      </c>
      <c r="K1118" s="17"/>
      <c r="L1118" s="17"/>
      <c r="M1118" s="63" t="str">
        <f t="shared" si="17"/>
        <v/>
      </c>
      <c r="N1118" s="3"/>
      <c r="O1118" s="68"/>
    </row>
    <row r="1119" spans="1:15" ht="18.75" x14ac:dyDescent="0.25">
      <c r="A1119" s="3" t="s">
        <v>1129</v>
      </c>
      <c r="B1119" s="34" t="s">
        <v>18</v>
      </c>
      <c r="C1119" s="35" t="s">
        <v>1481</v>
      </c>
      <c r="D1119" s="34" t="s">
        <v>1482</v>
      </c>
      <c r="E1119" s="3">
        <v>3</v>
      </c>
      <c r="F1119" s="3">
        <v>4</v>
      </c>
      <c r="G1119" s="3">
        <v>2010</v>
      </c>
      <c r="H1119" s="37">
        <f>2018-Tableau25[[#This Row],[Dates du document]]</f>
        <v>8</v>
      </c>
      <c r="I1119" s="25">
        <f>Tableau25[[#This Row],[Dates du document]]+Tableau25[[#This Row],[DUA]]</f>
        <v>2018</v>
      </c>
      <c r="J1119" s="19" t="str">
        <f ca="1">IF(AND(Tableau25[[#This Row],[Dates de destruction]]&lt;YEAR(TODAY()),NOT(ISBLANK(Tableau25[[#This Row],[Dates du document]]))),"Oui","")</f>
        <v/>
      </c>
      <c r="K1119" s="17"/>
      <c r="L1119" s="17"/>
      <c r="M1119" s="63" t="str">
        <f t="shared" si="17"/>
        <v/>
      </c>
      <c r="N1119" s="3"/>
      <c r="O1119" s="68"/>
    </row>
    <row r="1120" spans="1:15" ht="18.75" x14ac:dyDescent="0.25">
      <c r="A1120" s="3" t="s">
        <v>1130</v>
      </c>
      <c r="B1120" s="34" t="s">
        <v>29</v>
      </c>
      <c r="C1120" s="35" t="s">
        <v>1481</v>
      </c>
      <c r="D1120" s="34" t="s">
        <v>1482</v>
      </c>
      <c r="E1120" s="3">
        <v>3</v>
      </c>
      <c r="F1120" s="3">
        <v>4</v>
      </c>
      <c r="G1120" s="3">
        <v>2010</v>
      </c>
      <c r="H1120" s="37">
        <f>2018-Tableau25[[#This Row],[Dates du document]]</f>
        <v>8</v>
      </c>
      <c r="I1120" s="25">
        <f>Tableau25[[#This Row],[Dates du document]]+Tableau25[[#This Row],[DUA]]</f>
        <v>2018</v>
      </c>
      <c r="J1120" s="19" t="str">
        <f ca="1">IF(AND(Tableau25[[#This Row],[Dates de destruction]]&lt;YEAR(TODAY()),NOT(ISBLANK(Tableau25[[#This Row],[Dates du document]]))),"Oui","")</f>
        <v/>
      </c>
      <c r="K1120" s="17"/>
      <c r="L1120" s="17"/>
      <c r="M1120" s="63" t="str">
        <f t="shared" si="17"/>
        <v/>
      </c>
      <c r="N1120" s="3"/>
      <c r="O1120" s="68"/>
    </row>
    <row r="1121" spans="1:15" ht="18.75" x14ac:dyDescent="0.25">
      <c r="A1121" s="3" t="s">
        <v>1131</v>
      </c>
      <c r="B1121" s="34" t="s">
        <v>29</v>
      </c>
      <c r="C1121" s="35" t="s">
        <v>1481</v>
      </c>
      <c r="D1121" s="34" t="s">
        <v>1482</v>
      </c>
      <c r="E1121" s="3">
        <v>3</v>
      </c>
      <c r="F1121" s="3">
        <v>4</v>
      </c>
      <c r="G1121" s="3">
        <v>2010</v>
      </c>
      <c r="H1121" s="37">
        <f>2018-Tableau25[[#This Row],[Dates du document]]</f>
        <v>8</v>
      </c>
      <c r="I1121" s="25">
        <f>Tableau25[[#This Row],[Dates du document]]+Tableau25[[#This Row],[DUA]]</f>
        <v>2018</v>
      </c>
      <c r="J1121" s="19" t="str">
        <f ca="1">IF(AND(Tableau25[[#This Row],[Dates de destruction]]&lt;YEAR(TODAY()),NOT(ISBLANK(Tableau25[[#This Row],[Dates du document]]))),"Oui","")</f>
        <v/>
      </c>
      <c r="K1121" s="17"/>
      <c r="L1121" s="17"/>
      <c r="M1121" s="63" t="str">
        <f t="shared" si="17"/>
        <v/>
      </c>
      <c r="N1121" s="3"/>
      <c r="O1121" s="68"/>
    </row>
    <row r="1122" spans="1:15" ht="18.75" x14ac:dyDescent="0.25">
      <c r="A1122" s="3" t="s">
        <v>1132</v>
      </c>
      <c r="B1122" s="34" t="s">
        <v>18</v>
      </c>
      <c r="C1122" s="35" t="s">
        <v>1481</v>
      </c>
      <c r="D1122" s="34" t="s">
        <v>1482</v>
      </c>
      <c r="E1122" s="3">
        <v>3</v>
      </c>
      <c r="F1122" s="3">
        <v>4</v>
      </c>
      <c r="G1122" s="3">
        <v>2010</v>
      </c>
      <c r="H1122" s="37">
        <f>2018-Tableau25[[#This Row],[Dates du document]]</f>
        <v>8</v>
      </c>
      <c r="I1122" s="25">
        <f>Tableau25[[#This Row],[Dates du document]]+Tableau25[[#This Row],[DUA]]</f>
        <v>2018</v>
      </c>
      <c r="J1122" s="19" t="str">
        <f ca="1">IF(AND(Tableau25[[#This Row],[Dates de destruction]]&lt;YEAR(TODAY()),NOT(ISBLANK(Tableau25[[#This Row],[Dates du document]]))),"Oui","")</f>
        <v/>
      </c>
      <c r="K1122" s="17"/>
      <c r="L1122" s="17"/>
      <c r="M1122" s="63" t="str">
        <f t="shared" si="17"/>
        <v/>
      </c>
      <c r="N1122" s="3"/>
      <c r="O1122" s="68"/>
    </row>
    <row r="1123" spans="1:15" ht="18.75" x14ac:dyDescent="0.25">
      <c r="A1123" s="3" t="s">
        <v>1133</v>
      </c>
      <c r="B1123" s="34" t="s">
        <v>18</v>
      </c>
      <c r="C1123" s="35" t="s">
        <v>1481</v>
      </c>
      <c r="D1123" s="34" t="s">
        <v>1482</v>
      </c>
      <c r="E1123" s="3">
        <v>3</v>
      </c>
      <c r="F1123" s="3">
        <v>4</v>
      </c>
      <c r="G1123" s="3">
        <v>2010</v>
      </c>
      <c r="H1123" s="37">
        <f>2018-Tableau25[[#This Row],[Dates du document]]</f>
        <v>8</v>
      </c>
      <c r="I1123" s="25">
        <f>Tableau25[[#This Row],[Dates du document]]+Tableau25[[#This Row],[DUA]]</f>
        <v>2018</v>
      </c>
      <c r="J1123" s="19" t="str">
        <f ca="1">IF(AND(Tableau25[[#This Row],[Dates de destruction]]&lt;YEAR(TODAY()),NOT(ISBLANK(Tableau25[[#This Row],[Dates du document]]))),"Oui","")</f>
        <v/>
      </c>
      <c r="K1123" s="17"/>
      <c r="L1123" s="17"/>
      <c r="M1123" s="63" t="str">
        <f t="shared" si="17"/>
        <v/>
      </c>
      <c r="N1123" s="3"/>
      <c r="O1123" s="68"/>
    </row>
    <row r="1124" spans="1:15" ht="18.75" x14ac:dyDescent="0.25">
      <c r="A1124" s="3" t="s">
        <v>1134</v>
      </c>
      <c r="B1124" s="34" t="s">
        <v>18</v>
      </c>
      <c r="C1124" s="35" t="s">
        <v>1481</v>
      </c>
      <c r="D1124" s="34" t="s">
        <v>1482</v>
      </c>
      <c r="E1124" s="3">
        <v>3</v>
      </c>
      <c r="F1124" s="3">
        <v>4</v>
      </c>
      <c r="G1124" s="3">
        <v>2010</v>
      </c>
      <c r="H1124" s="37">
        <f>2018-Tableau25[[#This Row],[Dates du document]]</f>
        <v>8</v>
      </c>
      <c r="I1124" s="25">
        <f>Tableau25[[#This Row],[Dates du document]]+Tableau25[[#This Row],[DUA]]</f>
        <v>2018</v>
      </c>
      <c r="J1124" s="19" t="str">
        <f ca="1">IF(AND(Tableau25[[#This Row],[Dates de destruction]]&lt;YEAR(TODAY()),NOT(ISBLANK(Tableau25[[#This Row],[Dates du document]]))),"Oui","")</f>
        <v/>
      </c>
      <c r="K1124" s="17"/>
      <c r="L1124" s="17"/>
      <c r="M1124" s="63" t="str">
        <f t="shared" si="17"/>
        <v/>
      </c>
      <c r="N1124" s="3"/>
      <c r="O1124" s="68"/>
    </row>
    <row r="1125" spans="1:15" ht="18.75" x14ac:dyDescent="0.25">
      <c r="A1125" s="3" t="s">
        <v>1135</v>
      </c>
      <c r="B1125" s="34" t="s">
        <v>18</v>
      </c>
      <c r="C1125" s="35" t="s">
        <v>1481</v>
      </c>
      <c r="D1125" s="34" t="s">
        <v>1482</v>
      </c>
      <c r="E1125" s="3">
        <v>3</v>
      </c>
      <c r="F1125" s="3">
        <v>4</v>
      </c>
      <c r="G1125" s="3">
        <v>2010</v>
      </c>
      <c r="H1125" s="37">
        <f>2018-Tableau25[[#This Row],[Dates du document]]</f>
        <v>8</v>
      </c>
      <c r="I1125" s="25">
        <f>Tableau25[[#This Row],[Dates du document]]+Tableau25[[#This Row],[DUA]]</f>
        <v>2018</v>
      </c>
      <c r="J1125" s="19" t="str">
        <f ca="1">IF(AND(Tableau25[[#This Row],[Dates de destruction]]&lt;YEAR(TODAY()),NOT(ISBLANK(Tableau25[[#This Row],[Dates du document]]))),"Oui","")</f>
        <v/>
      </c>
      <c r="K1125" s="17"/>
      <c r="L1125" s="17"/>
      <c r="M1125" s="63" t="str">
        <f t="shared" si="17"/>
        <v/>
      </c>
      <c r="N1125" s="3"/>
      <c r="O1125" s="68"/>
    </row>
    <row r="1126" spans="1:15" ht="37.5" x14ac:dyDescent="0.25">
      <c r="A1126" s="3" t="s">
        <v>1136</v>
      </c>
      <c r="B1126" s="34" t="s">
        <v>132</v>
      </c>
      <c r="C1126" s="35" t="s">
        <v>1481</v>
      </c>
      <c r="D1126" s="34" t="s">
        <v>1482</v>
      </c>
      <c r="E1126" s="3">
        <v>3</v>
      </c>
      <c r="F1126" s="3">
        <v>4</v>
      </c>
      <c r="G1126" s="3">
        <v>2011</v>
      </c>
      <c r="H1126" s="37">
        <f>2018-Tableau25[[#This Row],[Dates du document]]</f>
        <v>7</v>
      </c>
      <c r="I1126" s="25">
        <f>Tableau25[[#This Row],[Dates du document]]+Tableau25[[#This Row],[DUA]]</f>
        <v>2018</v>
      </c>
      <c r="J1126" s="19" t="str">
        <f ca="1">IF(AND(Tableau25[[#This Row],[Dates de destruction]]&lt;YEAR(TODAY()),NOT(ISBLANK(Tableau25[[#This Row],[Dates du document]]))),"Oui","")</f>
        <v/>
      </c>
      <c r="K1126" s="17"/>
      <c r="L1126" s="17"/>
      <c r="M1126" s="63" t="str">
        <f t="shared" si="17"/>
        <v/>
      </c>
      <c r="N1126" s="3"/>
      <c r="O1126" s="68"/>
    </row>
    <row r="1127" spans="1:15" ht="18.75" x14ac:dyDescent="0.25">
      <c r="A1127" s="3" t="s">
        <v>1137</v>
      </c>
      <c r="B1127" s="34" t="s">
        <v>18</v>
      </c>
      <c r="C1127" s="35" t="s">
        <v>1481</v>
      </c>
      <c r="D1127" s="34" t="s">
        <v>1482</v>
      </c>
      <c r="E1127" s="3">
        <v>3</v>
      </c>
      <c r="F1127" s="3">
        <v>4</v>
      </c>
      <c r="G1127" s="3">
        <v>2011</v>
      </c>
      <c r="H1127" s="37">
        <f>2018-Tableau25[[#This Row],[Dates du document]]</f>
        <v>7</v>
      </c>
      <c r="I1127" s="25">
        <f>Tableau25[[#This Row],[Dates du document]]+Tableau25[[#This Row],[DUA]]</f>
        <v>2018</v>
      </c>
      <c r="J1127" s="19" t="str">
        <f ca="1">IF(AND(Tableau25[[#This Row],[Dates de destruction]]&lt;YEAR(TODAY()),NOT(ISBLANK(Tableau25[[#This Row],[Dates du document]]))),"Oui","")</f>
        <v/>
      </c>
      <c r="K1127" s="17"/>
      <c r="L1127" s="17"/>
      <c r="M1127" s="63" t="str">
        <f t="shared" si="17"/>
        <v/>
      </c>
      <c r="N1127" s="3"/>
      <c r="O1127" s="68"/>
    </row>
    <row r="1128" spans="1:15" ht="18.75" x14ac:dyDescent="0.25">
      <c r="A1128" s="3" t="s">
        <v>1138</v>
      </c>
      <c r="B1128" s="34" t="s">
        <v>18</v>
      </c>
      <c r="C1128" s="35" t="s">
        <v>1481</v>
      </c>
      <c r="D1128" s="34" t="s">
        <v>1482</v>
      </c>
      <c r="E1128" s="3">
        <v>3</v>
      </c>
      <c r="F1128" s="3">
        <v>4</v>
      </c>
      <c r="G1128" s="3">
        <v>2011</v>
      </c>
      <c r="H1128" s="37">
        <f>2018-Tableau25[[#This Row],[Dates du document]]</f>
        <v>7</v>
      </c>
      <c r="I1128" s="25">
        <f>Tableau25[[#This Row],[Dates du document]]+Tableau25[[#This Row],[DUA]]</f>
        <v>2018</v>
      </c>
      <c r="J1128" s="19" t="str">
        <f ca="1">IF(AND(Tableau25[[#This Row],[Dates de destruction]]&lt;YEAR(TODAY()),NOT(ISBLANK(Tableau25[[#This Row],[Dates du document]]))),"Oui","")</f>
        <v/>
      </c>
      <c r="K1128" s="17"/>
      <c r="L1128" s="17"/>
      <c r="M1128" s="63" t="str">
        <f t="shared" si="17"/>
        <v/>
      </c>
      <c r="N1128" s="3"/>
      <c r="O1128" s="68"/>
    </row>
    <row r="1129" spans="1:15" ht="18.75" x14ac:dyDescent="0.25">
      <c r="A1129" s="3" t="s">
        <v>1139</v>
      </c>
      <c r="B1129" s="34" t="s">
        <v>18</v>
      </c>
      <c r="C1129" s="35" t="s">
        <v>1481</v>
      </c>
      <c r="D1129" s="34" t="s">
        <v>1482</v>
      </c>
      <c r="E1129" s="3">
        <v>3</v>
      </c>
      <c r="F1129" s="3">
        <v>4</v>
      </c>
      <c r="G1129" s="3">
        <v>2011</v>
      </c>
      <c r="H1129" s="37">
        <f>2018-Tableau25[[#This Row],[Dates du document]]</f>
        <v>7</v>
      </c>
      <c r="I1129" s="25">
        <f>Tableau25[[#This Row],[Dates du document]]+Tableau25[[#This Row],[DUA]]</f>
        <v>2018</v>
      </c>
      <c r="J1129" s="19" t="str">
        <f ca="1">IF(AND(Tableau25[[#This Row],[Dates de destruction]]&lt;YEAR(TODAY()),NOT(ISBLANK(Tableau25[[#This Row],[Dates du document]]))),"Oui","")</f>
        <v/>
      </c>
      <c r="K1129" s="17"/>
      <c r="L1129" s="17"/>
      <c r="M1129" s="63" t="str">
        <f t="shared" si="17"/>
        <v/>
      </c>
      <c r="N1129" s="3"/>
      <c r="O1129" s="68"/>
    </row>
    <row r="1130" spans="1:15" ht="18.75" x14ac:dyDescent="0.25">
      <c r="A1130" s="3" t="s">
        <v>1140</v>
      </c>
      <c r="B1130" s="34" t="s">
        <v>18</v>
      </c>
      <c r="C1130" s="35" t="s">
        <v>1481</v>
      </c>
      <c r="D1130" s="34" t="s">
        <v>1482</v>
      </c>
      <c r="E1130" s="3">
        <v>3</v>
      </c>
      <c r="F1130" s="3">
        <v>4</v>
      </c>
      <c r="G1130" s="3">
        <v>2011</v>
      </c>
      <c r="H1130" s="37">
        <f>2018-Tableau25[[#This Row],[Dates du document]]</f>
        <v>7</v>
      </c>
      <c r="I1130" s="25">
        <f>Tableau25[[#This Row],[Dates du document]]+Tableau25[[#This Row],[DUA]]</f>
        <v>2018</v>
      </c>
      <c r="J1130" s="19" t="str">
        <f ca="1">IF(AND(Tableau25[[#This Row],[Dates de destruction]]&lt;YEAR(TODAY()),NOT(ISBLANK(Tableau25[[#This Row],[Dates du document]]))),"Oui","")</f>
        <v/>
      </c>
      <c r="K1130" s="17"/>
      <c r="L1130" s="17"/>
      <c r="M1130" s="63" t="str">
        <f t="shared" si="17"/>
        <v/>
      </c>
      <c r="N1130" s="3"/>
      <c r="O1130" s="68"/>
    </row>
    <row r="1131" spans="1:15" ht="18.75" x14ac:dyDescent="0.25">
      <c r="A1131" s="3" t="s">
        <v>1141</v>
      </c>
      <c r="B1131" s="34" t="s">
        <v>18</v>
      </c>
      <c r="C1131" s="35" t="s">
        <v>1481</v>
      </c>
      <c r="D1131" s="34" t="s">
        <v>1482</v>
      </c>
      <c r="E1131" s="3">
        <v>3</v>
      </c>
      <c r="F1131" s="3">
        <v>4</v>
      </c>
      <c r="G1131" s="3">
        <v>2011</v>
      </c>
      <c r="H1131" s="37">
        <f>2018-Tableau25[[#This Row],[Dates du document]]</f>
        <v>7</v>
      </c>
      <c r="I1131" s="25">
        <f>Tableau25[[#This Row],[Dates du document]]+Tableau25[[#This Row],[DUA]]</f>
        <v>2018</v>
      </c>
      <c r="J1131" s="19" t="str">
        <f ca="1">IF(AND(Tableau25[[#This Row],[Dates de destruction]]&lt;YEAR(TODAY()),NOT(ISBLANK(Tableau25[[#This Row],[Dates du document]]))),"Oui","")</f>
        <v/>
      </c>
      <c r="K1131" s="17"/>
      <c r="L1131" s="17"/>
      <c r="M1131" s="63" t="str">
        <f t="shared" si="17"/>
        <v/>
      </c>
      <c r="N1131" s="3"/>
      <c r="O1131" s="68"/>
    </row>
    <row r="1132" spans="1:15" ht="18.75" x14ac:dyDescent="0.25">
      <c r="A1132" s="3" t="s">
        <v>1142</v>
      </c>
      <c r="B1132" s="34" t="s">
        <v>18</v>
      </c>
      <c r="C1132" s="35" t="s">
        <v>1481</v>
      </c>
      <c r="D1132" s="34" t="s">
        <v>1482</v>
      </c>
      <c r="E1132" s="3">
        <v>3</v>
      </c>
      <c r="F1132" s="3">
        <v>4</v>
      </c>
      <c r="G1132" s="3">
        <v>2011</v>
      </c>
      <c r="H1132" s="37">
        <f>2018-Tableau25[[#This Row],[Dates du document]]</f>
        <v>7</v>
      </c>
      <c r="I1132" s="25">
        <f>Tableau25[[#This Row],[Dates du document]]+Tableau25[[#This Row],[DUA]]</f>
        <v>2018</v>
      </c>
      <c r="J1132" s="19" t="str">
        <f ca="1">IF(AND(Tableau25[[#This Row],[Dates de destruction]]&lt;YEAR(TODAY()),NOT(ISBLANK(Tableau25[[#This Row],[Dates du document]]))),"Oui","")</f>
        <v/>
      </c>
      <c r="K1132" s="17"/>
      <c r="L1132" s="17"/>
      <c r="M1132" s="63" t="str">
        <f t="shared" si="17"/>
        <v/>
      </c>
      <c r="N1132" s="3"/>
      <c r="O1132" s="68"/>
    </row>
    <row r="1133" spans="1:15" ht="18.75" x14ac:dyDescent="0.25">
      <c r="A1133" s="3" t="s">
        <v>1143</v>
      </c>
      <c r="B1133" s="34" t="s">
        <v>18</v>
      </c>
      <c r="C1133" s="35" t="s">
        <v>1481</v>
      </c>
      <c r="D1133" s="34" t="s">
        <v>1482</v>
      </c>
      <c r="E1133" s="3">
        <v>3</v>
      </c>
      <c r="F1133" s="3">
        <v>4</v>
      </c>
      <c r="G1133" s="3">
        <v>2011</v>
      </c>
      <c r="H1133" s="37">
        <f>2018-Tableau25[[#This Row],[Dates du document]]</f>
        <v>7</v>
      </c>
      <c r="I1133" s="25">
        <f>Tableau25[[#This Row],[Dates du document]]+Tableau25[[#This Row],[DUA]]</f>
        <v>2018</v>
      </c>
      <c r="J1133" s="19" t="str">
        <f ca="1">IF(AND(Tableau25[[#This Row],[Dates de destruction]]&lt;YEAR(TODAY()),NOT(ISBLANK(Tableau25[[#This Row],[Dates du document]]))),"Oui","")</f>
        <v/>
      </c>
      <c r="K1133" s="17"/>
      <c r="L1133" s="17"/>
      <c r="M1133" s="63" t="str">
        <f t="shared" si="17"/>
        <v/>
      </c>
      <c r="N1133" s="3"/>
      <c r="O1133" s="68"/>
    </row>
    <row r="1134" spans="1:15" ht="18.75" x14ac:dyDescent="0.25">
      <c r="A1134" s="3" t="s">
        <v>1144</v>
      </c>
      <c r="B1134" s="34" t="s">
        <v>18</v>
      </c>
      <c r="C1134" s="35" t="s">
        <v>1481</v>
      </c>
      <c r="D1134" s="34" t="s">
        <v>1482</v>
      </c>
      <c r="E1134" s="3">
        <v>3</v>
      </c>
      <c r="F1134" s="3">
        <v>4</v>
      </c>
      <c r="G1134" s="3">
        <v>2011</v>
      </c>
      <c r="H1134" s="37">
        <f>2018-Tableau25[[#This Row],[Dates du document]]</f>
        <v>7</v>
      </c>
      <c r="I1134" s="25">
        <f>Tableau25[[#This Row],[Dates du document]]+Tableau25[[#This Row],[DUA]]</f>
        <v>2018</v>
      </c>
      <c r="J1134" s="19" t="str">
        <f ca="1">IF(AND(Tableau25[[#This Row],[Dates de destruction]]&lt;YEAR(TODAY()),NOT(ISBLANK(Tableau25[[#This Row],[Dates du document]]))),"Oui","")</f>
        <v/>
      </c>
      <c r="K1134" s="17"/>
      <c r="L1134" s="17"/>
      <c r="M1134" s="63" t="str">
        <f t="shared" si="17"/>
        <v/>
      </c>
      <c r="N1134" s="3"/>
      <c r="O1134" s="68"/>
    </row>
    <row r="1135" spans="1:15" ht="18.75" x14ac:dyDescent="0.25">
      <c r="A1135" s="3" t="s">
        <v>1145</v>
      </c>
      <c r="B1135" s="34" t="s">
        <v>18</v>
      </c>
      <c r="C1135" s="35" t="s">
        <v>1481</v>
      </c>
      <c r="D1135" s="34" t="s">
        <v>1482</v>
      </c>
      <c r="E1135" s="3">
        <v>3</v>
      </c>
      <c r="F1135" s="3">
        <v>4</v>
      </c>
      <c r="G1135" s="3">
        <v>2011</v>
      </c>
      <c r="H1135" s="37">
        <f>2018-Tableau25[[#This Row],[Dates du document]]</f>
        <v>7</v>
      </c>
      <c r="I1135" s="25">
        <f>Tableau25[[#This Row],[Dates du document]]+Tableau25[[#This Row],[DUA]]</f>
        <v>2018</v>
      </c>
      <c r="J1135" s="19" t="str">
        <f ca="1">IF(AND(Tableau25[[#This Row],[Dates de destruction]]&lt;YEAR(TODAY()),NOT(ISBLANK(Tableau25[[#This Row],[Dates du document]]))),"Oui","")</f>
        <v/>
      </c>
      <c r="K1135" s="17"/>
      <c r="L1135" s="17"/>
      <c r="M1135" s="63" t="str">
        <f t="shared" si="17"/>
        <v/>
      </c>
      <c r="N1135" s="3"/>
      <c r="O1135" s="68"/>
    </row>
    <row r="1136" spans="1:15" ht="18.75" x14ac:dyDescent="0.25">
      <c r="A1136" s="3" t="s">
        <v>1146</v>
      </c>
      <c r="B1136" s="34" t="s">
        <v>18</v>
      </c>
      <c r="C1136" s="35" t="s">
        <v>1481</v>
      </c>
      <c r="D1136" s="34" t="s">
        <v>1482</v>
      </c>
      <c r="E1136" s="3">
        <v>3</v>
      </c>
      <c r="F1136" s="3">
        <v>4</v>
      </c>
      <c r="G1136" s="3">
        <v>2011</v>
      </c>
      <c r="H1136" s="37">
        <f>2018-Tableau25[[#This Row],[Dates du document]]</f>
        <v>7</v>
      </c>
      <c r="I1136" s="25">
        <f>Tableau25[[#This Row],[Dates du document]]+Tableau25[[#This Row],[DUA]]</f>
        <v>2018</v>
      </c>
      <c r="J1136" s="19" t="str">
        <f ca="1">IF(AND(Tableau25[[#This Row],[Dates de destruction]]&lt;YEAR(TODAY()),NOT(ISBLANK(Tableau25[[#This Row],[Dates du document]]))),"Oui","")</f>
        <v/>
      </c>
      <c r="K1136" s="17"/>
      <c r="L1136" s="17"/>
      <c r="M1136" s="63" t="str">
        <f t="shared" si="17"/>
        <v/>
      </c>
      <c r="N1136" s="3"/>
      <c r="O1136" s="68"/>
    </row>
    <row r="1137" spans="1:15" ht="18.75" x14ac:dyDescent="0.25">
      <c r="A1137" s="3" t="s">
        <v>1147</v>
      </c>
      <c r="B1137" s="34" t="s">
        <v>18</v>
      </c>
      <c r="C1137" s="35" t="s">
        <v>1481</v>
      </c>
      <c r="D1137" s="34" t="s">
        <v>1482</v>
      </c>
      <c r="E1137" s="3">
        <v>3</v>
      </c>
      <c r="F1137" s="3">
        <v>4</v>
      </c>
      <c r="G1137" s="3">
        <v>2011</v>
      </c>
      <c r="H1137" s="37">
        <f>2018-Tableau25[[#This Row],[Dates du document]]</f>
        <v>7</v>
      </c>
      <c r="I1137" s="25">
        <f>Tableau25[[#This Row],[Dates du document]]+Tableau25[[#This Row],[DUA]]</f>
        <v>2018</v>
      </c>
      <c r="J1137" s="19" t="str">
        <f ca="1">IF(AND(Tableau25[[#This Row],[Dates de destruction]]&lt;YEAR(TODAY()),NOT(ISBLANK(Tableau25[[#This Row],[Dates du document]]))),"Oui","")</f>
        <v/>
      </c>
      <c r="K1137" s="17"/>
      <c r="L1137" s="17"/>
      <c r="M1137" s="63" t="str">
        <f t="shared" si="17"/>
        <v/>
      </c>
      <c r="N1137" s="3"/>
      <c r="O1137" s="68"/>
    </row>
    <row r="1138" spans="1:15" ht="18.75" x14ac:dyDescent="0.25">
      <c r="A1138" s="3" t="s">
        <v>1148</v>
      </c>
      <c r="B1138" s="34" t="s">
        <v>18</v>
      </c>
      <c r="C1138" s="35" t="s">
        <v>1481</v>
      </c>
      <c r="D1138" s="34" t="s">
        <v>1482</v>
      </c>
      <c r="E1138" s="3">
        <v>3</v>
      </c>
      <c r="F1138" s="3">
        <v>4</v>
      </c>
      <c r="G1138" s="3">
        <v>2011</v>
      </c>
      <c r="H1138" s="37">
        <f>2018-Tableau25[[#This Row],[Dates du document]]</f>
        <v>7</v>
      </c>
      <c r="I1138" s="25">
        <f>Tableau25[[#This Row],[Dates du document]]+Tableau25[[#This Row],[DUA]]</f>
        <v>2018</v>
      </c>
      <c r="J1138" s="19" t="str">
        <f ca="1">IF(AND(Tableau25[[#This Row],[Dates de destruction]]&lt;YEAR(TODAY()),NOT(ISBLANK(Tableau25[[#This Row],[Dates du document]]))),"Oui","")</f>
        <v/>
      </c>
      <c r="K1138" s="17"/>
      <c r="L1138" s="17"/>
      <c r="M1138" s="63" t="str">
        <f t="shared" si="17"/>
        <v/>
      </c>
      <c r="N1138" s="3"/>
      <c r="O1138" s="68"/>
    </row>
    <row r="1139" spans="1:15" ht="18.75" x14ac:dyDescent="0.25">
      <c r="A1139" s="3" t="s">
        <v>1149</v>
      </c>
      <c r="B1139" s="34" t="s">
        <v>18</v>
      </c>
      <c r="C1139" s="35" t="s">
        <v>1481</v>
      </c>
      <c r="D1139" s="34" t="s">
        <v>1482</v>
      </c>
      <c r="E1139" s="3">
        <v>3</v>
      </c>
      <c r="F1139" s="3">
        <v>4</v>
      </c>
      <c r="G1139" s="3">
        <v>2009</v>
      </c>
      <c r="H1139" s="37">
        <f>2018-Tableau25[[#This Row],[Dates du document]]</f>
        <v>9</v>
      </c>
      <c r="I1139" s="25">
        <f>Tableau25[[#This Row],[Dates du document]]+Tableau25[[#This Row],[DUA]]</f>
        <v>2018</v>
      </c>
      <c r="J1139" s="19" t="str">
        <f ca="1">IF(AND(Tableau25[[#This Row],[Dates de destruction]]&lt;YEAR(TODAY()),NOT(ISBLANK(Tableau25[[#This Row],[Dates du document]]))),"Oui","")</f>
        <v/>
      </c>
      <c r="K1139" s="17"/>
      <c r="L1139" s="17"/>
      <c r="M1139" s="63" t="str">
        <f t="shared" si="17"/>
        <v/>
      </c>
      <c r="N1139" s="3"/>
      <c r="O1139" s="68"/>
    </row>
    <row r="1140" spans="1:15" ht="18.75" x14ac:dyDescent="0.25">
      <c r="A1140" s="3" t="s">
        <v>1150</v>
      </c>
      <c r="B1140" s="34" t="s">
        <v>29</v>
      </c>
      <c r="C1140" s="35" t="s">
        <v>1481</v>
      </c>
      <c r="D1140" s="34" t="s">
        <v>1482</v>
      </c>
      <c r="E1140" s="3">
        <v>3</v>
      </c>
      <c r="F1140" s="3">
        <v>4</v>
      </c>
      <c r="G1140" s="3">
        <v>1988</v>
      </c>
      <c r="H1140" s="37">
        <f>2018-Tableau25[[#This Row],[Dates du document]]</f>
        <v>30</v>
      </c>
      <c r="I1140" s="25">
        <f>Tableau25[[#This Row],[Dates du document]]+Tableau25[[#This Row],[DUA]]</f>
        <v>2018</v>
      </c>
      <c r="J1140" s="19" t="str">
        <f ca="1">IF(AND(Tableau25[[#This Row],[Dates de destruction]]&lt;YEAR(TODAY()),NOT(ISBLANK(Tableau25[[#This Row],[Dates du document]]))),"Oui","")</f>
        <v/>
      </c>
      <c r="K1140" s="17"/>
      <c r="L1140" s="17"/>
      <c r="M1140" s="63" t="str">
        <f t="shared" si="17"/>
        <v/>
      </c>
      <c r="N1140" s="3"/>
      <c r="O1140" s="68"/>
    </row>
    <row r="1141" spans="1:15" ht="18.75" x14ac:dyDescent="0.25">
      <c r="A1141" s="3" t="s">
        <v>1151</v>
      </c>
      <c r="B1141" s="34" t="s">
        <v>29</v>
      </c>
      <c r="C1141" s="35" t="s">
        <v>1481</v>
      </c>
      <c r="D1141" s="34" t="s">
        <v>1482</v>
      </c>
      <c r="E1141" s="3">
        <v>3</v>
      </c>
      <c r="F1141" s="3">
        <v>4</v>
      </c>
      <c r="G1141" s="3">
        <v>2009</v>
      </c>
      <c r="H1141" s="37">
        <f>2018-Tableau25[[#This Row],[Dates du document]]</f>
        <v>9</v>
      </c>
      <c r="I1141" s="25">
        <f>Tableau25[[#This Row],[Dates du document]]+Tableau25[[#This Row],[DUA]]</f>
        <v>2018</v>
      </c>
      <c r="J1141" s="19" t="str">
        <f ca="1">IF(AND(Tableau25[[#This Row],[Dates de destruction]]&lt;YEAR(TODAY()),NOT(ISBLANK(Tableau25[[#This Row],[Dates du document]]))),"Oui","")</f>
        <v/>
      </c>
      <c r="K1141" s="17"/>
      <c r="L1141" s="17"/>
      <c r="M1141" s="63" t="str">
        <f t="shared" si="17"/>
        <v/>
      </c>
      <c r="N1141" s="3"/>
      <c r="O1141" s="68"/>
    </row>
    <row r="1142" spans="1:15" ht="18.75" x14ac:dyDescent="0.25">
      <c r="A1142" s="3" t="s">
        <v>1152</v>
      </c>
      <c r="B1142" s="34" t="s">
        <v>18</v>
      </c>
      <c r="C1142" s="35" t="s">
        <v>1481</v>
      </c>
      <c r="D1142" s="34" t="s">
        <v>1482</v>
      </c>
      <c r="E1142" s="3">
        <v>3</v>
      </c>
      <c r="F1142" s="3">
        <v>4</v>
      </c>
      <c r="G1142" s="3">
        <v>2013</v>
      </c>
      <c r="H1142" s="37">
        <f>2018-Tableau25[[#This Row],[Dates du document]]</f>
        <v>5</v>
      </c>
      <c r="I1142" s="25">
        <f>Tableau25[[#This Row],[Dates du document]]+Tableau25[[#This Row],[DUA]]</f>
        <v>2018</v>
      </c>
      <c r="J1142" s="19" t="str">
        <f ca="1">IF(AND(Tableau25[[#This Row],[Dates de destruction]]&lt;YEAR(TODAY()),NOT(ISBLANK(Tableau25[[#This Row],[Dates du document]]))),"Oui","")</f>
        <v/>
      </c>
      <c r="K1142" s="17"/>
      <c r="L1142" s="17"/>
      <c r="M1142" s="63" t="str">
        <f t="shared" si="17"/>
        <v/>
      </c>
      <c r="N1142" s="3"/>
      <c r="O1142" s="68"/>
    </row>
    <row r="1143" spans="1:15" ht="18.75" x14ac:dyDescent="0.25">
      <c r="A1143" s="3" t="s">
        <v>1153</v>
      </c>
      <c r="B1143" s="34" t="s">
        <v>18</v>
      </c>
      <c r="C1143" s="35" t="s">
        <v>1481</v>
      </c>
      <c r="D1143" s="34" t="s">
        <v>1482</v>
      </c>
      <c r="E1143" s="3">
        <v>3</v>
      </c>
      <c r="F1143" s="3">
        <v>4</v>
      </c>
      <c r="G1143" s="3">
        <v>2013</v>
      </c>
      <c r="H1143" s="37">
        <f>2018-Tableau25[[#This Row],[Dates du document]]</f>
        <v>5</v>
      </c>
      <c r="I1143" s="25">
        <f>Tableau25[[#This Row],[Dates du document]]+Tableau25[[#This Row],[DUA]]</f>
        <v>2018</v>
      </c>
      <c r="J1143" s="19" t="str">
        <f ca="1">IF(AND(Tableau25[[#This Row],[Dates de destruction]]&lt;YEAR(TODAY()),NOT(ISBLANK(Tableau25[[#This Row],[Dates du document]]))),"Oui","")</f>
        <v/>
      </c>
      <c r="K1143" s="17"/>
      <c r="L1143" s="17"/>
      <c r="M1143" s="63" t="str">
        <f t="shared" si="17"/>
        <v/>
      </c>
      <c r="N1143" s="3"/>
      <c r="O1143" s="68"/>
    </row>
    <row r="1144" spans="1:15" ht="18.75" x14ac:dyDescent="0.25">
      <c r="A1144" s="3" t="s">
        <v>1154</v>
      </c>
      <c r="B1144" s="34" t="s">
        <v>18</v>
      </c>
      <c r="C1144" s="35" t="s">
        <v>1481</v>
      </c>
      <c r="D1144" s="34" t="s">
        <v>1482</v>
      </c>
      <c r="E1144" s="3">
        <v>3</v>
      </c>
      <c r="F1144" s="3">
        <v>4</v>
      </c>
      <c r="G1144" s="3">
        <v>2013</v>
      </c>
      <c r="H1144" s="37">
        <f>2018-Tableau25[[#This Row],[Dates du document]]</f>
        <v>5</v>
      </c>
      <c r="I1144" s="25">
        <f>Tableau25[[#This Row],[Dates du document]]+Tableau25[[#This Row],[DUA]]</f>
        <v>2018</v>
      </c>
      <c r="J1144" s="19" t="str">
        <f ca="1">IF(AND(Tableau25[[#This Row],[Dates de destruction]]&lt;YEAR(TODAY()),NOT(ISBLANK(Tableau25[[#This Row],[Dates du document]]))),"Oui","")</f>
        <v/>
      </c>
      <c r="K1144" s="17"/>
      <c r="L1144" s="17"/>
      <c r="M1144" s="63" t="str">
        <f t="shared" si="17"/>
        <v/>
      </c>
      <c r="N1144" s="3"/>
      <c r="O1144" s="68"/>
    </row>
    <row r="1145" spans="1:15" ht="18.75" x14ac:dyDescent="0.25">
      <c r="A1145" s="3" t="s">
        <v>1155</v>
      </c>
      <c r="B1145" s="34" t="s">
        <v>18</v>
      </c>
      <c r="C1145" s="35" t="s">
        <v>1481</v>
      </c>
      <c r="D1145" s="34" t="s">
        <v>1482</v>
      </c>
      <c r="E1145" s="3">
        <v>3</v>
      </c>
      <c r="F1145" s="3">
        <v>4</v>
      </c>
      <c r="G1145" s="3">
        <v>2013</v>
      </c>
      <c r="H1145" s="37">
        <f>2018-Tableau25[[#This Row],[Dates du document]]</f>
        <v>5</v>
      </c>
      <c r="I1145" s="25">
        <f>Tableau25[[#This Row],[Dates du document]]+Tableau25[[#This Row],[DUA]]</f>
        <v>2018</v>
      </c>
      <c r="J1145" s="19" t="str">
        <f ca="1">IF(AND(Tableau25[[#This Row],[Dates de destruction]]&lt;YEAR(TODAY()),NOT(ISBLANK(Tableau25[[#This Row],[Dates du document]]))),"Oui","")</f>
        <v/>
      </c>
      <c r="K1145" s="17"/>
      <c r="L1145" s="17"/>
      <c r="M1145" s="63" t="str">
        <f t="shared" si="17"/>
        <v/>
      </c>
      <c r="N1145" s="3"/>
      <c r="O1145" s="68"/>
    </row>
    <row r="1146" spans="1:15" ht="18.75" x14ac:dyDescent="0.25">
      <c r="A1146" s="3" t="s">
        <v>1156</v>
      </c>
      <c r="B1146" s="34" t="s">
        <v>18</v>
      </c>
      <c r="C1146" s="35" t="s">
        <v>1481</v>
      </c>
      <c r="D1146" s="34" t="s">
        <v>1482</v>
      </c>
      <c r="E1146" s="3">
        <v>3</v>
      </c>
      <c r="F1146" s="3">
        <v>4</v>
      </c>
      <c r="G1146" s="3">
        <v>2013</v>
      </c>
      <c r="H1146" s="37">
        <f>2018-Tableau25[[#This Row],[Dates du document]]</f>
        <v>5</v>
      </c>
      <c r="I1146" s="25">
        <f>Tableau25[[#This Row],[Dates du document]]+Tableau25[[#This Row],[DUA]]</f>
        <v>2018</v>
      </c>
      <c r="J1146" s="19" t="str">
        <f ca="1">IF(AND(Tableau25[[#This Row],[Dates de destruction]]&lt;YEAR(TODAY()),NOT(ISBLANK(Tableau25[[#This Row],[Dates du document]]))),"Oui","")</f>
        <v/>
      </c>
      <c r="K1146" s="17"/>
      <c r="L1146" s="17"/>
      <c r="M1146" s="63" t="str">
        <f t="shared" si="17"/>
        <v/>
      </c>
      <c r="N1146" s="3"/>
      <c r="O1146" s="68"/>
    </row>
    <row r="1147" spans="1:15" ht="18.75" x14ac:dyDescent="0.25">
      <c r="A1147" s="3" t="s">
        <v>1157</v>
      </c>
      <c r="B1147" s="34" t="s">
        <v>18</v>
      </c>
      <c r="C1147" s="35" t="s">
        <v>1481</v>
      </c>
      <c r="D1147" s="34" t="s">
        <v>1482</v>
      </c>
      <c r="E1147" s="3">
        <v>3</v>
      </c>
      <c r="F1147" s="3">
        <v>4</v>
      </c>
      <c r="G1147" s="3">
        <v>2013</v>
      </c>
      <c r="H1147" s="37">
        <f>2018-Tableau25[[#This Row],[Dates du document]]</f>
        <v>5</v>
      </c>
      <c r="I1147" s="25">
        <f>Tableau25[[#This Row],[Dates du document]]+Tableau25[[#This Row],[DUA]]</f>
        <v>2018</v>
      </c>
      <c r="J1147" s="19" t="str">
        <f ca="1">IF(AND(Tableau25[[#This Row],[Dates de destruction]]&lt;YEAR(TODAY()),NOT(ISBLANK(Tableau25[[#This Row],[Dates du document]]))),"Oui","")</f>
        <v/>
      </c>
      <c r="K1147" s="17"/>
      <c r="L1147" s="17"/>
      <c r="M1147" s="63" t="str">
        <f t="shared" si="17"/>
        <v/>
      </c>
      <c r="N1147" s="3"/>
      <c r="O1147" s="68"/>
    </row>
    <row r="1148" spans="1:15" ht="18.75" x14ac:dyDescent="0.25">
      <c r="A1148" s="3" t="s">
        <v>1158</v>
      </c>
      <c r="B1148" s="34" t="s">
        <v>18</v>
      </c>
      <c r="C1148" s="35" t="s">
        <v>1481</v>
      </c>
      <c r="D1148" s="34" t="s">
        <v>1482</v>
      </c>
      <c r="E1148" s="3">
        <v>3</v>
      </c>
      <c r="F1148" s="3">
        <v>4</v>
      </c>
      <c r="G1148" s="3">
        <v>2013</v>
      </c>
      <c r="H1148" s="37">
        <f>2018-Tableau25[[#This Row],[Dates du document]]</f>
        <v>5</v>
      </c>
      <c r="I1148" s="25">
        <f>Tableau25[[#This Row],[Dates du document]]+Tableau25[[#This Row],[DUA]]</f>
        <v>2018</v>
      </c>
      <c r="J1148" s="19" t="str">
        <f ca="1">IF(AND(Tableau25[[#This Row],[Dates de destruction]]&lt;YEAR(TODAY()),NOT(ISBLANK(Tableau25[[#This Row],[Dates du document]]))),"Oui","")</f>
        <v/>
      </c>
      <c r="K1148" s="17"/>
      <c r="L1148" s="17"/>
      <c r="M1148" s="63" t="str">
        <f t="shared" si="17"/>
        <v/>
      </c>
      <c r="N1148" s="3"/>
      <c r="O1148" s="68"/>
    </row>
    <row r="1149" spans="1:15" ht="18.75" x14ac:dyDescent="0.25">
      <c r="A1149" s="3" t="s">
        <v>1159</v>
      </c>
      <c r="B1149" s="34" t="s">
        <v>18</v>
      </c>
      <c r="C1149" s="35" t="s">
        <v>1481</v>
      </c>
      <c r="D1149" s="34" t="s">
        <v>1482</v>
      </c>
      <c r="E1149" s="3">
        <v>3</v>
      </c>
      <c r="F1149" s="3">
        <v>4</v>
      </c>
      <c r="G1149" s="3">
        <v>2013</v>
      </c>
      <c r="H1149" s="37">
        <f>2018-Tableau25[[#This Row],[Dates du document]]</f>
        <v>5</v>
      </c>
      <c r="I1149" s="25">
        <f>Tableau25[[#This Row],[Dates du document]]+Tableau25[[#This Row],[DUA]]</f>
        <v>2018</v>
      </c>
      <c r="J1149" s="19" t="str">
        <f ca="1">IF(AND(Tableau25[[#This Row],[Dates de destruction]]&lt;YEAR(TODAY()),NOT(ISBLANK(Tableau25[[#This Row],[Dates du document]]))),"Oui","")</f>
        <v/>
      </c>
      <c r="K1149" s="17"/>
      <c r="L1149" s="17"/>
      <c r="M1149" s="63" t="str">
        <f t="shared" si="17"/>
        <v/>
      </c>
      <c r="N1149" s="3"/>
      <c r="O1149" s="68"/>
    </row>
    <row r="1150" spans="1:15" ht="18.75" x14ac:dyDescent="0.25">
      <c r="A1150" s="3" t="s">
        <v>1160</v>
      </c>
      <c r="B1150" s="34" t="s">
        <v>18</v>
      </c>
      <c r="C1150" s="35" t="s">
        <v>1481</v>
      </c>
      <c r="D1150" s="34" t="s">
        <v>1482</v>
      </c>
      <c r="E1150" s="3">
        <v>3</v>
      </c>
      <c r="F1150" s="3">
        <v>4</v>
      </c>
      <c r="G1150" s="3">
        <v>2013</v>
      </c>
      <c r="H1150" s="37">
        <f>2018-Tableau25[[#This Row],[Dates du document]]</f>
        <v>5</v>
      </c>
      <c r="I1150" s="25">
        <f>Tableau25[[#This Row],[Dates du document]]+Tableau25[[#This Row],[DUA]]</f>
        <v>2018</v>
      </c>
      <c r="J1150" s="19" t="str">
        <f ca="1">IF(AND(Tableau25[[#This Row],[Dates de destruction]]&lt;YEAR(TODAY()),NOT(ISBLANK(Tableau25[[#This Row],[Dates du document]]))),"Oui","")</f>
        <v/>
      </c>
      <c r="K1150" s="17"/>
      <c r="L1150" s="17"/>
      <c r="M1150" s="63" t="str">
        <f t="shared" si="17"/>
        <v/>
      </c>
      <c r="N1150" s="3"/>
      <c r="O1150" s="68"/>
    </row>
    <row r="1151" spans="1:15" ht="18.75" x14ac:dyDescent="0.25">
      <c r="A1151" s="3" t="s">
        <v>1161</v>
      </c>
      <c r="B1151" s="34" t="s">
        <v>18</v>
      </c>
      <c r="C1151" s="35" t="s">
        <v>1481</v>
      </c>
      <c r="D1151" s="34" t="s">
        <v>1482</v>
      </c>
      <c r="E1151" s="3">
        <v>3</v>
      </c>
      <c r="F1151" s="3">
        <v>4</v>
      </c>
      <c r="G1151" s="3">
        <v>2013</v>
      </c>
      <c r="H1151" s="37">
        <f>2018-Tableau25[[#This Row],[Dates du document]]</f>
        <v>5</v>
      </c>
      <c r="I1151" s="25">
        <f>Tableau25[[#This Row],[Dates du document]]+Tableau25[[#This Row],[DUA]]</f>
        <v>2018</v>
      </c>
      <c r="J1151" s="19" t="str">
        <f ca="1">IF(AND(Tableau25[[#This Row],[Dates de destruction]]&lt;YEAR(TODAY()),NOT(ISBLANK(Tableau25[[#This Row],[Dates du document]]))),"Oui","")</f>
        <v/>
      </c>
      <c r="K1151" s="17"/>
      <c r="L1151" s="17"/>
      <c r="M1151" s="63" t="str">
        <f t="shared" si="17"/>
        <v/>
      </c>
      <c r="N1151" s="3"/>
      <c r="O1151" s="68"/>
    </row>
    <row r="1152" spans="1:15" ht="18.75" x14ac:dyDescent="0.25">
      <c r="A1152" s="3" t="s">
        <v>1162</v>
      </c>
      <c r="B1152" s="34" t="s">
        <v>18</v>
      </c>
      <c r="C1152" s="35" t="s">
        <v>1481</v>
      </c>
      <c r="D1152" s="34" t="s">
        <v>1482</v>
      </c>
      <c r="E1152" s="3">
        <v>3</v>
      </c>
      <c r="F1152" s="3">
        <v>4</v>
      </c>
      <c r="G1152" s="3">
        <v>2013</v>
      </c>
      <c r="H1152" s="37">
        <f>2018-Tableau25[[#This Row],[Dates du document]]</f>
        <v>5</v>
      </c>
      <c r="I1152" s="25">
        <f>Tableau25[[#This Row],[Dates du document]]+Tableau25[[#This Row],[DUA]]</f>
        <v>2018</v>
      </c>
      <c r="J1152" s="19" t="str">
        <f ca="1">IF(AND(Tableau25[[#This Row],[Dates de destruction]]&lt;YEAR(TODAY()),NOT(ISBLANK(Tableau25[[#This Row],[Dates du document]]))),"Oui","")</f>
        <v/>
      </c>
      <c r="K1152" s="17"/>
      <c r="L1152" s="17"/>
      <c r="M1152" s="63" t="str">
        <f t="shared" si="17"/>
        <v/>
      </c>
      <c r="N1152" s="3"/>
      <c r="O1152" s="68"/>
    </row>
    <row r="1153" spans="1:15" ht="18.75" x14ac:dyDescent="0.25">
      <c r="A1153" s="3" t="s">
        <v>1163</v>
      </c>
      <c r="B1153" s="34" t="s">
        <v>18</v>
      </c>
      <c r="C1153" s="35" t="s">
        <v>1481</v>
      </c>
      <c r="D1153" s="34" t="s">
        <v>1482</v>
      </c>
      <c r="E1153" s="3">
        <v>3</v>
      </c>
      <c r="F1153" s="3">
        <v>4</v>
      </c>
      <c r="G1153" s="3">
        <v>2013</v>
      </c>
      <c r="H1153" s="37">
        <f>2018-Tableau25[[#This Row],[Dates du document]]</f>
        <v>5</v>
      </c>
      <c r="I1153" s="25">
        <f>Tableau25[[#This Row],[Dates du document]]+Tableau25[[#This Row],[DUA]]</f>
        <v>2018</v>
      </c>
      <c r="J1153" s="19" t="str">
        <f ca="1">IF(AND(Tableau25[[#This Row],[Dates de destruction]]&lt;YEAR(TODAY()),NOT(ISBLANK(Tableau25[[#This Row],[Dates du document]]))),"Oui","")</f>
        <v/>
      </c>
      <c r="K1153" s="17"/>
      <c r="L1153" s="17"/>
      <c r="M1153" s="63" t="str">
        <f t="shared" si="17"/>
        <v/>
      </c>
      <c r="N1153" s="3"/>
      <c r="O1153" s="68"/>
    </row>
    <row r="1154" spans="1:15" ht="18.75" x14ac:dyDescent="0.25">
      <c r="A1154" s="3" t="s">
        <v>1164</v>
      </c>
      <c r="B1154" s="34" t="s">
        <v>18</v>
      </c>
      <c r="C1154" s="35" t="s">
        <v>1481</v>
      </c>
      <c r="D1154" s="34" t="s">
        <v>1482</v>
      </c>
      <c r="E1154" s="3">
        <v>3</v>
      </c>
      <c r="F1154" s="3">
        <v>4</v>
      </c>
      <c r="G1154" s="3">
        <v>2013</v>
      </c>
      <c r="H1154" s="37">
        <f>2018-Tableau25[[#This Row],[Dates du document]]</f>
        <v>5</v>
      </c>
      <c r="I1154" s="25">
        <f>Tableau25[[#This Row],[Dates du document]]+Tableau25[[#This Row],[DUA]]</f>
        <v>2018</v>
      </c>
      <c r="J1154" s="19" t="str">
        <f ca="1">IF(AND(Tableau25[[#This Row],[Dates de destruction]]&lt;YEAR(TODAY()),NOT(ISBLANK(Tableau25[[#This Row],[Dates du document]]))),"Oui","")</f>
        <v/>
      </c>
      <c r="K1154" s="17"/>
      <c r="L1154" s="17"/>
      <c r="M1154" s="63" t="str">
        <f t="shared" si="17"/>
        <v/>
      </c>
      <c r="N1154" s="3"/>
      <c r="O1154" s="68"/>
    </row>
    <row r="1155" spans="1:15" ht="18.75" x14ac:dyDescent="0.25">
      <c r="A1155" s="3" t="s">
        <v>1165</v>
      </c>
      <c r="B1155" s="34" t="s">
        <v>18</v>
      </c>
      <c r="C1155" s="35" t="s">
        <v>1481</v>
      </c>
      <c r="D1155" s="34" t="s">
        <v>1482</v>
      </c>
      <c r="E1155" s="3">
        <v>3</v>
      </c>
      <c r="F1155" s="3">
        <v>4</v>
      </c>
      <c r="G1155" s="3">
        <v>2013</v>
      </c>
      <c r="H1155" s="37">
        <f>2018-Tableau25[[#This Row],[Dates du document]]</f>
        <v>5</v>
      </c>
      <c r="I1155" s="25">
        <f>Tableau25[[#This Row],[Dates du document]]+Tableau25[[#This Row],[DUA]]</f>
        <v>2018</v>
      </c>
      <c r="J1155" s="19" t="str">
        <f ca="1">IF(AND(Tableau25[[#This Row],[Dates de destruction]]&lt;YEAR(TODAY()),NOT(ISBLANK(Tableau25[[#This Row],[Dates du document]]))),"Oui","")</f>
        <v/>
      </c>
      <c r="K1155" s="17"/>
      <c r="L1155" s="17"/>
      <c r="M1155" s="63" t="str">
        <f t="shared" si="17"/>
        <v/>
      </c>
      <c r="N1155" s="3"/>
      <c r="O1155" s="68"/>
    </row>
    <row r="1156" spans="1:15" ht="18.75" x14ac:dyDescent="0.25">
      <c r="A1156" s="3" t="s">
        <v>1166</v>
      </c>
      <c r="B1156" s="34" t="s">
        <v>18</v>
      </c>
      <c r="C1156" s="35" t="s">
        <v>1481</v>
      </c>
      <c r="D1156" s="34" t="s">
        <v>1482</v>
      </c>
      <c r="E1156" s="3">
        <v>3</v>
      </c>
      <c r="F1156" s="3">
        <v>4</v>
      </c>
      <c r="G1156" s="3">
        <v>2013</v>
      </c>
      <c r="H1156" s="37">
        <f>2018-Tableau25[[#This Row],[Dates du document]]</f>
        <v>5</v>
      </c>
      <c r="I1156" s="25">
        <f>Tableau25[[#This Row],[Dates du document]]+Tableau25[[#This Row],[DUA]]</f>
        <v>2018</v>
      </c>
      <c r="J1156" s="19" t="str">
        <f ca="1">IF(AND(Tableau25[[#This Row],[Dates de destruction]]&lt;YEAR(TODAY()),NOT(ISBLANK(Tableau25[[#This Row],[Dates du document]]))),"Oui","")</f>
        <v/>
      </c>
      <c r="K1156" s="17"/>
      <c r="L1156" s="17"/>
      <c r="M1156" s="63" t="str">
        <f t="shared" si="17"/>
        <v/>
      </c>
      <c r="N1156" s="3"/>
      <c r="O1156" s="68"/>
    </row>
    <row r="1157" spans="1:15" ht="18.75" x14ac:dyDescent="0.25">
      <c r="A1157" s="3" t="s">
        <v>1167</v>
      </c>
      <c r="B1157" s="34" t="s">
        <v>18</v>
      </c>
      <c r="C1157" s="35" t="s">
        <v>1481</v>
      </c>
      <c r="D1157" s="34" t="s">
        <v>1482</v>
      </c>
      <c r="E1157" s="3">
        <v>3</v>
      </c>
      <c r="F1157" s="3">
        <v>4</v>
      </c>
      <c r="G1157" s="3">
        <v>2013</v>
      </c>
      <c r="H1157" s="37">
        <f>2018-Tableau25[[#This Row],[Dates du document]]</f>
        <v>5</v>
      </c>
      <c r="I1157" s="25">
        <f>Tableau25[[#This Row],[Dates du document]]+Tableau25[[#This Row],[DUA]]</f>
        <v>2018</v>
      </c>
      <c r="J1157" s="19" t="str">
        <f ca="1">IF(AND(Tableau25[[#This Row],[Dates de destruction]]&lt;YEAR(TODAY()),NOT(ISBLANK(Tableau25[[#This Row],[Dates du document]]))),"Oui","")</f>
        <v/>
      </c>
      <c r="K1157" s="17"/>
      <c r="L1157" s="17"/>
      <c r="M1157" s="63" t="str">
        <f t="shared" si="17"/>
        <v/>
      </c>
      <c r="N1157" s="3"/>
      <c r="O1157" s="68"/>
    </row>
    <row r="1158" spans="1:15" ht="18.75" x14ac:dyDescent="0.25">
      <c r="A1158" s="3" t="s">
        <v>1168</v>
      </c>
      <c r="B1158" s="34" t="s">
        <v>18</v>
      </c>
      <c r="C1158" s="35" t="s">
        <v>1481</v>
      </c>
      <c r="D1158" s="34" t="s">
        <v>1482</v>
      </c>
      <c r="E1158" s="3">
        <v>3</v>
      </c>
      <c r="F1158" s="3">
        <v>4</v>
      </c>
      <c r="G1158" s="3">
        <v>2013</v>
      </c>
      <c r="H1158" s="37">
        <f>2018-Tableau25[[#This Row],[Dates du document]]</f>
        <v>5</v>
      </c>
      <c r="I1158" s="25">
        <f>Tableau25[[#This Row],[Dates du document]]+Tableau25[[#This Row],[DUA]]</f>
        <v>2018</v>
      </c>
      <c r="J1158" s="19" t="str">
        <f ca="1">IF(AND(Tableau25[[#This Row],[Dates de destruction]]&lt;YEAR(TODAY()),NOT(ISBLANK(Tableau25[[#This Row],[Dates du document]]))),"Oui","")</f>
        <v/>
      </c>
      <c r="K1158" s="17"/>
      <c r="L1158" s="17"/>
      <c r="M1158" s="63" t="str">
        <f t="shared" si="17"/>
        <v/>
      </c>
      <c r="N1158" s="3"/>
      <c r="O1158" s="68"/>
    </row>
    <row r="1159" spans="1:15" ht="18.75" x14ac:dyDescent="0.25">
      <c r="A1159" s="3" t="s">
        <v>1169</v>
      </c>
      <c r="B1159" s="34" t="s">
        <v>18</v>
      </c>
      <c r="C1159" s="35" t="s">
        <v>1481</v>
      </c>
      <c r="D1159" s="34" t="s">
        <v>1482</v>
      </c>
      <c r="E1159" s="3">
        <v>3</v>
      </c>
      <c r="F1159" s="3">
        <v>4</v>
      </c>
      <c r="G1159" s="3">
        <v>2013</v>
      </c>
      <c r="H1159" s="37">
        <f>2018-Tableau25[[#This Row],[Dates du document]]</f>
        <v>5</v>
      </c>
      <c r="I1159" s="25">
        <f>Tableau25[[#This Row],[Dates du document]]+Tableau25[[#This Row],[DUA]]</f>
        <v>2018</v>
      </c>
      <c r="J1159" s="19" t="str">
        <f ca="1">IF(AND(Tableau25[[#This Row],[Dates de destruction]]&lt;YEAR(TODAY()),NOT(ISBLANK(Tableau25[[#This Row],[Dates du document]]))),"Oui","")</f>
        <v/>
      </c>
      <c r="K1159" s="17"/>
      <c r="L1159" s="17"/>
      <c r="M1159" s="63" t="str">
        <f t="shared" ref="M1159:M1222" si="18">IF($L1159&lt;&gt;"","Oui","")</f>
        <v/>
      </c>
      <c r="N1159" s="3"/>
      <c r="O1159" s="68"/>
    </row>
    <row r="1160" spans="1:15" ht="18.75" x14ac:dyDescent="0.25">
      <c r="A1160" s="3" t="s">
        <v>1170</v>
      </c>
      <c r="B1160" s="34" t="s">
        <v>18</v>
      </c>
      <c r="C1160" s="35" t="s">
        <v>1481</v>
      </c>
      <c r="D1160" s="34" t="s">
        <v>1482</v>
      </c>
      <c r="E1160" s="3">
        <v>3</v>
      </c>
      <c r="F1160" s="3">
        <v>4</v>
      </c>
      <c r="G1160" s="3">
        <v>2013</v>
      </c>
      <c r="H1160" s="37">
        <f>2018-Tableau25[[#This Row],[Dates du document]]</f>
        <v>5</v>
      </c>
      <c r="I1160" s="25">
        <f>Tableau25[[#This Row],[Dates du document]]+Tableau25[[#This Row],[DUA]]</f>
        <v>2018</v>
      </c>
      <c r="J1160" s="19" t="str">
        <f ca="1">IF(AND(Tableau25[[#This Row],[Dates de destruction]]&lt;YEAR(TODAY()),NOT(ISBLANK(Tableau25[[#This Row],[Dates du document]]))),"Oui","")</f>
        <v/>
      </c>
      <c r="K1160" s="17"/>
      <c r="L1160" s="17"/>
      <c r="M1160" s="63" t="str">
        <f t="shared" si="18"/>
        <v/>
      </c>
      <c r="N1160" s="3"/>
      <c r="O1160" s="68"/>
    </row>
    <row r="1161" spans="1:15" ht="18.75" x14ac:dyDescent="0.25">
      <c r="A1161" s="3" t="s">
        <v>1171</v>
      </c>
      <c r="B1161" s="34" t="s">
        <v>18</v>
      </c>
      <c r="C1161" s="35" t="s">
        <v>1481</v>
      </c>
      <c r="D1161" s="34" t="s">
        <v>1482</v>
      </c>
      <c r="E1161" s="3">
        <v>3</v>
      </c>
      <c r="F1161" s="3">
        <v>4</v>
      </c>
      <c r="G1161" s="3">
        <v>2013</v>
      </c>
      <c r="H1161" s="37">
        <f>2018-Tableau25[[#This Row],[Dates du document]]</f>
        <v>5</v>
      </c>
      <c r="I1161" s="25">
        <f>Tableau25[[#This Row],[Dates du document]]+Tableau25[[#This Row],[DUA]]</f>
        <v>2018</v>
      </c>
      <c r="J1161" s="19" t="str">
        <f ca="1">IF(AND(Tableau25[[#This Row],[Dates de destruction]]&lt;YEAR(TODAY()),NOT(ISBLANK(Tableau25[[#This Row],[Dates du document]]))),"Oui","")</f>
        <v/>
      </c>
      <c r="K1161" s="17"/>
      <c r="L1161" s="17"/>
      <c r="M1161" s="63" t="str">
        <f t="shared" si="18"/>
        <v/>
      </c>
      <c r="N1161" s="3"/>
      <c r="O1161" s="68"/>
    </row>
    <row r="1162" spans="1:15" ht="18.75" x14ac:dyDescent="0.25">
      <c r="A1162" s="3" t="s">
        <v>1172</v>
      </c>
      <c r="B1162" s="34" t="s">
        <v>18</v>
      </c>
      <c r="C1162" s="35" t="s">
        <v>1481</v>
      </c>
      <c r="D1162" s="34" t="s">
        <v>1482</v>
      </c>
      <c r="E1162" s="3">
        <v>3</v>
      </c>
      <c r="F1162" s="3">
        <v>4</v>
      </c>
      <c r="G1162" s="3">
        <v>2013</v>
      </c>
      <c r="H1162" s="37">
        <f>2018-Tableau25[[#This Row],[Dates du document]]</f>
        <v>5</v>
      </c>
      <c r="I1162" s="25">
        <f>Tableau25[[#This Row],[Dates du document]]+Tableau25[[#This Row],[DUA]]</f>
        <v>2018</v>
      </c>
      <c r="J1162" s="19" t="str">
        <f ca="1">IF(AND(Tableau25[[#This Row],[Dates de destruction]]&lt;YEAR(TODAY()),NOT(ISBLANK(Tableau25[[#This Row],[Dates du document]]))),"Oui","")</f>
        <v/>
      </c>
      <c r="K1162" s="17"/>
      <c r="L1162" s="17"/>
      <c r="M1162" s="63" t="str">
        <f t="shared" si="18"/>
        <v/>
      </c>
      <c r="N1162" s="3"/>
      <c r="O1162" s="68"/>
    </row>
    <row r="1163" spans="1:15" ht="18.75" x14ac:dyDescent="0.25">
      <c r="A1163" s="3" t="s">
        <v>1173</v>
      </c>
      <c r="B1163" s="34" t="s">
        <v>18</v>
      </c>
      <c r="C1163" s="35" t="s">
        <v>1481</v>
      </c>
      <c r="D1163" s="34" t="s">
        <v>1482</v>
      </c>
      <c r="E1163" s="3">
        <v>3</v>
      </c>
      <c r="F1163" s="3">
        <v>4</v>
      </c>
      <c r="G1163" s="3">
        <v>2013</v>
      </c>
      <c r="H1163" s="37">
        <f>2018-Tableau25[[#This Row],[Dates du document]]</f>
        <v>5</v>
      </c>
      <c r="I1163" s="25">
        <f>Tableau25[[#This Row],[Dates du document]]+Tableau25[[#This Row],[DUA]]</f>
        <v>2018</v>
      </c>
      <c r="J1163" s="19" t="str">
        <f ca="1">IF(AND(Tableau25[[#This Row],[Dates de destruction]]&lt;YEAR(TODAY()),NOT(ISBLANK(Tableau25[[#This Row],[Dates du document]]))),"Oui","")</f>
        <v/>
      </c>
      <c r="K1163" s="17"/>
      <c r="L1163" s="17"/>
      <c r="M1163" s="63" t="str">
        <f t="shared" si="18"/>
        <v/>
      </c>
      <c r="N1163" s="3"/>
      <c r="O1163" s="68"/>
    </row>
    <row r="1164" spans="1:15" ht="18.75" x14ac:dyDescent="0.25">
      <c r="A1164" s="3" t="s">
        <v>1174</v>
      </c>
      <c r="B1164" s="34" t="s">
        <v>18</v>
      </c>
      <c r="C1164" s="35" t="s">
        <v>1481</v>
      </c>
      <c r="D1164" s="34" t="s">
        <v>1482</v>
      </c>
      <c r="E1164" s="3">
        <v>3</v>
      </c>
      <c r="F1164" s="3">
        <v>4</v>
      </c>
      <c r="G1164" s="3">
        <v>2013</v>
      </c>
      <c r="H1164" s="37">
        <f>2018-Tableau25[[#This Row],[Dates du document]]</f>
        <v>5</v>
      </c>
      <c r="I1164" s="25">
        <f>Tableau25[[#This Row],[Dates du document]]+Tableau25[[#This Row],[DUA]]</f>
        <v>2018</v>
      </c>
      <c r="J1164" s="19" t="str">
        <f ca="1">IF(AND(Tableau25[[#This Row],[Dates de destruction]]&lt;YEAR(TODAY()),NOT(ISBLANK(Tableau25[[#This Row],[Dates du document]]))),"Oui","")</f>
        <v/>
      </c>
      <c r="K1164" s="17"/>
      <c r="L1164" s="17"/>
      <c r="M1164" s="63" t="str">
        <f t="shared" si="18"/>
        <v/>
      </c>
      <c r="N1164" s="3"/>
      <c r="O1164" s="68"/>
    </row>
    <row r="1165" spans="1:15" ht="18.75" x14ac:dyDescent="0.25">
      <c r="A1165" s="3" t="s">
        <v>1175</v>
      </c>
      <c r="B1165" s="34" t="s">
        <v>18</v>
      </c>
      <c r="C1165" s="35" t="s">
        <v>1481</v>
      </c>
      <c r="D1165" s="34" t="s">
        <v>1482</v>
      </c>
      <c r="E1165" s="3">
        <v>3</v>
      </c>
      <c r="F1165" s="3">
        <v>4</v>
      </c>
      <c r="G1165" s="3">
        <v>2013</v>
      </c>
      <c r="H1165" s="37">
        <f>2018-Tableau25[[#This Row],[Dates du document]]</f>
        <v>5</v>
      </c>
      <c r="I1165" s="25">
        <f>Tableau25[[#This Row],[Dates du document]]+Tableau25[[#This Row],[DUA]]</f>
        <v>2018</v>
      </c>
      <c r="J1165" s="19" t="str">
        <f ca="1">IF(AND(Tableau25[[#This Row],[Dates de destruction]]&lt;YEAR(TODAY()),NOT(ISBLANK(Tableau25[[#This Row],[Dates du document]]))),"Oui","")</f>
        <v/>
      </c>
      <c r="K1165" s="17"/>
      <c r="L1165" s="17"/>
      <c r="M1165" s="63" t="str">
        <f t="shared" si="18"/>
        <v/>
      </c>
      <c r="N1165" s="3"/>
      <c r="O1165" s="68"/>
    </row>
    <row r="1166" spans="1:15" ht="18.75" x14ac:dyDescent="0.25">
      <c r="A1166" s="3" t="s">
        <v>1176</v>
      </c>
      <c r="B1166" s="34" t="s">
        <v>18</v>
      </c>
      <c r="C1166" s="35" t="s">
        <v>1481</v>
      </c>
      <c r="D1166" s="34" t="s">
        <v>1482</v>
      </c>
      <c r="E1166" s="3">
        <v>3</v>
      </c>
      <c r="F1166" s="3">
        <v>4</v>
      </c>
      <c r="G1166" s="3">
        <v>2013</v>
      </c>
      <c r="H1166" s="37">
        <f>2018-Tableau25[[#This Row],[Dates du document]]</f>
        <v>5</v>
      </c>
      <c r="I1166" s="25">
        <f>Tableau25[[#This Row],[Dates du document]]+Tableau25[[#This Row],[DUA]]</f>
        <v>2018</v>
      </c>
      <c r="J1166" s="19" t="str">
        <f ca="1">IF(AND(Tableau25[[#This Row],[Dates de destruction]]&lt;YEAR(TODAY()),NOT(ISBLANK(Tableau25[[#This Row],[Dates du document]]))),"Oui","")</f>
        <v/>
      </c>
      <c r="K1166" s="17"/>
      <c r="L1166" s="17"/>
      <c r="M1166" s="63" t="str">
        <f t="shared" si="18"/>
        <v/>
      </c>
      <c r="N1166" s="3"/>
      <c r="O1166" s="68"/>
    </row>
    <row r="1167" spans="1:15" ht="18.75" x14ac:dyDescent="0.25">
      <c r="A1167" s="3" t="s">
        <v>1177</v>
      </c>
      <c r="B1167" s="34" t="s">
        <v>18</v>
      </c>
      <c r="C1167" s="35" t="s">
        <v>1481</v>
      </c>
      <c r="D1167" s="34" t="s">
        <v>1482</v>
      </c>
      <c r="E1167" s="3">
        <v>3</v>
      </c>
      <c r="F1167" s="3">
        <v>4</v>
      </c>
      <c r="G1167" s="3">
        <v>2013</v>
      </c>
      <c r="H1167" s="37">
        <f>2018-Tableau25[[#This Row],[Dates du document]]</f>
        <v>5</v>
      </c>
      <c r="I1167" s="25">
        <f>Tableau25[[#This Row],[Dates du document]]+Tableau25[[#This Row],[DUA]]</f>
        <v>2018</v>
      </c>
      <c r="J1167" s="19" t="str">
        <f ca="1">IF(AND(Tableau25[[#This Row],[Dates de destruction]]&lt;YEAR(TODAY()),NOT(ISBLANK(Tableau25[[#This Row],[Dates du document]]))),"Oui","")</f>
        <v/>
      </c>
      <c r="K1167" s="17"/>
      <c r="L1167" s="17"/>
      <c r="M1167" s="63" t="str">
        <f t="shared" si="18"/>
        <v/>
      </c>
      <c r="N1167" s="3"/>
      <c r="O1167" s="68"/>
    </row>
    <row r="1168" spans="1:15" ht="18.75" x14ac:dyDescent="0.25">
      <c r="A1168" s="3" t="s">
        <v>1178</v>
      </c>
      <c r="B1168" s="34" t="s">
        <v>18</v>
      </c>
      <c r="C1168" s="35" t="s">
        <v>1481</v>
      </c>
      <c r="D1168" s="34" t="s">
        <v>1482</v>
      </c>
      <c r="E1168" s="3">
        <v>3</v>
      </c>
      <c r="F1168" s="3">
        <v>4</v>
      </c>
      <c r="G1168" s="3">
        <v>2013</v>
      </c>
      <c r="H1168" s="37">
        <f>2018-Tableau25[[#This Row],[Dates du document]]</f>
        <v>5</v>
      </c>
      <c r="I1168" s="25">
        <f>Tableau25[[#This Row],[Dates du document]]+Tableau25[[#This Row],[DUA]]</f>
        <v>2018</v>
      </c>
      <c r="J1168" s="19" t="str">
        <f ca="1">IF(AND(Tableau25[[#This Row],[Dates de destruction]]&lt;YEAR(TODAY()),NOT(ISBLANK(Tableau25[[#This Row],[Dates du document]]))),"Oui","")</f>
        <v/>
      </c>
      <c r="K1168" s="17"/>
      <c r="L1168" s="17"/>
      <c r="M1168" s="63" t="str">
        <f t="shared" si="18"/>
        <v/>
      </c>
      <c r="N1168" s="3"/>
      <c r="O1168" s="68"/>
    </row>
    <row r="1169" spans="1:15" ht="18.75" x14ac:dyDescent="0.25">
      <c r="A1169" s="3" t="s">
        <v>1179</v>
      </c>
      <c r="B1169" s="34" t="s">
        <v>18</v>
      </c>
      <c r="C1169" s="35" t="s">
        <v>1481</v>
      </c>
      <c r="D1169" s="34" t="s">
        <v>1482</v>
      </c>
      <c r="E1169" s="3">
        <v>3</v>
      </c>
      <c r="F1169" s="3">
        <v>4</v>
      </c>
      <c r="G1169" s="3">
        <v>2013</v>
      </c>
      <c r="H1169" s="37">
        <f>2018-Tableau25[[#This Row],[Dates du document]]</f>
        <v>5</v>
      </c>
      <c r="I1169" s="25">
        <f>Tableau25[[#This Row],[Dates du document]]+Tableau25[[#This Row],[DUA]]</f>
        <v>2018</v>
      </c>
      <c r="J1169" s="19" t="str">
        <f ca="1">IF(AND(Tableau25[[#This Row],[Dates de destruction]]&lt;YEAR(TODAY()),NOT(ISBLANK(Tableau25[[#This Row],[Dates du document]]))),"Oui","")</f>
        <v/>
      </c>
      <c r="K1169" s="17"/>
      <c r="L1169" s="17"/>
      <c r="M1169" s="63" t="str">
        <f t="shared" si="18"/>
        <v/>
      </c>
      <c r="N1169" s="3"/>
      <c r="O1169" s="68"/>
    </row>
    <row r="1170" spans="1:15" ht="18.75" x14ac:dyDescent="0.25">
      <c r="A1170" s="3" t="s">
        <v>1180</v>
      </c>
      <c r="B1170" s="34" t="s">
        <v>18</v>
      </c>
      <c r="C1170" s="35" t="s">
        <v>1481</v>
      </c>
      <c r="D1170" s="34" t="s">
        <v>1482</v>
      </c>
      <c r="E1170" s="3">
        <v>3</v>
      </c>
      <c r="F1170" s="3">
        <v>4</v>
      </c>
      <c r="G1170" s="3">
        <v>2013</v>
      </c>
      <c r="H1170" s="37">
        <f>2018-Tableau25[[#This Row],[Dates du document]]</f>
        <v>5</v>
      </c>
      <c r="I1170" s="25">
        <f>Tableau25[[#This Row],[Dates du document]]+Tableau25[[#This Row],[DUA]]</f>
        <v>2018</v>
      </c>
      <c r="J1170" s="19" t="str">
        <f ca="1">IF(AND(Tableau25[[#This Row],[Dates de destruction]]&lt;YEAR(TODAY()),NOT(ISBLANK(Tableau25[[#This Row],[Dates du document]]))),"Oui","")</f>
        <v/>
      </c>
      <c r="K1170" s="17"/>
      <c r="L1170" s="17"/>
      <c r="M1170" s="63" t="str">
        <f t="shared" si="18"/>
        <v/>
      </c>
      <c r="N1170" s="3"/>
      <c r="O1170" s="68"/>
    </row>
    <row r="1171" spans="1:15" ht="18.75" x14ac:dyDescent="0.25">
      <c r="A1171" s="3" t="s">
        <v>1181</v>
      </c>
      <c r="B1171" s="34" t="s">
        <v>18</v>
      </c>
      <c r="C1171" s="35" t="s">
        <v>1481</v>
      </c>
      <c r="D1171" s="34" t="s">
        <v>1482</v>
      </c>
      <c r="E1171" s="3">
        <v>3</v>
      </c>
      <c r="F1171" s="3">
        <v>4</v>
      </c>
      <c r="G1171" s="3">
        <v>2013</v>
      </c>
      <c r="H1171" s="37">
        <f>2018-Tableau25[[#This Row],[Dates du document]]</f>
        <v>5</v>
      </c>
      <c r="I1171" s="25">
        <f>Tableau25[[#This Row],[Dates du document]]+Tableau25[[#This Row],[DUA]]</f>
        <v>2018</v>
      </c>
      <c r="J1171" s="19" t="str">
        <f ca="1">IF(AND(Tableau25[[#This Row],[Dates de destruction]]&lt;YEAR(TODAY()),NOT(ISBLANK(Tableau25[[#This Row],[Dates du document]]))),"Oui","")</f>
        <v/>
      </c>
      <c r="K1171" s="17"/>
      <c r="L1171" s="17"/>
      <c r="M1171" s="63" t="str">
        <f t="shared" si="18"/>
        <v/>
      </c>
      <c r="N1171" s="3"/>
      <c r="O1171" s="68"/>
    </row>
    <row r="1172" spans="1:15" ht="18.75" x14ac:dyDescent="0.25">
      <c r="A1172" s="3" t="s">
        <v>1182</v>
      </c>
      <c r="B1172" s="34" t="s">
        <v>18</v>
      </c>
      <c r="C1172" s="35" t="s">
        <v>1481</v>
      </c>
      <c r="D1172" s="34" t="s">
        <v>1482</v>
      </c>
      <c r="E1172" s="3">
        <v>3</v>
      </c>
      <c r="F1172" s="3">
        <v>4</v>
      </c>
      <c r="G1172" s="3">
        <v>2013</v>
      </c>
      <c r="H1172" s="37">
        <f>2018-Tableau25[[#This Row],[Dates du document]]</f>
        <v>5</v>
      </c>
      <c r="I1172" s="25">
        <f>Tableau25[[#This Row],[Dates du document]]+Tableau25[[#This Row],[DUA]]</f>
        <v>2018</v>
      </c>
      <c r="J1172" s="19" t="str">
        <f ca="1">IF(AND(Tableau25[[#This Row],[Dates de destruction]]&lt;YEAR(TODAY()),NOT(ISBLANK(Tableau25[[#This Row],[Dates du document]]))),"Oui","")</f>
        <v/>
      </c>
      <c r="K1172" s="17"/>
      <c r="L1172" s="17"/>
      <c r="M1172" s="63" t="str">
        <f t="shared" si="18"/>
        <v/>
      </c>
      <c r="N1172" s="3"/>
      <c r="O1172" s="68"/>
    </row>
    <row r="1173" spans="1:15" ht="18.75" x14ac:dyDescent="0.25">
      <c r="A1173" s="3" t="s">
        <v>1183</v>
      </c>
      <c r="B1173" s="34" t="s">
        <v>18</v>
      </c>
      <c r="C1173" s="35" t="s">
        <v>1481</v>
      </c>
      <c r="D1173" s="34" t="s">
        <v>1482</v>
      </c>
      <c r="E1173" s="3">
        <v>3</v>
      </c>
      <c r="F1173" s="3">
        <v>4</v>
      </c>
      <c r="G1173" s="3">
        <v>2013</v>
      </c>
      <c r="H1173" s="37">
        <f>2018-Tableau25[[#This Row],[Dates du document]]</f>
        <v>5</v>
      </c>
      <c r="I1173" s="25">
        <f>Tableau25[[#This Row],[Dates du document]]+Tableau25[[#This Row],[DUA]]</f>
        <v>2018</v>
      </c>
      <c r="J1173" s="19" t="str">
        <f ca="1">IF(AND(Tableau25[[#This Row],[Dates de destruction]]&lt;YEAR(TODAY()),NOT(ISBLANK(Tableau25[[#This Row],[Dates du document]]))),"Oui","")</f>
        <v/>
      </c>
      <c r="K1173" s="17"/>
      <c r="L1173" s="17"/>
      <c r="M1173" s="63" t="str">
        <f t="shared" si="18"/>
        <v/>
      </c>
      <c r="N1173" s="3"/>
      <c r="O1173" s="68"/>
    </row>
    <row r="1174" spans="1:15" ht="18.75" x14ac:dyDescent="0.25">
      <c r="A1174" s="3" t="s">
        <v>1184</v>
      </c>
      <c r="B1174" s="34" t="s">
        <v>18</v>
      </c>
      <c r="C1174" s="35" t="s">
        <v>1481</v>
      </c>
      <c r="D1174" s="34" t="s">
        <v>1482</v>
      </c>
      <c r="E1174" s="3">
        <v>3</v>
      </c>
      <c r="F1174" s="3">
        <v>4</v>
      </c>
      <c r="G1174" s="3">
        <v>2013</v>
      </c>
      <c r="H1174" s="37">
        <f>2018-Tableau25[[#This Row],[Dates du document]]</f>
        <v>5</v>
      </c>
      <c r="I1174" s="25">
        <f>Tableau25[[#This Row],[Dates du document]]+Tableau25[[#This Row],[DUA]]</f>
        <v>2018</v>
      </c>
      <c r="J1174" s="19" t="str">
        <f ca="1">IF(AND(Tableau25[[#This Row],[Dates de destruction]]&lt;YEAR(TODAY()),NOT(ISBLANK(Tableau25[[#This Row],[Dates du document]]))),"Oui","")</f>
        <v/>
      </c>
      <c r="K1174" s="17"/>
      <c r="L1174" s="17"/>
      <c r="M1174" s="63" t="str">
        <f t="shared" si="18"/>
        <v/>
      </c>
      <c r="N1174" s="3"/>
      <c r="O1174" s="68"/>
    </row>
    <row r="1175" spans="1:15" ht="18.75" x14ac:dyDescent="0.25">
      <c r="A1175" s="3" t="s">
        <v>1185</v>
      </c>
      <c r="B1175" s="34" t="s">
        <v>18</v>
      </c>
      <c r="C1175" s="35" t="s">
        <v>1481</v>
      </c>
      <c r="D1175" s="34" t="s">
        <v>1482</v>
      </c>
      <c r="E1175" s="3">
        <v>3</v>
      </c>
      <c r="F1175" s="3">
        <v>4</v>
      </c>
      <c r="G1175" s="3">
        <v>2013</v>
      </c>
      <c r="H1175" s="37">
        <f>2018-Tableau25[[#This Row],[Dates du document]]</f>
        <v>5</v>
      </c>
      <c r="I1175" s="25">
        <f>Tableau25[[#This Row],[Dates du document]]+Tableau25[[#This Row],[DUA]]</f>
        <v>2018</v>
      </c>
      <c r="J1175" s="19" t="str">
        <f ca="1">IF(AND(Tableau25[[#This Row],[Dates de destruction]]&lt;YEAR(TODAY()),NOT(ISBLANK(Tableau25[[#This Row],[Dates du document]]))),"Oui","")</f>
        <v/>
      </c>
      <c r="K1175" s="17"/>
      <c r="L1175" s="17"/>
      <c r="M1175" s="63" t="str">
        <f t="shared" si="18"/>
        <v/>
      </c>
      <c r="N1175" s="3"/>
      <c r="O1175" s="68"/>
    </row>
    <row r="1176" spans="1:15" ht="18.75" x14ac:dyDescent="0.25">
      <c r="A1176" s="3" t="s">
        <v>1186</v>
      </c>
      <c r="B1176" s="34" t="s">
        <v>18</v>
      </c>
      <c r="C1176" s="35" t="s">
        <v>1481</v>
      </c>
      <c r="D1176" s="34" t="s">
        <v>1482</v>
      </c>
      <c r="E1176" s="3">
        <v>3</v>
      </c>
      <c r="F1176" s="3">
        <v>4</v>
      </c>
      <c r="G1176" s="3">
        <v>2013</v>
      </c>
      <c r="H1176" s="37">
        <f>2018-Tableau25[[#This Row],[Dates du document]]</f>
        <v>5</v>
      </c>
      <c r="I1176" s="25">
        <f>Tableau25[[#This Row],[Dates du document]]+Tableau25[[#This Row],[DUA]]</f>
        <v>2018</v>
      </c>
      <c r="J1176" s="19" t="str">
        <f ca="1">IF(AND(Tableau25[[#This Row],[Dates de destruction]]&lt;YEAR(TODAY()),NOT(ISBLANK(Tableau25[[#This Row],[Dates du document]]))),"Oui","")</f>
        <v/>
      </c>
      <c r="K1176" s="17"/>
      <c r="L1176" s="17"/>
      <c r="M1176" s="63" t="str">
        <f t="shared" si="18"/>
        <v/>
      </c>
      <c r="N1176" s="3"/>
      <c r="O1176" s="68"/>
    </row>
    <row r="1177" spans="1:15" ht="18.75" x14ac:dyDescent="0.25">
      <c r="A1177" s="3" t="s">
        <v>1187</v>
      </c>
      <c r="B1177" s="34" t="s">
        <v>18</v>
      </c>
      <c r="C1177" s="35" t="s">
        <v>1481</v>
      </c>
      <c r="D1177" s="34" t="s">
        <v>1482</v>
      </c>
      <c r="E1177" s="3">
        <v>3</v>
      </c>
      <c r="F1177" s="3">
        <v>4</v>
      </c>
      <c r="G1177" s="3">
        <v>2013</v>
      </c>
      <c r="H1177" s="37">
        <f>2018-Tableau25[[#This Row],[Dates du document]]</f>
        <v>5</v>
      </c>
      <c r="I1177" s="25">
        <f>Tableau25[[#This Row],[Dates du document]]+Tableau25[[#This Row],[DUA]]</f>
        <v>2018</v>
      </c>
      <c r="J1177" s="19" t="str">
        <f ca="1">IF(AND(Tableau25[[#This Row],[Dates de destruction]]&lt;YEAR(TODAY()),NOT(ISBLANK(Tableau25[[#This Row],[Dates du document]]))),"Oui","")</f>
        <v/>
      </c>
      <c r="K1177" s="17"/>
      <c r="L1177" s="17"/>
      <c r="M1177" s="63" t="str">
        <f t="shared" si="18"/>
        <v/>
      </c>
      <c r="N1177" s="3"/>
      <c r="O1177" s="68"/>
    </row>
    <row r="1178" spans="1:15" ht="18.75" x14ac:dyDescent="0.25">
      <c r="A1178" s="3" t="s">
        <v>1188</v>
      </c>
      <c r="B1178" s="34" t="s">
        <v>18</v>
      </c>
      <c r="C1178" s="35" t="s">
        <v>1481</v>
      </c>
      <c r="D1178" s="34" t="s">
        <v>1482</v>
      </c>
      <c r="E1178" s="3">
        <v>3</v>
      </c>
      <c r="F1178" s="3">
        <v>4</v>
      </c>
      <c r="G1178" s="3">
        <v>2013</v>
      </c>
      <c r="H1178" s="37">
        <f>2018-Tableau25[[#This Row],[Dates du document]]</f>
        <v>5</v>
      </c>
      <c r="I1178" s="25">
        <f>Tableau25[[#This Row],[Dates du document]]+Tableau25[[#This Row],[DUA]]</f>
        <v>2018</v>
      </c>
      <c r="J1178" s="19" t="str">
        <f ca="1">IF(AND(Tableau25[[#This Row],[Dates de destruction]]&lt;YEAR(TODAY()),NOT(ISBLANK(Tableau25[[#This Row],[Dates du document]]))),"Oui","")</f>
        <v/>
      </c>
      <c r="K1178" s="17"/>
      <c r="L1178" s="17"/>
      <c r="M1178" s="63" t="str">
        <f t="shared" si="18"/>
        <v/>
      </c>
      <c r="N1178" s="3"/>
      <c r="O1178" s="68"/>
    </row>
    <row r="1179" spans="1:15" ht="18.75" x14ac:dyDescent="0.25">
      <c r="A1179" s="3" t="s">
        <v>1189</v>
      </c>
      <c r="B1179" s="34" t="s">
        <v>18</v>
      </c>
      <c r="C1179" s="35" t="s">
        <v>1481</v>
      </c>
      <c r="D1179" s="34" t="s">
        <v>1482</v>
      </c>
      <c r="E1179" s="3">
        <v>3</v>
      </c>
      <c r="F1179" s="3">
        <v>4</v>
      </c>
      <c r="G1179" s="3">
        <v>2013</v>
      </c>
      <c r="H1179" s="37">
        <f>2018-Tableau25[[#This Row],[Dates du document]]</f>
        <v>5</v>
      </c>
      <c r="I1179" s="25">
        <f>Tableau25[[#This Row],[Dates du document]]+Tableau25[[#This Row],[DUA]]</f>
        <v>2018</v>
      </c>
      <c r="J1179" s="19" t="str">
        <f ca="1">IF(AND(Tableau25[[#This Row],[Dates de destruction]]&lt;YEAR(TODAY()),NOT(ISBLANK(Tableau25[[#This Row],[Dates du document]]))),"Oui","")</f>
        <v/>
      </c>
      <c r="K1179" s="17"/>
      <c r="L1179" s="17"/>
      <c r="M1179" s="63" t="str">
        <f t="shared" si="18"/>
        <v/>
      </c>
      <c r="N1179" s="3"/>
      <c r="O1179" s="68"/>
    </row>
    <row r="1180" spans="1:15" ht="18.75" x14ac:dyDescent="0.25">
      <c r="A1180" s="3" t="s">
        <v>1190</v>
      </c>
      <c r="B1180" s="34" t="s">
        <v>18</v>
      </c>
      <c r="C1180" s="35" t="s">
        <v>1481</v>
      </c>
      <c r="D1180" s="34" t="s">
        <v>1482</v>
      </c>
      <c r="E1180" s="3">
        <v>3</v>
      </c>
      <c r="F1180" s="3">
        <v>4</v>
      </c>
      <c r="G1180" s="3">
        <v>2013</v>
      </c>
      <c r="H1180" s="37">
        <f>2018-Tableau25[[#This Row],[Dates du document]]</f>
        <v>5</v>
      </c>
      <c r="I1180" s="25">
        <f>Tableau25[[#This Row],[Dates du document]]+Tableau25[[#This Row],[DUA]]</f>
        <v>2018</v>
      </c>
      <c r="J1180" s="19" t="str">
        <f ca="1">IF(AND(Tableau25[[#This Row],[Dates de destruction]]&lt;YEAR(TODAY()),NOT(ISBLANK(Tableau25[[#This Row],[Dates du document]]))),"Oui","")</f>
        <v/>
      </c>
      <c r="K1180" s="17"/>
      <c r="L1180" s="17"/>
      <c r="M1180" s="63" t="str">
        <f t="shared" si="18"/>
        <v/>
      </c>
      <c r="N1180" s="3"/>
      <c r="O1180" s="68"/>
    </row>
    <row r="1181" spans="1:15" ht="18.75" x14ac:dyDescent="0.25">
      <c r="A1181" s="3" t="s">
        <v>1191</v>
      </c>
      <c r="B1181" s="34" t="s">
        <v>18</v>
      </c>
      <c r="C1181" s="35" t="s">
        <v>1481</v>
      </c>
      <c r="D1181" s="34" t="s">
        <v>1482</v>
      </c>
      <c r="E1181" s="3">
        <v>3</v>
      </c>
      <c r="F1181" s="3">
        <v>4</v>
      </c>
      <c r="G1181" s="3">
        <v>2013</v>
      </c>
      <c r="H1181" s="37">
        <f>2018-Tableau25[[#This Row],[Dates du document]]</f>
        <v>5</v>
      </c>
      <c r="I1181" s="25">
        <f>Tableau25[[#This Row],[Dates du document]]+Tableau25[[#This Row],[DUA]]</f>
        <v>2018</v>
      </c>
      <c r="J1181" s="19" t="str">
        <f ca="1">IF(AND(Tableau25[[#This Row],[Dates de destruction]]&lt;YEAR(TODAY()),NOT(ISBLANK(Tableau25[[#This Row],[Dates du document]]))),"Oui","")</f>
        <v/>
      </c>
      <c r="K1181" s="17"/>
      <c r="L1181" s="17"/>
      <c r="M1181" s="63" t="str">
        <f t="shared" si="18"/>
        <v/>
      </c>
      <c r="N1181" s="3"/>
      <c r="O1181" s="68"/>
    </row>
    <row r="1182" spans="1:15" ht="18.75" x14ac:dyDescent="0.25">
      <c r="A1182" s="3" t="s">
        <v>1192</v>
      </c>
      <c r="B1182" s="34" t="s">
        <v>29</v>
      </c>
      <c r="C1182" s="35" t="s">
        <v>1481</v>
      </c>
      <c r="D1182" s="34" t="s">
        <v>1482</v>
      </c>
      <c r="E1182" s="3">
        <v>3</v>
      </c>
      <c r="F1182" s="3">
        <v>4</v>
      </c>
      <c r="G1182" s="3">
        <v>1997</v>
      </c>
      <c r="H1182" s="37">
        <f>2018-Tableau25[[#This Row],[Dates du document]]</f>
        <v>21</v>
      </c>
      <c r="I1182" s="25">
        <f>Tableau25[[#This Row],[Dates du document]]+Tableau25[[#This Row],[DUA]]</f>
        <v>2018</v>
      </c>
      <c r="J1182" s="19" t="str">
        <f ca="1">IF(AND(Tableau25[[#This Row],[Dates de destruction]]&lt;YEAR(TODAY()),NOT(ISBLANK(Tableau25[[#This Row],[Dates du document]]))),"Oui","")</f>
        <v/>
      </c>
      <c r="K1182" s="17"/>
      <c r="L1182" s="17"/>
      <c r="M1182" s="63" t="str">
        <f t="shared" si="18"/>
        <v/>
      </c>
      <c r="N1182" s="3"/>
      <c r="O1182" s="68"/>
    </row>
    <row r="1183" spans="1:15" ht="18.75" x14ac:dyDescent="0.25">
      <c r="A1183" s="3" t="s">
        <v>1193</v>
      </c>
      <c r="B1183" s="34" t="s">
        <v>29</v>
      </c>
      <c r="C1183" s="35" t="s">
        <v>1481</v>
      </c>
      <c r="D1183" s="34" t="s">
        <v>1482</v>
      </c>
      <c r="E1183" s="3">
        <v>3</v>
      </c>
      <c r="F1183" s="3">
        <v>4</v>
      </c>
      <c r="G1183" s="3">
        <v>1997</v>
      </c>
      <c r="H1183" s="37">
        <f>2018-Tableau25[[#This Row],[Dates du document]]</f>
        <v>21</v>
      </c>
      <c r="I1183" s="25">
        <f>Tableau25[[#This Row],[Dates du document]]+Tableau25[[#This Row],[DUA]]</f>
        <v>2018</v>
      </c>
      <c r="J1183" s="19" t="str">
        <f ca="1">IF(AND(Tableau25[[#This Row],[Dates de destruction]]&lt;YEAR(TODAY()),NOT(ISBLANK(Tableau25[[#This Row],[Dates du document]]))),"Oui","")</f>
        <v/>
      </c>
      <c r="K1183" s="17"/>
      <c r="L1183" s="17"/>
      <c r="M1183" s="63" t="str">
        <f t="shared" si="18"/>
        <v/>
      </c>
      <c r="N1183" s="3"/>
      <c r="O1183" s="68"/>
    </row>
    <row r="1184" spans="1:15" ht="18.75" x14ac:dyDescent="0.25">
      <c r="A1184" s="3" t="s">
        <v>1405</v>
      </c>
      <c r="B1184" s="34" t="s">
        <v>18</v>
      </c>
      <c r="C1184" s="35" t="s">
        <v>1481</v>
      </c>
      <c r="D1184" s="34" t="s">
        <v>1482</v>
      </c>
      <c r="E1184" s="3">
        <v>2</v>
      </c>
      <c r="F1184" s="3">
        <v>2</v>
      </c>
      <c r="G1184" s="3">
        <v>2013</v>
      </c>
      <c r="H1184" s="37">
        <v>6</v>
      </c>
      <c r="I1184" s="25">
        <f>Tableau25[[#This Row],[Dates du document]]+Tableau25[[#This Row],[DUA]]</f>
        <v>2019</v>
      </c>
      <c r="J1184" s="19" t="str">
        <f ca="1">IF(AND(Tableau25[[#This Row],[Dates de destruction]]&lt;YEAR(TODAY()),NOT(ISBLANK(Tableau25[[#This Row],[Dates du document]]))),"Oui","")</f>
        <v/>
      </c>
      <c r="K1184" s="17"/>
      <c r="L1184" s="17"/>
      <c r="M1184" s="63" t="str">
        <f t="shared" si="18"/>
        <v/>
      </c>
      <c r="N1184" s="3"/>
      <c r="O1184" s="68"/>
    </row>
    <row r="1185" spans="1:15" ht="18.75" x14ac:dyDescent="0.25">
      <c r="A1185" s="3" t="s">
        <v>1406</v>
      </c>
      <c r="B1185" s="34" t="s">
        <v>18</v>
      </c>
      <c r="C1185" s="35" t="s">
        <v>1481</v>
      </c>
      <c r="D1185" s="34" t="s">
        <v>1482</v>
      </c>
      <c r="E1185" s="34">
        <v>1</v>
      </c>
      <c r="F1185" s="34">
        <v>1</v>
      </c>
      <c r="G1185" s="3">
        <v>2014</v>
      </c>
      <c r="H1185" s="37">
        <v>6</v>
      </c>
      <c r="I1185" s="25">
        <f>Tableau25[[#This Row],[Dates du document]]+Tableau25[[#This Row],[DUA]]</f>
        <v>2020</v>
      </c>
      <c r="J1185" s="19" t="str">
        <f ca="1">IF(AND(Tableau25[[#This Row],[Dates de destruction]]&lt;YEAR(TODAY()),NOT(ISBLANK(Tableau25[[#This Row],[Dates du document]]))),"Oui","")</f>
        <v/>
      </c>
      <c r="K1185" s="17"/>
      <c r="L1185" s="17"/>
      <c r="M1185" s="63" t="str">
        <f t="shared" si="18"/>
        <v/>
      </c>
      <c r="N1185" s="3"/>
      <c r="O1185" s="68"/>
    </row>
    <row r="1186" spans="1:15" ht="18.75" x14ac:dyDescent="0.25">
      <c r="A1186" s="3" t="s">
        <v>1410</v>
      </c>
      <c r="B1186" s="34" t="s">
        <v>18</v>
      </c>
      <c r="C1186" s="35" t="s">
        <v>1481</v>
      </c>
      <c r="D1186" s="34" t="s">
        <v>1482</v>
      </c>
      <c r="E1186" s="3">
        <v>1</v>
      </c>
      <c r="F1186" s="3">
        <v>1</v>
      </c>
      <c r="G1186" s="3">
        <v>2015</v>
      </c>
      <c r="H1186" s="37">
        <v>5</v>
      </c>
      <c r="I1186" s="25">
        <f>Tableau25[[#This Row],[Dates du document]]+Tableau25[[#This Row],[DUA]]</f>
        <v>2020</v>
      </c>
      <c r="J1186" s="19" t="str">
        <f ca="1">IF(AND(Tableau25[[#This Row],[Dates de destruction]]&lt;YEAR(TODAY()),NOT(ISBLANK(Tableau25[[#This Row],[Dates du document]]))),"Oui","")</f>
        <v/>
      </c>
      <c r="K1186" s="17"/>
      <c r="L1186" s="17"/>
      <c r="M1186" s="63" t="str">
        <f t="shared" si="18"/>
        <v/>
      </c>
      <c r="N1186" s="3"/>
      <c r="O1186" s="68"/>
    </row>
    <row r="1187" spans="1:15" ht="18.75" x14ac:dyDescent="0.25">
      <c r="A1187" s="3" t="s">
        <v>1411</v>
      </c>
      <c r="B1187" s="34" t="s">
        <v>29</v>
      </c>
      <c r="C1187" s="35" t="s">
        <v>1481</v>
      </c>
      <c r="D1187" s="34" t="s">
        <v>1482</v>
      </c>
      <c r="E1187" s="3">
        <v>1</v>
      </c>
      <c r="F1187" s="3">
        <v>1</v>
      </c>
      <c r="G1187" s="3">
        <v>2015</v>
      </c>
      <c r="H1187" s="37">
        <v>5</v>
      </c>
      <c r="I1187" s="25">
        <f>Tableau25[[#This Row],[Dates du document]]+Tableau25[[#This Row],[DUA]]</f>
        <v>2020</v>
      </c>
      <c r="J1187" s="19" t="str">
        <f ca="1">IF(AND(Tableau25[[#This Row],[Dates de destruction]]&lt;YEAR(TODAY()),NOT(ISBLANK(Tableau25[[#This Row],[Dates du document]]))),"Oui","")</f>
        <v/>
      </c>
      <c r="K1187" s="17"/>
      <c r="L1187" s="17"/>
      <c r="M1187" s="63" t="str">
        <f t="shared" si="18"/>
        <v/>
      </c>
      <c r="N1187" s="3"/>
      <c r="O1187" s="68"/>
    </row>
    <row r="1188" spans="1:15" ht="18.75" x14ac:dyDescent="0.25">
      <c r="A1188" s="3" t="s">
        <v>1448</v>
      </c>
      <c r="B1188" s="34" t="s">
        <v>18</v>
      </c>
      <c r="C1188" s="35" t="s">
        <v>1481</v>
      </c>
      <c r="D1188" s="34" t="s">
        <v>1482</v>
      </c>
      <c r="E1188" s="34">
        <v>2</v>
      </c>
      <c r="F1188" s="34">
        <v>3</v>
      </c>
      <c r="G1188" s="3">
        <v>2015</v>
      </c>
      <c r="H1188" s="37">
        <v>4</v>
      </c>
      <c r="I1188" s="25">
        <f>Tableau25[[#This Row],[Dates du document]]+Tableau25[[#This Row],[DUA]]</f>
        <v>2019</v>
      </c>
      <c r="J1188" s="19" t="str">
        <f ca="1">IF(AND(Tableau25[[#This Row],[Dates de destruction]]&lt;YEAR(TODAY()),NOT(ISBLANK(Tableau25[[#This Row],[Dates du document]]))),"Oui","")</f>
        <v/>
      </c>
      <c r="K1188" s="17"/>
      <c r="L1188" s="17"/>
      <c r="M1188" s="63" t="str">
        <f t="shared" si="18"/>
        <v/>
      </c>
      <c r="N1188" s="3"/>
      <c r="O1188" s="68"/>
    </row>
    <row r="1189" spans="1:15" ht="18.75" x14ac:dyDescent="0.25">
      <c r="A1189" s="3" t="s">
        <v>1474</v>
      </c>
      <c r="B1189" s="34" t="s">
        <v>52</v>
      </c>
      <c r="C1189" s="35" t="s">
        <v>1481</v>
      </c>
      <c r="D1189" s="34" t="s">
        <v>1482</v>
      </c>
      <c r="E1189" s="3">
        <v>3</v>
      </c>
      <c r="F1189" s="3">
        <v>4</v>
      </c>
      <c r="G1189" s="3">
        <v>2012</v>
      </c>
      <c r="H1189" s="37">
        <v>6</v>
      </c>
      <c r="I1189" s="25">
        <f>Tableau25[[#This Row],[Dates du document]]+Tableau25[[#This Row],[DUA]]</f>
        <v>2018</v>
      </c>
      <c r="J1189" s="19" t="str">
        <f ca="1">IF(AND(Tableau25[[#This Row],[Dates de destruction]]&lt;YEAR(TODAY()),NOT(ISBLANK(Tableau25[[#This Row],[Dates du document]]))),"Oui","")</f>
        <v/>
      </c>
      <c r="K1189" s="17"/>
      <c r="L1189" s="17"/>
      <c r="M1189" s="63" t="str">
        <f t="shared" si="18"/>
        <v/>
      </c>
      <c r="N1189" s="3"/>
      <c r="O1189" s="68"/>
    </row>
    <row r="1190" spans="1:15" ht="18.75" x14ac:dyDescent="0.25">
      <c r="A1190" s="3"/>
      <c r="B1190" s="3"/>
      <c r="C1190" s="55"/>
      <c r="D1190" s="2"/>
      <c r="E1190" s="3"/>
      <c r="F1190" s="3"/>
      <c r="G1190" s="58"/>
      <c r="H1190" s="3"/>
      <c r="I1190" s="25">
        <f>Tableau25[[#This Row],[Dates du document]]+Tableau25[[#This Row],[DUA]]</f>
        <v>0</v>
      </c>
      <c r="J1190" s="19" t="str">
        <f ca="1">IF(AND(Tableau25[[#This Row],[Dates de destruction]]&lt;YEAR(TODAY()),NOT(ISBLANK(Tableau25[[#This Row],[Dates du document]]))),"Oui","")</f>
        <v/>
      </c>
      <c r="K1190" s="17"/>
      <c r="L1190" s="17"/>
      <c r="M1190" s="63" t="str">
        <f t="shared" si="18"/>
        <v/>
      </c>
      <c r="N1190" s="3"/>
      <c r="O1190" s="68"/>
    </row>
    <row r="1191" spans="1:15" ht="18.75" x14ac:dyDescent="0.25">
      <c r="A1191" s="3"/>
      <c r="B1191" s="3"/>
      <c r="C1191" s="55"/>
      <c r="D1191" s="2"/>
      <c r="E1191" s="3"/>
      <c r="F1191" s="3"/>
      <c r="G1191" s="58"/>
      <c r="H1191" s="3"/>
      <c r="I1191" s="25">
        <f>Tableau25[[#This Row],[Dates du document]]+Tableau25[[#This Row],[DUA]]</f>
        <v>0</v>
      </c>
      <c r="J1191" s="19" t="str">
        <f ca="1">IF(AND(Tableau25[[#This Row],[Dates de destruction]]&lt;YEAR(TODAY()),NOT(ISBLANK(Tableau25[[#This Row],[Dates du document]]))),"Oui","")</f>
        <v/>
      </c>
      <c r="K1191" s="17"/>
      <c r="L1191" s="17"/>
      <c r="M1191" s="63" t="str">
        <f t="shared" si="18"/>
        <v/>
      </c>
      <c r="N1191" s="3"/>
      <c r="O1191" s="68"/>
    </row>
    <row r="1192" spans="1:15" ht="18.75" x14ac:dyDescent="0.25">
      <c r="A1192" s="3"/>
      <c r="B1192" s="3"/>
      <c r="C1192" s="55"/>
      <c r="D1192" s="2"/>
      <c r="E1192" s="3"/>
      <c r="F1192" s="3"/>
      <c r="G1192" s="58"/>
      <c r="H1192" s="3"/>
      <c r="I1192" s="25">
        <f>Tableau25[[#This Row],[Dates du document]]+Tableau25[[#This Row],[DUA]]</f>
        <v>0</v>
      </c>
      <c r="J1192" s="19" t="str">
        <f ca="1">IF(AND(Tableau25[[#This Row],[Dates de destruction]]&lt;YEAR(TODAY()),NOT(ISBLANK(Tableau25[[#This Row],[Dates du document]]))),"Oui","")</f>
        <v/>
      </c>
      <c r="K1192" s="17"/>
      <c r="L1192" s="17"/>
      <c r="M1192" s="63" t="str">
        <f t="shared" si="18"/>
        <v/>
      </c>
      <c r="N1192" s="3"/>
      <c r="O1192" s="68"/>
    </row>
    <row r="1193" spans="1:15" ht="18.75" x14ac:dyDescent="0.25">
      <c r="A1193" s="3"/>
      <c r="B1193" s="3"/>
      <c r="C1193" s="55"/>
      <c r="D1193" s="2"/>
      <c r="E1193" s="3"/>
      <c r="F1193" s="3"/>
      <c r="G1193" s="58"/>
      <c r="H1193" s="3"/>
      <c r="I1193" s="25">
        <f>Tableau25[[#This Row],[Dates du document]]+Tableau25[[#This Row],[DUA]]</f>
        <v>0</v>
      </c>
      <c r="J1193" s="19" t="str">
        <f ca="1">IF(AND(Tableau25[[#This Row],[Dates de destruction]]&lt;YEAR(TODAY()),NOT(ISBLANK(Tableau25[[#This Row],[Dates du document]]))),"Oui","")</f>
        <v/>
      </c>
      <c r="K1193" s="17"/>
      <c r="L1193" s="17"/>
      <c r="M1193" s="63" t="str">
        <f t="shared" si="18"/>
        <v/>
      </c>
      <c r="N1193" s="3"/>
      <c r="O1193" s="68"/>
    </row>
    <row r="1194" spans="1:15" ht="18.75" x14ac:dyDescent="0.25">
      <c r="A1194" s="3"/>
      <c r="B1194" s="3"/>
      <c r="C1194" s="55"/>
      <c r="D1194" s="2"/>
      <c r="E1194" s="3"/>
      <c r="F1194" s="3"/>
      <c r="G1194" s="58"/>
      <c r="H1194" s="3"/>
      <c r="I1194" s="25">
        <f>Tableau25[[#This Row],[Dates du document]]+Tableau25[[#This Row],[DUA]]</f>
        <v>0</v>
      </c>
      <c r="J1194" s="19" t="str">
        <f ca="1">IF(AND(Tableau25[[#This Row],[Dates de destruction]]&lt;YEAR(TODAY()),NOT(ISBLANK(Tableau25[[#This Row],[Dates du document]]))),"Oui","")</f>
        <v/>
      </c>
      <c r="K1194" s="17"/>
      <c r="L1194" s="17"/>
      <c r="M1194" s="63" t="str">
        <f t="shared" si="18"/>
        <v/>
      </c>
      <c r="N1194" s="3"/>
      <c r="O1194" s="68"/>
    </row>
    <row r="1195" spans="1:15" ht="18.75" x14ac:dyDescent="0.25">
      <c r="A1195" s="3"/>
      <c r="B1195" s="3"/>
      <c r="C1195" s="55"/>
      <c r="D1195" s="2"/>
      <c r="E1195" s="3"/>
      <c r="F1195" s="3"/>
      <c r="G1195" s="58"/>
      <c r="H1195" s="3"/>
      <c r="I1195" s="25">
        <f>Tableau25[[#This Row],[Dates du document]]+Tableau25[[#This Row],[DUA]]</f>
        <v>0</v>
      </c>
      <c r="J1195" s="19" t="str">
        <f ca="1">IF(AND(Tableau25[[#This Row],[Dates de destruction]]&lt;YEAR(TODAY()),NOT(ISBLANK(Tableau25[[#This Row],[Dates du document]]))),"Oui","")</f>
        <v/>
      </c>
      <c r="K1195" s="17"/>
      <c r="L1195" s="17"/>
      <c r="M1195" s="63" t="str">
        <f t="shared" si="18"/>
        <v/>
      </c>
      <c r="N1195" s="3"/>
      <c r="O1195" s="68"/>
    </row>
    <row r="1196" spans="1:15" ht="18.75" x14ac:dyDescent="0.25">
      <c r="A1196" s="3"/>
      <c r="B1196" s="3"/>
      <c r="C1196" s="55"/>
      <c r="D1196" s="2"/>
      <c r="E1196" s="3"/>
      <c r="F1196" s="3"/>
      <c r="G1196" s="58"/>
      <c r="H1196" s="3"/>
      <c r="I1196" s="25">
        <f>Tableau25[[#This Row],[Dates du document]]+Tableau25[[#This Row],[DUA]]</f>
        <v>0</v>
      </c>
      <c r="J1196" s="19" t="str">
        <f ca="1">IF(AND(Tableau25[[#This Row],[Dates de destruction]]&lt;YEAR(TODAY()),NOT(ISBLANK(Tableau25[[#This Row],[Dates du document]]))),"Oui","")</f>
        <v/>
      </c>
      <c r="K1196" s="17"/>
      <c r="L1196" s="17"/>
      <c r="M1196" s="63" t="str">
        <f t="shared" si="18"/>
        <v/>
      </c>
      <c r="N1196" s="3"/>
      <c r="O1196" s="68"/>
    </row>
    <row r="1197" spans="1:15" ht="18.75" x14ac:dyDescent="0.25">
      <c r="A1197" s="3"/>
      <c r="B1197" s="3"/>
      <c r="C1197" s="55"/>
      <c r="D1197" s="2"/>
      <c r="E1197" s="3"/>
      <c r="F1197" s="3"/>
      <c r="G1197" s="58"/>
      <c r="H1197" s="3"/>
      <c r="I1197" s="25">
        <f>Tableau25[[#This Row],[Dates du document]]+Tableau25[[#This Row],[DUA]]</f>
        <v>0</v>
      </c>
      <c r="J1197" s="19" t="str">
        <f ca="1">IF(AND(Tableau25[[#This Row],[Dates de destruction]]&lt;YEAR(TODAY()),NOT(ISBLANK(Tableau25[[#This Row],[Dates du document]]))),"Oui","")</f>
        <v/>
      </c>
      <c r="K1197" s="17"/>
      <c r="L1197" s="17"/>
      <c r="M1197" s="63" t="str">
        <f t="shared" si="18"/>
        <v/>
      </c>
      <c r="N1197" s="3"/>
      <c r="O1197" s="68"/>
    </row>
    <row r="1198" spans="1:15" ht="18.75" x14ac:dyDescent="0.25">
      <c r="A1198" s="3"/>
      <c r="B1198" s="3"/>
      <c r="C1198" s="55"/>
      <c r="D1198" s="2"/>
      <c r="E1198" s="3"/>
      <c r="F1198" s="3"/>
      <c r="G1198" s="58"/>
      <c r="H1198" s="3"/>
      <c r="I1198" s="25">
        <f>Tableau25[[#This Row],[Dates du document]]+Tableau25[[#This Row],[DUA]]</f>
        <v>0</v>
      </c>
      <c r="J1198" s="19" t="str">
        <f ca="1">IF(AND(Tableau25[[#This Row],[Dates de destruction]]&lt;YEAR(TODAY()),NOT(ISBLANK(Tableau25[[#This Row],[Dates du document]]))),"Oui","")</f>
        <v/>
      </c>
      <c r="K1198" s="17"/>
      <c r="L1198" s="17"/>
      <c r="M1198" s="63" t="str">
        <f t="shared" si="18"/>
        <v/>
      </c>
      <c r="N1198" s="3"/>
      <c r="O1198" s="68"/>
    </row>
    <row r="1199" spans="1:15" ht="18.75" x14ac:dyDescent="0.25">
      <c r="A1199" s="3"/>
      <c r="B1199" s="3"/>
      <c r="C1199" s="55"/>
      <c r="D1199" s="2"/>
      <c r="E1199" s="3"/>
      <c r="F1199" s="3"/>
      <c r="G1199" s="58"/>
      <c r="H1199" s="3"/>
      <c r="I1199" s="25">
        <f>Tableau25[[#This Row],[Dates du document]]+Tableau25[[#This Row],[DUA]]</f>
        <v>0</v>
      </c>
      <c r="J1199" s="19" t="str">
        <f ca="1">IF(AND(Tableau25[[#This Row],[Dates de destruction]]&lt;YEAR(TODAY()),NOT(ISBLANK(Tableau25[[#This Row],[Dates du document]]))),"Oui","")</f>
        <v/>
      </c>
      <c r="K1199" s="17"/>
      <c r="L1199" s="17"/>
      <c r="M1199" s="63" t="str">
        <f t="shared" si="18"/>
        <v/>
      </c>
      <c r="N1199" s="3"/>
      <c r="O1199" s="68"/>
    </row>
    <row r="1200" spans="1:15" ht="18.75" x14ac:dyDescent="0.25">
      <c r="A1200" s="3"/>
      <c r="B1200" s="3"/>
      <c r="C1200" s="55"/>
      <c r="D1200" s="2"/>
      <c r="E1200" s="3"/>
      <c r="F1200" s="3"/>
      <c r="G1200" s="58"/>
      <c r="H1200" s="3"/>
      <c r="I1200" s="25">
        <f>Tableau25[[#This Row],[Dates du document]]+Tableau25[[#This Row],[DUA]]</f>
        <v>0</v>
      </c>
      <c r="J1200" s="19" t="str">
        <f ca="1">IF(AND(Tableau25[[#This Row],[Dates de destruction]]&lt;YEAR(TODAY()),NOT(ISBLANK(Tableau25[[#This Row],[Dates du document]]))),"Oui","")</f>
        <v/>
      </c>
      <c r="K1200" s="17"/>
      <c r="L1200" s="17"/>
      <c r="M1200" s="63" t="str">
        <f t="shared" si="18"/>
        <v/>
      </c>
      <c r="N1200" s="3"/>
      <c r="O1200" s="68"/>
    </row>
    <row r="1201" spans="1:15" ht="18.75" x14ac:dyDescent="0.25">
      <c r="A1201" s="3"/>
      <c r="B1201" s="3"/>
      <c r="C1201" s="55"/>
      <c r="D1201" s="2"/>
      <c r="E1201" s="3"/>
      <c r="F1201" s="3"/>
      <c r="G1201" s="58"/>
      <c r="H1201" s="3"/>
      <c r="I1201" s="25">
        <f>Tableau25[[#This Row],[Dates du document]]+Tableau25[[#This Row],[DUA]]</f>
        <v>0</v>
      </c>
      <c r="J1201" s="19" t="str">
        <f ca="1">IF(AND(Tableau25[[#This Row],[Dates de destruction]]&lt;YEAR(TODAY()),NOT(ISBLANK(Tableau25[[#This Row],[Dates du document]]))),"Oui","")</f>
        <v/>
      </c>
      <c r="K1201" s="17"/>
      <c r="L1201" s="17"/>
      <c r="M1201" s="63" t="str">
        <f t="shared" si="18"/>
        <v/>
      </c>
      <c r="N1201" s="3"/>
      <c r="O1201" s="68"/>
    </row>
    <row r="1202" spans="1:15" ht="18.75" x14ac:dyDescent="0.25">
      <c r="A1202" s="3"/>
      <c r="B1202" s="3"/>
      <c r="C1202" s="55"/>
      <c r="D1202" s="2"/>
      <c r="E1202" s="3"/>
      <c r="F1202" s="3"/>
      <c r="G1202" s="58"/>
      <c r="H1202" s="3"/>
      <c r="I1202" s="25">
        <f>Tableau25[[#This Row],[Dates du document]]+Tableau25[[#This Row],[DUA]]</f>
        <v>0</v>
      </c>
      <c r="J1202" s="19" t="str">
        <f ca="1">IF(AND(Tableau25[[#This Row],[Dates de destruction]]&lt;YEAR(TODAY()),NOT(ISBLANK(Tableau25[[#This Row],[Dates du document]]))),"Oui","")</f>
        <v/>
      </c>
      <c r="K1202" s="17"/>
      <c r="L1202" s="17"/>
      <c r="M1202" s="63" t="str">
        <f t="shared" si="18"/>
        <v/>
      </c>
      <c r="N1202" s="3"/>
      <c r="O1202" s="68"/>
    </row>
    <row r="1203" spans="1:15" ht="18.75" x14ac:dyDescent="0.25">
      <c r="A1203" s="3"/>
      <c r="B1203" s="3"/>
      <c r="C1203" s="55"/>
      <c r="D1203" s="2"/>
      <c r="E1203" s="3"/>
      <c r="F1203" s="3"/>
      <c r="G1203" s="58"/>
      <c r="H1203" s="3"/>
      <c r="I1203" s="25">
        <f>Tableau25[[#This Row],[Dates du document]]+Tableau25[[#This Row],[DUA]]</f>
        <v>0</v>
      </c>
      <c r="J1203" s="19" t="str">
        <f ca="1">IF(AND(Tableau25[[#This Row],[Dates de destruction]]&lt;YEAR(TODAY()),NOT(ISBLANK(Tableau25[[#This Row],[Dates du document]]))),"Oui","")</f>
        <v/>
      </c>
      <c r="K1203" s="17"/>
      <c r="L1203" s="17"/>
      <c r="M1203" s="63" t="str">
        <f t="shared" si="18"/>
        <v/>
      </c>
      <c r="N1203" s="3"/>
      <c r="O1203" s="68"/>
    </row>
    <row r="1204" spans="1:15" ht="18.75" x14ac:dyDescent="0.25">
      <c r="A1204" s="3"/>
      <c r="B1204" s="3"/>
      <c r="C1204" s="55"/>
      <c r="D1204" s="2"/>
      <c r="E1204" s="3"/>
      <c r="F1204" s="3"/>
      <c r="G1204" s="58"/>
      <c r="H1204" s="3"/>
      <c r="I1204" s="25">
        <f>Tableau25[[#This Row],[Dates du document]]+Tableau25[[#This Row],[DUA]]</f>
        <v>0</v>
      </c>
      <c r="J1204" s="19" t="str">
        <f ca="1">IF(AND(Tableau25[[#This Row],[Dates de destruction]]&lt;YEAR(TODAY()),NOT(ISBLANK(Tableau25[[#This Row],[Dates du document]]))),"Oui","")</f>
        <v/>
      </c>
      <c r="K1204" s="17"/>
      <c r="L1204" s="17"/>
      <c r="M1204" s="63" t="str">
        <f t="shared" si="18"/>
        <v/>
      </c>
      <c r="N1204" s="3"/>
      <c r="O1204" s="68"/>
    </row>
    <row r="1205" spans="1:15" ht="18.75" x14ac:dyDescent="0.25">
      <c r="A1205" s="3"/>
      <c r="B1205" s="3"/>
      <c r="C1205" s="55"/>
      <c r="D1205" s="2"/>
      <c r="E1205" s="3"/>
      <c r="F1205" s="3"/>
      <c r="G1205" s="58"/>
      <c r="H1205" s="3"/>
      <c r="I1205" s="25">
        <f>Tableau25[[#This Row],[Dates du document]]+Tableau25[[#This Row],[DUA]]</f>
        <v>0</v>
      </c>
      <c r="J1205" s="19" t="str">
        <f ca="1">IF(AND(Tableau25[[#This Row],[Dates de destruction]]&lt;YEAR(TODAY()),NOT(ISBLANK(Tableau25[[#This Row],[Dates du document]]))),"Oui","")</f>
        <v/>
      </c>
      <c r="K1205" s="17"/>
      <c r="L1205" s="17"/>
      <c r="M1205" s="63" t="str">
        <f t="shared" si="18"/>
        <v/>
      </c>
      <c r="N1205" s="3"/>
      <c r="O1205" s="68"/>
    </row>
    <row r="1206" spans="1:15" ht="18.75" x14ac:dyDescent="0.25">
      <c r="A1206" s="3"/>
      <c r="B1206" s="3"/>
      <c r="C1206" s="55"/>
      <c r="D1206" s="2"/>
      <c r="E1206" s="3"/>
      <c r="F1206" s="3"/>
      <c r="G1206" s="58"/>
      <c r="H1206" s="3"/>
      <c r="I1206" s="25">
        <f>Tableau25[[#This Row],[Dates du document]]+Tableau25[[#This Row],[DUA]]</f>
        <v>0</v>
      </c>
      <c r="J1206" s="19" t="str">
        <f ca="1">IF(AND(Tableau25[[#This Row],[Dates de destruction]]&lt;YEAR(TODAY()),NOT(ISBLANK(Tableau25[[#This Row],[Dates du document]]))),"Oui","")</f>
        <v/>
      </c>
      <c r="K1206" s="17"/>
      <c r="L1206" s="17"/>
      <c r="M1206" s="63" t="str">
        <f t="shared" si="18"/>
        <v/>
      </c>
      <c r="N1206" s="3"/>
      <c r="O1206" s="68"/>
    </row>
    <row r="1207" spans="1:15" ht="18.75" x14ac:dyDescent="0.25">
      <c r="A1207" s="3"/>
      <c r="B1207" s="3"/>
      <c r="C1207" s="55"/>
      <c r="D1207" s="2"/>
      <c r="E1207" s="3"/>
      <c r="F1207" s="3"/>
      <c r="G1207" s="58"/>
      <c r="H1207" s="3"/>
      <c r="I1207" s="25">
        <f>Tableau25[[#This Row],[Dates du document]]+Tableau25[[#This Row],[DUA]]</f>
        <v>0</v>
      </c>
      <c r="J1207" s="19" t="str">
        <f ca="1">IF(AND(Tableau25[[#This Row],[Dates de destruction]]&lt;YEAR(TODAY()),NOT(ISBLANK(Tableau25[[#This Row],[Dates du document]]))),"Oui","")</f>
        <v/>
      </c>
      <c r="K1207" s="17"/>
      <c r="L1207" s="17"/>
      <c r="M1207" s="63" t="str">
        <f t="shared" si="18"/>
        <v/>
      </c>
      <c r="N1207" s="3"/>
      <c r="O1207" s="68"/>
    </row>
    <row r="1208" spans="1:15" ht="18.75" x14ac:dyDescent="0.25">
      <c r="A1208" s="3"/>
      <c r="B1208" s="3"/>
      <c r="C1208" s="55"/>
      <c r="D1208" s="2"/>
      <c r="E1208" s="3"/>
      <c r="F1208" s="3"/>
      <c r="G1208" s="58"/>
      <c r="H1208" s="3"/>
      <c r="I1208" s="25">
        <f>Tableau25[[#This Row],[Dates du document]]+Tableau25[[#This Row],[DUA]]</f>
        <v>0</v>
      </c>
      <c r="J1208" s="19" t="str">
        <f ca="1">IF(AND(Tableau25[[#This Row],[Dates de destruction]]&lt;YEAR(TODAY()),NOT(ISBLANK(Tableau25[[#This Row],[Dates du document]]))),"Oui","")</f>
        <v/>
      </c>
      <c r="K1208" s="17"/>
      <c r="L1208" s="17"/>
      <c r="M1208" s="63" t="str">
        <f t="shared" si="18"/>
        <v/>
      </c>
      <c r="N1208" s="3"/>
      <c r="O1208" s="68"/>
    </row>
    <row r="1209" spans="1:15" ht="18.75" x14ac:dyDescent="0.25">
      <c r="A1209" s="3"/>
      <c r="B1209" s="3"/>
      <c r="C1209" s="55"/>
      <c r="D1209" s="2"/>
      <c r="E1209" s="3"/>
      <c r="F1209" s="3"/>
      <c r="G1209" s="58"/>
      <c r="H1209" s="3"/>
      <c r="I1209" s="25">
        <f>Tableau25[[#This Row],[Dates du document]]+Tableau25[[#This Row],[DUA]]</f>
        <v>0</v>
      </c>
      <c r="J1209" s="19" t="str">
        <f ca="1">IF(AND(Tableau25[[#This Row],[Dates de destruction]]&lt;YEAR(TODAY()),NOT(ISBLANK(Tableau25[[#This Row],[Dates du document]]))),"Oui","")</f>
        <v/>
      </c>
      <c r="K1209" s="17"/>
      <c r="L1209" s="17"/>
      <c r="M1209" s="63" t="str">
        <f t="shared" si="18"/>
        <v/>
      </c>
      <c r="N1209" s="3"/>
      <c r="O1209" s="68"/>
    </row>
    <row r="1210" spans="1:15" ht="18.75" x14ac:dyDescent="0.25">
      <c r="A1210" s="3"/>
      <c r="B1210" s="3"/>
      <c r="C1210" s="55"/>
      <c r="D1210" s="2"/>
      <c r="E1210" s="3"/>
      <c r="F1210" s="3"/>
      <c r="G1210" s="58"/>
      <c r="H1210" s="3"/>
      <c r="I1210" s="25">
        <f>Tableau25[[#This Row],[Dates du document]]+Tableau25[[#This Row],[DUA]]</f>
        <v>0</v>
      </c>
      <c r="J1210" s="19" t="str">
        <f ca="1">IF(AND(Tableau25[[#This Row],[Dates de destruction]]&lt;YEAR(TODAY()),NOT(ISBLANK(Tableau25[[#This Row],[Dates du document]]))),"Oui","")</f>
        <v/>
      </c>
      <c r="K1210" s="17"/>
      <c r="L1210" s="17"/>
      <c r="M1210" s="63" t="str">
        <f t="shared" si="18"/>
        <v/>
      </c>
      <c r="N1210" s="3"/>
      <c r="O1210" s="68"/>
    </row>
    <row r="1211" spans="1:15" ht="18.75" x14ac:dyDescent="0.25">
      <c r="A1211" s="3"/>
      <c r="B1211" s="3"/>
      <c r="C1211" s="55"/>
      <c r="D1211" s="2"/>
      <c r="E1211" s="3"/>
      <c r="F1211" s="3"/>
      <c r="G1211" s="58"/>
      <c r="H1211" s="3"/>
      <c r="I1211" s="25">
        <f>Tableau25[[#This Row],[Dates du document]]+Tableau25[[#This Row],[DUA]]</f>
        <v>0</v>
      </c>
      <c r="J1211" s="19" t="str">
        <f ca="1">IF(AND(Tableau25[[#This Row],[Dates de destruction]]&lt;YEAR(TODAY()),NOT(ISBLANK(Tableau25[[#This Row],[Dates du document]]))),"Oui","")</f>
        <v/>
      </c>
      <c r="K1211" s="17"/>
      <c r="L1211" s="17"/>
      <c r="M1211" s="63" t="str">
        <f t="shared" si="18"/>
        <v/>
      </c>
      <c r="N1211" s="3"/>
      <c r="O1211" s="68"/>
    </row>
    <row r="1212" spans="1:15" ht="18.75" x14ac:dyDescent="0.25">
      <c r="A1212" s="3"/>
      <c r="B1212" s="3"/>
      <c r="C1212" s="55"/>
      <c r="D1212" s="2"/>
      <c r="E1212" s="3"/>
      <c r="F1212" s="3"/>
      <c r="G1212" s="58"/>
      <c r="H1212" s="3"/>
      <c r="I1212" s="25">
        <f>Tableau25[[#This Row],[Dates du document]]+Tableau25[[#This Row],[DUA]]</f>
        <v>0</v>
      </c>
      <c r="J1212" s="19" t="str">
        <f ca="1">IF(AND(Tableau25[[#This Row],[Dates de destruction]]&lt;YEAR(TODAY()),NOT(ISBLANK(Tableau25[[#This Row],[Dates du document]]))),"Oui","")</f>
        <v/>
      </c>
      <c r="K1212" s="17"/>
      <c r="L1212" s="17"/>
      <c r="M1212" s="63" t="str">
        <f t="shared" si="18"/>
        <v/>
      </c>
      <c r="N1212" s="3"/>
      <c r="O1212" s="68"/>
    </row>
    <row r="1213" spans="1:15" ht="18.75" x14ac:dyDescent="0.25">
      <c r="A1213" s="3"/>
      <c r="B1213" s="3"/>
      <c r="C1213" s="55"/>
      <c r="D1213" s="2"/>
      <c r="E1213" s="3"/>
      <c r="F1213" s="3"/>
      <c r="G1213" s="58"/>
      <c r="H1213" s="3"/>
      <c r="I1213" s="25">
        <f>Tableau25[[#This Row],[Dates du document]]+Tableau25[[#This Row],[DUA]]</f>
        <v>0</v>
      </c>
      <c r="J1213" s="19" t="str">
        <f ca="1">IF(AND(Tableau25[[#This Row],[Dates de destruction]]&lt;YEAR(TODAY()),NOT(ISBLANK(Tableau25[[#This Row],[Dates du document]]))),"Oui","")</f>
        <v/>
      </c>
      <c r="K1213" s="17"/>
      <c r="L1213" s="17"/>
      <c r="M1213" s="63" t="str">
        <f t="shared" si="18"/>
        <v/>
      </c>
      <c r="N1213" s="3"/>
      <c r="O1213" s="68"/>
    </row>
    <row r="1214" spans="1:15" ht="18.75" x14ac:dyDescent="0.25">
      <c r="A1214" s="3"/>
      <c r="B1214" s="3"/>
      <c r="C1214" s="55"/>
      <c r="D1214" s="2"/>
      <c r="E1214" s="3"/>
      <c r="F1214" s="3"/>
      <c r="G1214" s="58"/>
      <c r="H1214" s="3"/>
      <c r="I1214" s="25">
        <f>Tableau25[[#This Row],[Dates du document]]+Tableau25[[#This Row],[DUA]]</f>
        <v>0</v>
      </c>
      <c r="J1214" s="19" t="str">
        <f ca="1">IF(AND(Tableau25[[#This Row],[Dates de destruction]]&lt;YEAR(TODAY()),NOT(ISBLANK(Tableau25[[#This Row],[Dates du document]]))),"Oui","")</f>
        <v/>
      </c>
      <c r="K1214" s="17"/>
      <c r="L1214" s="17"/>
      <c r="M1214" s="63" t="str">
        <f t="shared" si="18"/>
        <v/>
      </c>
      <c r="N1214" s="3"/>
      <c r="O1214" s="68"/>
    </row>
    <row r="1215" spans="1:15" ht="18.75" x14ac:dyDescent="0.25">
      <c r="A1215" s="3"/>
      <c r="B1215" s="3"/>
      <c r="C1215" s="55"/>
      <c r="D1215" s="2"/>
      <c r="E1215" s="3"/>
      <c r="F1215" s="3"/>
      <c r="G1215" s="58"/>
      <c r="H1215" s="3"/>
      <c r="I1215" s="25">
        <f>Tableau25[[#This Row],[Dates du document]]+Tableau25[[#This Row],[DUA]]</f>
        <v>0</v>
      </c>
      <c r="J1215" s="19" t="str">
        <f ca="1">IF(AND(Tableau25[[#This Row],[Dates de destruction]]&lt;YEAR(TODAY()),NOT(ISBLANK(Tableau25[[#This Row],[Dates du document]]))),"Oui","")</f>
        <v/>
      </c>
      <c r="K1215" s="17"/>
      <c r="L1215" s="17"/>
      <c r="M1215" s="63" t="str">
        <f t="shared" si="18"/>
        <v/>
      </c>
      <c r="N1215" s="3"/>
      <c r="O1215" s="68"/>
    </row>
    <row r="1216" spans="1:15" ht="18.75" x14ac:dyDescent="0.25">
      <c r="A1216" s="3"/>
      <c r="B1216" s="3"/>
      <c r="C1216" s="55"/>
      <c r="D1216" s="2"/>
      <c r="E1216" s="3"/>
      <c r="F1216" s="3"/>
      <c r="G1216" s="58"/>
      <c r="H1216" s="3"/>
      <c r="I1216" s="25">
        <f>Tableau25[[#This Row],[Dates du document]]+Tableau25[[#This Row],[DUA]]</f>
        <v>0</v>
      </c>
      <c r="J1216" s="19" t="str">
        <f ca="1">IF(AND(Tableau25[[#This Row],[Dates de destruction]]&lt;YEAR(TODAY()),NOT(ISBLANK(Tableau25[[#This Row],[Dates du document]]))),"Oui","")</f>
        <v/>
      </c>
      <c r="K1216" s="17"/>
      <c r="L1216" s="17"/>
      <c r="M1216" s="63" t="str">
        <f t="shared" si="18"/>
        <v/>
      </c>
      <c r="N1216" s="3"/>
      <c r="O1216" s="68"/>
    </row>
    <row r="1217" spans="1:15" ht="18.75" x14ac:dyDescent="0.25">
      <c r="A1217" s="3"/>
      <c r="B1217" s="3"/>
      <c r="C1217" s="55"/>
      <c r="D1217" s="2"/>
      <c r="E1217" s="3"/>
      <c r="F1217" s="3"/>
      <c r="G1217" s="58"/>
      <c r="H1217" s="3"/>
      <c r="I1217" s="25">
        <f>Tableau25[[#This Row],[Dates du document]]+Tableau25[[#This Row],[DUA]]</f>
        <v>0</v>
      </c>
      <c r="J1217" s="19" t="str">
        <f ca="1">IF(AND(Tableau25[[#This Row],[Dates de destruction]]&lt;YEAR(TODAY()),NOT(ISBLANK(Tableau25[[#This Row],[Dates du document]]))),"Oui","")</f>
        <v/>
      </c>
      <c r="K1217" s="17"/>
      <c r="L1217" s="17"/>
      <c r="M1217" s="63" t="str">
        <f t="shared" si="18"/>
        <v/>
      </c>
      <c r="N1217" s="3"/>
      <c r="O1217" s="68"/>
    </row>
    <row r="1218" spans="1:15" ht="18.75" x14ac:dyDescent="0.25">
      <c r="A1218" s="3"/>
      <c r="B1218" s="3"/>
      <c r="C1218" s="55"/>
      <c r="D1218" s="2"/>
      <c r="E1218" s="3"/>
      <c r="F1218" s="3"/>
      <c r="G1218" s="58"/>
      <c r="H1218" s="3"/>
      <c r="I1218" s="25">
        <f>Tableau25[[#This Row],[Dates du document]]+Tableau25[[#This Row],[DUA]]</f>
        <v>0</v>
      </c>
      <c r="J1218" s="19" t="str">
        <f ca="1">IF(AND(Tableau25[[#This Row],[Dates de destruction]]&lt;YEAR(TODAY()),NOT(ISBLANK(Tableau25[[#This Row],[Dates du document]]))),"Oui","")</f>
        <v/>
      </c>
      <c r="K1218" s="17"/>
      <c r="L1218" s="17"/>
      <c r="M1218" s="63" t="str">
        <f t="shared" si="18"/>
        <v/>
      </c>
      <c r="N1218" s="3"/>
      <c r="O1218" s="68"/>
    </row>
    <row r="1219" spans="1:15" ht="18.75" x14ac:dyDescent="0.25">
      <c r="A1219" s="3"/>
      <c r="B1219" s="3"/>
      <c r="C1219" s="55"/>
      <c r="D1219" s="2"/>
      <c r="E1219" s="3"/>
      <c r="F1219" s="3"/>
      <c r="G1219" s="58"/>
      <c r="H1219" s="3"/>
      <c r="I1219" s="25">
        <f>Tableau25[[#This Row],[Dates du document]]+Tableau25[[#This Row],[DUA]]</f>
        <v>0</v>
      </c>
      <c r="J1219" s="19" t="str">
        <f ca="1">IF(AND(Tableau25[[#This Row],[Dates de destruction]]&lt;YEAR(TODAY()),NOT(ISBLANK(Tableau25[[#This Row],[Dates du document]]))),"Oui","")</f>
        <v/>
      </c>
      <c r="K1219" s="17"/>
      <c r="L1219" s="17"/>
      <c r="M1219" s="63" t="str">
        <f t="shared" si="18"/>
        <v/>
      </c>
      <c r="N1219" s="3"/>
      <c r="O1219" s="68"/>
    </row>
    <row r="1220" spans="1:15" ht="18.75" x14ac:dyDescent="0.25">
      <c r="A1220" s="3"/>
      <c r="B1220" s="3"/>
      <c r="C1220" s="55"/>
      <c r="D1220" s="2"/>
      <c r="E1220" s="3"/>
      <c r="F1220" s="3"/>
      <c r="G1220" s="58"/>
      <c r="H1220" s="3"/>
      <c r="I1220" s="25">
        <f>Tableau25[[#This Row],[Dates du document]]+Tableau25[[#This Row],[DUA]]</f>
        <v>0</v>
      </c>
      <c r="J1220" s="19" t="str">
        <f ca="1">IF(AND(Tableau25[[#This Row],[Dates de destruction]]&lt;YEAR(TODAY()),NOT(ISBLANK(Tableau25[[#This Row],[Dates du document]]))),"Oui","")</f>
        <v/>
      </c>
      <c r="K1220" s="17"/>
      <c r="L1220" s="17"/>
      <c r="M1220" s="63" t="str">
        <f t="shared" si="18"/>
        <v/>
      </c>
      <c r="N1220" s="3"/>
      <c r="O1220" s="68"/>
    </row>
    <row r="1221" spans="1:15" ht="18.75" x14ac:dyDescent="0.25">
      <c r="A1221" s="3"/>
      <c r="B1221" s="3"/>
      <c r="C1221" s="55"/>
      <c r="D1221" s="2"/>
      <c r="E1221" s="3"/>
      <c r="F1221" s="3"/>
      <c r="G1221" s="58"/>
      <c r="H1221" s="3"/>
      <c r="I1221" s="25">
        <f>Tableau25[[#This Row],[Dates du document]]+Tableau25[[#This Row],[DUA]]</f>
        <v>0</v>
      </c>
      <c r="J1221" s="19" t="str">
        <f ca="1">IF(AND(Tableau25[[#This Row],[Dates de destruction]]&lt;YEAR(TODAY()),NOT(ISBLANK(Tableau25[[#This Row],[Dates du document]]))),"Oui","")</f>
        <v/>
      </c>
      <c r="K1221" s="17"/>
      <c r="L1221" s="17"/>
      <c r="M1221" s="63" t="str">
        <f t="shared" si="18"/>
        <v/>
      </c>
      <c r="N1221" s="3"/>
      <c r="O1221" s="68"/>
    </row>
    <row r="1222" spans="1:15" ht="18.75" x14ac:dyDescent="0.25">
      <c r="A1222" s="3"/>
      <c r="B1222" s="3"/>
      <c r="C1222" s="55"/>
      <c r="D1222" s="2"/>
      <c r="E1222" s="3"/>
      <c r="F1222" s="3"/>
      <c r="G1222" s="58"/>
      <c r="H1222" s="3"/>
      <c r="I1222" s="25">
        <f>Tableau25[[#This Row],[Dates du document]]+Tableau25[[#This Row],[DUA]]</f>
        <v>0</v>
      </c>
      <c r="J1222" s="19" t="str">
        <f ca="1">IF(AND(Tableau25[[#This Row],[Dates de destruction]]&lt;YEAR(TODAY()),NOT(ISBLANK(Tableau25[[#This Row],[Dates du document]]))),"Oui","")</f>
        <v/>
      </c>
      <c r="K1222" s="17"/>
      <c r="L1222" s="17"/>
      <c r="M1222" s="63" t="str">
        <f t="shared" si="18"/>
        <v/>
      </c>
      <c r="N1222" s="3"/>
      <c r="O1222" s="68"/>
    </row>
    <row r="1223" spans="1:15" ht="18.75" x14ac:dyDescent="0.25">
      <c r="A1223" s="3"/>
      <c r="B1223" s="3"/>
      <c r="C1223" s="55"/>
      <c r="D1223" s="2"/>
      <c r="E1223" s="3"/>
      <c r="F1223" s="3"/>
      <c r="G1223" s="58"/>
      <c r="H1223" s="3"/>
      <c r="I1223" s="25">
        <f>Tableau25[[#This Row],[Dates du document]]+Tableau25[[#This Row],[DUA]]</f>
        <v>0</v>
      </c>
      <c r="J1223" s="19" t="str">
        <f ca="1">IF(AND(Tableau25[[#This Row],[Dates de destruction]]&lt;YEAR(TODAY()),NOT(ISBLANK(Tableau25[[#This Row],[Dates du document]]))),"Oui","")</f>
        <v/>
      </c>
      <c r="K1223" s="17"/>
      <c r="L1223" s="17"/>
      <c r="M1223" s="63" t="str">
        <f t="shared" ref="M1223:M1286" si="19">IF($L1223&lt;&gt;"","Oui","")</f>
        <v/>
      </c>
      <c r="N1223" s="3"/>
      <c r="O1223" s="68"/>
    </row>
    <row r="1224" spans="1:15" ht="18.75" x14ac:dyDescent="0.25">
      <c r="A1224" s="3"/>
      <c r="B1224" s="3"/>
      <c r="C1224" s="55"/>
      <c r="D1224" s="2"/>
      <c r="E1224" s="3"/>
      <c r="F1224" s="3"/>
      <c r="G1224" s="58"/>
      <c r="H1224" s="3"/>
      <c r="I1224" s="25">
        <f>Tableau25[[#This Row],[Dates du document]]+Tableau25[[#This Row],[DUA]]</f>
        <v>0</v>
      </c>
      <c r="J1224" s="19" t="str">
        <f ca="1">IF(AND(Tableau25[[#This Row],[Dates de destruction]]&lt;YEAR(TODAY()),NOT(ISBLANK(Tableau25[[#This Row],[Dates du document]]))),"Oui","")</f>
        <v/>
      </c>
      <c r="K1224" s="17"/>
      <c r="L1224" s="17"/>
      <c r="M1224" s="63" t="str">
        <f t="shared" si="19"/>
        <v/>
      </c>
      <c r="N1224" s="3"/>
      <c r="O1224" s="68"/>
    </row>
    <row r="1225" spans="1:15" ht="18.75" x14ac:dyDescent="0.25">
      <c r="A1225" s="3"/>
      <c r="B1225" s="3"/>
      <c r="C1225" s="55"/>
      <c r="D1225" s="2"/>
      <c r="E1225" s="3"/>
      <c r="F1225" s="3"/>
      <c r="G1225" s="58"/>
      <c r="H1225" s="3"/>
      <c r="I1225" s="25">
        <f>Tableau25[[#This Row],[Dates du document]]+Tableau25[[#This Row],[DUA]]</f>
        <v>0</v>
      </c>
      <c r="J1225" s="19" t="str">
        <f ca="1">IF(AND(Tableau25[[#This Row],[Dates de destruction]]&lt;YEAR(TODAY()),NOT(ISBLANK(Tableau25[[#This Row],[Dates du document]]))),"Oui","")</f>
        <v/>
      </c>
      <c r="K1225" s="17"/>
      <c r="L1225" s="17"/>
      <c r="M1225" s="63" t="str">
        <f t="shared" si="19"/>
        <v/>
      </c>
      <c r="N1225" s="3"/>
      <c r="O1225" s="68"/>
    </row>
    <row r="1226" spans="1:15" ht="18.75" x14ac:dyDescent="0.25">
      <c r="A1226" s="3"/>
      <c r="B1226" s="3"/>
      <c r="C1226" s="55"/>
      <c r="D1226" s="2"/>
      <c r="E1226" s="3"/>
      <c r="F1226" s="3"/>
      <c r="G1226" s="58"/>
      <c r="H1226" s="3"/>
      <c r="I1226" s="25">
        <f>Tableau25[[#This Row],[Dates du document]]+Tableau25[[#This Row],[DUA]]</f>
        <v>0</v>
      </c>
      <c r="J1226" s="19" t="str">
        <f ca="1">IF(AND(Tableau25[[#This Row],[Dates de destruction]]&lt;YEAR(TODAY()),NOT(ISBLANK(Tableau25[[#This Row],[Dates du document]]))),"Oui","")</f>
        <v/>
      </c>
      <c r="K1226" s="17"/>
      <c r="L1226" s="17"/>
      <c r="M1226" s="63" t="str">
        <f t="shared" si="19"/>
        <v/>
      </c>
      <c r="N1226" s="3"/>
      <c r="O1226" s="68"/>
    </row>
    <row r="1227" spans="1:15" ht="18.75" x14ac:dyDescent="0.25">
      <c r="A1227" s="3"/>
      <c r="B1227" s="3"/>
      <c r="C1227" s="55"/>
      <c r="D1227" s="2"/>
      <c r="E1227" s="3"/>
      <c r="F1227" s="3"/>
      <c r="G1227" s="58"/>
      <c r="H1227" s="3"/>
      <c r="I1227" s="25">
        <f>Tableau25[[#This Row],[Dates du document]]+Tableau25[[#This Row],[DUA]]</f>
        <v>0</v>
      </c>
      <c r="J1227" s="19" t="str">
        <f ca="1">IF(AND(Tableau25[[#This Row],[Dates de destruction]]&lt;YEAR(TODAY()),NOT(ISBLANK(Tableau25[[#This Row],[Dates du document]]))),"Oui","")</f>
        <v/>
      </c>
      <c r="K1227" s="17"/>
      <c r="L1227" s="17"/>
      <c r="M1227" s="63" t="str">
        <f t="shared" si="19"/>
        <v/>
      </c>
      <c r="N1227" s="3"/>
      <c r="O1227" s="68"/>
    </row>
    <row r="1228" spans="1:15" ht="18.75" x14ac:dyDescent="0.25">
      <c r="A1228" s="3"/>
      <c r="B1228" s="3"/>
      <c r="C1228" s="55"/>
      <c r="D1228" s="2"/>
      <c r="E1228" s="3"/>
      <c r="F1228" s="3"/>
      <c r="G1228" s="58"/>
      <c r="H1228" s="3"/>
      <c r="I1228" s="25">
        <f>Tableau25[[#This Row],[Dates du document]]+Tableau25[[#This Row],[DUA]]</f>
        <v>0</v>
      </c>
      <c r="J1228" s="19" t="str">
        <f ca="1">IF(AND(Tableau25[[#This Row],[Dates de destruction]]&lt;YEAR(TODAY()),NOT(ISBLANK(Tableau25[[#This Row],[Dates du document]]))),"Oui","")</f>
        <v/>
      </c>
      <c r="K1228" s="17"/>
      <c r="L1228" s="17"/>
      <c r="M1228" s="63" t="str">
        <f t="shared" si="19"/>
        <v/>
      </c>
      <c r="N1228" s="3"/>
      <c r="O1228" s="68"/>
    </row>
    <row r="1229" spans="1:15" ht="18.75" x14ac:dyDescent="0.25">
      <c r="A1229" s="3"/>
      <c r="B1229" s="3"/>
      <c r="C1229" s="55"/>
      <c r="D1229" s="2"/>
      <c r="E1229" s="3"/>
      <c r="F1229" s="3"/>
      <c r="G1229" s="58"/>
      <c r="H1229" s="3"/>
      <c r="I1229" s="25">
        <f>Tableau25[[#This Row],[Dates du document]]+Tableau25[[#This Row],[DUA]]</f>
        <v>0</v>
      </c>
      <c r="J1229" s="19" t="str">
        <f ca="1">IF(AND(Tableau25[[#This Row],[Dates de destruction]]&lt;YEAR(TODAY()),NOT(ISBLANK(Tableau25[[#This Row],[Dates du document]]))),"Oui","")</f>
        <v/>
      </c>
      <c r="K1229" s="17"/>
      <c r="L1229" s="17"/>
      <c r="M1229" s="63" t="str">
        <f t="shared" si="19"/>
        <v/>
      </c>
      <c r="N1229" s="3"/>
      <c r="O1229" s="68"/>
    </row>
    <row r="1230" spans="1:15" ht="18.75" x14ac:dyDescent="0.25">
      <c r="A1230" s="3"/>
      <c r="B1230" s="3"/>
      <c r="C1230" s="55"/>
      <c r="D1230" s="2"/>
      <c r="E1230" s="3"/>
      <c r="F1230" s="3"/>
      <c r="G1230" s="58"/>
      <c r="H1230" s="3"/>
      <c r="I1230" s="25">
        <f>Tableau25[[#This Row],[Dates du document]]+Tableau25[[#This Row],[DUA]]</f>
        <v>0</v>
      </c>
      <c r="J1230" s="19" t="str">
        <f ca="1">IF(AND(Tableau25[[#This Row],[Dates de destruction]]&lt;YEAR(TODAY()),NOT(ISBLANK(Tableau25[[#This Row],[Dates du document]]))),"Oui","")</f>
        <v/>
      </c>
      <c r="K1230" s="17"/>
      <c r="L1230" s="17"/>
      <c r="M1230" s="63" t="str">
        <f t="shared" si="19"/>
        <v/>
      </c>
      <c r="N1230" s="3"/>
      <c r="O1230" s="68"/>
    </row>
    <row r="1231" spans="1:15" ht="18.75" x14ac:dyDescent="0.25">
      <c r="A1231" s="3"/>
      <c r="B1231" s="3"/>
      <c r="C1231" s="55"/>
      <c r="D1231" s="2"/>
      <c r="E1231" s="3"/>
      <c r="F1231" s="3"/>
      <c r="G1231" s="58"/>
      <c r="H1231" s="3"/>
      <c r="I1231" s="25">
        <f>Tableau25[[#This Row],[Dates du document]]+Tableau25[[#This Row],[DUA]]</f>
        <v>0</v>
      </c>
      <c r="J1231" s="19" t="str">
        <f ca="1">IF(AND(Tableau25[[#This Row],[Dates de destruction]]&lt;YEAR(TODAY()),NOT(ISBLANK(Tableau25[[#This Row],[Dates du document]]))),"Oui","")</f>
        <v/>
      </c>
      <c r="K1231" s="17"/>
      <c r="L1231" s="17"/>
      <c r="M1231" s="63" t="str">
        <f t="shared" si="19"/>
        <v/>
      </c>
      <c r="N1231" s="3"/>
      <c r="O1231" s="68"/>
    </row>
    <row r="1232" spans="1:15" ht="18.75" x14ac:dyDescent="0.25">
      <c r="A1232" s="3"/>
      <c r="B1232" s="3"/>
      <c r="C1232" s="55"/>
      <c r="D1232" s="2"/>
      <c r="E1232" s="3"/>
      <c r="F1232" s="3"/>
      <c r="G1232" s="58"/>
      <c r="H1232" s="3"/>
      <c r="I1232" s="25">
        <f>Tableau25[[#This Row],[Dates du document]]+Tableau25[[#This Row],[DUA]]</f>
        <v>0</v>
      </c>
      <c r="J1232" s="19" t="str">
        <f ca="1">IF(AND(Tableau25[[#This Row],[Dates de destruction]]&lt;YEAR(TODAY()),NOT(ISBLANK(Tableau25[[#This Row],[Dates du document]]))),"Oui","")</f>
        <v/>
      </c>
      <c r="K1232" s="17"/>
      <c r="L1232" s="17"/>
      <c r="M1232" s="63" t="str">
        <f t="shared" si="19"/>
        <v/>
      </c>
      <c r="N1232" s="3"/>
      <c r="O1232" s="68"/>
    </row>
    <row r="1233" spans="1:15" ht="18.75" x14ac:dyDescent="0.25">
      <c r="A1233" s="3"/>
      <c r="B1233" s="3"/>
      <c r="C1233" s="55"/>
      <c r="D1233" s="2"/>
      <c r="E1233" s="3"/>
      <c r="F1233" s="3"/>
      <c r="G1233" s="58"/>
      <c r="H1233" s="3"/>
      <c r="I1233" s="25">
        <f>Tableau25[[#This Row],[Dates du document]]+Tableau25[[#This Row],[DUA]]</f>
        <v>0</v>
      </c>
      <c r="J1233" s="19" t="str">
        <f ca="1">IF(AND(Tableau25[[#This Row],[Dates de destruction]]&lt;YEAR(TODAY()),NOT(ISBLANK(Tableau25[[#This Row],[Dates du document]]))),"Oui","")</f>
        <v/>
      </c>
      <c r="K1233" s="17"/>
      <c r="L1233" s="17"/>
      <c r="M1233" s="63" t="str">
        <f t="shared" si="19"/>
        <v/>
      </c>
      <c r="N1233" s="3"/>
      <c r="O1233" s="68"/>
    </row>
    <row r="1234" spans="1:15" ht="18.75" x14ac:dyDescent="0.25">
      <c r="A1234" s="3"/>
      <c r="B1234" s="3"/>
      <c r="C1234" s="55"/>
      <c r="D1234" s="2"/>
      <c r="E1234" s="3"/>
      <c r="F1234" s="3"/>
      <c r="G1234" s="58"/>
      <c r="H1234" s="3"/>
      <c r="I1234" s="25">
        <f>Tableau25[[#This Row],[Dates du document]]+Tableau25[[#This Row],[DUA]]</f>
        <v>0</v>
      </c>
      <c r="J1234" s="19" t="str">
        <f ca="1">IF(AND(Tableau25[[#This Row],[Dates de destruction]]&lt;YEAR(TODAY()),NOT(ISBLANK(Tableau25[[#This Row],[Dates du document]]))),"Oui","")</f>
        <v/>
      </c>
      <c r="K1234" s="17"/>
      <c r="L1234" s="17"/>
      <c r="M1234" s="63" t="str">
        <f t="shared" si="19"/>
        <v/>
      </c>
      <c r="N1234" s="3"/>
      <c r="O1234" s="68"/>
    </row>
    <row r="1235" spans="1:15" ht="18.75" x14ac:dyDescent="0.25">
      <c r="A1235" s="3"/>
      <c r="B1235" s="3"/>
      <c r="C1235" s="55"/>
      <c r="D1235" s="2"/>
      <c r="E1235" s="3"/>
      <c r="F1235" s="3"/>
      <c r="G1235" s="58"/>
      <c r="H1235" s="3"/>
      <c r="I1235" s="25">
        <f>Tableau25[[#This Row],[Dates du document]]+Tableau25[[#This Row],[DUA]]</f>
        <v>0</v>
      </c>
      <c r="J1235" s="19" t="str">
        <f ca="1">IF(AND(Tableau25[[#This Row],[Dates de destruction]]&lt;YEAR(TODAY()),NOT(ISBLANK(Tableau25[[#This Row],[Dates du document]]))),"Oui","")</f>
        <v/>
      </c>
      <c r="K1235" s="17"/>
      <c r="L1235" s="17"/>
      <c r="M1235" s="63" t="str">
        <f t="shared" si="19"/>
        <v/>
      </c>
      <c r="N1235" s="3"/>
      <c r="O1235" s="68"/>
    </row>
    <row r="1236" spans="1:15" ht="18.75" x14ac:dyDescent="0.25">
      <c r="A1236" s="3"/>
      <c r="B1236" s="3"/>
      <c r="C1236" s="55"/>
      <c r="D1236" s="2"/>
      <c r="E1236" s="3"/>
      <c r="F1236" s="3"/>
      <c r="G1236" s="58"/>
      <c r="H1236" s="3"/>
      <c r="I1236" s="25">
        <f>Tableau25[[#This Row],[Dates du document]]+Tableau25[[#This Row],[DUA]]</f>
        <v>0</v>
      </c>
      <c r="J1236" s="19" t="str">
        <f ca="1">IF(AND(Tableau25[[#This Row],[Dates de destruction]]&lt;YEAR(TODAY()),NOT(ISBLANK(Tableau25[[#This Row],[Dates du document]]))),"Oui","")</f>
        <v/>
      </c>
      <c r="K1236" s="17"/>
      <c r="L1236" s="17"/>
      <c r="M1236" s="63" t="str">
        <f t="shared" si="19"/>
        <v/>
      </c>
      <c r="N1236" s="3"/>
      <c r="O1236" s="68"/>
    </row>
    <row r="1237" spans="1:15" ht="18.75" x14ac:dyDescent="0.25">
      <c r="A1237" s="3"/>
      <c r="B1237" s="3"/>
      <c r="C1237" s="55"/>
      <c r="D1237" s="2"/>
      <c r="E1237" s="3"/>
      <c r="F1237" s="3"/>
      <c r="G1237" s="58"/>
      <c r="H1237" s="3"/>
      <c r="I1237" s="25">
        <f>Tableau25[[#This Row],[Dates du document]]+Tableau25[[#This Row],[DUA]]</f>
        <v>0</v>
      </c>
      <c r="J1237" s="19" t="str">
        <f ca="1">IF(AND(Tableau25[[#This Row],[Dates de destruction]]&lt;YEAR(TODAY()),NOT(ISBLANK(Tableau25[[#This Row],[Dates du document]]))),"Oui","")</f>
        <v/>
      </c>
      <c r="K1237" s="17"/>
      <c r="L1237" s="17"/>
      <c r="M1237" s="63" t="str">
        <f t="shared" si="19"/>
        <v/>
      </c>
      <c r="N1237" s="3"/>
      <c r="O1237" s="68"/>
    </row>
    <row r="1238" spans="1:15" ht="18.75" x14ac:dyDescent="0.25">
      <c r="A1238" s="3"/>
      <c r="B1238" s="3"/>
      <c r="C1238" s="55"/>
      <c r="D1238" s="2"/>
      <c r="E1238" s="3"/>
      <c r="F1238" s="3"/>
      <c r="G1238" s="58"/>
      <c r="H1238" s="3"/>
      <c r="I1238" s="25">
        <f>Tableau25[[#This Row],[Dates du document]]+Tableau25[[#This Row],[DUA]]</f>
        <v>0</v>
      </c>
      <c r="J1238" s="19" t="str">
        <f ca="1">IF(AND(Tableau25[[#This Row],[Dates de destruction]]&lt;YEAR(TODAY()),NOT(ISBLANK(Tableau25[[#This Row],[Dates du document]]))),"Oui","")</f>
        <v/>
      </c>
      <c r="K1238" s="17"/>
      <c r="L1238" s="17"/>
      <c r="M1238" s="63" t="str">
        <f t="shared" si="19"/>
        <v/>
      </c>
      <c r="N1238" s="3"/>
      <c r="O1238" s="68"/>
    </row>
    <row r="1239" spans="1:15" ht="18.75" x14ac:dyDescent="0.25">
      <c r="A1239" s="3"/>
      <c r="B1239" s="3"/>
      <c r="C1239" s="55"/>
      <c r="D1239" s="2"/>
      <c r="E1239" s="3"/>
      <c r="F1239" s="3"/>
      <c r="G1239" s="58"/>
      <c r="H1239" s="3"/>
      <c r="I1239" s="25">
        <f>Tableau25[[#This Row],[Dates du document]]+Tableau25[[#This Row],[DUA]]</f>
        <v>0</v>
      </c>
      <c r="J1239" s="19" t="str">
        <f ca="1">IF(AND(Tableau25[[#This Row],[Dates de destruction]]&lt;YEAR(TODAY()),NOT(ISBLANK(Tableau25[[#This Row],[Dates du document]]))),"Oui","")</f>
        <v/>
      </c>
      <c r="K1239" s="17"/>
      <c r="L1239" s="17"/>
      <c r="M1239" s="63" t="str">
        <f t="shared" si="19"/>
        <v/>
      </c>
      <c r="N1239" s="3"/>
      <c r="O1239" s="68"/>
    </row>
    <row r="1240" spans="1:15" ht="18.75" x14ac:dyDescent="0.25">
      <c r="A1240" s="3"/>
      <c r="B1240" s="3"/>
      <c r="C1240" s="55"/>
      <c r="D1240" s="2"/>
      <c r="E1240" s="3"/>
      <c r="F1240" s="3"/>
      <c r="G1240" s="58"/>
      <c r="H1240" s="3"/>
      <c r="I1240" s="25">
        <f>Tableau25[[#This Row],[Dates du document]]+Tableau25[[#This Row],[DUA]]</f>
        <v>0</v>
      </c>
      <c r="J1240" s="19" t="str">
        <f ca="1">IF(AND(Tableau25[[#This Row],[Dates de destruction]]&lt;YEAR(TODAY()),NOT(ISBLANK(Tableau25[[#This Row],[Dates du document]]))),"Oui","")</f>
        <v/>
      </c>
      <c r="K1240" s="17"/>
      <c r="L1240" s="17"/>
      <c r="M1240" s="63" t="str">
        <f t="shared" si="19"/>
        <v/>
      </c>
      <c r="N1240" s="3"/>
      <c r="O1240" s="68"/>
    </row>
    <row r="1241" spans="1:15" ht="18.75" x14ac:dyDescent="0.25">
      <c r="A1241" s="3"/>
      <c r="B1241" s="3"/>
      <c r="C1241" s="55"/>
      <c r="D1241" s="2"/>
      <c r="E1241" s="3"/>
      <c r="F1241" s="3"/>
      <c r="G1241" s="58"/>
      <c r="H1241" s="3"/>
      <c r="I1241" s="25">
        <f>Tableau25[[#This Row],[Dates du document]]+Tableau25[[#This Row],[DUA]]</f>
        <v>0</v>
      </c>
      <c r="J1241" s="19" t="str">
        <f ca="1">IF(AND(Tableau25[[#This Row],[Dates de destruction]]&lt;YEAR(TODAY()),NOT(ISBLANK(Tableau25[[#This Row],[Dates du document]]))),"Oui","")</f>
        <v/>
      </c>
      <c r="K1241" s="17"/>
      <c r="L1241" s="17"/>
      <c r="M1241" s="63" t="str">
        <f t="shared" si="19"/>
        <v/>
      </c>
      <c r="N1241" s="3"/>
      <c r="O1241" s="68"/>
    </row>
    <row r="1242" spans="1:15" ht="18.75" x14ac:dyDescent="0.25">
      <c r="A1242" s="3"/>
      <c r="B1242" s="3"/>
      <c r="C1242" s="55"/>
      <c r="D1242" s="2"/>
      <c r="E1242" s="3"/>
      <c r="F1242" s="3"/>
      <c r="G1242" s="58"/>
      <c r="H1242" s="3"/>
      <c r="I1242" s="25">
        <f>Tableau25[[#This Row],[Dates du document]]+Tableau25[[#This Row],[DUA]]</f>
        <v>0</v>
      </c>
      <c r="J1242" s="19" t="str">
        <f ca="1">IF(AND(Tableau25[[#This Row],[Dates de destruction]]&lt;YEAR(TODAY()),NOT(ISBLANK(Tableau25[[#This Row],[Dates du document]]))),"Oui","")</f>
        <v/>
      </c>
      <c r="K1242" s="17"/>
      <c r="L1242" s="17"/>
      <c r="M1242" s="63" t="str">
        <f t="shared" si="19"/>
        <v/>
      </c>
      <c r="N1242" s="3"/>
      <c r="O1242" s="68"/>
    </row>
    <row r="1243" spans="1:15" ht="18.75" x14ac:dyDescent="0.25">
      <c r="A1243" s="3"/>
      <c r="B1243" s="3"/>
      <c r="C1243" s="55"/>
      <c r="D1243" s="2"/>
      <c r="E1243" s="3"/>
      <c r="F1243" s="3"/>
      <c r="G1243" s="58"/>
      <c r="H1243" s="3"/>
      <c r="I1243" s="25">
        <f>Tableau25[[#This Row],[Dates du document]]+Tableau25[[#This Row],[DUA]]</f>
        <v>0</v>
      </c>
      <c r="J1243" s="19" t="str">
        <f ca="1">IF(AND(Tableau25[[#This Row],[Dates de destruction]]&lt;YEAR(TODAY()),NOT(ISBLANK(Tableau25[[#This Row],[Dates du document]]))),"Oui","")</f>
        <v/>
      </c>
      <c r="K1243" s="17"/>
      <c r="L1243" s="17"/>
      <c r="M1243" s="63" t="str">
        <f t="shared" si="19"/>
        <v/>
      </c>
      <c r="N1243" s="3"/>
      <c r="O1243" s="68"/>
    </row>
    <row r="1244" spans="1:15" ht="18.75" x14ac:dyDescent="0.25">
      <c r="A1244" s="3"/>
      <c r="B1244" s="3"/>
      <c r="C1244" s="55"/>
      <c r="D1244" s="2"/>
      <c r="E1244" s="3"/>
      <c r="F1244" s="3"/>
      <c r="G1244" s="58"/>
      <c r="H1244" s="3"/>
      <c r="I1244" s="25">
        <f>Tableau25[[#This Row],[Dates du document]]+Tableau25[[#This Row],[DUA]]</f>
        <v>0</v>
      </c>
      <c r="J1244" s="19" t="str">
        <f ca="1">IF(AND(Tableau25[[#This Row],[Dates de destruction]]&lt;YEAR(TODAY()),NOT(ISBLANK(Tableau25[[#This Row],[Dates du document]]))),"Oui","")</f>
        <v/>
      </c>
      <c r="K1244" s="17"/>
      <c r="L1244" s="17"/>
      <c r="M1244" s="63" t="str">
        <f t="shared" si="19"/>
        <v/>
      </c>
      <c r="N1244" s="3"/>
      <c r="O1244" s="68"/>
    </row>
    <row r="1245" spans="1:15" ht="18.75" x14ac:dyDescent="0.25">
      <c r="A1245" s="3"/>
      <c r="B1245" s="3"/>
      <c r="C1245" s="55"/>
      <c r="D1245" s="2"/>
      <c r="E1245" s="3"/>
      <c r="F1245" s="3"/>
      <c r="G1245" s="58"/>
      <c r="H1245" s="3"/>
      <c r="I1245" s="25">
        <f>Tableau25[[#This Row],[Dates du document]]+Tableau25[[#This Row],[DUA]]</f>
        <v>0</v>
      </c>
      <c r="J1245" s="19" t="str">
        <f ca="1">IF(AND(Tableau25[[#This Row],[Dates de destruction]]&lt;YEAR(TODAY()),NOT(ISBLANK(Tableau25[[#This Row],[Dates du document]]))),"Oui","")</f>
        <v/>
      </c>
      <c r="K1245" s="17"/>
      <c r="L1245" s="17"/>
      <c r="M1245" s="63" t="str">
        <f t="shared" si="19"/>
        <v/>
      </c>
      <c r="N1245" s="3"/>
      <c r="O1245" s="68"/>
    </row>
    <row r="1246" spans="1:15" ht="18.75" x14ac:dyDescent="0.25">
      <c r="A1246" s="3"/>
      <c r="B1246" s="3"/>
      <c r="C1246" s="55"/>
      <c r="D1246" s="2"/>
      <c r="E1246" s="3"/>
      <c r="F1246" s="3"/>
      <c r="G1246" s="58"/>
      <c r="H1246" s="3"/>
      <c r="I1246" s="25">
        <f>Tableau25[[#This Row],[Dates du document]]+Tableau25[[#This Row],[DUA]]</f>
        <v>0</v>
      </c>
      <c r="J1246" s="19" t="str">
        <f ca="1">IF(AND(Tableau25[[#This Row],[Dates de destruction]]&lt;YEAR(TODAY()),NOT(ISBLANK(Tableau25[[#This Row],[Dates du document]]))),"Oui","")</f>
        <v/>
      </c>
      <c r="K1246" s="17"/>
      <c r="L1246" s="17"/>
      <c r="M1246" s="63" t="str">
        <f t="shared" si="19"/>
        <v/>
      </c>
      <c r="N1246" s="3"/>
      <c r="O1246" s="68"/>
    </row>
    <row r="1247" spans="1:15" ht="18.75" x14ac:dyDescent="0.25">
      <c r="A1247" s="3"/>
      <c r="B1247" s="3"/>
      <c r="C1247" s="55"/>
      <c r="D1247" s="2"/>
      <c r="E1247" s="3"/>
      <c r="F1247" s="3"/>
      <c r="G1247" s="58"/>
      <c r="H1247" s="3"/>
      <c r="I1247" s="25">
        <f>Tableau25[[#This Row],[Dates du document]]+Tableau25[[#This Row],[DUA]]</f>
        <v>0</v>
      </c>
      <c r="J1247" s="19" t="str">
        <f ca="1">IF(AND(Tableau25[[#This Row],[Dates de destruction]]&lt;YEAR(TODAY()),NOT(ISBLANK(Tableau25[[#This Row],[Dates du document]]))),"Oui","")</f>
        <v/>
      </c>
      <c r="K1247" s="17"/>
      <c r="L1247" s="17"/>
      <c r="M1247" s="63" t="str">
        <f t="shared" si="19"/>
        <v/>
      </c>
      <c r="N1247" s="3"/>
      <c r="O1247" s="68"/>
    </row>
    <row r="1248" spans="1:15" ht="18.75" x14ac:dyDescent="0.25">
      <c r="A1248" s="3"/>
      <c r="B1248" s="3"/>
      <c r="C1248" s="55"/>
      <c r="D1248" s="2"/>
      <c r="E1248" s="3"/>
      <c r="F1248" s="3"/>
      <c r="G1248" s="58"/>
      <c r="H1248" s="3"/>
      <c r="I1248" s="25">
        <f>Tableau25[[#This Row],[Dates du document]]+Tableau25[[#This Row],[DUA]]</f>
        <v>0</v>
      </c>
      <c r="J1248" s="19" t="str">
        <f ca="1">IF(AND(Tableau25[[#This Row],[Dates de destruction]]&lt;YEAR(TODAY()),NOT(ISBLANK(Tableau25[[#This Row],[Dates du document]]))),"Oui","")</f>
        <v/>
      </c>
      <c r="K1248" s="17"/>
      <c r="L1248" s="17"/>
      <c r="M1248" s="63" t="str">
        <f t="shared" si="19"/>
        <v/>
      </c>
      <c r="N1248" s="3"/>
      <c r="O1248" s="68"/>
    </row>
    <row r="1249" spans="1:15" ht="18.75" x14ac:dyDescent="0.25">
      <c r="A1249" s="3"/>
      <c r="B1249" s="3"/>
      <c r="C1249" s="55"/>
      <c r="D1249" s="2"/>
      <c r="E1249" s="3"/>
      <c r="F1249" s="3"/>
      <c r="G1249" s="58"/>
      <c r="H1249" s="3"/>
      <c r="I1249" s="25">
        <f>Tableau25[[#This Row],[Dates du document]]+Tableau25[[#This Row],[DUA]]</f>
        <v>0</v>
      </c>
      <c r="J1249" s="19" t="str">
        <f ca="1">IF(AND(Tableau25[[#This Row],[Dates de destruction]]&lt;YEAR(TODAY()),NOT(ISBLANK(Tableau25[[#This Row],[Dates du document]]))),"Oui","")</f>
        <v/>
      </c>
      <c r="K1249" s="17"/>
      <c r="L1249" s="17"/>
      <c r="M1249" s="63" t="str">
        <f t="shared" si="19"/>
        <v/>
      </c>
      <c r="N1249" s="3"/>
      <c r="O1249" s="68"/>
    </row>
    <row r="1250" spans="1:15" ht="18.75" x14ac:dyDescent="0.25">
      <c r="A1250" s="3"/>
      <c r="B1250" s="3"/>
      <c r="C1250" s="55"/>
      <c r="D1250" s="2"/>
      <c r="E1250" s="3"/>
      <c r="F1250" s="3"/>
      <c r="G1250" s="58"/>
      <c r="H1250" s="3"/>
      <c r="I1250" s="25">
        <f>Tableau25[[#This Row],[Dates du document]]+Tableau25[[#This Row],[DUA]]</f>
        <v>0</v>
      </c>
      <c r="J1250" s="19" t="str">
        <f ca="1">IF(AND(Tableau25[[#This Row],[Dates de destruction]]&lt;YEAR(TODAY()),NOT(ISBLANK(Tableau25[[#This Row],[Dates du document]]))),"Oui","")</f>
        <v/>
      </c>
      <c r="K1250" s="17"/>
      <c r="L1250" s="17"/>
      <c r="M1250" s="63" t="str">
        <f t="shared" si="19"/>
        <v/>
      </c>
      <c r="N1250" s="3"/>
      <c r="O1250" s="68"/>
    </row>
    <row r="1251" spans="1:15" ht="18.75" x14ac:dyDescent="0.25">
      <c r="A1251" s="3"/>
      <c r="B1251" s="3"/>
      <c r="C1251" s="55"/>
      <c r="D1251" s="2"/>
      <c r="E1251" s="3"/>
      <c r="F1251" s="3"/>
      <c r="G1251" s="58"/>
      <c r="H1251" s="3"/>
      <c r="I1251" s="25">
        <f>Tableau25[[#This Row],[Dates du document]]+Tableau25[[#This Row],[DUA]]</f>
        <v>0</v>
      </c>
      <c r="J1251" s="19" t="str">
        <f ca="1">IF(AND(Tableau25[[#This Row],[Dates de destruction]]&lt;YEAR(TODAY()),NOT(ISBLANK(Tableau25[[#This Row],[Dates du document]]))),"Oui","")</f>
        <v/>
      </c>
      <c r="K1251" s="17"/>
      <c r="L1251" s="17"/>
      <c r="M1251" s="63" t="str">
        <f t="shared" si="19"/>
        <v/>
      </c>
      <c r="N1251" s="3"/>
      <c r="O1251" s="68"/>
    </row>
    <row r="1252" spans="1:15" ht="18.75" x14ac:dyDescent="0.25">
      <c r="A1252" s="3"/>
      <c r="B1252" s="3"/>
      <c r="C1252" s="55"/>
      <c r="D1252" s="2"/>
      <c r="E1252" s="3"/>
      <c r="F1252" s="3"/>
      <c r="G1252" s="58"/>
      <c r="H1252" s="3"/>
      <c r="I1252" s="25">
        <f>Tableau25[[#This Row],[Dates du document]]+Tableau25[[#This Row],[DUA]]</f>
        <v>0</v>
      </c>
      <c r="J1252" s="19" t="str">
        <f ca="1">IF(AND(Tableau25[[#This Row],[Dates de destruction]]&lt;YEAR(TODAY()),NOT(ISBLANK(Tableau25[[#This Row],[Dates du document]]))),"Oui","")</f>
        <v/>
      </c>
      <c r="K1252" s="17"/>
      <c r="L1252" s="17"/>
      <c r="M1252" s="63" t="str">
        <f t="shared" si="19"/>
        <v/>
      </c>
      <c r="N1252" s="3"/>
      <c r="O1252" s="68"/>
    </row>
    <row r="1253" spans="1:15" ht="18.75" x14ac:dyDescent="0.25">
      <c r="A1253" s="3"/>
      <c r="B1253" s="3"/>
      <c r="C1253" s="55"/>
      <c r="D1253" s="2"/>
      <c r="E1253" s="3"/>
      <c r="F1253" s="3"/>
      <c r="G1253" s="58"/>
      <c r="H1253" s="3"/>
      <c r="I1253" s="25">
        <f>Tableau25[[#This Row],[Dates du document]]+Tableau25[[#This Row],[DUA]]</f>
        <v>0</v>
      </c>
      <c r="J1253" s="19" t="str">
        <f ca="1">IF(AND(Tableau25[[#This Row],[Dates de destruction]]&lt;YEAR(TODAY()),NOT(ISBLANK(Tableau25[[#This Row],[Dates du document]]))),"Oui","")</f>
        <v/>
      </c>
      <c r="K1253" s="17"/>
      <c r="L1253" s="17"/>
      <c r="M1253" s="63" t="str">
        <f t="shared" si="19"/>
        <v/>
      </c>
      <c r="N1253" s="3"/>
      <c r="O1253" s="68"/>
    </row>
    <row r="1254" spans="1:15" ht="18.75" x14ac:dyDescent="0.25">
      <c r="A1254" s="3"/>
      <c r="B1254" s="3"/>
      <c r="C1254" s="55"/>
      <c r="D1254" s="2"/>
      <c r="E1254" s="3"/>
      <c r="F1254" s="3"/>
      <c r="G1254" s="58"/>
      <c r="H1254" s="3"/>
      <c r="I1254" s="25">
        <f>Tableau25[[#This Row],[Dates du document]]+Tableau25[[#This Row],[DUA]]</f>
        <v>0</v>
      </c>
      <c r="J1254" s="19" t="str">
        <f ca="1">IF(AND(Tableau25[[#This Row],[Dates de destruction]]&lt;YEAR(TODAY()),NOT(ISBLANK(Tableau25[[#This Row],[Dates du document]]))),"Oui","")</f>
        <v/>
      </c>
      <c r="K1254" s="17"/>
      <c r="L1254" s="17"/>
      <c r="M1254" s="63" t="str">
        <f t="shared" si="19"/>
        <v/>
      </c>
      <c r="N1254" s="3"/>
      <c r="O1254" s="68"/>
    </row>
    <row r="1255" spans="1:15" ht="18.75" x14ac:dyDescent="0.25">
      <c r="A1255" s="3"/>
      <c r="B1255" s="3"/>
      <c r="C1255" s="55"/>
      <c r="D1255" s="2"/>
      <c r="E1255" s="3"/>
      <c r="F1255" s="3"/>
      <c r="G1255" s="58"/>
      <c r="H1255" s="3"/>
      <c r="I1255" s="25">
        <f>Tableau25[[#This Row],[Dates du document]]+Tableau25[[#This Row],[DUA]]</f>
        <v>0</v>
      </c>
      <c r="J1255" s="19" t="str">
        <f ca="1">IF(AND(Tableau25[[#This Row],[Dates de destruction]]&lt;YEAR(TODAY()),NOT(ISBLANK(Tableau25[[#This Row],[Dates du document]]))),"Oui","")</f>
        <v/>
      </c>
      <c r="K1255" s="17"/>
      <c r="L1255" s="17"/>
      <c r="M1255" s="63" t="str">
        <f t="shared" si="19"/>
        <v/>
      </c>
      <c r="N1255" s="3"/>
      <c r="O1255" s="68"/>
    </row>
    <row r="1256" spans="1:15" ht="18.75" x14ac:dyDescent="0.25">
      <c r="A1256" s="3"/>
      <c r="B1256" s="3"/>
      <c r="C1256" s="55"/>
      <c r="D1256" s="2"/>
      <c r="E1256" s="3"/>
      <c r="F1256" s="3"/>
      <c r="G1256" s="58"/>
      <c r="H1256" s="3"/>
      <c r="I1256" s="25">
        <f>Tableau25[[#This Row],[Dates du document]]+Tableau25[[#This Row],[DUA]]</f>
        <v>0</v>
      </c>
      <c r="J1256" s="19" t="str">
        <f ca="1">IF(AND(Tableau25[[#This Row],[Dates de destruction]]&lt;YEAR(TODAY()),NOT(ISBLANK(Tableau25[[#This Row],[Dates du document]]))),"Oui","")</f>
        <v/>
      </c>
      <c r="K1256" s="17"/>
      <c r="L1256" s="17"/>
      <c r="M1256" s="63" t="str">
        <f t="shared" si="19"/>
        <v/>
      </c>
      <c r="N1256" s="3"/>
      <c r="O1256" s="68"/>
    </row>
    <row r="1257" spans="1:15" ht="18.75" x14ac:dyDescent="0.25">
      <c r="A1257" s="3"/>
      <c r="B1257" s="3"/>
      <c r="C1257" s="55"/>
      <c r="D1257" s="2"/>
      <c r="E1257" s="3"/>
      <c r="F1257" s="3"/>
      <c r="G1257" s="58"/>
      <c r="H1257" s="3"/>
      <c r="I1257" s="25">
        <f>Tableau25[[#This Row],[Dates du document]]+Tableau25[[#This Row],[DUA]]</f>
        <v>0</v>
      </c>
      <c r="J1257" s="19" t="str">
        <f ca="1">IF(AND(Tableau25[[#This Row],[Dates de destruction]]&lt;YEAR(TODAY()),NOT(ISBLANK(Tableau25[[#This Row],[Dates du document]]))),"Oui","")</f>
        <v/>
      </c>
      <c r="K1257" s="17"/>
      <c r="L1257" s="17"/>
      <c r="M1257" s="63" t="str">
        <f t="shared" si="19"/>
        <v/>
      </c>
      <c r="N1257" s="3"/>
      <c r="O1257" s="68"/>
    </row>
    <row r="1258" spans="1:15" ht="18.75" x14ac:dyDescent="0.25">
      <c r="A1258" s="3"/>
      <c r="B1258" s="3"/>
      <c r="C1258" s="55"/>
      <c r="D1258" s="2"/>
      <c r="E1258" s="3"/>
      <c r="F1258" s="3"/>
      <c r="G1258" s="58"/>
      <c r="H1258" s="3"/>
      <c r="I1258" s="25">
        <f>Tableau25[[#This Row],[Dates du document]]+Tableau25[[#This Row],[DUA]]</f>
        <v>0</v>
      </c>
      <c r="J1258" s="19" t="str">
        <f ca="1">IF(AND(Tableau25[[#This Row],[Dates de destruction]]&lt;YEAR(TODAY()),NOT(ISBLANK(Tableau25[[#This Row],[Dates du document]]))),"Oui","")</f>
        <v/>
      </c>
      <c r="K1258" s="17"/>
      <c r="L1258" s="17"/>
      <c r="M1258" s="63" t="str">
        <f t="shared" si="19"/>
        <v/>
      </c>
      <c r="N1258" s="3"/>
      <c r="O1258" s="68"/>
    </row>
    <row r="1259" spans="1:15" ht="18.75" x14ac:dyDescent="0.25">
      <c r="A1259" s="3"/>
      <c r="B1259" s="3"/>
      <c r="C1259" s="55"/>
      <c r="D1259" s="2"/>
      <c r="E1259" s="3"/>
      <c r="F1259" s="3"/>
      <c r="G1259" s="58"/>
      <c r="H1259" s="3"/>
      <c r="I1259" s="25">
        <f>Tableau25[[#This Row],[Dates du document]]+Tableau25[[#This Row],[DUA]]</f>
        <v>0</v>
      </c>
      <c r="J1259" s="19" t="str">
        <f ca="1">IF(AND(Tableau25[[#This Row],[Dates de destruction]]&lt;YEAR(TODAY()),NOT(ISBLANK(Tableau25[[#This Row],[Dates du document]]))),"Oui","")</f>
        <v/>
      </c>
      <c r="K1259" s="17"/>
      <c r="L1259" s="17"/>
      <c r="M1259" s="63" t="str">
        <f t="shared" si="19"/>
        <v/>
      </c>
      <c r="N1259" s="3"/>
      <c r="O1259" s="68"/>
    </row>
    <row r="1260" spans="1:15" ht="18.75" x14ac:dyDescent="0.25">
      <c r="A1260" s="3"/>
      <c r="B1260" s="3"/>
      <c r="C1260" s="55"/>
      <c r="D1260" s="2"/>
      <c r="E1260" s="3"/>
      <c r="F1260" s="3"/>
      <c r="G1260" s="58"/>
      <c r="H1260" s="3"/>
      <c r="I1260" s="25">
        <f>Tableau25[[#This Row],[Dates du document]]+Tableau25[[#This Row],[DUA]]</f>
        <v>0</v>
      </c>
      <c r="J1260" s="19" t="str">
        <f ca="1">IF(AND(Tableau25[[#This Row],[Dates de destruction]]&lt;YEAR(TODAY()),NOT(ISBLANK(Tableau25[[#This Row],[Dates du document]]))),"Oui","")</f>
        <v/>
      </c>
      <c r="K1260" s="17"/>
      <c r="L1260" s="17"/>
      <c r="M1260" s="63" t="str">
        <f t="shared" si="19"/>
        <v/>
      </c>
      <c r="N1260" s="3"/>
      <c r="O1260" s="68"/>
    </row>
    <row r="1261" spans="1:15" ht="18.75" x14ac:dyDescent="0.25">
      <c r="A1261" s="3"/>
      <c r="B1261" s="3"/>
      <c r="C1261" s="55"/>
      <c r="D1261" s="2"/>
      <c r="E1261" s="3"/>
      <c r="F1261" s="3"/>
      <c r="G1261" s="58"/>
      <c r="H1261" s="3"/>
      <c r="I1261" s="25">
        <f>Tableau25[[#This Row],[Dates du document]]+Tableau25[[#This Row],[DUA]]</f>
        <v>0</v>
      </c>
      <c r="J1261" s="19" t="str">
        <f ca="1">IF(AND(Tableau25[[#This Row],[Dates de destruction]]&lt;YEAR(TODAY()),NOT(ISBLANK(Tableau25[[#This Row],[Dates du document]]))),"Oui","")</f>
        <v/>
      </c>
      <c r="K1261" s="17"/>
      <c r="L1261" s="17"/>
      <c r="M1261" s="63" t="str">
        <f t="shared" si="19"/>
        <v/>
      </c>
      <c r="N1261" s="3"/>
      <c r="O1261" s="68"/>
    </row>
    <row r="1262" spans="1:15" ht="18.75" x14ac:dyDescent="0.25">
      <c r="A1262" s="3"/>
      <c r="B1262" s="3"/>
      <c r="C1262" s="55"/>
      <c r="D1262" s="2"/>
      <c r="E1262" s="3"/>
      <c r="F1262" s="3"/>
      <c r="G1262" s="58"/>
      <c r="H1262" s="3"/>
      <c r="I1262" s="25">
        <f>Tableau25[[#This Row],[Dates du document]]+Tableau25[[#This Row],[DUA]]</f>
        <v>0</v>
      </c>
      <c r="J1262" s="19" t="str">
        <f ca="1">IF(AND(Tableau25[[#This Row],[Dates de destruction]]&lt;YEAR(TODAY()),NOT(ISBLANK(Tableau25[[#This Row],[Dates du document]]))),"Oui","")</f>
        <v/>
      </c>
      <c r="K1262" s="17"/>
      <c r="L1262" s="17"/>
      <c r="M1262" s="63" t="str">
        <f t="shared" si="19"/>
        <v/>
      </c>
      <c r="N1262" s="3"/>
      <c r="O1262" s="68"/>
    </row>
    <row r="1263" spans="1:15" ht="18.75" x14ac:dyDescent="0.25">
      <c r="A1263" s="3"/>
      <c r="B1263" s="3"/>
      <c r="C1263" s="55"/>
      <c r="D1263" s="2"/>
      <c r="E1263" s="3"/>
      <c r="F1263" s="3"/>
      <c r="G1263" s="58"/>
      <c r="H1263" s="3"/>
      <c r="I1263" s="25">
        <f>Tableau25[[#This Row],[Dates du document]]+Tableau25[[#This Row],[DUA]]</f>
        <v>0</v>
      </c>
      <c r="J1263" s="19" t="str">
        <f ca="1">IF(AND(Tableau25[[#This Row],[Dates de destruction]]&lt;YEAR(TODAY()),NOT(ISBLANK(Tableau25[[#This Row],[Dates du document]]))),"Oui","")</f>
        <v/>
      </c>
      <c r="K1263" s="17"/>
      <c r="L1263" s="17"/>
      <c r="M1263" s="63" t="str">
        <f t="shared" si="19"/>
        <v/>
      </c>
      <c r="N1263" s="3"/>
      <c r="O1263" s="68"/>
    </row>
    <row r="1264" spans="1:15" ht="18.75" x14ac:dyDescent="0.25">
      <c r="A1264" s="3"/>
      <c r="B1264" s="3"/>
      <c r="C1264" s="55"/>
      <c r="D1264" s="2"/>
      <c r="E1264" s="3"/>
      <c r="F1264" s="3"/>
      <c r="G1264" s="58"/>
      <c r="H1264" s="3"/>
      <c r="I1264" s="25">
        <f>Tableau25[[#This Row],[Dates du document]]+Tableau25[[#This Row],[DUA]]</f>
        <v>0</v>
      </c>
      <c r="J1264" s="19" t="str">
        <f ca="1">IF(AND(Tableau25[[#This Row],[Dates de destruction]]&lt;YEAR(TODAY()),NOT(ISBLANK(Tableau25[[#This Row],[Dates du document]]))),"Oui","")</f>
        <v/>
      </c>
      <c r="K1264" s="17"/>
      <c r="L1264" s="17"/>
      <c r="M1264" s="63" t="str">
        <f t="shared" si="19"/>
        <v/>
      </c>
      <c r="N1264" s="3"/>
      <c r="O1264" s="68"/>
    </row>
    <row r="1265" spans="1:15" ht="18.75" x14ac:dyDescent="0.25">
      <c r="A1265" s="3"/>
      <c r="B1265" s="3"/>
      <c r="C1265" s="55"/>
      <c r="D1265" s="2"/>
      <c r="E1265" s="3"/>
      <c r="F1265" s="3"/>
      <c r="G1265" s="58"/>
      <c r="H1265" s="3"/>
      <c r="I1265" s="25">
        <f>Tableau25[[#This Row],[Dates du document]]+Tableau25[[#This Row],[DUA]]</f>
        <v>0</v>
      </c>
      <c r="J1265" s="19" t="str">
        <f ca="1">IF(AND(Tableau25[[#This Row],[Dates de destruction]]&lt;YEAR(TODAY()),NOT(ISBLANK(Tableau25[[#This Row],[Dates du document]]))),"Oui","")</f>
        <v/>
      </c>
      <c r="K1265" s="17"/>
      <c r="L1265" s="17"/>
      <c r="M1265" s="63" t="str">
        <f t="shared" si="19"/>
        <v/>
      </c>
      <c r="N1265" s="3"/>
      <c r="O1265" s="68"/>
    </row>
    <row r="1266" spans="1:15" ht="18.75" x14ac:dyDescent="0.25">
      <c r="A1266" s="3"/>
      <c r="B1266" s="3"/>
      <c r="C1266" s="55"/>
      <c r="D1266" s="2"/>
      <c r="E1266" s="3"/>
      <c r="F1266" s="3"/>
      <c r="G1266" s="58"/>
      <c r="H1266" s="3"/>
      <c r="I1266" s="25">
        <f>Tableau25[[#This Row],[Dates du document]]+Tableau25[[#This Row],[DUA]]</f>
        <v>0</v>
      </c>
      <c r="J1266" s="19" t="str">
        <f ca="1">IF(AND(Tableau25[[#This Row],[Dates de destruction]]&lt;YEAR(TODAY()),NOT(ISBLANK(Tableau25[[#This Row],[Dates du document]]))),"Oui","")</f>
        <v/>
      </c>
      <c r="K1266" s="17"/>
      <c r="L1266" s="17"/>
      <c r="M1266" s="63" t="str">
        <f t="shared" si="19"/>
        <v/>
      </c>
      <c r="N1266" s="3"/>
      <c r="O1266" s="68"/>
    </row>
    <row r="1267" spans="1:15" ht="18.75" x14ac:dyDescent="0.25">
      <c r="A1267" s="3"/>
      <c r="B1267" s="3"/>
      <c r="C1267" s="55"/>
      <c r="D1267" s="2"/>
      <c r="E1267" s="3"/>
      <c r="F1267" s="3"/>
      <c r="G1267" s="58"/>
      <c r="H1267" s="3"/>
      <c r="I1267" s="25">
        <f>Tableau25[[#This Row],[Dates du document]]+Tableau25[[#This Row],[DUA]]</f>
        <v>0</v>
      </c>
      <c r="J1267" s="19" t="str">
        <f ca="1">IF(AND(Tableau25[[#This Row],[Dates de destruction]]&lt;YEAR(TODAY()),NOT(ISBLANK(Tableau25[[#This Row],[Dates du document]]))),"Oui","")</f>
        <v/>
      </c>
      <c r="K1267" s="17"/>
      <c r="L1267" s="17"/>
      <c r="M1267" s="63" t="str">
        <f t="shared" si="19"/>
        <v/>
      </c>
      <c r="N1267" s="3"/>
      <c r="O1267" s="68"/>
    </row>
    <row r="1268" spans="1:15" ht="18.75" x14ac:dyDescent="0.25">
      <c r="A1268" s="3"/>
      <c r="B1268" s="3"/>
      <c r="C1268" s="55"/>
      <c r="D1268" s="2"/>
      <c r="E1268" s="3"/>
      <c r="F1268" s="3"/>
      <c r="G1268" s="58"/>
      <c r="H1268" s="3"/>
      <c r="I1268" s="25">
        <f>Tableau25[[#This Row],[Dates du document]]+Tableau25[[#This Row],[DUA]]</f>
        <v>0</v>
      </c>
      <c r="J1268" s="19" t="str">
        <f ca="1">IF(AND(Tableau25[[#This Row],[Dates de destruction]]&lt;YEAR(TODAY()),NOT(ISBLANK(Tableau25[[#This Row],[Dates du document]]))),"Oui","")</f>
        <v/>
      </c>
      <c r="K1268" s="17"/>
      <c r="L1268" s="17"/>
      <c r="M1268" s="63" t="str">
        <f t="shared" si="19"/>
        <v/>
      </c>
      <c r="N1268" s="3"/>
      <c r="O1268" s="68"/>
    </row>
    <row r="1269" spans="1:15" ht="18.75" x14ac:dyDescent="0.25">
      <c r="A1269" s="3"/>
      <c r="B1269" s="3"/>
      <c r="C1269" s="55"/>
      <c r="D1269" s="2"/>
      <c r="E1269" s="3"/>
      <c r="F1269" s="3"/>
      <c r="G1269" s="58"/>
      <c r="H1269" s="3"/>
      <c r="I1269" s="25">
        <f>Tableau25[[#This Row],[Dates du document]]+Tableau25[[#This Row],[DUA]]</f>
        <v>0</v>
      </c>
      <c r="J1269" s="19" t="str">
        <f ca="1">IF(AND(Tableau25[[#This Row],[Dates de destruction]]&lt;YEAR(TODAY()),NOT(ISBLANK(Tableau25[[#This Row],[Dates du document]]))),"Oui","")</f>
        <v/>
      </c>
      <c r="K1269" s="17"/>
      <c r="L1269" s="17"/>
      <c r="M1269" s="63" t="str">
        <f t="shared" si="19"/>
        <v/>
      </c>
      <c r="N1269" s="3"/>
      <c r="O1269" s="68"/>
    </row>
    <row r="1270" spans="1:15" ht="18.75" x14ac:dyDescent="0.25">
      <c r="A1270" s="3"/>
      <c r="B1270" s="3"/>
      <c r="C1270" s="55"/>
      <c r="D1270" s="2"/>
      <c r="E1270" s="3"/>
      <c r="F1270" s="3"/>
      <c r="G1270" s="58"/>
      <c r="H1270" s="3"/>
      <c r="I1270" s="25">
        <f>Tableau25[[#This Row],[Dates du document]]+Tableau25[[#This Row],[DUA]]</f>
        <v>0</v>
      </c>
      <c r="J1270" s="19" t="str">
        <f ca="1">IF(AND(Tableau25[[#This Row],[Dates de destruction]]&lt;YEAR(TODAY()),NOT(ISBLANK(Tableau25[[#This Row],[Dates du document]]))),"Oui","")</f>
        <v/>
      </c>
      <c r="K1270" s="17"/>
      <c r="L1270" s="17"/>
      <c r="M1270" s="63" t="str">
        <f t="shared" si="19"/>
        <v/>
      </c>
      <c r="N1270" s="3"/>
      <c r="O1270" s="68"/>
    </row>
    <row r="1271" spans="1:15" ht="18.75" x14ac:dyDescent="0.25">
      <c r="A1271" s="3"/>
      <c r="B1271" s="3"/>
      <c r="C1271" s="55"/>
      <c r="D1271" s="2"/>
      <c r="E1271" s="3"/>
      <c r="F1271" s="3"/>
      <c r="G1271" s="58"/>
      <c r="H1271" s="3"/>
      <c r="I1271" s="25">
        <f>Tableau25[[#This Row],[Dates du document]]+Tableau25[[#This Row],[DUA]]</f>
        <v>0</v>
      </c>
      <c r="J1271" s="19" t="str">
        <f ca="1">IF(AND(Tableau25[[#This Row],[Dates de destruction]]&lt;YEAR(TODAY()),NOT(ISBLANK(Tableau25[[#This Row],[Dates du document]]))),"Oui","")</f>
        <v/>
      </c>
      <c r="K1271" s="17"/>
      <c r="L1271" s="17"/>
      <c r="M1271" s="63" t="str">
        <f t="shared" si="19"/>
        <v/>
      </c>
      <c r="N1271" s="3"/>
      <c r="O1271" s="68"/>
    </row>
    <row r="1272" spans="1:15" ht="18.75" x14ac:dyDescent="0.25">
      <c r="A1272" s="3"/>
      <c r="B1272" s="3"/>
      <c r="C1272" s="55"/>
      <c r="D1272" s="2"/>
      <c r="E1272" s="3"/>
      <c r="F1272" s="3"/>
      <c r="G1272" s="58"/>
      <c r="H1272" s="3"/>
      <c r="I1272" s="25">
        <f>Tableau25[[#This Row],[Dates du document]]+Tableau25[[#This Row],[DUA]]</f>
        <v>0</v>
      </c>
      <c r="J1272" s="19" t="str">
        <f ca="1">IF(AND(Tableau25[[#This Row],[Dates de destruction]]&lt;YEAR(TODAY()),NOT(ISBLANK(Tableau25[[#This Row],[Dates du document]]))),"Oui","")</f>
        <v/>
      </c>
      <c r="K1272" s="17"/>
      <c r="L1272" s="17"/>
      <c r="M1272" s="63" t="str">
        <f t="shared" si="19"/>
        <v/>
      </c>
      <c r="N1272" s="3"/>
      <c r="O1272" s="68"/>
    </row>
    <row r="1273" spans="1:15" ht="18.75" x14ac:dyDescent="0.25">
      <c r="A1273" s="3"/>
      <c r="B1273" s="3"/>
      <c r="C1273" s="55"/>
      <c r="D1273" s="2"/>
      <c r="E1273" s="3"/>
      <c r="F1273" s="3"/>
      <c r="G1273" s="58"/>
      <c r="H1273" s="3"/>
      <c r="I1273" s="25">
        <f>Tableau25[[#This Row],[Dates du document]]+Tableau25[[#This Row],[DUA]]</f>
        <v>0</v>
      </c>
      <c r="J1273" s="19" t="str">
        <f ca="1">IF(AND(Tableau25[[#This Row],[Dates de destruction]]&lt;YEAR(TODAY()),NOT(ISBLANK(Tableau25[[#This Row],[Dates du document]]))),"Oui","")</f>
        <v/>
      </c>
      <c r="K1273" s="17"/>
      <c r="L1273" s="17"/>
      <c r="M1273" s="63" t="str">
        <f t="shared" si="19"/>
        <v/>
      </c>
      <c r="N1273" s="3"/>
      <c r="O1273" s="68"/>
    </row>
    <row r="1274" spans="1:15" ht="18.75" x14ac:dyDescent="0.25">
      <c r="A1274" s="3"/>
      <c r="B1274" s="3"/>
      <c r="C1274" s="55"/>
      <c r="D1274" s="2"/>
      <c r="E1274" s="3"/>
      <c r="F1274" s="3"/>
      <c r="G1274" s="58"/>
      <c r="H1274" s="3"/>
      <c r="I1274" s="25">
        <f>Tableau25[[#This Row],[Dates du document]]+Tableau25[[#This Row],[DUA]]</f>
        <v>0</v>
      </c>
      <c r="J1274" s="19" t="str">
        <f ca="1">IF(AND(Tableau25[[#This Row],[Dates de destruction]]&lt;YEAR(TODAY()),NOT(ISBLANK(Tableau25[[#This Row],[Dates du document]]))),"Oui","")</f>
        <v/>
      </c>
      <c r="K1274" s="17"/>
      <c r="L1274" s="17"/>
      <c r="M1274" s="63" t="str">
        <f t="shared" si="19"/>
        <v/>
      </c>
      <c r="N1274" s="3"/>
      <c r="O1274" s="68"/>
    </row>
    <row r="1275" spans="1:15" ht="18.75" x14ac:dyDescent="0.25">
      <c r="A1275" s="3"/>
      <c r="B1275" s="3"/>
      <c r="C1275" s="55"/>
      <c r="D1275" s="2"/>
      <c r="E1275" s="3"/>
      <c r="F1275" s="3"/>
      <c r="G1275" s="58"/>
      <c r="H1275" s="3"/>
      <c r="I1275" s="25">
        <f>Tableau25[[#This Row],[Dates du document]]+Tableau25[[#This Row],[DUA]]</f>
        <v>0</v>
      </c>
      <c r="J1275" s="19" t="str">
        <f ca="1">IF(AND(Tableau25[[#This Row],[Dates de destruction]]&lt;YEAR(TODAY()),NOT(ISBLANK(Tableau25[[#This Row],[Dates du document]]))),"Oui","")</f>
        <v/>
      </c>
      <c r="K1275" s="17"/>
      <c r="L1275" s="17"/>
      <c r="M1275" s="63" t="str">
        <f t="shared" si="19"/>
        <v/>
      </c>
      <c r="N1275" s="3"/>
      <c r="O1275" s="68"/>
    </row>
    <row r="1276" spans="1:15" ht="18.75" x14ac:dyDescent="0.25">
      <c r="A1276" s="3"/>
      <c r="B1276" s="3"/>
      <c r="C1276" s="55"/>
      <c r="D1276" s="2"/>
      <c r="E1276" s="3"/>
      <c r="F1276" s="3"/>
      <c r="G1276" s="58"/>
      <c r="H1276" s="3"/>
      <c r="I1276" s="25">
        <f>Tableau25[[#This Row],[Dates du document]]+Tableau25[[#This Row],[DUA]]</f>
        <v>0</v>
      </c>
      <c r="J1276" s="19" t="str">
        <f ca="1">IF(AND(Tableau25[[#This Row],[Dates de destruction]]&lt;YEAR(TODAY()),NOT(ISBLANK(Tableau25[[#This Row],[Dates du document]]))),"Oui","")</f>
        <v/>
      </c>
      <c r="K1276" s="17"/>
      <c r="L1276" s="17"/>
      <c r="M1276" s="63" t="str">
        <f t="shared" si="19"/>
        <v/>
      </c>
      <c r="N1276" s="3"/>
      <c r="O1276" s="68"/>
    </row>
    <row r="1277" spans="1:15" ht="18.75" x14ac:dyDescent="0.25">
      <c r="A1277" s="3"/>
      <c r="B1277" s="3"/>
      <c r="C1277" s="55"/>
      <c r="D1277" s="2"/>
      <c r="E1277" s="3"/>
      <c r="F1277" s="3"/>
      <c r="G1277" s="58"/>
      <c r="H1277" s="3"/>
      <c r="I1277" s="25">
        <f>Tableau25[[#This Row],[Dates du document]]+Tableau25[[#This Row],[DUA]]</f>
        <v>0</v>
      </c>
      <c r="J1277" s="19" t="str">
        <f ca="1">IF(AND(Tableau25[[#This Row],[Dates de destruction]]&lt;YEAR(TODAY()),NOT(ISBLANK(Tableau25[[#This Row],[Dates du document]]))),"Oui","")</f>
        <v/>
      </c>
      <c r="K1277" s="17"/>
      <c r="L1277" s="17"/>
      <c r="M1277" s="63" t="str">
        <f t="shared" si="19"/>
        <v/>
      </c>
      <c r="N1277" s="3"/>
      <c r="O1277" s="68"/>
    </row>
    <row r="1278" spans="1:15" ht="18.75" x14ac:dyDescent="0.25">
      <c r="A1278" s="3"/>
      <c r="B1278" s="3"/>
      <c r="C1278" s="55"/>
      <c r="D1278" s="2"/>
      <c r="E1278" s="3"/>
      <c r="F1278" s="3"/>
      <c r="G1278" s="58"/>
      <c r="H1278" s="3"/>
      <c r="I1278" s="25">
        <f>Tableau25[[#This Row],[Dates du document]]+Tableau25[[#This Row],[DUA]]</f>
        <v>0</v>
      </c>
      <c r="J1278" s="19" t="str">
        <f ca="1">IF(AND(Tableau25[[#This Row],[Dates de destruction]]&lt;YEAR(TODAY()),NOT(ISBLANK(Tableau25[[#This Row],[Dates du document]]))),"Oui","")</f>
        <v/>
      </c>
      <c r="K1278" s="17"/>
      <c r="L1278" s="17"/>
      <c r="M1278" s="63" t="str">
        <f t="shared" si="19"/>
        <v/>
      </c>
      <c r="N1278" s="3"/>
      <c r="O1278" s="68"/>
    </row>
    <row r="1279" spans="1:15" ht="18.75" x14ac:dyDescent="0.25">
      <c r="A1279" s="3"/>
      <c r="B1279" s="3"/>
      <c r="C1279" s="55"/>
      <c r="D1279" s="2"/>
      <c r="E1279" s="3"/>
      <c r="F1279" s="3"/>
      <c r="G1279" s="58"/>
      <c r="H1279" s="3"/>
      <c r="I1279" s="25">
        <f>Tableau25[[#This Row],[Dates du document]]+Tableau25[[#This Row],[DUA]]</f>
        <v>0</v>
      </c>
      <c r="J1279" s="19" t="str">
        <f ca="1">IF(AND(Tableau25[[#This Row],[Dates de destruction]]&lt;YEAR(TODAY()),NOT(ISBLANK(Tableau25[[#This Row],[Dates du document]]))),"Oui","")</f>
        <v/>
      </c>
      <c r="K1279" s="17"/>
      <c r="L1279" s="17"/>
      <c r="M1279" s="63" t="str">
        <f t="shared" si="19"/>
        <v/>
      </c>
      <c r="N1279" s="3"/>
      <c r="O1279" s="68"/>
    </row>
    <row r="1280" spans="1:15" ht="18.75" x14ac:dyDescent="0.25">
      <c r="A1280" s="3"/>
      <c r="B1280" s="3"/>
      <c r="C1280" s="55"/>
      <c r="D1280" s="2"/>
      <c r="E1280" s="3"/>
      <c r="F1280" s="3"/>
      <c r="G1280" s="58"/>
      <c r="H1280" s="3"/>
      <c r="I1280" s="25">
        <f>Tableau25[[#This Row],[Dates du document]]+Tableau25[[#This Row],[DUA]]</f>
        <v>0</v>
      </c>
      <c r="J1280" s="19" t="str">
        <f ca="1">IF(AND(Tableau25[[#This Row],[Dates de destruction]]&lt;YEAR(TODAY()),NOT(ISBLANK(Tableau25[[#This Row],[Dates du document]]))),"Oui","")</f>
        <v/>
      </c>
      <c r="K1280" s="17"/>
      <c r="L1280" s="17"/>
      <c r="M1280" s="63" t="str">
        <f t="shared" si="19"/>
        <v/>
      </c>
      <c r="N1280" s="3"/>
      <c r="O1280" s="68"/>
    </row>
    <row r="1281" spans="1:15" ht="18.75" x14ac:dyDescent="0.25">
      <c r="A1281" s="3"/>
      <c r="B1281" s="3"/>
      <c r="C1281" s="55"/>
      <c r="D1281" s="2"/>
      <c r="E1281" s="3"/>
      <c r="F1281" s="3"/>
      <c r="G1281" s="58"/>
      <c r="H1281" s="3"/>
      <c r="I1281" s="25">
        <f>Tableau25[[#This Row],[Dates du document]]+Tableau25[[#This Row],[DUA]]</f>
        <v>0</v>
      </c>
      <c r="J1281" s="19" t="str">
        <f ca="1">IF(AND(Tableau25[[#This Row],[Dates de destruction]]&lt;YEAR(TODAY()),NOT(ISBLANK(Tableau25[[#This Row],[Dates du document]]))),"Oui","")</f>
        <v/>
      </c>
      <c r="K1281" s="17"/>
      <c r="L1281" s="17"/>
      <c r="M1281" s="63" t="str">
        <f t="shared" si="19"/>
        <v/>
      </c>
      <c r="N1281" s="3"/>
      <c r="O1281" s="68"/>
    </row>
    <row r="1282" spans="1:15" ht="18.75" x14ac:dyDescent="0.25">
      <c r="A1282" s="3"/>
      <c r="B1282" s="3"/>
      <c r="C1282" s="55"/>
      <c r="D1282" s="2"/>
      <c r="E1282" s="3"/>
      <c r="F1282" s="3"/>
      <c r="G1282" s="58"/>
      <c r="H1282" s="3"/>
      <c r="I1282" s="25">
        <f>Tableau25[[#This Row],[Dates du document]]+Tableau25[[#This Row],[DUA]]</f>
        <v>0</v>
      </c>
      <c r="J1282" s="19" t="str">
        <f ca="1">IF(AND(Tableau25[[#This Row],[Dates de destruction]]&lt;YEAR(TODAY()),NOT(ISBLANK(Tableau25[[#This Row],[Dates du document]]))),"Oui","")</f>
        <v/>
      </c>
      <c r="K1282" s="17"/>
      <c r="L1282" s="17"/>
      <c r="M1282" s="63" t="str">
        <f t="shared" si="19"/>
        <v/>
      </c>
      <c r="N1282" s="3"/>
      <c r="O1282" s="68"/>
    </row>
    <row r="1283" spans="1:15" ht="18.75" x14ac:dyDescent="0.25">
      <c r="A1283" s="3"/>
      <c r="B1283" s="3"/>
      <c r="C1283" s="55"/>
      <c r="D1283" s="2"/>
      <c r="E1283" s="3"/>
      <c r="F1283" s="3"/>
      <c r="G1283" s="58"/>
      <c r="H1283" s="3"/>
      <c r="I1283" s="25">
        <f>Tableau25[[#This Row],[Dates du document]]+Tableau25[[#This Row],[DUA]]</f>
        <v>0</v>
      </c>
      <c r="J1283" s="19" t="str">
        <f ca="1">IF(AND(Tableau25[[#This Row],[Dates de destruction]]&lt;YEAR(TODAY()),NOT(ISBLANK(Tableau25[[#This Row],[Dates du document]]))),"Oui","")</f>
        <v/>
      </c>
      <c r="K1283" s="17"/>
      <c r="L1283" s="17"/>
      <c r="M1283" s="63" t="str">
        <f t="shared" si="19"/>
        <v/>
      </c>
      <c r="N1283" s="3"/>
      <c r="O1283" s="68"/>
    </row>
    <row r="1284" spans="1:15" ht="18.75" x14ac:dyDescent="0.25">
      <c r="A1284" s="3"/>
      <c r="B1284" s="3"/>
      <c r="C1284" s="55"/>
      <c r="D1284" s="2"/>
      <c r="E1284" s="3"/>
      <c r="F1284" s="3"/>
      <c r="G1284" s="58"/>
      <c r="H1284" s="3"/>
      <c r="I1284" s="25">
        <f>Tableau25[[#This Row],[Dates du document]]+Tableau25[[#This Row],[DUA]]</f>
        <v>0</v>
      </c>
      <c r="J1284" s="19" t="str">
        <f ca="1">IF(AND(Tableau25[[#This Row],[Dates de destruction]]&lt;YEAR(TODAY()),NOT(ISBLANK(Tableau25[[#This Row],[Dates du document]]))),"Oui","")</f>
        <v/>
      </c>
      <c r="K1284" s="17"/>
      <c r="L1284" s="17"/>
      <c r="M1284" s="63" t="str">
        <f t="shared" si="19"/>
        <v/>
      </c>
      <c r="N1284" s="3"/>
      <c r="O1284" s="68"/>
    </row>
    <row r="1285" spans="1:15" ht="18.75" x14ac:dyDescent="0.25">
      <c r="A1285" s="3"/>
      <c r="B1285" s="3"/>
      <c r="C1285" s="55"/>
      <c r="D1285" s="2"/>
      <c r="E1285" s="3"/>
      <c r="F1285" s="3"/>
      <c r="G1285" s="58"/>
      <c r="H1285" s="3"/>
      <c r="I1285" s="25">
        <f>Tableau25[[#This Row],[Dates du document]]+Tableau25[[#This Row],[DUA]]</f>
        <v>0</v>
      </c>
      <c r="J1285" s="19" t="str">
        <f ca="1">IF(AND(Tableau25[[#This Row],[Dates de destruction]]&lt;YEAR(TODAY()),NOT(ISBLANK(Tableau25[[#This Row],[Dates du document]]))),"Oui","")</f>
        <v/>
      </c>
      <c r="K1285" s="17"/>
      <c r="L1285" s="17"/>
      <c r="M1285" s="63" t="str">
        <f t="shared" si="19"/>
        <v/>
      </c>
      <c r="N1285" s="3"/>
      <c r="O1285" s="68"/>
    </row>
    <row r="1286" spans="1:15" ht="18.75" x14ac:dyDescent="0.25">
      <c r="A1286" s="3"/>
      <c r="B1286" s="3"/>
      <c r="C1286" s="55"/>
      <c r="D1286" s="2"/>
      <c r="E1286" s="3"/>
      <c r="F1286" s="3"/>
      <c r="G1286" s="58"/>
      <c r="H1286" s="3"/>
      <c r="I1286" s="25">
        <f>Tableau25[[#This Row],[Dates du document]]+Tableau25[[#This Row],[DUA]]</f>
        <v>0</v>
      </c>
      <c r="J1286" s="19" t="str">
        <f ca="1">IF(AND(Tableau25[[#This Row],[Dates de destruction]]&lt;YEAR(TODAY()),NOT(ISBLANK(Tableau25[[#This Row],[Dates du document]]))),"Oui","")</f>
        <v/>
      </c>
      <c r="K1286" s="17"/>
      <c r="L1286" s="17"/>
      <c r="M1286" s="63" t="str">
        <f t="shared" si="19"/>
        <v/>
      </c>
      <c r="N1286" s="3"/>
      <c r="O1286" s="68"/>
    </row>
    <row r="1287" spans="1:15" ht="18.75" x14ac:dyDescent="0.25">
      <c r="A1287" s="3"/>
      <c r="B1287" s="3"/>
      <c r="C1287" s="55"/>
      <c r="D1287" s="2"/>
      <c r="E1287" s="3"/>
      <c r="F1287" s="3"/>
      <c r="G1287" s="58"/>
      <c r="H1287" s="3"/>
      <c r="I1287" s="25">
        <f>Tableau25[[#This Row],[Dates du document]]+Tableau25[[#This Row],[DUA]]</f>
        <v>0</v>
      </c>
      <c r="J1287" s="19" t="str">
        <f ca="1">IF(AND(Tableau25[[#This Row],[Dates de destruction]]&lt;YEAR(TODAY()),NOT(ISBLANK(Tableau25[[#This Row],[Dates du document]]))),"Oui","")</f>
        <v/>
      </c>
      <c r="K1287" s="17"/>
      <c r="L1287" s="17"/>
      <c r="M1287" s="63" t="str">
        <f t="shared" ref="M1287:M1350" si="20">IF($L1287&lt;&gt;"","Oui","")</f>
        <v/>
      </c>
      <c r="N1287" s="3"/>
      <c r="O1287" s="68"/>
    </row>
    <row r="1288" spans="1:15" ht="18.75" x14ac:dyDescent="0.25">
      <c r="A1288" s="3"/>
      <c r="B1288" s="3"/>
      <c r="C1288" s="55"/>
      <c r="D1288" s="2"/>
      <c r="E1288" s="3"/>
      <c r="F1288" s="3"/>
      <c r="G1288" s="58"/>
      <c r="H1288" s="3"/>
      <c r="I1288" s="25">
        <f>Tableau25[[#This Row],[Dates du document]]+Tableau25[[#This Row],[DUA]]</f>
        <v>0</v>
      </c>
      <c r="J1288" s="19" t="str">
        <f ca="1">IF(AND(Tableau25[[#This Row],[Dates de destruction]]&lt;YEAR(TODAY()),NOT(ISBLANK(Tableau25[[#This Row],[Dates du document]]))),"Oui","")</f>
        <v/>
      </c>
      <c r="K1288" s="17"/>
      <c r="L1288" s="17"/>
      <c r="M1288" s="63" t="str">
        <f t="shared" si="20"/>
        <v/>
      </c>
      <c r="N1288" s="3"/>
      <c r="O1288" s="68"/>
    </row>
    <row r="1289" spans="1:15" ht="18.75" x14ac:dyDescent="0.25">
      <c r="A1289" s="3"/>
      <c r="B1289" s="3"/>
      <c r="C1289" s="55"/>
      <c r="D1289" s="2"/>
      <c r="E1289" s="3"/>
      <c r="F1289" s="3"/>
      <c r="G1289" s="58"/>
      <c r="H1289" s="3"/>
      <c r="I1289" s="25">
        <f>Tableau25[[#This Row],[Dates du document]]+Tableau25[[#This Row],[DUA]]</f>
        <v>0</v>
      </c>
      <c r="J1289" s="19" t="str">
        <f ca="1">IF(AND(Tableau25[[#This Row],[Dates de destruction]]&lt;YEAR(TODAY()),NOT(ISBLANK(Tableau25[[#This Row],[Dates du document]]))),"Oui","")</f>
        <v/>
      </c>
      <c r="K1289" s="17"/>
      <c r="L1289" s="17"/>
      <c r="M1289" s="63" t="str">
        <f t="shared" si="20"/>
        <v/>
      </c>
      <c r="N1289" s="3"/>
      <c r="O1289" s="68"/>
    </row>
    <row r="1290" spans="1:15" ht="18.75" x14ac:dyDescent="0.25">
      <c r="A1290" s="3"/>
      <c r="B1290" s="3"/>
      <c r="C1290" s="55"/>
      <c r="D1290" s="2"/>
      <c r="E1290" s="3"/>
      <c r="F1290" s="3"/>
      <c r="G1290" s="58"/>
      <c r="H1290" s="3"/>
      <c r="I1290" s="25">
        <f>Tableau25[[#This Row],[Dates du document]]+Tableau25[[#This Row],[DUA]]</f>
        <v>0</v>
      </c>
      <c r="J1290" s="19" t="str">
        <f ca="1">IF(AND(Tableau25[[#This Row],[Dates de destruction]]&lt;YEAR(TODAY()),NOT(ISBLANK(Tableau25[[#This Row],[Dates du document]]))),"Oui","")</f>
        <v/>
      </c>
      <c r="K1290" s="17"/>
      <c r="L1290" s="17"/>
      <c r="M1290" s="63" t="str">
        <f t="shared" si="20"/>
        <v/>
      </c>
      <c r="N1290" s="3"/>
      <c r="O1290" s="68"/>
    </row>
    <row r="1291" spans="1:15" ht="18.75" x14ac:dyDescent="0.25">
      <c r="A1291" s="3"/>
      <c r="B1291" s="3"/>
      <c r="C1291" s="55"/>
      <c r="D1291" s="2"/>
      <c r="E1291" s="3"/>
      <c r="F1291" s="3"/>
      <c r="G1291" s="58"/>
      <c r="H1291" s="3"/>
      <c r="I1291" s="25">
        <f>Tableau25[[#This Row],[Dates du document]]+Tableau25[[#This Row],[DUA]]</f>
        <v>0</v>
      </c>
      <c r="J1291" s="19" t="str">
        <f ca="1">IF(AND(Tableau25[[#This Row],[Dates de destruction]]&lt;YEAR(TODAY()),NOT(ISBLANK(Tableau25[[#This Row],[Dates du document]]))),"Oui","")</f>
        <v/>
      </c>
      <c r="K1291" s="17"/>
      <c r="L1291" s="17"/>
      <c r="M1291" s="63" t="str">
        <f t="shared" si="20"/>
        <v/>
      </c>
      <c r="N1291" s="3"/>
      <c r="O1291" s="68"/>
    </row>
    <row r="1292" spans="1:15" ht="18.75" x14ac:dyDescent="0.25">
      <c r="A1292" s="3"/>
      <c r="B1292" s="3"/>
      <c r="C1292" s="55"/>
      <c r="D1292" s="2"/>
      <c r="E1292" s="3"/>
      <c r="F1292" s="3"/>
      <c r="G1292" s="58"/>
      <c r="H1292" s="3"/>
      <c r="I1292" s="25">
        <f>Tableau25[[#This Row],[Dates du document]]+Tableau25[[#This Row],[DUA]]</f>
        <v>0</v>
      </c>
      <c r="J1292" s="19" t="str">
        <f ca="1">IF(AND(Tableau25[[#This Row],[Dates de destruction]]&lt;YEAR(TODAY()),NOT(ISBLANK(Tableau25[[#This Row],[Dates du document]]))),"Oui","")</f>
        <v/>
      </c>
      <c r="K1292" s="17"/>
      <c r="L1292" s="17"/>
      <c r="M1292" s="63" t="str">
        <f t="shared" si="20"/>
        <v/>
      </c>
      <c r="N1292" s="3"/>
      <c r="O1292" s="68"/>
    </row>
    <row r="1293" spans="1:15" ht="18.75" x14ac:dyDescent="0.25">
      <c r="A1293" s="3"/>
      <c r="B1293" s="3"/>
      <c r="C1293" s="55"/>
      <c r="D1293" s="2"/>
      <c r="E1293" s="3"/>
      <c r="F1293" s="3"/>
      <c r="G1293" s="58"/>
      <c r="H1293" s="3"/>
      <c r="I1293" s="25">
        <f>Tableau25[[#This Row],[Dates du document]]+Tableau25[[#This Row],[DUA]]</f>
        <v>0</v>
      </c>
      <c r="J1293" s="19" t="str">
        <f ca="1">IF(AND(Tableau25[[#This Row],[Dates de destruction]]&lt;YEAR(TODAY()),NOT(ISBLANK(Tableau25[[#This Row],[Dates du document]]))),"Oui","")</f>
        <v/>
      </c>
      <c r="K1293" s="17"/>
      <c r="L1293" s="17"/>
      <c r="M1293" s="63" t="str">
        <f t="shared" si="20"/>
        <v/>
      </c>
      <c r="N1293" s="3"/>
      <c r="O1293" s="68"/>
    </row>
    <row r="1294" spans="1:15" ht="18.75" x14ac:dyDescent="0.25">
      <c r="A1294" s="3"/>
      <c r="B1294" s="3"/>
      <c r="C1294" s="55"/>
      <c r="D1294" s="2"/>
      <c r="E1294" s="3"/>
      <c r="F1294" s="3"/>
      <c r="G1294" s="58"/>
      <c r="H1294" s="3"/>
      <c r="I1294" s="25">
        <f>Tableau25[[#This Row],[Dates du document]]+Tableau25[[#This Row],[DUA]]</f>
        <v>0</v>
      </c>
      <c r="J1294" s="19" t="str">
        <f ca="1">IF(AND(Tableau25[[#This Row],[Dates de destruction]]&lt;YEAR(TODAY()),NOT(ISBLANK(Tableau25[[#This Row],[Dates du document]]))),"Oui","")</f>
        <v/>
      </c>
      <c r="K1294" s="17"/>
      <c r="L1294" s="17"/>
      <c r="M1294" s="63" t="str">
        <f t="shared" si="20"/>
        <v/>
      </c>
      <c r="N1294" s="3"/>
      <c r="O1294" s="68"/>
    </row>
    <row r="1295" spans="1:15" ht="18.75" x14ac:dyDescent="0.25">
      <c r="A1295" s="3"/>
      <c r="B1295" s="3"/>
      <c r="C1295" s="55"/>
      <c r="D1295" s="2"/>
      <c r="E1295" s="3"/>
      <c r="F1295" s="3"/>
      <c r="G1295" s="58"/>
      <c r="H1295" s="3"/>
      <c r="I1295" s="25">
        <f>Tableau25[[#This Row],[Dates du document]]+Tableau25[[#This Row],[DUA]]</f>
        <v>0</v>
      </c>
      <c r="J1295" s="19" t="str">
        <f ca="1">IF(AND(Tableau25[[#This Row],[Dates de destruction]]&lt;YEAR(TODAY()),NOT(ISBLANK(Tableau25[[#This Row],[Dates du document]]))),"Oui","")</f>
        <v/>
      </c>
      <c r="K1295" s="17"/>
      <c r="L1295" s="17"/>
      <c r="M1295" s="63" t="str">
        <f t="shared" si="20"/>
        <v/>
      </c>
      <c r="N1295" s="3"/>
      <c r="O1295" s="68"/>
    </row>
    <row r="1296" spans="1:15" ht="18.75" x14ac:dyDescent="0.25">
      <c r="A1296" s="3"/>
      <c r="B1296" s="3"/>
      <c r="C1296" s="55"/>
      <c r="D1296" s="2"/>
      <c r="E1296" s="3"/>
      <c r="F1296" s="3"/>
      <c r="G1296" s="58"/>
      <c r="H1296" s="3"/>
      <c r="I1296" s="25">
        <f>Tableau25[[#This Row],[Dates du document]]+Tableau25[[#This Row],[DUA]]</f>
        <v>0</v>
      </c>
      <c r="J1296" s="19" t="str">
        <f ca="1">IF(AND(Tableau25[[#This Row],[Dates de destruction]]&lt;YEAR(TODAY()),NOT(ISBLANK(Tableau25[[#This Row],[Dates du document]]))),"Oui","")</f>
        <v/>
      </c>
      <c r="K1296" s="17"/>
      <c r="L1296" s="17"/>
      <c r="M1296" s="63" t="str">
        <f t="shared" si="20"/>
        <v/>
      </c>
      <c r="N1296" s="3"/>
      <c r="O1296" s="68"/>
    </row>
    <row r="1297" spans="1:15" ht="18.75" x14ac:dyDescent="0.25">
      <c r="A1297" s="3"/>
      <c r="B1297" s="3"/>
      <c r="C1297" s="55"/>
      <c r="D1297" s="2"/>
      <c r="E1297" s="3"/>
      <c r="F1297" s="3"/>
      <c r="G1297" s="58"/>
      <c r="H1297" s="3"/>
      <c r="I1297" s="25">
        <f>Tableau25[[#This Row],[Dates du document]]+Tableau25[[#This Row],[DUA]]</f>
        <v>0</v>
      </c>
      <c r="J1297" s="19" t="str">
        <f ca="1">IF(AND(Tableau25[[#This Row],[Dates de destruction]]&lt;YEAR(TODAY()),NOT(ISBLANK(Tableau25[[#This Row],[Dates du document]]))),"Oui","")</f>
        <v/>
      </c>
      <c r="K1297" s="17"/>
      <c r="L1297" s="17"/>
      <c r="M1297" s="63" t="str">
        <f t="shared" si="20"/>
        <v/>
      </c>
      <c r="N1297" s="3"/>
      <c r="O1297" s="68"/>
    </row>
    <row r="1298" spans="1:15" ht="18.75" x14ac:dyDescent="0.25">
      <c r="A1298" s="3"/>
      <c r="B1298" s="3"/>
      <c r="C1298" s="55"/>
      <c r="D1298" s="2"/>
      <c r="E1298" s="3"/>
      <c r="F1298" s="3"/>
      <c r="G1298" s="58"/>
      <c r="H1298" s="3"/>
      <c r="I1298" s="25">
        <f>Tableau25[[#This Row],[Dates du document]]+Tableau25[[#This Row],[DUA]]</f>
        <v>0</v>
      </c>
      <c r="J1298" s="19" t="str">
        <f ca="1">IF(AND(Tableau25[[#This Row],[Dates de destruction]]&lt;YEAR(TODAY()),NOT(ISBLANK(Tableau25[[#This Row],[Dates du document]]))),"Oui","")</f>
        <v/>
      </c>
      <c r="K1298" s="17"/>
      <c r="L1298" s="17"/>
      <c r="M1298" s="63" t="str">
        <f t="shared" si="20"/>
        <v/>
      </c>
      <c r="N1298" s="3"/>
      <c r="O1298" s="68"/>
    </row>
    <row r="1299" spans="1:15" ht="18.75" x14ac:dyDescent="0.25">
      <c r="A1299" s="3"/>
      <c r="B1299" s="3"/>
      <c r="C1299" s="55"/>
      <c r="D1299" s="2"/>
      <c r="E1299" s="3"/>
      <c r="F1299" s="3"/>
      <c r="G1299" s="58"/>
      <c r="H1299" s="3"/>
      <c r="I1299" s="25">
        <f>Tableau25[[#This Row],[Dates du document]]+Tableau25[[#This Row],[DUA]]</f>
        <v>0</v>
      </c>
      <c r="J1299" s="19" t="str">
        <f ca="1">IF(AND(Tableau25[[#This Row],[Dates de destruction]]&lt;YEAR(TODAY()),NOT(ISBLANK(Tableau25[[#This Row],[Dates du document]]))),"Oui","")</f>
        <v/>
      </c>
      <c r="K1299" s="17"/>
      <c r="L1299" s="17"/>
      <c r="M1299" s="63" t="str">
        <f t="shared" si="20"/>
        <v/>
      </c>
      <c r="N1299" s="3"/>
      <c r="O1299" s="68"/>
    </row>
    <row r="1300" spans="1:15" ht="18.75" x14ac:dyDescent="0.25">
      <c r="A1300" s="3"/>
      <c r="B1300" s="3"/>
      <c r="C1300" s="55"/>
      <c r="D1300" s="2"/>
      <c r="E1300" s="3"/>
      <c r="F1300" s="3"/>
      <c r="G1300" s="58"/>
      <c r="H1300" s="3"/>
      <c r="I1300" s="25">
        <f>Tableau25[[#This Row],[Dates du document]]+Tableau25[[#This Row],[DUA]]</f>
        <v>0</v>
      </c>
      <c r="J1300" s="19" t="str">
        <f ca="1">IF(AND(Tableau25[[#This Row],[Dates de destruction]]&lt;YEAR(TODAY()),NOT(ISBLANK(Tableau25[[#This Row],[Dates du document]]))),"Oui","")</f>
        <v/>
      </c>
      <c r="K1300" s="17"/>
      <c r="L1300" s="17"/>
      <c r="M1300" s="63" t="str">
        <f t="shared" si="20"/>
        <v/>
      </c>
      <c r="N1300" s="3"/>
      <c r="O1300" s="68"/>
    </row>
    <row r="1301" spans="1:15" ht="18.75" x14ac:dyDescent="0.25">
      <c r="A1301" s="3"/>
      <c r="B1301" s="3"/>
      <c r="C1301" s="55"/>
      <c r="D1301" s="2"/>
      <c r="E1301" s="3"/>
      <c r="F1301" s="3"/>
      <c r="G1301" s="58"/>
      <c r="H1301" s="3"/>
      <c r="I1301" s="25">
        <f>Tableau25[[#This Row],[Dates du document]]+Tableau25[[#This Row],[DUA]]</f>
        <v>0</v>
      </c>
      <c r="J1301" s="19" t="str">
        <f ca="1">IF(AND(Tableau25[[#This Row],[Dates de destruction]]&lt;YEAR(TODAY()),NOT(ISBLANK(Tableau25[[#This Row],[Dates du document]]))),"Oui","")</f>
        <v/>
      </c>
      <c r="K1301" s="17"/>
      <c r="L1301" s="17"/>
      <c r="M1301" s="63" t="str">
        <f t="shared" si="20"/>
        <v/>
      </c>
      <c r="N1301" s="3"/>
      <c r="O1301" s="68"/>
    </row>
    <row r="1302" spans="1:15" ht="18.75" x14ac:dyDescent="0.25">
      <c r="A1302" s="3"/>
      <c r="B1302" s="3"/>
      <c r="C1302" s="55"/>
      <c r="D1302" s="2"/>
      <c r="E1302" s="3"/>
      <c r="F1302" s="3"/>
      <c r="G1302" s="58"/>
      <c r="H1302" s="3"/>
      <c r="I1302" s="25">
        <f>Tableau25[[#This Row],[Dates du document]]+Tableau25[[#This Row],[DUA]]</f>
        <v>0</v>
      </c>
      <c r="J1302" s="19" t="str">
        <f ca="1">IF(AND(Tableau25[[#This Row],[Dates de destruction]]&lt;YEAR(TODAY()),NOT(ISBLANK(Tableau25[[#This Row],[Dates du document]]))),"Oui","")</f>
        <v/>
      </c>
      <c r="K1302" s="17"/>
      <c r="L1302" s="17"/>
      <c r="M1302" s="63" t="str">
        <f t="shared" si="20"/>
        <v/>
      </c>
      <c r="N1302" s="3"/>
      <c r="O1302" s="68"/>
    </row>
    <row r="1303" spans="1:15" ht="18.75" x14ac:dyDescent="0.25">
      <c r="A1303" s="3"/>
      <c r="B1303" s="3"/>
      <c r="C1303" s="55"/>
      <c r="D1303" s="2"/>
      <c r="E1303" s="3"/>
      <c r="F1303" s="3"/>
      <c r="G1303" s="58"/>
      <c r="H1303" s="3"/>
      <c r="I1303" s="25">
        <f>Tableau25[[#This Row],[Dates du document]]+Tableau25[[#This Row],[DUA]]</f>
        <v>0</v>
      </c>
      <c r="J1303" s="19" t="str">
        <f ca="1">IF(AND(Tableau25[[#This Row],[Dates de destruction]]&lt;YEAR(TODAY()),NOT(ISBLANK(Tableau25[[#This Row],[Dates du document]]))),"Oui","")</f>
        <v/>
      </c>
      <c r="K1303" s="17"/>
      <c r="L1303" s="17"/>
      <c r="M1303" s="63" t="str">
        <f t="shared" si="20"/>
        <v/>
      </c>
      <c r="N1303" s="3"/>
      <c r="O1303" s="68"/>
    </row>
    <row r="1304" spans="1:15" ht="18.75" x14ac:dyDescent="0.25">
      <c r="A1304" s="3"/>
      <c r="B1304" s="3"/>
      <c r="C1304" s="55"/>
      <c r="D1304" s="2"/>
      <c r="E1304" s="3"/>
      <c r="F1304" s="3"/>
      <c r="G1304" s="58"/>
      <c r="H1304" s="3"/>
      <c r="I1304" s="25">
        <f>Tableau25[[#This Row],[Dates du document]]+Tableau25[[#This Row],[DUA]]</f>
        <v>0</v>
      </c>
      <c r="J1304" s="19" t="str">
        <f ca="1">IF(AND(Tableau25[[#This Row],[Dates de destruction]]&lt;YEAR(TODAY()),NOT(ISBLANK(Tableau25[[#This Row],[Dates du document]]))),"Oui","")</f>
        <v/>
      </c>
      <c r="K1304" s="17"/>
      <c r="L1304" s="17"/>
      <c r="M1304" s="63" t="str">
        <f t="shared" si="20"/>
        <v/>
      </c>
      <c r="N1304" s="3"/>
      <c r="O1304" s="68"/>
    </row>
    <row r="1305" spans="1:15" ht="18.75" x14ac:dyDescent="0.25">
      <c r="A1305" s="3"/>
      <c r="B1305" s="3"/>
      <c r="C1305" s="55"/>
      <c r="D1305" s="2"/>
      <c r="E1305" s="3"/>
      <c r="F1305" s="3"/>
      <c r="G1305" s="58"/>
      <c r="H1305" s="3"/>
      <c r="I1305" s="25">
        <f>Tableau25[[#This Row],[Dates du document]]+Tableau25[[#This Row],[DUA]]</f>
        <v>0</v>
      </c>
      <c r="J1305" s="19" t="str">
        <f ca="1">IF(AND(Tableau25[[#This Row],[Dates de destruction]]&lt;YEAR(TODAY()),NOT(ISBLANK(Tableau25[[#This Row],[Dates du document]]))),"Oui","")</f>
        <v/>
      </c>
      <c r="K1305" s="17"/>
      <c r="L1305" s="17"/>
      <c r="M1305" s="63" t="str">
        <f t="shared" si="20"/>
        <v/>
      </c>
      <c r="N1305" s="3"/>
      <c r="O1305" s="68"/>
    </row>
    <row r="1306" spans="1:15" ht="18.75" x14ac:dyDescent="0.25">
      <c r="A1306" s="3"/>
      <c r="B1306" s="3"/>
      <c r="C1306" s="55"/>
      <c r="D1306" s="2"/>
      <c r="E1306" s="3"/>
      <c r="F1306" s="3"/>
      <c r="G1306" s="58"/>
      <c r="H1306" s="3"/>
      <c r="I1306" s="25">
        <f>Tableau25[[#This Row],[Dates du document]]+Tableau25[[#This Row],[DUA]]</f>
        <v>0</v>
      </c>
      <c r="J1306" s="19" t="str">
        <f ca="1">IF(AND(Tableau25[[#This Row],[Dates de destruction]]&lt;YEAR(TODAY()),NOT(ISBLANK(Tableau25[[#This Row],[Dates du document]]))),"Oui","")</f>
        <v/>
      </c>
      <c r="K1306" s="17"/>
      <c r="L1306" s="17"/>
      <c r="M1306" s="63" t="str">
        <f t="shared" si="20"/>
        <v/>
      </c>
      <c r="N1306" s="3"/>
      <c r="O1306" s="68"/>
    </row>
    <row r="1307" spans="1:15" ht="18.75" x14ac:dyDescent="0.25">
      <c r="A1307" s="3"/>
      <c r="B1307" s="3"/>
      <c r="C1307" s="55"/>
      <c r="D1307" s="2"/>
      <c r="E1307" s="3"/>
      <c r="F1307" s="3"/>
      <c r="G1307" s="58"/>
      <c r="H1307" s="3"/>
      <c r="I1307" s="25">
        <f>Tableau25[[#This Row],[Dates du document]]+Tableau25[[#This Row],[DUA]]</f>
        <v>0</v>
      </c>
      <c r="J1307" s="19" t="str">
        <f ca="1">IF(AND(Tableau25[[#This Row],[Dates de destruction]]&lt;YEAR(TODAY()),NOT(ISBLANK(Tableau25[[#This Row],[Dates du document]]))),"Oui","")</f>
        <v/>
      </c>
      <c r="K1307" s="17"/>
      <c r="L1307" s="17"/>
      <c r="M1307" s="63" t="str">
        <f t="shared" si="20"/>
        <v/>
      </c>
      <c r="N1307" s="3"/>
      <c r="O1307" s="68"/>
    </row>
    <row r="1308" spans="1:15" ht="18.75" x14ac:dyDescent="0.25">
      <c r="A1308" s="3"/>
      <c r="B1308" s="3"/>
      <c r="C1308" s="55"/>
      <c r="D1308" s="2"/>
      <c r="E1308" s="3"/>
      <c r="F1308" s="3"/>
      <c r="G1308" s="58"/>
      <c r="H1308" s="3"/>
      <c r="I1308" s="25">
        <f>Tableau25[[#This Row],[Dates du document]]+Tableau25[[#This Row],[DUA]]</f>
        <v>0</v>
      </c>
      <c r="J1308" s="19" t="str">
        <f ca="1">IF(AND(Tableau25[[#This Row],[Dates de destruction]]&lt;YEAR(TODAY()),NOT(ISBLANK(Tableau25[[#This Row],[Dates du document]]))),"Oui","")</f>
        <v/>
      </c>
      <c r="K1308" s="17"/>
      <c r="L1308" s="17"/>
      <c r="M1308" s="63" t="str">
        <f t="shared" si="20"/>
        <v/>
      </c>
      <c r="N1308" s="3"/>
      <c r="O1308" s="68"/>
    </row>
    <row r="1309" spans="1:15" ht="18.75" x14ac:dyDescent="0.25">
      <c r="A1309" s="3"/>
      <c r="B1309" s="3"/>
      <c r="C1309" s="55"/>
      <c r="D1309" s="2"/>
      <c r="E1309" s="3"/>
      <c r="F1309" s="3"/>
      <c r="G1309" s="58"/>
      <c r="H1309" s="3"/>
      <c r="I1309" s="25">
        <f>Tableau25[[#This Row],[Dates du document]]+Tableau25[[#This Row],[DUA]]</f>
        <v>0</v>
      </c>
      <c r="J1309" s="19" t="str">
        <f ca="1">IF(AND(Tableau25[[#This Row],[Dates de destruction]]&lt;YEAR(TODAY()),NOT(ISBLANK(Tableau25[[#This Row],[Dates du document]]))),"Oui","")</f>
        <v/>
      </c>
      <c r="K1309" s="17"/>
      <c r="L1309" s="17"/>
      <c r="M1309" s="63" t="str">
        <f t="shared" si="20"/>
        <v/>
      </c>
      <c r="N1309" s="3"/>
      <c r="O1309" s="68"/>
    </row>
    <row r="1310" spans="1:15" ht="18.75" x14ac:dyDescent="0.25">
      <c r="A1310" s="3"/>
      <c r="B1310" s="3"/>
      <c r="C1310" s="55"/>
      <c r="D1310" s="2"/>
      <c r="E1310" s="3"/>
      <c r="F1310" s="3"/>
      <c r="G1310" s="58"/>
      <c r="H1310" s="3"/>
      <c r="I1310" s="25">
        <f>Tableau25[[#This Row],[Dates du document]]+Tableau25[[#This Row],[DUA]]</f>
        <v>0</v>
      </c>
      <c r="J1310" s="19" t="str">
        <f ca="1">IF(AND(Tableau25[[#This Row],[Dates de destruction]]&lt;YEAR(TODAY()),NOT(ISBLANK(Tableau25[[#This Row],[Dates du document]]))),"Oui","")</f>
        <v/>
      </c>
      <c r="K1310" s="17"/>
      <c r="L1310" s="17"/>
      <c r="M1310" s="63" t="str">
        <f t="shared" si="20"/>
        <v/>
      </c>
      <c r="N1310" s="3"/>
      <c r="O1310" s="68"/>
    </row>
    <row r="1311" spans="1:15" ht="18.75" x14ac:dyDescent="0.25">
      <c r="A1311" s="3"/>
      <c r="B1311" s="3"/>
      <c r="C1311" s="55"/>
      <c r="D1311" s="2"/>
      <c r="E1311" s="3"/>
      <c r="F1311" s="3"/>
      <c r="G1311" s="58"/>
      <c r="H1311" s="3"/>
      <c r="I1311" s="25">
        <f>Tableau25[[#This Row],[Dates du document]]+Tableau25[[#This Row],[DUA]]</f>
        <v>0</v>
      </c>
      <c r="J1311" s="19" t="str">
        <f ca="1">IF(AND(Tableau25[[#This Row],[Dates de destruction]]&lt;YEAR(TODAY()),NOT(ISBLANK(Tableau25[[#This Row],[Dates du document]]))),"Oui","")</f>
        <v/>
      </c>
      <c r="K1311" s="17"/>
      <c r="L1311" s="17"/>
      <c r="M1311" s="63" t="str">
        <f t="shared" si="20"/>
        <v/>
      </c>
      <c r="N1311" s="3"/>
      <c r="O1311" s="68"/>
    </row>
    <row r="1312" spans="1:15" ht="18.75" x14ac:dyDescent="0.25">
      <c r="A1312" s="3"/>
      <c r="B1312" s="3"/>
      <c r="C1312" s="55"/>
      <c r="D1312" s="2"/>
      <c r="E1312" s="3"/>
      <c r="F1312" s="3"/>
      <c r="G1312" s="58"/>
      <c r="H1312" s="3"/>
      <c r="I1312" s="25">
        <f>Tableau25[[#This Row],[Dates du document]]+Tableau25[[#This Row],[DUA]]</f>
        <v>0</v>
      </c>
      <c r="J1312" s="19" t="str">
        <f ca="1">IF(AND(Tableau25[[#This Row],[Dates de destruction]]&lt;YEAR(TODAY()),NOT(ISBLANK(Tableau25[[#This Row],[Dates du document]]))),"Oui","")</f>
        <v/>
      </c>
      <c r="K1312" s="17"/>
      <c r="L1312" s="17"/>
      <c r="M1312" s="63" t="str">
        <f t="shared" si="20"/>
        <v/>
      </c>
      <c r="N1312" s="3"/>
      <c r="O1312" s="68"/>
    </row>
    <row r="1313" spans="1:15" ht="18.75" x14ac:dyDescent="0.25">
      <c r="A1313" s="3"/>
      <c r="B1313" s="3"/>
      <c r="C1313" s="55"/>
      <c r="D1313" s="2"/>
      <c r="E1313" s="3"/>
      <c r="F1313" s="3"/>
      <c r="G1313" s="58"/>
      <c r="H1313" s="3"/>
      <c r="I1313" s="25">
        <f>Tableau25[[#This Row],[Dates du document]]+Tableau25[[#This Row],[DUA]]</f>
        <v>0</v>
      </c>
      <c r="J1313" s="19" t="str">
        <f ca="1">IF(AND(Tableau25[[#This Row],[Dates de destruction]]&lt;YEAR(TODAY()),NOT(ISBLANK(Tableau25[[#This Row],[Dates du document]]))),"Oui","")</f>
        <v/>
      </c>
      <c r="K1313" s="17"/>
      <c r="L1313" s="17"/>
      <c r="M1313" s="63" t="str">
        <f t="shared" si="20"/>
        <v/>
      </c>
      <c r="N1313" s="3"/>
      <c r="O1313" s="68"/>
    </row>
    <row r="1314" spans="1:15" ht="18.75" x14ac:dyDescent="0.25">
      <c r="A1314" s="3"/>
      <c r="B1314" s="3"/>
      <c r="C1314" s="55"/>
      <c r="D1314" s="2"/>
      <c r="E1314" s="3"/>
      <c r="F1314" s="3"/>
      <c r="G1314" s="58"/>
      <c r="H1314" s="3"/>
      <c r="I1314" s="25">
        <f>Tableau25[[#This Row],[Dates du document]]+Tableau25[[#This Row],[DUA]]</f>
        <v>0</v>
      </c>
      <c r="J1314" s="19" t="str">
        <f ca="1">IF(AND(Tableau25[[#This Row],[Dates de destruction]]&lt;YEAR(TODAY()),NOT(ISBLANK(Tableau25[[#This Row],[Dates du document]]))),"Oui","")</f>
        <v/>
      </c>
      <c r="K1314" s="17"/>
      <c r="L1314" s="17"/>
      <c r="M1314" s="63" t="str">
        <f t="shared" si="20"/>
        <v/>
      </c>
      <c r="N1314" s="3"/>
      <c r="O1314" s="68"/>
    </row>
    <row r="1315" spans="1:15" ht="18.75" x14ac:dyDescent="0.25">
      <c r="A1315" s="3"/>
      <c r="B1315" s="3"/>
      <c r="C1315" s="55"/>
      <c r="D1315" s="2"/>
      <c r="E1315" s="3"/>
      <c r="F1315" s="3"/>
      <c r="G1315" s="58"/>
      <c r="H1315" s="3"/>
      <c r="I1315" s="25">
        <f>Tableau25[[#This Row],[Dates du document]]+Tableau25[[#This Row],[DUA]]</f>
        <v>0</v>
      </c>
      <c r="J1315" s="19" t="str">
        <f ca="1">IF(AND(Tableau25[[#This Row],[Dates de destruction]]&lt;YEAR(TODAY()),NOT(ISBLANK(Tableau25[[#This Row],[Dates du document]]))),"Oui","")</f>
        <v/>
      </c>
      <c r="K1315" s="17"/>
      <c r="L1315" s="17"/>
      <c r="M1315" s="63" t="str">
        <f t="shared" si="20"/>
        <v/>
      </c>
      <c r="N1315" s="3"/>
      <c r="O1315" s="68"/>
    </row>
    <row r="1316" spans="1:15" ht="18.75" x14ac:dyDescent="0.25">
      <c r="A1316" s="3"/>
      <c r="B1316" s="3"/>
      <c r="C1316" s="55"/>
      <c r="D1316" s="2"/>
      <c r="E1316" s="3"/>
      <c r="F1316" s="3"/>
      <c r="G1316" s="58"/>
      <c r="H1316" s="3"/>
      <c r="I1316" s="25">
        <f>Tableau25[[#This Row],[Dates du document]]+Tableau25[[#This Row],[DUA]]</f>
        <v>0</v>
      </c>
      <c r="J1316" s="19" t="str">
        <f ca="1">IF(AND(Tableau25[[#This Row],[Dates de destruction]]&lt;YEAR(TODAY()),NOT(ISBLANK(Tableau25[[#This Row],[Dates du document]]))),"Oui","")</f>
        <v/>
      </c>
      <c r="K1316" s="17"/>
      <c r="L1316" s="17"/>
      <c r="M1316" s="63" t="str">
        <f t="shared" si="20"/>
        <v/>
      </c>
      <c r="N1316" s="3"/>
      <c r="O1316" s="68"/>
    </row>
    <row r="1317" spans="1:15" ht="18.75" x14ac:dyDescent="0.25">
      <c r="A1317" s="3"/>
      <c r="B1317" s="3"/>
      <c r="C1317" s="55"/>
      <c r="D1317" s="2"/>
      <c r="E1317" s="3"/>
      <c r="F1317" s="3"/>
      <c r="G1317" s="58"/>
      <c r="H1317" s="3"/>
      <c r="I1317" s="25">
        <f>Tableau25[[#This Row],[Dates du document]]+Tableau25[[#This Row],[DUA]]</f>
        <v>0</v>
      </c>
      <c r="J1317" s="19" t="str">
        <f ca="1">IF(AND(Tableau25[[#This Row],[Dates de destruction]]&lt;YEAR(TODAY()),NOT(ISBLANK(Tableau25[[#This Row],[Dates du document]]))),"Oui","")</f>
        <v/>
      </c>
      <c r="K1317" s="17"/>
      <c r="L1317" s="17"/>
      <c r="M1317" s="63" t="str">
        <f t="shared" si="20"/>
        <v/>
      </c>
      <c r="N1317" s="3"/>
      <c r="O1317" s="68"/>
    </row>
    <row r="1318" spans="1:15" ht="18.75" x14ac:dyDescent="0.25">
      <c r="A1318" s="3"/>
      <c r="B1318" s="3"/>
      <c r="C1318" s="55"/>
      <c r="D1318" s="2"/>
      <c r="E1318" s="3"/>
      <c r="F1318" s="3"/>
      <c r="G1318" s="58"/>
      <c r="H1318" s="3"/>
      <c r="I1318" s="25">
        <f>Tableau25[[#This Row],[Dates du document]]+Tableau25[[#This Row],[DUA]]</f>
        <v>0</v>
      </c>
      <c r="J1318" s="19" t="str">
        <f ca="1">IF(AND(Tableau25[[#This Row],[Dates de destruction]]&lt;YEAR(TODAY()),NOT(ISBLANK(Tableau25[[#This Row],[Dates du document]]))),"Oui","")</f>
        <v/>
      </c>
      <c r="K1318" s="17"/>
      <c r="L1318" s="17"/>
      <c r="M1318" s="63" t="str">
        <f t="shared" si="20"/>
        <v/>
      </c>
      <c r="N1318" s="3"/>
      <c r="O1318" s="68"/>
    </row>
    <row r="1319" spans="1:15" ht="18.75" x14ac:dyDescent="0.25">
      <c r="A1319" s="3"/>
      <c r="B1319" s="3"/>
      <c r="C1319" s="55"/>
      <c r="D1319" s="2"/>
      <c r="E1319" s="3"/>
      <c r="F1319" s="3"/>
      <c r="G1319" s="58"/>
      <c r="H1319" s="3"/>
      <c r="I1319" s="25">
        <f>Tableau25[[#This Row],[Dates du document]]+Tableau25[[#This Row],[DUA]]</f>
        <v>0</v>
      </c>
      <c r="J1319" s="19" t="str">
        <f ca="1">IF(AND(Tableau25[[#This Row],[Dates de destruction]]&lt;YEAR(TODAY()),NOT(ISBLANK(Tableau25[[#This Row],[Dates du document]]))),"Oui","")</f>
        <v/>
      </c>
      <c r="K1319" s="17"/>
      <c r="L1319" s="17"/>
      <c r="M1319" s="63" t="str">
        <f t="shared" si="20"/>
        <v/>
      </c>
      <c r="N1319" s="3"/>
      <c r="O1319" s="68"/>
    </row>
    <row r="1320" spans="1:15" ht="18.75" x14ac:dyDescent="0.25">
      <c r="A1320" s="3"/>
      <c r="B1320" s="3"/>
      <c r="C1320" s="55"/>
      <c r="D1320" s="2"/>
      <c r="E1320" s="3"/>
      <c r="F1320" s="3"/>
      <c r="G1320" s="58"/>
      <c r="H1320" s="3"/>
      <c r="I1320" s="25">
        <f>Tableau25[[#This Row],[Dates du document]]+Tableau25[[#This Row],[DUA]]</f>
        <v>0</v>
      </c>
      <c r="J1320" s="19" t="str">
        <f ca="1">IF(AND(Tableau25[[#This Row],[Dates de destruction]]&lt;YEAR(TODAY()),NOT(ISBLANK(Tableau25[[#This Row],[Dates du document]]))),"Oui","")</f>
        <v/>
      </c>
      <c r="K1320" s="17"/>
      <c r="L1320" s="17"/>
      <c r="M1320" s="63" t="str">
        <f t="shared" si="20"/>
        <v/>
      </c>
      <c r="N1320" s="3"/>
      <c r="O1320" s="68"/>
    </row>
    <row r="1321" spans="1:15" ht="18.75" x14ac:dyDescent="0.25">
      <c r="A1321" s="3"/>
      <c r="B1321" s="3"/>
      <c r="C1321" s="55"/>
      <c r="D1321" s="2"/>
      <c r="E1321" s="3"/>
      <c r="F1321" s="3"/>
      <c r="G1321" s="58"/>
      <c r="H1321" s="3"/>
      <c r="I1321" s="25">
        <f>Tableau25[[#This Row],[Dates du document]]+Tableau25[[#This Row],[DUA]]</f>
        <v>0</v>
      </c>
      <c r="J1321" s="19" t="str">
        <f ca="1">IF(AND(Tableau25[[#This Row],[Dates de destruction]]&lt;YEAR(TODAY()),NOT(ISBLANK(Tableau25[[#This Row],[Dates du document]]))),"Oui","")</f>
        <v/>
      </c>
      <c r="K1321" s="17"/>
      <c r="L1321" s="17"/>
      <c r="M1321" s="63" t="str">
        <f t="shared" si="20"/>
        <v/>
      </c>
      <c r="N1321" s="3"/>
      <c r="O1321" s="68"/>
    </row>
    <row r="1322" spans="1:15" ht="18.75" x14ac:dyDescent="0.25">
      <c r="A1322" s="3"/>
      <c r="B1322" s="3"/>
      <c r="C1322" s="55"/>
      <c r="D1322" s="2"/>
      <c r="E1322" s="3"/>
      <c r="F1322" s="3"/>
      <c r="G1322" s="58"/>
      <c r="H1322" s="3"/>
      <c r="I1322" s="25">
        <f>Tableau25[[#This Row],[Dates du document]]+Tableau25[[#This Row],[DUA]]</f>
        <v>0</v>
      </c>
      <c r="J1322" s="19" t="str">
        <f ca="1">IF(AND(Tableau25[[#This Row],[Dates de destruction]]&lt;YEAR(TODAY()),NOT(ISBLANK(Tableau25[[#This Row],[Dates du document]]))),"Oui","")</f>
        <v/>
      </c>
      <c r="K1322" s="17"/>
      <c r="L1322" s="17"/>
      <c r="M1322" s="63" t="str">
        <f t="shared" si="20"/>
        <v/>
      </c>
      <c r="N1322" s="3"/>
      <c r="O1322" s="68"/>
    </row>
    <row r="1323" spans="1:15" ht="18.75" x14ac:dyDescent="0.25">
      <c r="A1323" s="3"/>
      <c r="B1323" s="3"/>
      <c r="C1323" s="55"/>
      <c r="D1323" s="2"/>
      <c r="E1323" s="3"/>
      <c r="F1323" s="3"/>
      <c r="G1323" s="58"/>
      <c r="H1323" s="3"/>
      <c r="I1323" s="25">
        <f>Tableau25[[#This Row],[Dates du document]]+Tableau25[[#This Row],[DUA]]</f>
        <v>0</v>
      </c>
      <c r="J1323" s="19" t="str">
        <f ca="1">IF(AND(Tableau25[[#This Row],[Dates de destruction]]&lt;YEAR(TODAY()),NOT(ISBLANK(Tableau25[[#This Row],[Dates du document]]))),"Oui","")</f>
        <v/>
      </c>
      <c r="K1323" s="17"/>
      <c r="L1323" s="17"/>
      <c r="M1323" s="63" t="str">
        <f t="shared" si="20"/>
        <v/>
      </c>
      <c r="N1323" s="3"/>
      <c r="O1323" s="68"/>
    </row>
    <row r="1324" spans="1:15" ht="18.75" x14ac:dyDescent="0.25">
      <c r="A1324" s="3"/>
      <c r="B1324" s="3"/>
      <c r="C1324" s="55"/>
      <c r="D1324" s="2"/>
      <c r="E1324" s="3"/>
      <c r="F1324" s="3"/>
      <c r="G1324" s="58"/>
      <c r="H1324" s="3"/>
      <c r="I1324" s="25">
        <f>Tableau25[[#This Row],[Dates du document]]+Tableau25[[#This Row],[DUA]]</f>
        <v>0</v>
      </c>
      <c r="J1324" s="19" t="str">
        <f ca="1">IF(AND(Tableau25[[#This Row],[Dates de destruction]]&lt;YEAR(TODAY()),NOT(ISBLANK(Tableau25[[#This Row],[Dates du document]]))),"Oui","")</f>
        <v/>
      </c>
      <c r="K1324" s="17"/>
      <c r="L1324" s="17"/>
      <c r="M1324" s="63" t="str">
        <f t="shared" si="20"/>
        <v/>
      </c>
      <c r="N1324" s="3"/>
      <c r="O1324" s="68"/>
    </row>
    <row r="1325" spans="1:15" ht="18.75" x14ac:dyDescent="0.25">
      <c r="A1325" s="3"/>
      <c r="B1325" s="3"/>
      <c r="C1325" s="55"/>
      <c r="D1325" s="2"/>
      <c r="E1325" s="3"/>
      <c r="F1325" s="3"/>
      <c r="G1325" s="58"/>
      <c r="H1325" s="3"/>
      <c r="I1325" s="25">
        <f>Tableau25[[#This Row],[Dates du document]]+Tableau25[[#This Row],[DUA]]</f>
        <v>0</v>
      </c>
      <c r="J1325" s="19" t="str">
        <f ca="1">IF(AND(Tableau25[[#This Row],[Dates de destruction]]&lt;YEAR(TODAY()),NOT(ISBLANK(Tableau25[[#This Row],[Dates du document]]))),"Oui","")</f>
        <v/>
      </c>
      <c r="K1325" s="17"/>
      <c r="L1325" s="17"/>
      <c r="M1325" s="63" t="str">
        <f t="shared" si="20"/>
        <v/>
      </c>
      <c r="N1325" s="3"/>
      <c r="O1325" s="68"/>
    </row>
    <row r="1326" spans="1:15" ht="18.75" x14ac:dyDescent="0.25">
      <c r="A1326" s="3"/>
      <c r="B1326" s="3"/>
      <c r="C1326" s="55"/>
      <c r="D1326" s="2"/>
      <c r="E1326" s="3"/>
      <c r="F1326" s="3"/>
      <c r="G1326" s="58"/>
      <c r="H1326" s="3"/>
      <c r="I1326" s="25">
        <f>Tableau25[[#This Row],[Dates du document]]+Tableau25[[#This Row],[DUA]]</f>
        <v>0</v>
      </c>
      <c r="J1326" s="19" t="str">
        <f ca="1">IF(AND(Tableau25[[#This Row],[Dates de destruction]]&lt;YEAR(TODAY()),NOT(ISBLANK(Tableau25[[#This Row],[Dates du document]]))),"Oui","")</f>
        <v/>
      </c>
      <c r="K1326" s="17"/>
      <c r="L1326" s="17"/>
      <c r="M1326" s="63" t="str">
        <f t="shared" si="20"/>
        <v/>
      </c>
      <c r="N1326" s="3"/>
      <c r="O1326" s="68"/>
    </row>
    <row r="1327" spans="1:15" ht="18.75" x14ac:dyDescent="0.25">
      <c r="A1327" s="3"/>
      <c r="B1327" s="3"/>
      <c r="C1327" s="55"/>
      <c r="D1327" s="2"/>
      <c r="E1327" s="3"/>
      <c r="F1327" s="3"/>
      <c r="G1327" s="58"/>
      <c r="H1327" s="3"/>
      <c r="I1327" s="25">
        <f>Tableau25[[#This Row],[Dates du document]]+Tableau25[[#This Row],[DUA]]</f>
        <v>0</v>
      </c>
      <c r="J1327" s="19" t="str">
        <f ca="1">IF(AND(Tableau25[[#This Row],[Dates de destruction]]&lt;YEAR(TODAY()),NOT(ISBLANK(Tableau25[[#This Row],[Dates du document]]))),"Oui","")</f>
        <v/>
      </c>
      <c r="K1327" s="17"/>
      <c r="L1327" s="17"/>
      <c r="M1327" s="63" t="str">
        <f t="shared" si="20"/>
        <v/>
      </c>
      <c r="N1327" s="3"/>
      <c r="O1327" s="68"/>
    </row>
    <row r="1328" spans="1:15" ht="18.75" x14ac:dyDescent="0.25">
      <c r="A1328" s="3"/>
      <c r="B1328" s="3"/>
      <c r="C1328" s="55"/>
      <c r="D1328" s="2"/>
      <c r="E1328" s="3"/>
      <c r="F1328" s="3"/>
      <c r="G1328" s="58"/>
      <c r="H1328" s="3"/>
      <c r="I1328" s="25">
        <f>Tableau25[[#This Row],[Dates du document]]+Tableau25[[#This Row],[DUA]]</f>
        <v>0</v>
      </c>
      <c r="J1328" s="19" t="str">
        <f ca="1">IF(AND(Tableau25[[#This Row],[Dates de destruction]]&lt;YEAR(TODAY()),NOT(ISBLANK(Tableau25[[#This Row],[Dates du document]]))),"Oui","")</f>
        <v/>
      </c>
      <c r="K1328" s="17"/>
      <c r="L1328" s="17"/>
      <c r="M1328" s="63" t="str">
        <f t="shared" si="20"/>
        <v/>
      </c>
      <c r="N1328" s="3"/>
      <c r="O1328" s="68"/>
    </row>
    <row r="1329" spans="1:15" ht="18.75" x14ac:dyDescent="0.25">
      <c r="A1329" s="3"/>
      <c r="B1329" s="3"/>
      <c r="C1329" s="55"/>
      <c r="D1329" s="2"/>
      <c r="E1329" s="3"/>
      <c r="F1329" s="3"/>
      <c r="G1329" s="58"/>
      <c r="H1329" s="3"/>
      <c r="I1329" s="25">
        <f>Tableau25[[#This Row],[Dates du document]]+Tableau25[[#This Row],[DUA]]</f>
        <v>0</v>
      </c>
      <c r="J1329" s="19" t="str">
        <f ca="1">IF(AND(Tableau25[[#This Row],[Dates de destruction]]&lt;YEAR(TODAY()),NOT(ISBLANK(Tableau25[[#This Row],[Dates du document]]))),"Oui","")</f>
        <v/>
      </c>
      <c r="K1329" s="17"/>
      <c r="L1329" s="17"/>
      <c r="M1329" s="63" t="str">
        <f t="shared" si="20"/>
        <v/>
      </c>
      <c r="N1329" s="3"/>
      <c r="O1329" s="68"/>
    </row>
    <row r="1330" spans="1:15" ht="18.75" x14ac:dyDescent="0.25">
      <c r="A1330" s="3"/>
      <c r="B1330" s="3"/>
      <c r="C1330" s="55"/>
      <c r="D1330" s="2"/>
      <c r="E1330" s="3"/>
      <c r="F1330" s="3"/>
      <c r="G1330" s="58"/>
      <c r="H1330" s="3"/>
      <c r="I1330" s="25">
        <f>Tableau25[[#This Row],[Dates du document]]+Tableau25[[#This Row],[DUA]]</f>
        <v>0</v>
      </c>
      <c r="J1330" s="19" t="str">
        <f ca="1">IF(AND(Tableau25[[#This Row],[Dates de destruction]]&lt;YEAR(TODAY()),NOT(ISBLANK(Tableau25[[#This Row],[Dates du document]]))),"Oui","")</f>
        <v/>
      </c>
      <c r="K1330" s="17"/>
      <c r="L1330" s="17"/>
      <c r="M1330" s="63" t="str">
        <f t="shared" si="20"/>
        <v/>
      </c>
      <c r="N1330" s="3"/>
      <c r="O1330" s="68"/>
    </row>
    <row r="1331" spans="1:15" ht="18.75" x14ac:dyDescent="0.25">
      <c r="A1331" s="3"/>
      <c r="B1331" s="3"/>
      <c r="C1331" s="55"/>
      <c r="D1331" s="2"/>
      <c r="E1331" s="3"/>
      <c r="F1331" s="3"/>
      <c r="G1331" s="58"/>
      <c r="H1331" s="3"/>
      <c r="I1331" s="25">
        <f>Tableau25[[#This Row],[Dates du document]]+Tableau25[[#This Row],[DUA]]</f>
        <v>0</v>
      </c>
      <c r="J1331" s="19" t="str">
        <f ca="1">IF(AND(Tableau25[[#This Row],[Dates de destruction]]&lt;YEAR(TODAY()),NOT(ISBLANK(Tableau25[[#This Row],[Dates du document]]))),"Oui","")</f>
        <v/>
      </c>
      <c r="K1331" s="17"/>
      <c r="L1331" s="17"/>
      <c r="M1331" s="63" t="str">
        <f t="shared" si="20"/>
        <v/>
      </c>
      <c r="N1331" s="3"/>
      <c r="O1331" s="68"/>
    </row>
    <row r="1332" spans="1:15" ht="18.75" x14ac:dyDescent="0.25">
      <c r="A1332" s="3"/>
      <c r="B1332" s="3"/>
      <c r="C1332" s="55"/>
      <c r="D1332" s="2"/>
      <c r="E1332" s="3"/>
      <c r="F1332" s="3"/>
      <c r="G1332" s="58"/>
      <c r="H1332" s="3"/>
      <c r="I1332" s="25">
        <f>Tableau25[[#This Row],[Dates du document]]+Tableau25[[#This Row],[DUA]]</f>
        <v>0</v>
      </c>
      <c r="J1332" s="19" t="str">
        <f ca="1">IF(AND(Tableau25[[#This Row],[Dates de destruction]]&lt;YEAR(TODAY()),NOT(ISBLANK(Tableau25[[#This Row],[Dates du document]]))),"Oui","")</f>
        <v/>
      </c>
      <c r="K1332" s="17"/>
      <c r="L1332" s="17"/>
      <c r="M1332" s="63" t="str">
        <f t="shared" si="20"/>
        <v/>
      </c>
      <c r="N1332" s="3"/>
      <c r="O1332" s="68"/>
    </row>
    <row r="1333" spans="1:15" ht="18.75" x14ac:dyDescent="0.25">
      <c r="A1333" s="3"/>
      <c r="B1333" s="3"/>
      <c r="C1333" s="55"/>
      <c r="D1333" s="2"/>
      <c r="E1333" s="3"/>
      <c r="F1333" s="3"/>
      <c r="G1333" s="58"/>
      <c r="H1333" s="3"/>
      <c r="I1333" s="25">
        <f>Tableau25[[#This Row],[Dates du document]]+Tableau25[[#This Row],[DUA]]</f>
        <v>0</v>
      </c>
      <c r="J1333" s="19" t="str">
        <f ca="1">IF(AND(Tableau25[[#This Row],[Dates de destruction]]&lt;YEAR(TODAY()),NOT(ISBLANK(Tableau25[[#This Row],[Dates du document]]))),"Oui","")</f>
        <v/>
      </c>
      <c r="K1333" s="17"/>
      <c r="L1333" s="17"/>
      <c r="M1333" s="63" t="str">
        <f t="shared" si="20"/>
        <v/>
      </c>
      <c r="N1333" s="3"/>
      <c r="O1333" s="68"/>
    </row>
    <row r="1334" spans="1:15" ht="18.75" x14ac:dyDescent="0.25">
      <c r="A1334" s="3"/>
      <c r="B1334" s="3"/>
      <c r="C1334" s="55"/>
      <c r="D1334" s="2"/>
      <c r="E1334" s="3"/>
      <c r="F1334" s="3"/>
      <c r="G1334" s="58"/>
      <c r="H1334" s="3"/>
      <c r="I1334" s="25">
        <f>Tableau25[[#This Row],[Dates du document]]+Tableau25[[#This Row],[DUA]]</f>
        <v>0</v>
      </c>
      <c r="J1334" s="19" t="str">
        <f ca="1">IF(AND(Tableau25[[#This Row],[Dates de destruction]]&lt;YEAR(TODAY()),NOT(ISBLANK(Tableau25[[#This Row],[Dates du document]]))),"Oui","")</f>
        <v/>
      </c>
      <c r="K1334" s="17"/>
      <c r="L1334" s="17"/>
      <c r="M1334" s="63" t="str">
        <f t="shared" si="20"/>
        <v/>
      </c>
      <c r="N1334" s="3"/>
      <c r="O1334" s="68"/>
    </row>
    <row r="1335" spans="1:15" ht="18.75" x14ac:dyDescent="0.25">
      <c r="A1335" s="3"/>
      <c r="B1335" s="3"/>
      <c r="C1335" s="55"/>
      <c r="D1335" s="2"/>
      <c r="E1335" s="3"/>
      <c r="F1335" s="3"/>
      <c r="G1335" s="58"/>
      <c r="H1335" s="3"/>
      <c r="I1335" s="25">
        <f>Tableau25[[#This Row],[Dates du document]]+Tableau25[[#This Row],[DUA]]</f>
        <v>0</v>
      </c>
      <c r="J1335" s="19" t="str">
        <f ca="1">IF(AND(Tableau25[[#This Row],[Dates de destruction]]&lt;YEAR(TODAY()),NOT(ISBLANK(Tableau25[[#This Row],[Dates du document]]))),"Oui","")</f>
        <v/>
      </c>
      <c r="K1335" s="17"/>
      <c r="L1335" s="17"/>
      <c r="M1335" s="63" t="str">
        <f t="shared" si="20"/>
        <v/>
      </c>
      <c r="N1335" s="3"/>
      <c r="O1335" s="68"/>
    </row>
    <row r="1336" spans="1:15" ht="18.75" x14ac:dyDescent="0.25">
      <c r="A1336" s="3"/>
      <c r="B1336" s="3"/>
      <c r="C1336" s="55"/>
      <c r="D1336" s="2"/>
      <c r="E1336" s="3"/>
      <c r="F1336" s="3"/>
      <c r="G1336" s="58"/>
      <c r="H1336" s="3"/>
      <c r="I1336" s="25">
        <f>Tableau25[[#This Row],[Dates du document]]+Tableau25[[#This Row],[DUA]]</f>
        <v>0</v>
      </c>
      <c r="J1336" s="19" t="str">
        <f ca="1">IF(AND(Tableau25[[#This Row],[Dates de destruction]]&lt;YEAR(TODAY()),NOT(ISBLANK(Tableau25[[#This Row],[Dates du document]]))),"Oui","")</f>
        <v/>
      </c>
      <c r="K1336" s="17"/>
      <c r="L1336" s="17"/>
      <c r="M1336" s="63" t="str">
        <f t="shared" si="20"/>
        <v/>
      </c>
      <c r="N1336" s="3"/>
      <c r="O1336" s="68"/>
    </row>
    <row r="1337" spans="1:15" ht="18.75" x14ac:dyDescent="0.25">
      <c r="A1337" s="3"/>
      <c r="B1337" s="3"/>
      <c r="C1337" s="55"/>
      <c r="D1337" s="2"/>
      <c r="E1337" s="3"/>
      <c r="F1337" s="3"/>
      <c r="G1337" s="58"/>
      <c r="H1337" s="3"/>
      <c r="I1337" s="25">
        <f>Tableau25[[#This Row],[Dates du document]]+Tableau25[[#This Row],[DUA]]</f>
        <v>0</v>
      </c>
      <c r="J1337" s="19" t="str">
        <f ca="1">IF(AND(Tableau25[[#This Row],[Dates de destruction]]&lt;YEAR(TODAY()),NOT(ISBLANK(Tableau25[[#This Row],[Dates du document]]))),"Oui","")</f>
        <v/>
      </c>
      <c r="K1337" s="17"/>
      <c r="L1337" s="17"/>
      <c r="M1337" s="63" t="str">
        <f t="shared" si="20"/>
        <v/>
      </c>
      <c r="N1337" s="3"/>
      <c r="O1337" s="68"/>
    </row>
    <row r="1338" spans="1:15" ht="18.75" x14ac:dyDescent="0.25">
      <c r="A1338" s="3"/>
      <c r="B1338" s="3"/>
      <c r="C1338" s="55"/>
      <c r="D1338" s="2"/>
      <c r="E1338" s="3"/>
      <c r="F1338" s="3"/>
      <c r="G1338" s="58"/>
      <c r="H1338" s="3"/>
      <c r="I1338" s="25">
        <f>Tableau25[[#This Row],[Dates du document]]+Tableau25[[#This Row],[DUA]]</f>
        <v>0</v>
      </c>
      <c r="J1338" s="19" t="str">
        <f ca="1">IF(AND(Tableau25[[#This Row],[Dates de destruction]]&lt;YEAR(TODAY()),NOT(ISBLANK(Tableau25[[#This Row],[Dates du document]]))),"Oui","")</f>
        <v/>
      </c>
      <c r="K1338" s="17"/>
      <c r="L1338" s="17"/>
      <c r="M1338" s="63" t="str">
        <f t="shared" si="20"/>
        <v/>
      </c>
      <c r="N1338" s="3"/>
      <c r="O1338" s="68"/>
    </row>
    <row r="1339" spans="1:15" ht="18.75" x14ac:dyDescent="0.25">
      <c r="A1339" s="3"/>
      <c r="B1339" s="3"/>
      <c r="C1339" s="55"/>
      <c r="D1339" s="2"/>
      <c r="E1339" s="3"/>
      <c r="F1339" s="3"/>
      <c r="G1339" s="58"/>
      <c r="H1339" s="3"/>
      <c r="I1339" s="25">
        <f>Tableau25[[#This Row],[Dates du document]]+Tableau25[[#This Row],[DUA]]</f>
        <v>0</v>
      </c>
      <c r="J1339" s="19" t="str">
        <f ca="1">IF(AND(Tableau25[[#This Row],[Dates de destruction]]&lt;YEAR(TODAY()),NOT(ISBLANK(Tableau25[[#This Row],[Dates du document]]))),"Oui","")</f>
        <v/>
      </c>
      <c r="K1339" s="17"/>
      <c r="L1339" s="17"/>
      <c r="M1339" s="63" t="str">
        <f t="shared" si="20"/>
        <v/>
      </c>
      <c r="N1339" s="3"/>
      <c r="O1339" s="68"/>
    </row>
    <row r="1340" spans="1:15" ht="18.75" x14ac:dyDescent="0.25">
      <c r="A1340" s="3"/>
      <c r="B1340" s="3"/>
      <c r="C1340" s="55"/>
      <c r="D1340" s="2"/>
      <c r="E1340" s="3"/>
      <c r="F1340" s="3"/>
      <c r="G1340" s="58"/>
      <c r="H1340" s="3"/>
      <c r="I1340" s="25">
        <f>Tableau25[[#This Row],[Dates du document]]+Tableau25[[#This Row],[DUA]]</f>
        <v>0</v>
      </c>
      <c r="J1340" s="19" t="str">
        <f ca="1">IF(AND(Tableau25[[#This Row],[Dates de destruction]]&lt;YEAR(TODAY()),NOT(ISBLANK(Tableau25[[#This Row],[Dates du document]]))),"Oui","")</f>
        <v/>
      </c>
      <c r="K1340" s="17"/>
      <c r="L1340" s="17"/>
      <c r="M1340" s="63" t="str">
        <f t="shared" si="20"/>
        <v/>
      </c>
      <c r="N1340" s="3"/>
      <c r="O1340" s="68"/>
    </row>
    <row r="1341" spans="1:15" ht="18.75" x14ac:dyDescent="0.25">
      <c r="A1341" s="3"/>
      <c r="B1341" s="3"/>
      <c r="C1341" s="55"/>
      <c r="D1341" s="2"/>
      <c r="E1341" s="3"/>
      <c r="F1341" s="3"/>
      <c r="G1341" s="58"/>
      <c r="H1341" s="3"/>
      <c r="I1341" s="25">
        <f>Tableau25[[#This Row],[Dates du document]]+Tableau25[[#This Row],[DUA]]</f>
        <v>0</v>
      </c>
      <c r="J1341" s="19" t="str">
        <f ca="1">IF(AND(Tableau25[[#This Row],[Dates de destruction]]&lt;YEAR(TODAY()),NOT(ISBLANK(Tableau25[[#This Row],[Dates du document]]))),"Oui","")</f>
        <v/>
      </c>
      <c r="K1341" s="17"/>
      <c r="L1341" s="17"/>
      <c r="M1341" s="63" t="str">
        <f t="shared" si="20"/>
        <v/>
      </c>
      <c r="N1341" s="3"/>
      <c r="O1341" s="68"/>
    </row>
    <row r="1342" spans="1:15" ht="18.75" x14ac:dyDescent="0.25">
      <c r="A1342" s="3"/>
      <c r="B1342" s="3"/>
      <c r="C1342" s="55"/>
      <c r="D1342" s="2"/>
      <c r="E1342" s="3"/>
      <c r="F1342" s="3"/>
      <c r="G1342" s="58"/>
      <c r="H1342" s="3"/>
      <c r="I1342" s="25">
        <f>Tableau25[[#This Row],[Dates du document]]+Tableau25[[#This Row],[DUA]]</f>
        <v>0</v>
      </c>
      <c r="J1342" s="19" t="str">
        <f ca="1">IF(AND(Tableau25[[#This Row],[Dates de destruction]]&lt;YEAR(TODAY()),NOT(ISBLANK(Tableau25[[#This Row],[Dates du document]]))),"Oui","")</f>
        <v/>
      </c>
      <c r="K1342" s="17"/>
      <c r="L1342" s="17"/>
      <c r="M1342" s="63" t="str">
        <f t="shared" si="20"/>
        <v/>
      </c>
      <c r="N1342" s="3"/>
      <c r="O1342" s="68"/>
    </row>
    <row r="1343" spans="1:15" ht="18.75" x14ac:dyDescent="0.25">
      <c r="A1343" s="3"/>
      <c r="B1343" s="3"/>
      <c r="C1343" s="55"/>
      <c r="D1343" s="2"/>
      <c r="E1343" s="3"/>
      <c r="F1343" s="3"/>
      <c r="G1343" s="58"/>
      <c r="H1343" s="3"/>
      <c r="I1343" s="25">
        <f>Tableau25[[#This Row],[Dates du document]]+Tableau25[[#This Row],[DUA]]</f>
        <v>0</v>
      </c>
      <c r="J1343" s="19" t="str">
        <f ca="1">IF(AND(Tableau25[[#This Row],[Dates de destruction]]&lt;YEAR(TODAY()),NOT(ISBLANK(Tableau25[[#This Row],[Dates du document]]))),"Oui","")</f>
        <v/>
      </c>
      <c r="K1343" s="17"/>
      <c r="L1343" s="17"/>
      <c r="M1343" s="63" t="str">
        <f t="shared" si="20"/>
        <v/>
      </c>
      <c r="N1343" s="3"/>
      <c r="O1343" s="68"/>
    </row>
    <row r="1344" spans="1:15" ht="18.75" x14ac:dyDescent="0.25">
      <c r="A1344" s="3"/>
      <c r="B1344" s="3"/>
      <c r="C1344" s="55"/>
      <c r="D1344" s="2"/>
      <c r="E1344" s="3"/>
      <c r="F1344" s="3"/>
      <c r="G1344" s="58"/>
      <c r="H1344" s="3"/>
      <c r="I1344" s="25">
        <f>Tableau25[[#This Row],[Dates du document]]+Tableau25[[#This Row],[DUA]]</f>
        <v>0</v>
      </c>
      <c r="J1344" s="19" t="str">
        <f ca="1">IF(AND(Tableau25[[#This Row],[Dates de destruction]]&lt;YEAR(TODAY()),NOT(ISBLANK(Tableau25[[#This Row],[Dates du document]]))),"Oui","")</f>
        <v/>
      </c>
      <c r="K1344" s="17"/>
      <c r="L1344" s="17"/>
      <c r="M1344" s="63" t="str">
        <f t="shared" si="20"/>
        <v/>
      </c>
      <c r="N1344" s="3"/>
      <c r="O1344" s="68"/>
    </row>
    <row r="1345" spans="1:15" ht="18.75" x14ac:dyDescent="0.25">
      <c r="A1345" s="3"/>
      <c r="B1345" s="3"/>
      <c r="C1345" s="55"/>
      <c r="D1345" s="2"/>
      <c r="E1345" s="3"/>
      <c r="F1345" s="3"/>
      <c r="G1345" s="58"/>
      <c r="H1345" s="3"/>
      <c r="I1345" s="25">
        <f>Tableau25[[#This Row],[Dates du document]]+Tableau25[[#This Row],[DUA]]</f>
        <v>0</v>
      </c>
      <c r="J1345" s="19" t="str">
        <f ca="1">IF(AND(Tableau25[[#This Row],[Dates de destruction]]&lt;YEAR(TODAY()),NOT(ISBLANK(Tableau25[[#This Row],[Dates du document]]))),"Oui","")</f>
        <v/>
      </c>
      <c r="K1345" s="17"/>
      <c r="L1345" s="17"/>
      <c r="M1345" s="63" t="str">
        <f t="shared" si="20"/>
        <v/>
      </c>
      <c r="N1345" s="3"/>
      <c r="O1345" s="68"/>
    </row>
    <row r="1346" spans="1:15" ht="18.75" x14ac:dyDescent="0.25">
      <c r="A1346" s="3"/>
      <c r="B1346" s="3"/>
      <c r="C1346" s="55"/>
      <c r="D1346" s="2"/>
      <c r="E1346" s="3"/>
      <c r="F1346" s="3"/>
      <c r="G1346" s="58"/>
      <c r="H1346" s="3"/>
      <c r="I1346" s="25">
        <f>Tableau25[[#This Row],[Dates du document]]+Tableau25[[#This Row],[DUA]]</f>
        <v>0</v>
      </c>
      <c r="J1346" s="19" t="str">
        <f ca="1">IF(AND(Tableau25[[#This Row],[Dates de destruction]]&lt;YEAR(TODAY()),NOT(ISBLANK(Tableau25[[#This Row],[Dates du document]]))),"Oui","")</f>
        <v/>
      </c>
      <c r="K1346" s="17"/>
      <c r="L1346" s="17"/>
      <c r="M1346" s="63" t="str">
        <f t="shared" si="20"/>
        <v/>
      </c>
      <c r="N1346" s="3"/>
      <c r="O1346" s="68"/>
    </row>
    <row r="1347" spans="1:15" ht="18.75" x14ac:dyDescent="0.25">
      <c r="A1347" s="3"/>
      <c r="B1347" s="3"/>
      <c r="C1347" s="55"/>
      <c r="D1347" s="2"/>
      <c r="E1347" s="3"/>
      <c r="F1347" s="3"/>
      <c r="G1347" s="58"/>
      <c r="H1347" s="3"/>
      <c r="I1347" s="25">
        <f>Tableau25[[#This Row],[Dates du document]]+Tableau25[[#This Row],[DUA]]</f>
        <v>0</v>
      </c>
      <c r="J1347" s="19" t="str">
        <f ca="1">IF(AND(Tableau25[[#This Row],[Dates de destruction]]&lt;YEAR(TODAY()),NOT(ISBLANK(Tableau25[[#This Row],[Dates du document]]))),"Oui","")</f>
        <v/>
      </c>
      <c r="K1347" s="17"/>
      <c r="L1347" s="17"/>
      <c r="M1347" s="63" t="str">
        <f t="shared" si="20"/>
        <v/>
      </c>
      <c r="N1347" s="3"/>
      <c r="O1347" s="68"/>
    </row>
    <row r="1348" spans="1:15" ht="18.75" x14ac:dyDescent="0.25">
      <c r="A1348" s="3"/>
      <c r="B1348" s="3"/>
      <c r="C1348" s="55"/>
      <c r="D1348" s="2"/>
      <c r="E1348" s="3"/>
      <c r="F1348" s="3"/>
      <c r="G1348" s="58"/>
      <c r="H1348" s="3"/>
      <c r="I1348" s="25">
        <f>Tableau25[[#This Row],[Dates du document]]+Tableau25[[#This Row],[DUA]]</f>
        <v>0</v>
      </c>
      <c r="J1348" s="19" t="str">
        <f ca="1">IF(AND(Tableau25[[#This Row],[Dates de destruction]]&lt;YEAR(TODAY()),NOT(ISBLANK(Tableau25[[#This Row],[Dates du document]]))),"Oui","")</f>
        <v/>
      </c>
      <c r="K1348" s="17"/>
      <c r="L1348" s="17"/>
      <c r="M1348" s="63" t="str">
        <f t="shared" si="20"/>
        <v/>
      </c>
      <c r="N1348" s="3"/>
      <c r="O1348" s="68"/>
    </row>
    <row r="1349" spans="1:15" ht="18.75" x14ac:dyDescent="0.25">
      <c r="A1349" s="3"/>
      <c r="B1349" s="3"/>
      <c r="C1349" s="55"/>
      <c r="D1349" s="2"/>
      <c r="E1349" s="3"/>
      <c r="F1349" s="3"/>
      <c r="G1349" s="58"/>
      <c r="H1349" s="3"/>
      <c r="I1349" s="25">
        <f>Tableau25[[#This Row],[Dates du document]]+Tableau25[[#This Row],[DUA]]</f>
        <v>0</v>
      </c>
      <c r="J1349" s="19" t="str">
        <f ca="1">IF(AND(Tableau25[[#This Row],[Dates de destruction]]&lt;YEAR(TODAY()),NOT(ISBLANK(Tableau25[[#This Row],[Dates du document]]))),"Oui","")</f>
        <v/>
      </c>
      <c r="K1349" s="17"/>
      <c r="L1349" s="17"/>
      <c r="M1349" s="63" t="str">
        <f t="shared" si="20"/>
        <v/>
      </c>
      <c r="N1349" s="3"/>
      <c r="O1349" s="68"/>
    </row>
    <row r="1350" spans="1:15" ht="18.75" x14ac:dyDescent="0.25">
      <c r="A1350" s="3"/>
      <c r="B1350" s="3"/>
      <c r="C1350" s="55"/>
      <c r="D1350" s="2"/>
      <c r="E1350" s="3"/>
      <c r="F1350" s="3"/>
      <c r="G1350" s="58"/>
      <c r="H1350" s="3"/>
      <c r="I1350" s="25">
        <f>Tableau25[[#This Row],[Dates du document]]+Tableau25[[#This Row],[DUA]]</f>
        <v>0</v>
      </c>
      <c r="J1350" s="19" t="str">
        <f ca="1">IF(AND(Tableau25[[#This Row],[Dates de destruction]]&lt;YEAR(TODAY()),NOT(ISBLANK(Tableau25[[#This Row],[Dates du document]]))),"Oui","")</f>
        <v/>
      </c>
      <c r="K1350" s="17"/>
      <c r="L1350" s="17"/>
      <c r="M1350" s="63" t="str">
        <f t="shared" si="20"/>
        <v/>
      </c>
      <c r="N1350" s="3"/>
      <c r="O1350" s="68"/>
    </row>
    <row r="1351" spans="1:15" ht="18.75" x14ac:dyDescent="0.25">
      <c r="A1351" s="3"/>
      <c r="B1351" s="3"/>
      <c r="C1351" s="55"/>
      <c r="D1351" s="2"/>
      <c r="E1351" s="3"/>
      <c r="F1351" s="3"/>
      <c r="G1351" s="58"/>
      <c r="H1351" s="3"/>
      <c r="I1351" s="25">
        <f>Tableau25[[#This Row],[Dates du document]]+Tableau25[[#This Row],[DUA]]</f>
        <v>0</v>
      </c>
      <c r="J1351" s="19" t="str">
        <f ca="1">IF(AND(Tableau25[[#This Row],[Dates de destruction]]&lt;YEAR(TODAY()),NOT(ISBLANK(Tableau25[[#This Row],[Dates du document]]))),"Oui","")</f>
        <v/>
      </c>
      <c r="K1351" s="17"/>
      <c r="L1351" s="17"/>
      <c r="M1351" s="63" t="str">
        <f t="shared" ref="M1351:M1414" si="21">IF($L1351&lt;&gt;"","Oui","")</f>
        <v/>
      </c>
      <c r="N1351" s="3"/>
      <c r="O1351" s="68"/>
    </row>
    <row r="1352" spans="1:15" ht="18.75" x14ac:dyDescent="0.25">
      <c r="A1352" s="3"/>
      <c r="B1352" s="3"/>
      <c r="C1352" s="55"/>
      <c r="D1352" s="2"/>
      <c r="E1352" s="3"/>
      <c r="F1352" s="3"/>
      <c r="G1352" s="58"/>
      <c r="H1352" s="3"/>
      <c r="I1352" s="25">
        <f>Tableau25[[#This Row],[Dates du document]]+Tableau25[[#This Row],[DUA]]</f>
        <v>0</v>
      </c>
      <c r="J1352" s="19" t="str">
        <f ca="1">IF(AND(Tableau25[[#This Row],[Dates de destruction]]&lt;YEAR(TODAY()),NOT(ISBLANK(Tableau25[[#This Row],[Dates du document]]))),"Oui","")</f>
        <v/>
      </c>
      <c r="K1352" s="17"/>
      <c r="L1352" s="17"/>
      <c r="M1352" s="63" t="str">
        <f t="shared" si="21"/>
        <v/>
      </c>
      <c r="N1352" s="3"/>
      <c r="O1352" s="68"/>
    </row>
    <row r="1353" spans="1:15" ht="18.75" x14ac:dyDescent="0.25">
      <c r="A1353" s="3"/>
      <c r="B1353" s="3"/>
      <c r="C1353" s="55"/>
      <c r="D1353" s="2"/>
      <c r="E1353" s="3"/>
      <c r="F1353" s="3"/>
      <c r="G1353" s="58"/>
      <c r="H1353" s="3"/>
      <c r="I1353" s="25">
        <f>Tableau25[[#This Row],[Dates du document]]+Tableau25[[#This Row],[DUA]]</f>
        <v>0</v>
      </c>
      <c r="J1353" s="19" t="str">
        <f ca="1">IF(AND(Tableau25[[#This Row],[Dates de destruction]]&lt;YEAR(TODAY()),NOT(ISBLANK(Tableau25[[#This Row],[Dates du document]]))),"Oui","")</f>
        <v/>
      </c>
      <c r="K1353" s="17"/>
      <c r="L1353" s="17"/>
      <c r="M1353" s="63" t="str">
        <f t="shared" si="21"/>
        <v/>
      </c>
      <c r="N1353" s="3"/>
      <c r="O1353" s="68"/>
    </row>
    <row r="1354" spans="1:15" ht="18.75" x14ac:dyDescent="0.25">
      <c r="A1354" s="3"/>
      <c r="B1354" s="3"/>
      <c r="C1354" s="55"/>
      <c r="D1354" s="2"/>
      <c r="E1354" s="3"/>
      <c r="F1354" s="3"/>
      <c r="G1354" s="58"/>
      <c r="H1354" s="3"/>
      <c r="I1354" s="25">
        <f>Tableau25[[#This Row],[Dates du document]]+Tableau25[[#This Row],[DUA]]</f>
        <v>0</v>
      </c>
      <c r="J1354" s="19" t="str">
        <f ca="1">IF(AND(Tableau25[[#This Row],[Dates de destruction]]&lt;YEAR(TODAY()),NOT(ISBLANK(Tableau25[[#This Row],[Dates du document]]))),"Oui","")</f>
        <v/>
      </c>
      <c r="K1354" s="17"/>
      <c r="L1354" s="17"/>
      <c r="M1354" s="63" t="str">
        <f t="shared" si="21"/>
        <v/>
      </c>
      <c r="N1354" s="3"/>
      <c r="O1354" s="68"/>
    </row>
    <row r="1355" spans="1:15" ht="18.75" x14ac:dyDescent="0.25">
      <c r="A1355" s="3"/>
      <c r="B1355" s="3"/>
      <c r="C1355" s="55"/>
      <c r="D1355" s="2"/>
      <c r="E1355" s="3"/>
      <c r="F1355" s="3"/>
      <c r="G1355" s="58"/>
      <c r="H1355" s="3"/>
      <c r="I1355" s="25">
        <f>Tableau25[[#This Row],[Dates du document]]+Tableau25[[#This Row],[DUA]]</f>
        <v>0</v>
      </c>
      <c r="J1355" s="19" t="str">
        <f ca="1">IF(AND(Tableau25[[#This Row],[Dates de destruction]]&lt;YEAR(TODAY()),NOT(ISBLANK(Tableau25[[#This Row],[Dates du document]]))),"Oui","")</f>
        <v/>
      </c>
      <c r="K1355" s="17"/>
      <c r="L1355" s="17"/>
      <c r="M1355" s="63" t="str">
        <f t="shared" si="21"/>
        <v/>
      </c>
      <c r="N1355" s="3"/>
      <c r="O1355" s="68"/>
    </row>
    <row r="1356" spans="1:15" ht="18.75" x14ac:dyDescent="0.25">
      <c r="A1356" s="3"/>
      <c r="B1356" s="3"/>
      <c r="C1356" s="55"/>
      <c r="D1356" s="2"/>
      <c r="E1356" s="3"/>
      <c r="F1356" s="3"/>
      <c r="G1356" s="58"/>
      <c r="H1356" s="3"/>
      <c r="I1356" s="25">
        <f>Tableau25[[#This Row],[Dates du document]]+Tableau25[[#This Row],[DUA]]</f>
        <v>0</v>
      </c>
      <c r="J1356" s="19" t="str">
        <f ca="1">IF(AND(Tableau25[[#This Row],[Dates de destruction]]&lt;YEAR(TODAY()),NOT(ISBLANK(Tableau25[[#This Row],[Dates du document]]))),"Oui","")</f>
        <v/>
      </c>
      <c r="K1356" s="17"/>
      <c r="L1356" s="17"/>
      <c r="M1356" s="63" t="str">
        <f t="shared" si="21"/>
        <v/>
      </c>
      <c r="N1356" s="3"/>
      <c r="O1356" s="68"/>
    </row>
    <row r="1357" spans="1:15" ht="18.75" x14ac:dyDescent="0.25">
      <c r="A1357" s="3"/>
      <c r="B1357" s="3"/>
      <c r="C1357" s="55"/>
      <c r="D1357" s="2"/>
      <c r="E1357" s="3"/>
      <c r="F1357" s="3"/>
      <c r="G1357" s="58"/>
      <c r="H1357" s="3"/>
      <c r="I1357" s="25">
        <f>Tableau25[[#This Row],[Dates du document]]+Tableau25[[#This Row],[DUA]]</f>
        <v>0</v>
      </c>
      <c r="J1357" s="19" t="str">
        <f ca="1">IF(AND(Tableau25[[#This Row],[Dates de destruction]]&lt;YEAR(TODAY()),NOT(ISBLANK(Tableau25[[#This Row],[Dates du document]]))),"Oui","")</f>
        <v/>
      </c>
      <c r="K1357" s="17"/>
      <c r="L1357" s="17"/>
      <c r="M1357" s="63" t="str">
        <f t="shared" si="21"/>
        <v/>
      </c>
      <c r="N1357" s="3"/>
      <c r="O1357" s="68"/>
    </row>
    <row r="1358" spans="1:15" ht="18.75" x14ac:dyDescent="0.25">
      <c r="A1358" s="3"/>
      <c r="B1358" s="3"/>
      <c r="C1358" s="55"/>
      <c r="D1358" s="2"/>
      <c r="E1358" s="3"/>
      <c r="F1358" s="3"/>
      <c r="G1358" s="58"/>
      <c r="H1358" s="3"/>
      <c r="I1358" s="25">
        <f>Tableau25[[#This Row],[Dates du document]]+Tableau25[[#This Row],[DUA]]</f>
        <v>0</v>
      </c>
      <c r="J1358" s="19" t="str">
        <f ca="1">IF(AND(Tableau25[[#This Row],[Dates de destruction]]&lt;YEAR(TODAY()),NOT(ISBLANK(Tableau25[[#This Row],[Dates du document]]))),"Oui","")</f>
        <v/>
      </c>
      <c r="K1358" s="17"/>
      <c r="L1358" s="17"/>
      <c r="M1358" s="63" t="str">
        <f t="shared" si="21"/>
        <v/>
      </c>
      <c r="N1358" s="3"/>
      <c r="O1358" s="68"/>
    </row>
    <row r="1359" spans="1:15" ht="18.75" x14ac:dyDescent="0.25">
      <c r="A1359" s="3"/>
      <c r="B1359" s="3"/>
      <c r="C1359" s="55"/>
      <c r="D1359" s="2"/>
      <c r="E1359" s="3"/>
      <c r="F1359" s="3"/>
      <c r="G1359" s="58"/>
      <c r="H1359" s="3"/>
      <c r="I1359" s="25">
        <f>Tableau25[[#This Row],[Dates du document]]+Tableau25[[#This Row],[DUA]]</f>
        <v>0</v>
      </c>
      <c r="J1359" s="19" t="str">
        <f ca="1">IF(AND(Tableau25[[#This Row],[Dates de destruction]]&lt;YEAR(TODAY()),NOT(ISBLANK(Tableau25[[#This Row],[Dates du document]]))),"Oui","")</f>
        <v/>
      </c>
      <c r="K1359" s="17"/>
      <c r="L1359" s="17"/>
      <c r="M1359" s="63" t="str">
        <f t="shared" si="21"/>
        <v/>
      </c>
      <c r="N1359" s="3"/>
      <c r="O1359" s="68"/>
    </row>
    <row r="1360" spans="1:15" ht="18.75" x14ac:dyDescent="0.25">
      <c r="A1360" s="3"/>
      <c r="B1360" s="3"/>
      <c r="C1360" s="55"/>
      <c r="D1360" s="2"/>
      <c r="E1360" s="3"/>
      <c r="F1360" s="3"/>
      <c r="G1360" s="58"/>
      <c r="H1360" s="3"/>
      <c r="I1360" s="25">
        <f>Tableau25[[#This Row],[Dates du document]]+Tableau25[[#This Row],[DUA]]</f>
        <v>0</v>
      </c>
      <c r="J1360" s="49" t="str">
        <f ca="1">IF(AND(Tableau25[[#This Row],[Dates de destruction]]&lt;YEAR(TODAY()),NOT(ISBLANK(Tableau25[[#This Row],[Dates du document]]))),"Oui","")</f>
        <v/>
      </c>
      <c r="K1360" s="17"/>
      <c r="L1360" s="17"/>
      <c r="M1360" s="63" t="str">
        <f t="shared" si="21"/>
        <v/>
      </c>
      <c r="N1360" s="3"/>
      <c r="O1360" s="68"/>
    </row>
    <row r="1361" spans="1:15" ht="18.75" x14ac:dyDescent="0.25">
      <c r="A1361" s="3"/>
      <c r="B1361" s="3"/>
      <c r="C1361" s="55"/>
      <c r="D1361" s="2"/>
      <c r="E1361" s="3"/>
      <c r="F1361" s="3"/>
      <c r="G1361" s="58"/>
      <c r="H1361" s="3"/>
      <c r="I1361" s="25">
        <f>Tableau25[[#This Row],[Dates du document]]+Tableau25[[#This Row],[DUA]]</f>
        <v>0</v>
      </c>
      <c r="J1361" s="19" t="str">
        <f ca="1">IF(AND(Tableau25[[#This Row],[Dates de destruction]]&lt;YEAR(TODAY()),NOT(ISBLANK(Tableau25[[#This Row],[Dates du document]]))),"Oui","")</f>
        <v/>
      </c>
      <c r="K1361" s="17"/>
      <c r="L1361" s="17"/>
      <c r="M1361" s="63" t="str">
        <f t="shared" si="21"/>
        <v/>
      </c>
      <c r="N1361" s="3"/>
      <c r="O1361" s="68"/>
    </row>
    <row r="1362" spans="1:15" ht="18.75" x14ac:dyDescent="0.25">
      <c r="A1362" s="3"/>
      <c r="B1362" s="3"/>
      <c r="C1362" s="55"/>
      <c r="D1362" s="2"/>
      <c r="E1362" s="3"/>
      <c r="F1362" s="3"/>
      <c r="G1362" s="58"/>
      <c r="H1362" s="3"/>
      <c r="I1362" s="25">
        <f>Tableau25[[#This Row],[Dates du document]]+Tableau25[[#This Row],[DUA]]</f>
        <v>0</v>
      </c>
      <c r="J1362" s="19" t="str">
        <f ca="1">IF(AND(Tableau25[[#This Row],[Dates de destruction]]&lt;YEAR(TODAY()),NOT(ISBLANK(Tableau25[[#This Row],[Dates du document]]))),"Oui","")</f>
        <v/>
      </c>
      <c r="K1362" s="17"/>
      <c r="L1362" s="17"/>
      <c r="M1362" s="63" t="str">
        <f t="shared" si="21"/>
        <v/>
      </c>
      <c r="N1362" s="3"/>
      <c r="O1362" s="68"/>
    </row>
    <row r="1363" spans="1:15" ht="18.75" x14ac:dyDescent="0.25">
      <c r="A1363" s="3"/>
      <c r="B1363" s="3"/>
      <c r="C1363" s="55"/>
      <c r="D1363" s="2"/>
      <c r="E1363" s="3"/>
      <c r="F1363" s="3"/>
      <c r="G1363" s="58"/>
      <c r="H1363" s="3"/>
      <c r="I1363" s="25">
        <f>Tableau25[[#This Row],[Dates du document]]+Tableau25[[#This Row],[DUA]]</f>
        <v>0</v>
      </c>
      <c r="J1363" s="19" t="str">
        <f ca="1">IF(AND(Tableau25[[#This Row],[Dates de destruction]]&lt;YEAR(TODAY()),NOT(ISBLANK(Tableau25[[#This Row],[Dates du document]]))),"Oui","")</f>
        <v/>
      </c>
      <c r="K1363" s="17"/>
      <c r="L1363" s="17"/>
      <c r="M1363" s="63" t="str">
        <f t="shared" si="21"/>
        <v/>
      </c>
      <c r="N1363" s="3"/>
      <c r="O1363" s="68"/>
    </row>
    <row r="1364" spans="1:15" ht="18.75" x14ac:dyDescent="0.25">
      <c r="A1364" s="3"/>
      <c r="B1364" s="3"/>
      <c r="C1364" s="55"/>
      <c r="D1364" s="2"/>
      <c r="E1364" s="3"/>
      <c r="F1364" s="3"/>
      <c r="G1364" s="58"/>
      <c r="H1364" s="3"/>
      <c r="I1364" s="25">
        <f>Tableau25[[#This Row],[Dates du document]]+Tableau25[[#This Row],[DUA]]</f>
        <v>0</v>
      </c>
      <c r="J1364" s="19" t="str">
        <f ca="1">IF(AND(Tableau25[[#This Row],[Dates de destruction]]&lt;YEAR(TODAY()),NOT(ISBLANK(Tableau25[[#This Row],[Dates du document]]))),"Oui","")</f>
        <v/>
      </c>
      <c r="K1364" s="17"/>
      <c r="L1364" s="17"/>
      <c r="M1364" s="63" t="str">
        <f t="shared" si="21"/>
        <v/>
      </c>
      <c r="N1364" s="3"/>
      <c r="O1364" s="68"/>
    </row>
    <row r="1365" spans="1:15" ht="18.75" x14ac:dyDescent="0.25">
      <c r="A1365" s="3"/>
      <c r="B1365" s="3"/>
      <c r="C1365" s="55"/>
      <c r="D1365" s="2"/>
      <c r="E1365" s="3"/>
      <c r="F1365" s="3"/>
      <c r="G1365" s="58"/>
      <c r="H1365" s="3"/>
      <c r="I1365" s="25">
        <f>Tableau25[[#This Row],[Dates du document]]+Tableau25[[#This Row],[DUA]]</f>
        <v>0</v>
      </c>
      <c r="J1365" s="19" t="str">
        <f ca="1">IF(AND(Tableau25[[#This Row],[Dates de destruction]]&lt;YEAR(TODAY()),NOT(ISBLANK(Tableau25[[#This Row],[Dates du document]]))),"Oui","")</f>
        <v/>
      </c>
      <c r="K1365" s="17"/>
      <c r="L1365" s="17"/>
      <c r="M1365" s="63" t="str">
        <f t="shared" si="21"/>
        <v/>
      </c>
      <c r="N1365" s="3"/>
      <c r="O1365" s="68"/>
    </row>
    <row r="1366" spans="1:15" ht="18.75" x14ac:dyDescent="0.25">
      <c r="A1366" s="3"/>
      <c r="B1366" s="3"/>
      <c r="C1366" s="55"/>
      <c r="D1366" s="2"/>
      <c r="E1366" s="3"/>
      <c r="F1366" s="3"/>
      <c r="G1366" s="58"/>
      <c r="H1366" s="3"/>
      <c r="I1366" s="25">
        <f>Tableau25[[#This Row],[Dates du document]]+Tableau25[[#This Row],[DUA]]</f>
        <v>0</v>
      </c>
      <c r="J1366" s="19" t="str">
        <f ca="1">IF(AND(Tableau25[[#This Row],[Dates de destruction]]&lt;YEAR(TODAY()),NOT(ISBLANK(Tableau25[[#This Row],[Dates du document]]))),"Oui","")</f>
        <v/>
      </c>
      <c r="K1366" s="17"/>
      <c r="L1366" s="17"/>
      <c r="M1366" s="63" t="str">
        <f t="shared" si="21"/>
        <v/>
      </c>
      <c r="N1366" s="3"/>
      <c r="O1366" s="68"/>
    </row>
    <row r="1367" spans="1:15" ht="18.75" x14ac:dyDescent="0.25">
      <c r="A1367" s="3"/>
      <c r="B1367" s="3"/>
      <c r="C1367" s="55"/>
      <c r="D1367" s="2"/>
      <c r="E1367" s="3"/>
      <c r="F1367" s="3"/>
      <c r="G1367" s="58"/>
      <c r="H1367" s="3"/>
      <c r="I1367" s="25">
        <f>Tableau25[[#This Row],[Dates du document]]+Tableau25[[#This Row],[DUA]]</f>
        <v>0</v>
      </c>
      <c r="J1367" s="19" t="str">
        <f ca="1">IF(AND(Tableau25[[#This Row],[Dates de destruction]]&lt;YEAR(TODAY()),NOT(ISBLANK(Tableau25[[#This Row],[Dates du document]]))),"Oui","")</f>
        <v/>
      </c>
      <c r="K1367" s="17"/>
      <c r="L1367" s="17"/>
      <c r="M1367" s="63" t="str">
        <f t="shared" si="21"/>
        <v/>
      </c>
      <c r="N1367" s="3"/>
      <c r="O1367" s="68"/>
    </row>
    <row r="1368" spans="1:15" ht="18.75" x14ac:dyDescent="0.25">
      <c r="A1368" s="3"/>
      <c r="B1368" s="3"/>
      <c r="C1368" s="55"/>
      <c r="D1368" s="2"/>
      <c r="E1368" s="3"/>
      <c r="F1368" s="3"/>
      <c r="G1368" s="58"/>
      <c r="H1368" s="3"/>
      <c r="I1368" s="25">
        <f>Tableau25[[#This Row],[Dates du document]]+Tableau25[[#This Row],[DUA]]</f>
        <v>0</v>
      </c>
      <c r="J1368" s="19" t="str">
        <f ca="1">IF(AND(Tableau25[[#This Row],[Dates de destruction]]&lt;YEAR(TODAY()),NOT(ISBLANK(Tableau25[[#This Row],[Dates du document]]))),"Oui","")</f>
        <v/>
      </c>
      <c r="K1368" s="17"/>
      <c r="L1368" s="17"/>
      <c r="M1368" s="63" t="str">
        <f t="shared" si="21"/>
        <v/>
      </c>
      <c r="N1368" s="3"/>
      <c r="O1368" s="68"/>
    </row>
    <row r="1369" spans="1:15" ht="18.75" x14ac:dyDescent="0.25">
      <c r="A1369" s="3"/>
      <c r="B1369" s="3"/>
      <c r="C1369" s="55"/>
      <c r="D1369" s="2"/>
      <c r="E1369" s="3"/>
      <c r="F1369" s="3"/>
      <c r="G1369" s="58"/>
      <c r="H1369" s="3"/>
      <c r="I1369" s="25">
        <f>Tableau25[[#This Row],[Dates du document]]+Tableau25[[#This Row],[DUA]]</f>
        <v>0</v>
      </c>
      <c r="J1369" s="19" t="str">
        <f ca="1">IF(AND(Tableau25[[#This Row],[Dates de destruction]]&lt;YEAR(TODAY()),NOT(ISBLANK(Tableau25[[#This Row],[Dates du document]]))),"Oui","")</f>
        <v/>
      </c>
      <c r="K1369" s="17"/>
      <c r="L1369" s="17"/>
      <c r="M1369" s="63" t="str">
        <f t="shared" si="21"/>
        <v/>
      </c>
      <c r="N1369" s="3"/>
      <c r="O1369" s="68"/>
    </row>
    <row r="1370" spans="1:15" ht="18.75" x14ac:dyDescent="0.25">
      <c r="A1370" s="3"/>
      <c r="B1370" s="3"/>
      <c r="C1370" s="55"/>
      <c r="D1370" s="2"/>
      <c r="E1370" s="3"/>
      <c r="F1370" s="3"/>
      <c r="G1370" s="58"/>
      <c r="H1370" s="3"/>
      <c r="I1370" s="25">
        <f>Tableau25[[#This Row],[Dates du document]]+Tableau25[[#This Row],[DUA]]</f>
        <v>0</v>
      </c>
      <c r="J1370" s="19" t="str">
        <f ca="1">IF(AND(Tableau25[[#This Row],[Dates de destruction]]&lt;YEAR(TODAY()),NOT(ISBLANK(Tableau25[[#This Row],[Dates du document]]))),"Oui","")</f>
        <v/>
      </c>
      <c r="K1370" s="17"/>
      <c r="L1370" s="17"/>
      <c r="M1370" s="63" t="str">
        <f t="shared" si="21"/>
        <v/>
      </c>
      <c r="N1370" s="3"/>
      <c r="O1370" s="68"/>
    </row>
    <row r="1371" spans="1:15" ht="18.75" x14ac:dyDescent="0.25">
      <c r="A1371" s="3"/>
      <c r="B1371" s="3"/>
      <c r="C1371" s="55"/>
      <c r="D1371" s="2"/>
      <c r="E1371" s="3"/>
      <c r="F1371" s="3"/>
      <c r="G1371" s="58"/>
      <c r="H1371" s="3"/>
      <c r="I1371" s="25">
        <f>Tableau25[[#This Row],[Dates du document]]+Tableau25[[#This Row],[DUA]]</f>
        <v>0</v>
      </c>
      <c r="J1371" s="19" t="str">
        <f ca="1">IF(AND(Tableau25[[#This Row],[Dates de destruction]]&lt;YEAR(TODAY()),NOT(ISBLANK(Tableau25[[#This Row],[Dates du document]]))),"Oui","")</f>
        <v/>
      </c>
      <c r="K1371" s="17"/>
      <c r="L1371" s="17"/>
      <c r="M1371" s="63" t="str">
        <f t="shared" si="21"/>
        <v/>
      </c>
      <c r="N1371" s="3"/>
      <c r="O1371" s="68"/>
    </row>
    <row r="1372" spans="1:15" ht="18.75" x14ac:dyDescent="0.25">
      <c r="A1372" s="3"/>
      <c r="B1372" s="3"/>
      <c r="C1372" s="55"/>
      <c r="D1372" s="2"/>
      <c r="E1372" s="3"/>
      <c r="F1372" s="3"/>
      <c r="G1372" s="58"/>
      <c r="H1372" s="3"/>
      <c r="I1372" s="25">
        <f>Tableau25[[#This Row],[Dates du document]]+Tableau25[[#This Row],[DUA]]</f>
        <v>0</v>
      </c>
      <c r="J1372" s="19" t="str">
        <f ca="1">IF(AND(Tableau25[[#This Row],[Dates de destruction]]&lt;YEAR(TODAY()),NOT(ISBLANK(Tableau25[[#This Row],[Dates du document]]))),"Oui","")</f>
        <v/>
      </c>
      <c r="K1372" s="17"/>
      <c r="L1372" s="17"/>
      <c r="M1372" s="63" t="str">
        <f t="shared" si="21"/>
        <v/>
      </c>
      <c r="N1372" s="3"/>
      <c r="O1372" s="68"/>
    </row>
    <row r="1373" spans="1:15" ht="18.75" x14ac:dyDescent="0.25">
      <c r="A1373" s="3"/>
      <c r="B1373" s="3"/>
      <c r="C1373" s="55"/>
      <c r="D1373" s="2"/>
      <c r="E1373" s="3"/>
      <c r="F1373" s="3"/>
      <c r="G1373" s="58"/>
      <c r="H1373" s="3"/>
      <c r="I1373" s="25">
        <f>Tableau25[[#This Row],[Dates du document]]+Tableau25[[#This Row],[DUA]]</f>
        <v>0</v>
      </c>
      <c r="J1373" s="19" t="str">
        <f ca="1">IF(AND(Tableau25[[#This Row],[Dates de destruction]]&lt;YEAR(TODAY()),NOT(ISBLANK(Tableau25[[#This Row],[Dates du document]]))),"Oui","")</f>
        <v/>
      </c>
      <c r="K1373" s="17"/>
      <c r="L1373" s="17"/>
      <c r="M1373" s="63" t="str">
        <f t="shared" si="21"/>
        <v/>
      </c>
      <c r="N1373" s="3"/>
      <c r="O1373" s="68"/>
    </row>
    <row r="1374" spans="1:15" ht="18.75" x14ac:dyDescent="0.25">
      <c r="A1374" s="3"/>
      <c r="B1374" s="3"/>
      <c r="C1374" s="55"/>
      <c r="D1374" s="2"/>
      <c r="E1374" s="3"/>
      <c r="F1374" s="3"/>
      <c r="G1374" s="58"/>
      <c r="H1374" s="3"/>
      <c r="I1374" s="25">
        <f>Tableau25[[#This Row],[Dates du document]]+Tableau25[[#This Row],[DUA]]</f>
        <v>0</v>
      </c>
      <c r="J1374" s="19" t="str">
        <f ca="1">IF(AND(Tableau25[[#This Row],[Dates de destruction]]&lt;YEAR(TODAY()),NOT(ISBLANK(Tableau25[[#This Row],[Dates du document]]))),"Oui","")</f>
        <v/>
      </c>
      <c r="K1374" s="17"/>
      <c r="L1374" s="17"/>
      <c r="M1374" s="63" t="str">
        <f t="shared" si="21"/>
        <v/>
      </c>
      <c r="N1374" s="3"/>
      <c r="O1374" s="68"/>
    </row>
    <row r="1375" spans="1:15" ht="18.75" x14ac:dyDescent="0.25">
      <c r="A1375" s="3"/>
      <c r="B1375" s="3"/>
      <c r="C1375" s="55"/>
      <c r="D1375" s="2"/>
      <c r="E1375" s="3"/>
      <c r="F1375" s="3"/>
      <c r="G1375" s="58"/>
      <c r="H1375" s="3"/>
      <c r="I1375" s="25">
        <f>Tableau25[[#This Row],[Dates du document]]+Tableau25[[#This Row],[DUA]]</f>
        <v>0</v>
      </c>
      <c r="J1375" s="19" t="str">
        <f ca="1">IF(AND(Tableau25[[#This Row],[Dates de destruction]]&lt;YEAR(TODAY()),NOT(ISBLANK(Tableau25[[#This Row],[Dates du document]]))),"Oui","")</f>
        <v/>
      </c>
      <c r="K1375" s="17"/>
      <c r="L1375" s="17"/>
      <c r="M1375" s="63" t="str">
        <f t="shared" si="21"/>
        <v/>
      </c>
      <c r="N1375" s="3"/>
      <c r="O1375" s="68"/>
    </row>
    <row r="1376" spans="1:15" ht="18.75" x14ac:dyDescent="0.25">
      <c r="A1376" s="3"/>
      <c r="B1376" s="3"/>
      <c r="C1376" s="55"/>
      <c r="D1376" s="2"/>
      <c r="E1376" s="3"/>
      <c r="F1376" s="3"/>
      <c r="G1376" s="58"/>
      <c r="H1376" s="3"/>
      <c r="I1376" s="25">
        <f>Tableau25[[#This Row],[Dates du document]]+Tableau25[[#This Row],[DUA]]</f>
        <v>0</v>
      </c>
      <c r="J1376" s="19" t="str">
        <f ca="1">IF(AND(Tableau25[[#This Row],[Dates de destruction]]&lt;YEAR(TODAY()),NOT(ISBLANK(Tableau25[[#This Row],[Dates du document]]))),"Oui","")</f>
        <v/>
      </c>
      <c r="K1376" s="17"/>
      <c r="L1376" s="17"/>
      <c r="M1376" s="63" t="str">
        <f t="shared" si="21"/>
        <v/>
      </c>
      <c r="N1376" s="3"/>
      <c r="O1376" s="68"/>
    </row>
    <row r="1377" spans="1:15" ht="18.75" x14ac:dyDescent="0.25">
      <c r="A1377" s="3"/>
      <c r="B1377" s="3"/>
      <c r="C1377" s="55"/>
      <c r="D1377" s="2"/>
      <c r="E1377" s="3"/>
      <c r="F1377" s="3"/>
      <c r="G1377" s="58"/>
      <c r="H1377" s="3"/>
      <c r="I1377" s="25">
        <f>Tableau25[[#This Row],[Dates du document]]+Tableau25[[#This Row],[DUA]]</f>
        <v>0</v>
      </c>
      <c r="J1377" s="19" t="str">
        <f ca="1">IF(AND(Tableau25[[#This Row],[Dates de destruction]]&lt;YEAR(TODAY()),NOT(ISBLANK(Tableau25[[#This Row],[Dates du document]]))),"Oui","")</f>
        <v/>
      </c>
      <c r="K1377" s="17"/>
      <c r="L1377" s="17"/>
      <c r="M1377" s="63" t="str">
        <f t="shared" si="21"/>
        <v/>
      </c>
      <c r="N1377" s="3"/>
      <c r="O1377" s="68"/>
    </row>
    <row r="1378" spans="1:15" ht="18.75" x14ac:dyDescent="0.25">
      <c r="A1378" s="3"/>
      <c r="B1378" s="3"/>
      <c r="C1378" s="55"/>
      <c r="D1378" s="2"/>
      <c r="E1378" s="3"/>
      <c r="F1378" s="3"/>
      <c r="G1378" s="58"/>
      <c r="H1378" s="3"/>
      <c r="I1378" s="25">
        <f>Tableau25[[#This Row],[Dates du document]]+Tableau25[[#This Row],[DUA]]</f>
        <v>0</v>
      </c>
      <c r="J1378" s="19" t="str">
        <f ca="1">IF(AND(Tableau25[[#This Row],[Dates de destruction]]&lt;YEAR(TODAY()),NOT(ISBLANK(Tableau25[[#This Row],[Dates du document]]))),"Oui","")</f>
        <v/>
      </c>
      <c r="K1378" s="17"/>
      <c r="L1378" s="17"/>
      <c r="M1378" s="63" t="str">
        <f t="shared" si="21"/>
        <v/>
      </c>
      <c r="N1378" s="3"/>
      <c r="O1378" s="68"/>
    </row>
    <row r="1379" spans="1:15" ht="18.75" x14ac:dyDescent="0.25">
      <c r="A1379" s="3"/>
      <c r="B1379" s="3"/>
      <c r="C1379" s="55"/>
      <c r="D1379" s="2"/>
      <c r="E1379" s="3"/>
      <c r="F1379" s="3"/>
      <c r="G1379" s="58"/>
      <c r="H1379" s="3"/>
      <c r="I1379" s="25">
        <f>Tableau25[[#This Row],[Dates du document]]+Tableau25[[#This Row],[DUA]]</f>
        <v>0</v>
      </c>
      <c r="J1379" s="19" t="str">
        <f ca="1">IF(AND(Tableau25[[#This Row],[Dates de destruction]]&lt;YEAR(TODAY()),NOT(ISBLANK(Tableau25[[#This Row],[Dates du document]]))),"Oui","")</f>
        <v/>
      </c>
      <c r="K1379" s="17"/>
      <c r="L1379" s="17"/>
      <c r="M1379" s="63" t="str">
        <f t="shared" si="21"/>
        <v/>
      </c>
      <c r="N1379" s="3"/>
      <c r="O1379" s="68"/>
    </row>
    <row r="1380" spans="1:15" ht="18.75" x14ac:dyDescent="0.25">
      <c r="A1380" s="3"/>
      <c r="B1380" s="3"/>
      <c r="C1380" s="55"/>
      <c r="D1380" s="2"/>
      <c r="E1380" s="3"/>
      <c r="F1380" s="3"/>
      <c r="G1380" s="58"/>
      <c r="H1380" s="3"/>
      <c r="I1380" s="25">
        <f>Tableau25[[#This Row],[Dates du document]]+Tableau25[[#This Row],[DUA]]</f>
        <v>0</v>
      </c>
      <c r="J1380" s="19" t="str">
        <f ca="1">IF(AND(Tableau25[[#This Row],[Dates de destruction]]&lt;YEAR(TODAY()),NOT(ISBLANK(Tableau25[[#This Row],[Dates du document]]))),"Oui","")</f>
        <v/>
      </c>
      <c r="K1380" s="17"/>
      <c r="L1380" s="17"/>
      <c r="M1380" s="63" t="str">
        <f t="shared" si="21"/>
        <v/>
      </c>
      <c r="N1380" s="3"/>
      <c r="O1380" s="68"/>
    </row>
    <row r="1381" spans="1:15" ht="18.75" x14ac:dyDescent="0.25">
      <c r="A1381" s="3"/>
      <c r="B1381" s="3"/>
      <c r="C1381" s="55"/>
      <c r="D1381" s="2"/>
      <c r="E1381" s="3"/>
      <c r="F1381" s="3"/>
      <c r="G1381" s="58"/>
      <c r="H1381" s="3"/>
      <c r="I1381" s="25">
        <f>Tableau25[[#This Row],[Dates du document]]+Tableau25[[#This Row],[DUA]]</f>
        <v>0</v>
      </c>
      <c r="J1381" s="19" t="str">
        <f ca="1">IF(AND(Tableau25[[#This Row],[Dates de destruction]]&lt;YEAR(TODAY()),NOT(ISBLANK(Tableau25[[#This Row],[Dates du document]]))),"Oui","")</f>
        <v/>
      </c>
      <c r="K1381" s="17"/>
      <c r="L1381" s="17"/>
      <c r="M1381" s="63" t="str">
        <f t="shared" si="21"/>
        <v/>
      </c>
      <c r="N1381" s="3"/>
      <c r="O1381" s="68"/>
    </row>
    <row r="1382" spans="1:15" ht="18.75" x14ac:dyDescent="0.25">
      <c r="A1382" s="3"/>
      <c r="B1382" s="3"/>
      <c r="C1382" s="55"/>
      <c r="D1382" s="2"/>
      <c r="E1382" s="3"/>
      <c r="F1382" s="3"/>
      <c r="G1382" s="58"/>
      <c r="H1382" s="3"/>
      <c r="I1382" s="25">
        <f>Tableau25[[#This Row],[Dates du document]]+Tableau25[[#This Row],[DUA]]</f>
        <v>0</v>
      </c>
      <c r="J1382" s="19" t="str">
        <f ca="1">IF(AND(Tableau25[[#This Row],[Dates de destruction]]&lt;YEAR(TODAY()),NOT(ISBLANK(Tableau25[[#This Row],[Dates du document]]))),"Oui","")</f>
        <v/>
      </c>
      <c r="K1382" s="17"/>
      <c r="L1382" s="17"/>
      <c r="M1382" s="63" t="str">
        <f t="shared" si="21"/>
        <v/>
      </c>
      <c r="N1382" s="3"/>
      <c r="O1382" s="68"/>
    </row>
    <row r="1383" spans="1:15" ht="18.75" x14ac:dyDescent="0.25">
      <c r="A1383" s="3"/>
      <c r="B1383" s="3"/>
      <c r="C1383" s="55"/>
      <c r="D1383" s="2"/>
      <c r="E1383" s="3"/>
      <c r="F1383" s="3"/>
      <c r="G1383" s="58"/>
      <c r="H1383" s="3"/>
      <c r="I1383" s="25">
        <f>Tableau25[[#This Row],[Dates du document]]+Tableau25[[#This Row],[DUA]]</f>
        <v>0</v>
      </c>
      <c r="J1383" s="19" t="str">
        <f ca="1">IF(AND(Tableau25[[#This Row],[Dates de destruction]]&lt;YEAR(TODAY()),NOT(ISBLANK(Tableau25[[#This Row],[Dates du document]]))),"Oui","")</f>
        <v/>
      </c>
      <c r="K1383" s="17"/>
      <c r="L1383" s="17"/>
      <c r="M1383" s="63" t="str">
        <f t="shared" si="21"/>
        <v/>
      </c>
      <c r="N1383" s="3"/>
      <c r="O1383" s="68"/>
    </row>
    <row r="1384" spans="1:15" ht="18.75" x14ac:dyDescent="0.25">
      <c r="A1384" s="3"/>
      <c r="B1384" s="3"/>
      <c r="C1384" s="55"/>
      <c r="D1384" s="2"/>
      <c r="E1384" s="3"/>
      <c r="F1384" s="3"/>
      <c r="G1384" s="58"/>
      <c r="H1384" s="3"/>
      <c r="I1384" s="25">
        <f>Tableau25[[#This Row],[Dates du document]]+Tableau25[[#This Row],[DUA]]</f>
        <v>0</v>
      </c>
      <c r="J1384" s="19" t="str">
        <f ca="1">IF(AND(Tableau25[[#This Row],[Dates de destruction]]&lt;YEAR(TODAY()),NOT(ISBLANK(Tableau25[[#This Row],[Dates du document]]))),"Oui","")</f>
        <v/>
      </c>
      <c r="K1384" s="17"/>
      <c r="L1384" s="17"/>
      <c r="M1384" s="63" t="str">
        <f t="shared" si="21"/>
        <v/>
      </c>
      <c r="N1384" s="3"/>
      <c r="O1384" s="68"/>
    </row>
    <row r="1385" spans="1:15" ht="18.75" x14ac:dyDescent="0.25">
      <c r="A1385" s="3"/>
      <c r="B1385" s="3"/>
      <c r="C1385" s="55"/>
      <c r="D1385" s="2"/>
      <c r="E1385" s="3"/>
      <c r="F1385" s="3"/>
      <c r="G1385" s="58"/>
      <c r="H1385" s="3"/>
      <c r="I1385" s="25">
        <f>Tableau25[[#This Row],[Dates du document]]+Tableau25[[#This Row],[DUA]]</f>
        <v>0</v>
      </c>
      <c r="J1385" s="19" t="str">
        <f ca="1">IF(AND(Tableau25[[#This Row],[Dates de destruction]]&lt;YEAR(TODAY()),NOT(ISBLANK(Tableau25[[#This Row],[Dates du document]]))),"Oui","")</f>
        <v/>
      </c>
      <c r="K1385" s="17"/>
      <c r="L1385" s="17"/>
      <c r="M1385" s="63" t="str">
        <f t="shared" si="21"/>
        <v/>
      </c>
      <c r="N1385" s="3"/>
      <c r="O1385" s="68"/>
    </row>
    <row r="1386" spans="1:15" ht="18.75" x14ac:dyDescent="0.25">
      <c r="A1386" s="3"/>
      <c r="B1386" s="3"/>
      <c r="C1386" s="55"/>
      <c r="D1386" s="2"/>
      <c r="E1386" s="3"/>
      <c r="F1386" s="3"/>
      <c r="G1386" s="58"/>
      <c r="H1386" s="3"/>
      <c r="I1386" s="25">
        <f>Tableau25[[#This Row],[Dates du document]]+Tableau25[[#This Row],[DUA]]</f>
        <v>0</v>
      </c>
      <c r="J1386" s="19" t="str">
        <f ca="1">IF(AND(Tableau25[[#This Row],[Dates de destruction]]&lt;YEAR(TODAY()),NOT(ISBLANK(Tableau25[[#This Row],[Dates du document]]))),"Oui","")</f>
        <v/>
      </c>
      <c r="K1386" s="17"/>
      <c r="L1386" s="17"/>
      <c r="M1386" s="63" t="str">
        <f t="shared" si="21"/>
        <v/>
      </c>
      <c r="N1386" s="3"/>
      <c r="O1386" s="68"/>
    </row>
    <row r="1387" spans="1:15" ht="18.75" x14ac:dyDescent="0.25">
      <c r="A1387" s="3"/>
      <c r="B1387" s="3"/>
      <c r="C1387" s="55"/>
      <c r="D1387" s="2"/>
      <c r="E1387" s="3"/>
      <c r="F1387" s="3"/>
      <c r="G1387" s="58"/>
      <c r="H1387" s="3"/>
      <c r="I1387" s="25">
        <f>Tableau25[[#This Row],[Dates du document]]+Tableau25[[#This Row],[DUA]]</f>
        <v>0</v>
      </c>
      <c r="J1387" s="19" t="str">
        <f ca="1">IF(AND(Tableau25[[#This Row],[Dates de destruction]]&lt;YEAR(TODAY()),NOT(ISBLANK(Tableau25[[#This Row],[Dates du document]]))),"Oui","")</f>
        <v/>
      </c>
      <c r="K1387" s="17"/>
      <c r="L1387" s="17"/>
      <c r="M1387" s="63" t="str">
        <f t="shared" si="21"/>
        <v/>
      </c>
      <c r="N1387" s="3"/>
      <c r="O1387" s="68"/>
    </row>
    <row r="1388" spans="1:15" ht="18.75" x14ac:dyDescent="0.25">
      <c r="A1388" s="3"/>
      <c r="B1388" s="3"/>
      <c r="C1388" s="55"/>
      <c r="D1388" s="2"/>
      <c r="E1388" s="3"/>
      <c r="F1388" s="3"/>
      <c r="G1388" s="58"/>
      <c r="H1388" s="3"/>
      <c r="I1388" s="25">
        <f>Tableau25[[#This Row],[Dates du document]]+Tableau25[[#This Row],[DUA]]</f>
        <v>0</v>
      </c>
      <c r="J1388" s="19" t="str">
        <f ca="1">IF(AND(Tableau25[[#This Row],[Dates de destruction]]&lt;YEAR(TODAY()),NOT(ISBLANK(Tableau25[[#This Row],[Dates du document]]))),"Oui","")</f>
        <v/>
      </c>
      <c r="K1388" s="17"/>
      <c r="L1388" s="17"/>
      <c r="M1388" s="63" t="str">
        <f t="shared" si="21"/>
        <v/>
      </c>
      <c r="N1388" s="3"/>
      <c r="O1388" s="68"/>
    </row>
    <row r="1389" spans="1:15" ht="18.75" x14ac:dyDescent="0.25">
      <c r="A1389" s="3"/>
      <c r="B1389" s="3"/>
      <c r="C1389" s="55"/>
      <c r="D1389" s="2"/>
      <c r="E1389" s="3"/>
      <c r="F1389" s="3"/>
      <c r="G1389" s="58"/>
      <c r="H1389" s="3"/>
      <c r="I1389" s="25">
        <f>Tableau25[[#This Row],[Dates du document]]+Tableau25[[#This Row],[DUA]]</f>
        <v>0</v>
      </c>
      <c r="J1389" s="19" t="str">
        <f ca="1">IF(AND(Tableau25[[#This Row],[Dates de destruction]]&lt;YEAR(TODAY()),NOT(ISBLANK(Tableau25[[#This Row],[Dates du document]]))),"Oui","")</f>
        <v/>
      </c>
      <c r="K1389" s="17"/>
      <c r="L1389" s="17"/>
      <c r="M1389" s="63" t="str">
        <f t="shared" si="21"/>
        <v/>
      </c>
      <c r="N1389" s="3"/>
      <c r="O1389" s="68"/>
    </row>
    <row r="1390" spans="1:15" ht="18.75" x14ac:dyDescent="0.25">
      <c r="A1390" s="3"/>
      <c r="B1390" s="3"/>
      <c r="C1390" s="55"/>
      <c r="D1390" s="2"/>
      <c r="E1390" s="3"/>
      <c r="F1390" s="3"/>
      <c r="G1390" s="58"/>
      <c r="H1390" s="3"/>
      <c r="I1390" s="25">
        <f>Tableau25[[#This Row],[Dates du document]]+Tableau25[[#This Row],[DUA]]</f>
        <v>0</v>
      </c>
      <c r="J1390" s="19" t="str">
        <f ca="1">IF(AND(Tableau25[[#This Row],[Dates de destruction]]&lt;YEAR(TODAY()),NOT(ISBLANK(Tableau25[[#This Row],[Dates du document]]))),"Oui","")</f>
        <v/>
      </c>
      <c r="K1390" s="17"/>
      <c r="L1390" s="17"/>
      <c r="M1390" s="63" t="str">
        <f t="shared" si="21"/>
        <v/>
      </c>
      <c r="N1390" s="3"/>
      <c r="O1390" s="68"/>
    </row>
    <row r="1391" spans="1:15" ht="18.75" x14ac:dyDescent="0.25">
      <c r="A1391" s="3"/>
      <c r="B1391" s="3"/>
      <c r="C1391" s="55"/>
      <c r="D1391" s="2"/>
      <c r="E1391" s="3"/>
      <c r="F1391" s="3"/>
      <c r="G1391" s="58"/>
      <c r="H1391" s="3"/>
      <c r="I1391" s="25">
        <f>Tableau25[[#This Row],[Dates du document]]+Tableau25[[#This Row],[DUA]]</f>
        <v>0</v>
      </c>
      <c r="J1391" s="19" t="str">
        <f ca="1">IF(AND(Tableau25[[#This Row],[Dates de destruction]]&lt;YEAR(TODAY()),NOT(ISBLANK(Tableau25[[#This Row],[Dates du document]]))),"Oui","")</f>
        <v/>
      </c>
      <c r="K1391" s="17"/>
      <c r="L1391" s="17"/>
      <c r="M1391" s="63" t="str">
        <f t="shared" si="21"/>
        <v/>
      </c>
      <c r="N1391" s="3"/>
      <c r="O1391" s="68"/>
    </row>
    <row r="1392" spans="1:15" ht="18.75" x14ac:dyDescent="0.25">
      <c r="A1392" s="3"/>
      <c r="B1392" s="3"/>
      <c r="C1392" s="55"/>
      <c r="D1392" s="2"/>
      <c r="E1392" s="3"/>
      <c r="F1392" s="3"/>
      <c r="G1392" s="58"/>
      <c r="H1392" s="3"/>
      <c r="I1392" s="25">
        <f>Tableau25[[#This Row],[Dates du document]]+Tableau25[[#This Row],[DUA]]</f>
        <v>0</v>
      </c>
      <c r="J1392" s="19" t="str">
        <f ca="1">IF(AND(Tableau25[[#This Row],[Dates de destruction]]&lt;YEAR(TODAY()),NOT(ISBLANK(Tableau25[[#This Row],[Dates du document]]))),"Oui","")</f>
        <v/>
      </c>
      <c r="K1392" s="17"/>
      <c r="L1392" s="17"/>
      <c r="M1392" s="63" t="str">
        <f t="shared" si="21"/>
        <v/>
      </c>
      <c r="N1392" s="3"/>
      <c r="O1392" s="68"/>
    </row>
    <row r="1393" spans="1:15" ht="18.75" x14ac:dyDescent="0.25">
      <c r="A1393" s="3"/>
      <c r="B1393" s="3"/>
      <c r="C1393" s="55"/>
      <c r="D1393" s="2"/>
      <c r="E1393" s="3"/>
      <c r="F1393" s="3"/>
      <c r="G1393" s="58"/>
      <c r="H1393" s="3"/>
      <c r="I1393" s="25">
        <f>Tableau25[[#This Row],[Dates du document]]+Tableau25[[#This Row],[DUA]]</f>
        <v>0</v>
      </c>
      <c r="J1393" s="19" t="str">
        <f ca="1">IF(AND(Tableau25[[#This Row],[Dates de destruction]]&lt;YEAR(TODAY()),NOT(ISBLANK(Tableau25[[#This Row],[Dates du document]]))),"Oui","")</f>
        <v/>
      </c>
      <c r="K1393" s="17"/>
      <c r="L1393" s="17"/>
      <c r="M1393" s="63" t="str">
        <f t="shared" si="21"/>
        <v/>
      </c>
      <c r="N1393" s="3"/>
      <c r="O1393" s="68"/>
    </row>
    <row r="1394" spans="1:15" ht="18.75" x14ac:dyDescent="0.25">
      <c r="A1394" s="3"/>
      <c r="B1394" s="3"/>
      <c r="C1394" s="55"/>
      <c r="D1394" s="2"/>
      <c r="E1394" s="3"/>
      <c r="F1394" s="3"/>
      <c r="G1394" s="58"/>
      <c r="H1394" s="3"/>
      <c r="I1394" s="25">
        <f>Tableau25[[#This Row],[Dates du document]]+Tableau25[[#This Row],[DUA]]</f>
        <v>0</v>
      </c>
      <c r="J1394" s="19" t="str">
        <f ca="1">IF(AND(Tableau25[[#This Row],[Dates de destruction]]&lt;YEAR(TODAY()),NOT(ISBLANK(Tableau25[[#This Row],[Dates du document]]))),"Oui","")</f>
        <v/>
      </c>
      <c r="K1394" s="17"/>
      <c r="L1394" s="17"/>
      <c r="M1394" s="63" t="str">
        <f t="shared" si="21"/>
        <v/>
      </c>
      <c r="N1394" s="3"/>
      <c r="O1394" s="68"/>
    </row>
    <row r="1395" spans="1:15" ht="18.75" x14ac:dyDescent="0.25">
      <c r="A1395" s="3"/>
      <c r="B1395" s="3"/>
      <c r="C1395" s="55"/>
      <c r="D1395" s="2"/>
      <c r="E1395" s="3"/>
      <c r="F1395" s="3"/>
      <c r="G1395" s="58"/>
      <c r="H1395" s="3"/>
      <c r="I1395" s="25">
        <f>Tableau25[[#This Row],[Dates du document]]+Tableau25[[#This Row],[DUA]]</f>
        <v>0</v>
      </c>
      <c r="J1395" s="19" t="str">
        <f ca="1">IF(AND(Tableau25[[#This Row],[Dates de destruction]]&lt;YEAR(TODAY()),NOT(ISBLANK(Tableau25[[#This Row],[Dates du document]]))),"Oui","")</f>
        <v/>
      </c>
      <c r="K1395" s="17"/>
      <c r="L1395" s="17"/>
      <c r="M1395" s="63" t="str">
        <f t="shared" si="21"/>
        <v/>
      </c>
      <c r="N1395" s="3"/>
      <c r="O1395" s="68"/>
    </row>
    <row r="1396" spans="1:15" ht="18.75" x14ac:dyDescent="0.25">
      <c r="A1396" s="3"/>
      <c r="B1396" s="3"/>
      <c r="C1396" s="55"/>
      <c r="D1396" s="2"/>
      <c r="E1396" s="3"/>
      <c r="F1396" s="3"/>
      <c r="G1396" s="58"/>
      <c r="H1396" s="3"/>
      <c r="I1396" s="25">
        <f>Tableau25[[#This Row],[Dates du document]]+Tableau25[[#This Row],[DUA]]</f>
        <v>0</v>
      </c>
      <c r="J1396" s="19" t="str">
        <f ca="1">IF(AND(Tableau25[[#This Row],[Dates de destruction]]&lt;YEAR(TODAY()),NOT(ISBLANK(Tableau25[[#This Row],[Dates du document]]))),"Oui","")</f>
        <v/>
      </c>
      <c r="K1396" s="17"/>
      <c r="L1396" s="17"/>
      <c r="M1396" s="63" t="str">
        <f t="shared" si="21"/>
        <v/>
      </c>
      <c r="N1396" s="3"/>
      <c r="O1396" s="68"/>
    </row>
    <row r="1397" spans="1:15" ht="18.75" x14ac:dyDescent="0.25">
      <c r="A1397" s="3"/>
      <c r="B1397" s="3"/>
      <c r="C1397" s="55"/>
      <c r="D1397" s="2"/>
      <c r="E1397" s="3"/>
      <c r="F1397" s="3"/>
      <c r="G1397" s="58"/>
      <c r="H1397" s="3"/>
      <c r="I1397" s="25">
        <f>Tableau25[[#This Row],[Dates du document]]+Tableau25[[#This Row],[DUA]]</f>
        <v>0</v>
      </c>
      <c r="J1397" s="19" t="str">
        <f ca="1">IF(AND(Tableau25[[#This Row],[Dates de destruction]]&lt;YEAR(TODAY()),NOT(ISBLANK(Tableau25[[#This Row],[Dates du document]]))),"Oui","")</f>
        <v/>
      </c>
      <c r="K1397" s="17"/>
      <c r="L1397" s="17"/>
      <c r="M1397" s="63" t="str">
        <f t="shared" si="21"/>
        <v/>
      </c>
      <c r="N1397" s="3"/>
      <c r="O1397" s="68"/>
    </row>
    <row r="1398" spans="1:15" ht="18.75" x14ac:dyDescent="0.25">
      <c r="A1398" s="3"/>
      <c r="B1398" s="3"/>
      <c r="C1398" s="55"/>
      <c r="D1398" s="2"/>
      <c r="E1398" s="3"/>
      <c r="F1398" s="3"/>
      <c r="G1398" s="58"/>
      <c r="H1398" s="3"/>
      <c r="I1398" s="25">
        <f>Tableau25[[#This Row],[Dates du document]]+Tableau25[[#This Row],[DUA]]</f>
        <v>0</v>
      </c>
      <c r="J1398" s="19" t="str">
        <f ca="1">IF(AND(Tableau25[[#This Row],[Dates de destruction]]&lt;YEAR(TODAY()),NOT(ISBLANK(Tableau25[[#This Row],[Dates du document]]))),"Oui","")</f>
        <v/>
      </c>
      <c r="K1398" s="17"/>
      <c r="L1398" s="17"/>
      <c r="M1398" s="63" t="str">
        <f t="shared" si="21"/>
        <v/>
      </c>
      <c r="N1398" s="3"/>
      <c r="O1398" s="68"/>
    </row>
    <row r="1399" spans="1:15" ht="18.75" x14ac:dyDescent="0.25">
      <c r="A1399" s="3"/>
      <c r="B1399" s="3"/>
      <c r="C1399" s="55"/>
      <c r="D1399" s="2"/>
      <c r="E1399" s="3"/>
      <c r="F1399" s="3"/>
      <c r="G1399" s="58"/>
      <c r="H1399" s="3"/>
      <c r="I1399" s="25">
        <f>Tableau25[[#This Row],[Dates du document]]+Tableau25[[#This Row],[DUA]]</f>
        <v>0</v>
      </c>
      <c r="J1399" s="19" t="str">
        <f ca="1">IF(AND(Tableau25[[#This Row],[Dates de destruction]]&lt;YEAR(TODAY()),NOT(ISBLANK(Tableau25[[#This Row],[Dates du document]]))),"Oui","")</f>
        <v/>
      </c>
      <c r="K1399" s="17"/>
      <c r="L1399" s="17"/>
      <c r="M1399" s="63" t="str">
        <f t="shared" si="21"/>
        <v/>
      </c>
      <c r="N1399" s="3"/>
      <c r="O1399" s="68"/>
    </row>
    <row r="1400" spans="1:15" ht="18.75" x14ac:dyDescent="0.25">
      <c r="A1400" s="3"/>
      <c r="B1400" s="3"/>
      <c r="C1400" s="55"/>
      <c r="D1400" s="2"/>
      <c r="E1400" s="3"/>
      <c r="F1400" s="3"/>
      <c r="G1400" s="58"/>
      <c r="H1400" s="3"/>
      <c r="I1400" s="25">
        <f>Tableau25[[#This Row],[Dates du document]]+Tableau25[[#This Row],[DUA]]</f>
        <v>0</v>
      </c>
      <c r="J1400" s="19" t="str">
        <f ca="1">IF(AND(Tableau25[[#This Row],[Dates de destruction]]&lt;YEAR(TODAY()),NOT(ISBLANK(Tableau25[[#This Row],[Dates du document]]))),"Oui","")</f>
        <v/>
      </c>
      <c r="K1400" s="17"/>
      <c r="L1400" s="17"/>
      <c r="M1400" s="63" t="str">
        <f t="shared" si="21"/>
        <v/>
      </c>
      <c r="N1400" s="3"/>
      <c r="O1400" s="68"/>
    </row>
    <row r="1401" spans="1:15" ht="18.75" x14ac:dyDescent="0.25">
      <c r="A1401" s="3"/>
      <c r="B1401" s="3"/>
      <c r="C1401" s="55"/>
      <c r="D1401" s="2"/>
      <c r="E1401" s="3"/>
      <c r="F1401" s="3"/>
      <c r="G1401" s="58"/>
      <c r="H1401" s="3"/>
      <c r="I1401" s="25">
        <f>Tableau25[[#This Row],[Dates du document]]+Tableau25[[#This Row],[DUA]]</f>
        <v>0</v>
      </c>
      <c r="J1401" s="19" t="str">
        <f ca="1">IF(AND(Tableau25[[#This Row],[Dates de destruction]]&lt;YEAR(TODAY()),NOT(ISBLANK(Tableau25[[#This Row],[Dates du document]]))),"Oui","")</f>
        <v/>
      </c>
      <c r="K1401" s="17"/>
      <c r="L1401" s="17"/>
      <c r="M1401" s="63" t="str">
        <f t="shared" si="21"/>
        <v/>
      </c>
      <c r="N1401" s="3"/>
      <c r="O1401" s="68"/>
    </row>
    <row r="1402" spans="1:15" ht="18.75" x14ac:dyDescent="0.25">
      <c r="A1402" s="3"/>
      <c r="B1402" s="3"/>
      <c r="C1402" s="55"/>
      <c r="D1402" s="2"/>
      <c r="E1402" s="3"/>
      <c r="F1402" s="3"/>
      <c r="G1402" s="58"/>
      <c r="H1402" s="3"/>
      <c r="I1402" s="25">
        <f>Tableau25[[#This Row],[Dates du document]]+Tableau25[[#This Row],[DUA]]</f>
        <v>0</v>
      </c>
      <c r="J1402" s="19" t="str">
        <f ca="1">IF(AND(Tableau25[[#This Row],[Dates de destruction]]&lt;YEAR(TODAY()),NOT(ISBLANK(Tableau25[[#This Row],[Dates du document]]))),"Oui","")</f>
        <v/>
      </c>
      <c r="K1402" s="17"/>
      <c r="L1402" s="17"/>
      <c r="M1402" s="63" t="str">
        <f t="shared" si="21"/>
        <v/>
      </c>
      <c r="N1402" s="3"/>
      <c r="O1402" s="68"/>
    </row>
    <row r="1403" spans="1:15" ht="18.75" x14ac:dyDescent="0.25">
      <c r="A1403" s="3"/>
      <c r="B1403" s="3"/>
      <c r="C1403" s="55"/>
      <c r="D1403" s="2"/>
      <c r="E1403" s="3"/>
      <c r="F1403" s="3"/>
      <c r="G1403" s="58"/>
      <c r="H1403" s="3"/>
      <c r="I1403" s="25">
        <f>Tableau25[[#This Row],[Dates du document]]+Tableau25[[#This Row],[DUA]]</f>
        <v>0</v>
      </c>
      <c r="J1403" s="19" t="str">
        <f ca="1">IF(AND(Tableau25[[#This Row],[Dates de destruction]]&lt;YEAR(TODAY()),NOT(ISBLANK(Tableau25[[#This Row],[Dates du document]]))),"Oui","")</f>
        <v/>
      </c>
      <c r="K1403" s="17"/>
      <c r="L1403" s="17"/>
      <c r="M1403" s="63" t="str">
        <f t="shared" si="21"/>
        <v/>
      </c>
      <c r="N1403" s="3"/>
      <c r="O1403" s="68"/>
    </row>
    <row r="1404" spans="1:15" ht="18.75" x14ac:dyDescent="0.25">
      <c r="A1404" s="3"/>
      <c r="B1404" s="3"/>
      <c r="C1404" s="55"/>
      <c r="D1404" s="2"/>
      <c r="E1404" s="3"/>
      <c r="F1404" s="3"/>
      <c r="G1404" s="58"/>
      <c r="H1404" s="3"/>
      <c r="I1404" s="25">
        <f>Tableau25[[#This Row],[Dates du document]]+Tableau25[[#This Row],[DUA]]</f>
        <v>0</v>
      </c>
      <c r="J1404" s="19" t="str">
        <f ca="1">IF(AND(Tableau25[[#This Row],[Dates de destruction]]&lt;YEAR(TODAY()),NOT(ISBLANK(Tableau25[[#This Row],[Dates du document]]))),"Oui","")</f>
        <v/>
      </c>
      <c r="K1404" s="17"/>
      <c r="L1404" s="17"/>
      <c r="M1404" s="63" t="str">
        <f t="shared" si="21"/>
        <v/>
      </c>
      <c r="N1404" s="3"/>
      <c r="O1404" s="68"/>
    </row>
    <row r="1405" spans="1:15" ht="18.75" x14ac:dyDescent="0.25">
      <c r="A1405" s="3"/>
      <c r="B1405" s="3"/>
      <c r="C1405" s="55"/>
      <c r="D1405" s="2"/>
      <c r="E1405" s="3"/>
      <c r="F1405" s="3"/>
      <c r="G1405" s="58"/>
      <c r="H1405" s="3"/>
      <c r="I1405" s="25">
        <f>Tableau25[[#This Row],[Dates du document]]+Tableau25[[#This Row],[DUA]]</f>
        <v>0</v>
      </c>
      <c r="J1405" s="19" t="str">
        <f ca="1">IF(AND(Tableau25[[#This Row],[Dates de destruction]]&lt;YEAR(TODAY()),NOT(ISBLANK(Tableau25[[#This Row],[Dates du document]]))),"Oui","")</f>
        <v/>
      </c>
      <c r="K1405" s="17"/>
      <c r="L1405" s="17"/>
      <c r="M1405" s="63" t="str">
        <f t="shared" si="21"/>
        <v/>
      </c>
      <c r="N1405" s="3"/>
      <c r="O1405" s="68"/>
    </row>
    <row r="1406" spans="1:15" ht="18.75" x14ac:dyDescent="0.25">
      <c r="A1406" s="3"/>
      <c r="B1406" s="3"/>
      <c r="C1406" s="55"/>
      <c r="D1406" s="2"/>
      <c r="E1406" s="3"/>
      <c r="F1406" s="3"/>
      <c r="G1406" s="58"/>
      <c r="H1406" s="3"/>
      <c r="I1406" s="25">
        <f>Tableau25[[#This Row],[Dates du document]]+Tableau25[[#This Row],[DUA]]</f>
        <v>0</v>
      </c>
      <c r="J1406" s="19" t="str">
        <f ca="1">IF(AND(Tableau25[[#This Row],[Dates de destruction]]&lt;YEAR(TODAY()),NOT(ISBLANK(Tableau25[[#This Row],[Dates du document]]))),"Oui","")</f>
        <v/>
      </c>
      <c r="K1406" s="17"/>
      <c r="L1406" s="17"/>
      <c r="M1406" s="63" t="str">
        <f t="shared" si="21"/>
        <v/>
      </c>
      <c r="N1406" s="3"/>
      <c r="O1406" s="68"/>
    </row>
    <row r="1407" spans="1:15" ht="18.75" x14ac:dyDescent="0.25">
      <c r="A1407" s="3"/>
      <c r="B1407" s="3"/>
      <c r="C1407" s="55"/>
      <c r="D1407" s="2"/>
      <c r="E1407" s="3"/>
      <c r="F1407" s="3"/>
      <c r="G1407" s="58"/>
      <c r="H1407" s="3"/>
      <c r="I1407" s="25">
        <f>Tableau25[[#This Row],[Dates du document]]+Tableau25[[#This Row],[DUA]]</f>
        <v>0</v>
      </c>
      <c r="J1407" s="19" t="str">
        <f ca="1">IF(AND(Tableau25[[#This Row],[Dates de destruction]]&lt;YEAR(TODAY()),NOT(ISBLANK(Tableau25[[#This Row],[Dates du document]]))),"Oui","")</f>
        <v/>
      </c>
      <c r="K1407" s="17"/>
      <c r="L1407" s="17"/>
      <c r="M1407" s="63" t="str">
        <f t="shared" si="21"/>
        <v/>
      </c>
      <c r="N1407" s="3"/>
      <c r="O1407" s="68"/>
    </row>
    <row r="1408" spans="1:15" ht="18.75" x14ac:dyDescent="0.25">
      <c r="A1408" s="3"/>
      <c r="B1408" s="3"/>
      <c r="C1408" s="55"/>
      <c r="D1408" s="2"/>
      <c r="E1408" s="3"/>
      <c r="F1408" s="3"/>
      <c r="G1408" s="58"/>
      <c r="H1408" s="3"/>
      <c r="I1408" s="25">
        <f>Tableau25[[#This Row],[Dates du document]]+Tableau25[[#This Row],[DUA]]</f>
        <v>0</v>
      </c>
      <c r="J1408" s="19" t="str">
        <f ca="1">IF(AND(Tableau25[[#This Row],[Dates de destruction]]&lt;YEAR(TODAY()),NOT(ISBLANK(Tableau25[[#This Row],[Dates du document]]))),"Oui","")</f>
        <v/>
      </c>
      <c r="K1408" s="17"/>
      <c r="L1408" s="17"/>
      <c r="M1408" s="63" t="str">
        <f t="shared" si="21"/>
        <v/>
      </c>
      <c r="N1408" s="3"/>
      <c r="O1408" s="68"/>
    </row>
    <row r="1409" spans="1:15" ht="18.75" x14ac:dyDescent="0.25">
      <c r="A1409" s="3"/>
      <c r="B1409" s="3"/>
      <c r="C1409" s="55"/>
      <c r="D1409" s="2"/>
      <c r="E1409" s="3"/>
      <c r="F1409" s="3"/>
      <c r="G1409" s="58"/>
      <c r="H1409" s="3"/>
      <c r="I1409" s="25">
        <f>Tableau25[[#This Row],[Dates du document]]+Tableau25[[#This Row],[DUA]]</f>
        <v>0</v>
      </c>
      <c r="J1409" s="19" t="str">
        <f ca="1">IF(AND(Tableau25[[#This Row],[Dates de destruction]]&lt;YEAR(TODAY()),NOT(ISBLANK(Tableau25[[#This Row],[Dates du document]]))),"Oui","")</f>
        <v/>
      </c>
      <c r="K1409" s="17"/>
      <c r="L1409" s="17"/>
      <c r="M1409" s="63" t="str">
        <f t="shared" si="21"/>
        <v/>
      </c>
      <c r="N1409" s="3"/>
      <c r="O1409" s="68"/>
    </row>
    <row r="1410" spans="1:15" ht="18.75" x14ac:dyDescent="0.25">
      <c r="A1410" s="3"/>
      <c r="B1410" s="3"/>
      <c r="C1410" s="55"/>
      <c r="D1410" s="2"/>
      <c r="E1410" s="3"/>
      <c r="F1410" s="3"/>
      <c r="G1410" s="58"/>
      <c r="H1410" s="3"/>
      <c r="I1410" s="25">
        <f>Tableau25[[#This Row],[Dates du document]]+Tableau25[[#This Row],[DUA]]</f>
        <v>0</v>
      </c>
      <c r="J1410" s="19" t="str">
        <f ca="1">IF(AND(Tableau25[[#This Row],[Dates de destruction]]&lt;YEAR(TODAY()),NOT(ISBLANK(Tableau25[[#This Row],[Dates du document]]))),"Oui","")</f>
        <v/>
      </c>
      <c r="K1410" s="17"/>
      <c r="L1410" s="17"/>
      <c r="M1410" s="63" t="str">
        <f t="shared" si="21"/>
        <v/>
      </c>
      <c r="N1410" s="3"/>
      <c r="O1410" s="68"/>
    </row>
    <row r="1411" spans="1:15" ht="18.75" x14ac:dyDescent="0.25">
      <c r="A1411" s="3"/>
      <c r="B1411" s="3"/>
      <c r="C1411" s="55"/>
      <c r="D1411" s="2"/>
      <c r="E1411" s="3"/>
      <c r="F1411" s="3"/>
      <c r="G1411" s="58"/>
      <c r="H1411" s="3"/>
      <c r="I1411" s="25">
        <f>Tableau25[[#This Row],[Dates du document]]+Tableau25[[#This Row],[DUA]]</f>
        <v>0</v>
      </c>
      <c r="J1411" s="19" t="str">
        <f ca="1">IF(AND(Tableau25[[#This Row],[Dates de destruction]]&lt;YEAR(TODAY()),NOT(ISBLANK(Tableau25[[#This Row],[Dates du document]]))),"Oui","")</f>
        <v/>
      </c>
      <c r="K1411" s="17"/>
      <c r="L1411" s="17"/>
      <c r="M1411" s="63" t="str">
        <f t="shared" si="21"/>
        <v/>
      </c>
      <c r="N1411" s="3"/>
      <c r="O1411" s="68"/>
    </row>
    <row r="1412" spans="1:15" ht="18.75" x14ac:dyDescent="0.25">
      <c r="A1412" s="3"/>
      <c r="B1412" s="3"/>
      <c r="C1412" s="55"/>
      <c r="D1412" s="2"/>
      <c r="E1412" s="3"/>
      <c r="F1412" s="3"/>
      <c r="G1412" s="58"/>
      <c r="H1412" s="3"/>
      <c r="I1412" s="25">
        <f>Tableau25[[#This Row],[Dates du document]]+Tableau25[[#This Row],[DUA]]</f>
        <v>0</v>
      </c>
      <c r="J1412" s="19" t="str">
        <f ca="1">IF(AND(Tableau25[[#This Row],[Dates de destruction]]&lt;YEAR(TODAY()),NOT(ISBLANK(Tableau25[[#This Row],[Dates du document]]))),"Oui","")</f>
        <v/>
      </c>
      <c r="K1412" s="17"/>
      <c r="L1412" s="17"/>
      <c r="M1412" s="63" t="str">
        <f t="shared" si="21"/>
        <v/>
      </c>
      <c r="N1412" s="3"/>
      <c r="O1412" s="68"/>
    </row>
    <row r="1413" spans="1:15" ht="18.75" x14ac:dyDescent="0.25">
      <c r="A1413" s="3"/>
      <c r="B1413" s="3"/>
      <c r="C1413" s="55"/>
      <c r="D1413" s="2"/>
      <c r="E1413" s="3"/>
      <c r="F1413" s="3"/>
      <c r="G1413" s="58"/>
      <c r="H1413" s="3"/>
      <c r="I1413" s="25">
        <f>Tableau25[[#This Row],[Dates du document]]+Tableau25[[#This Row],[DUA]]</f>
        <v>0</v>
      </c>
      <c r="J1413" s="19" t="str">
        <f ca="1">IF(AND(Tableau25[[#This Row],[Dates de destruction]]&lt;YEAR(TODAY()),NOT(ISBLANK(Tableau25[[#This Row],[Dates du document]]))),"Oui","")</f>
        <v/>
      </c>
      <c r="K1413" s="17"/>
      <c r="L1413" s="17"/>
      <c r="M1413" s="63" t="str">
        <f t="shared" si="21"/>
        <v/>
      </c>
      <c r="N1413" s="3"/>
      <c r="O1413" s="68"/>
    </row>
    <row r="1414" spans="1:15" ht="18.75" x14ac:dyDescent="0.25">
      <c r="A1414" s="3"/>
      <c r="B1414" s="3"/>
      <c r="C1414" s="55"/>
      <c r="D1414" s="2"/>
      <c r="E1414" s="3"/>
      <c r="F1414" s="3"/>
      <c r="G1414" s="58"/>
      <c r="H1414" s="3"/>
      <c r="I1414" s="25">
        <f>Tableau25[[#This Row],[Dates du document]]+Tableau25[[#This Row],[DUA]]</f>
        <v>0</v>
      </c>
      <c r="J1414" s="19" t="str">
        <f ca="1">IF(AND(Tableau25[[#This Row],[Dates de destruction]]&lt;YEAR(TODAY()),NOT(ISBLANK(Tableau25[[#This Row],[Dates du document]]))),"Oui","")</f>
        <v/>
      </c>
      <c r="K1414" s="17"/>
      <c r="L1414" s="17"/>
      <c r="M1414" s="63" t="str">
        <f t="shared" si="21"/>
        <v/>
      </c>
      <c r="N1414" s="3"/>
      <c r="O1414" s="68"/>
    </row>
    <row r="1415" spans="1:15" ht="18.75" x14ac:dyDescent="0.25">
      <c r="A1415" s="3"/>
      <c r="B1415" s="3"/>
      <c r="C1415" s="55"/>
      <c r="D1415" s="2"/>
      <c r="E1415" s="3"/>
      <c r="F1415" s="3"/>
      <c r="G1415" s="58"/>
      <c r="H1415" s="3"/>
      <c r="I1415" s="25">
        <f>Tableau25[[#This Row],[Dates du document]]+Tableau25[[#This Row],[DUA]]</f>
        <v>0</v>
      </c>
      <c r="J1415" s="19" t="str">
        <f ca="1">IF(AND(Tableau25[[#This Row],[Dates de destruction]]&lt;YEAR(TODAY()),NOT(ISBLANK(Tableau25[[#This Row],[Dates du document]]))),"Oui","")</f>
        <v/>
      </c>
      <c r="K1415" s="17"/>
      <c r="L1415" s="17"/>
      <c r="M1415" s="63" t="str">
        <f t="shared" ref="M1415:M1478" si="22">IF($L1415&lt;&gt;"","Oui","")</f>
        <v/>
      </c>
      <c r="N1415" s="3"/>
      <c r="O1415" s="68"/>
    </row>
    <row r="1416" spans="1:15" ht="18.75" x14ac:dyDescent="0.25">
      <c r="A1416" s="3"/>
      <c r="B1416" s="3"/>
      <c r="C1416" s="55"/>
      <c r="D1416" s="2"/>
      <c r="E1416" s="3"/>
      <c r="F1416" s="3"/>
      <c r="G1416" s="58"/>
      <c r="H1416" s="3"/>
      <c r="I1416" s="25">
        <f>Tableau25[[#This Row],[Dates du document]]+Tableau25[[#This Row],[DUA]]</f>
        <v>0</v>
      </c>
      <c r="J1416" s="19" t="str">
        <f ca="1">IF(AND(Tableau25[[#This Row],[Dates de destruction]]&lt;YEAR(TODAY()),NOT(ISBLANK(Tableau25[[#This Row],[Dates du document]]))),"Oui","")</f>
        <v/>
      </c>
      <c r="K1416" s="17"/>
      <c r="L1416" s="17"/>
      <c r="M1416" s="63" t="str">
        <f t="shared" si="22"/>
        <v/>
      </c>
      <c r="N1416" s="3"/>
      <c r="O1416" s="68"/>
    </row>
    <row r="1417" spans="1:15" ht="18.75" x14ac:dyDescent="0.25">
      <c r="A1417" s="3"/>
      <c r="B1417" s="3"/>
      <c r="C1417" s="55"/>
      <c r="D1417" s="2"/>
      <c r="E1417" s="3"/>
      <c r="F1417" s="3"/>
      <c r="G1417" s="58"/>
      <c r="H1417" s="3"/>
      <c r="I1417" s="25">
        <f>Tableau25[[#This Row],[Dates du document]]+Tableau25[[#This Row],[DUA]]</f>
        <v>0</v>
      </c>
      <c r="J1417" s="19" t="str">
        <f ca="1">IF(AND(Tableau25[[#This Row],[Dates de destruction]]&lt;YEAR(TODAY()),NOT(ISBLANK(Tableau25[[#This Row],[Dates du document]]))),"Oui","")</f>
        <v/>
      </c>
      <c r="K1417" s="17"/>
      <c r="L1417" s="17"/>
      <c r="M1417" s="63" t="str">
        <f t="shared" si="22"/>
        <v/>
      </c>
      <c r="N1417" s="3"/>
      <c r="O1417" s="68"/>
    </row>
    <row r="1418" spans="1:15" ht="18.75" x14ac:dyDescent="0.25">
      <c r="A1418" s="3"/>
      <c r="B1418" s="3"/>
      <c r="C1418" s="55"/>
      <c r="D1418" s="2"/>
      <c r="E1418" s="3"/>
      <c r="F1418" s="3"/>
      <c r="G1418" s="58"/>
      <c r="H1418" s="3"/>
      <c r="I1418" s="25">
        <f>Tableau25[[#This Row],[Dates du document]]+Tableau25[[#This Row],[DUA]]</f>
        <v>0</v>
      </c>
      <c r="J1418" s="19" t="str">
        <f ca="1">IF(AND(Tableau25[[#This Row],[Dates de destruction]]&lt;YEAR(TODAY()),NOT(ISBLANK(Tableau25[[#This Row],[Dates du document]]))),"Oui","")</f>
        <v/>
      </c>
      <c r="K1418" s="17"/>
      <c r="L1418" s="17"/>
      <c r="M1418" s="63" t="str">
        <f t="shared" si="22"/>
        <v/>
      </c>
      <c r="N1418" s="3"/>
      <c r="O1418" s="68"/>
    </row>
    <row r="1419" spans="1:15" ht="18.75" x14ac:dyDescent="0.25">
      <c r="A1419" s="3"/>
      <c r="B1419" s="3"/>
      <c r="C1419" s="55"/>
      <c r="D1419" s="2"/>
      <c r="E1419" s="3"/>
      <c r="F1419" s="3"/>
      <c r="G1419" s="58"/>
      <c r="H1419" s="3"/>
      <c r="I1419" s="25">
        <f>Tableau25[[#This Row],[Dates du document]]+Tableau25[[#This Row],[DUA]]</f>
        <v>0</v>
      </c>
      <c r="J1419" s="19" t="str">
        <f ca="1">IF(AND(Tableau25[[#This Row],[Dates de destruction]]&lt;YEAR(TODAY()),NOT(ISBLANK(Tableau25[[#This Row],[Dates du document]]))),"Oui","")</f>
        <v/>
      </c>
      <c r="K1419" s="17"/>
      <c r="L1419" s="17"/>
      <c r="M1419" s="63" t="str">
        <f t="shared" si="22"/>
        <v/>
      </c>
      <c r="N1419" s="3"/>
      <c r="O1419" s="68"/>
    </row>
    <row r="1420" spans="1:15" ht="18.75" x14ac:dyDescent="0.25">
      <c r="A1420" s="3"/>
      <c r="B1420" s="3"/>
      <c r="C1420" s="55"/>
      <c r="D1420" s="2"/>
      <c r="E1420" s="3"/>
      <c r="F1420" s="3"/>
      <c r="G1420" s="58"/>
      <c r="H1420" s="3"/>
      <c r="I1420" s="25">
        <f>Tableau25[[#This Row],[Dates du document]]+Tableau25[[#This Row],[DUA]]</f>
        <v>0</v>
      </c>
      <c r="J1420" s="19" t="str">
        <f ca="1">IF(AND(Tableau25[[#This Row],[Dates de destruction]]&lt;YEAR(TODAY()),NOT(ISBLANK(Tableau25[[#This Row],[Dates du document]]))),"Oui","")</f>
        <v/>
      </c>
      <c r="K1420" s="17"/>
      <c r="L1420" s="17"/>
      <c r="M1420" s="63" t="str">
        <f t="shared" si="22"/>
        <v/>
      </c>
      <c r="N1420" s="3"/>
      <c r="O1420" s="68"/>
    </row>
    <row r="1421" spans="1:15" ht="18.75" x14ac:dyDescent="0.25">
      <c r="A1421" s="3"/>
      <c r="B1421" s="3"/>
      <c r="C1421" s="55"/>
      <c r="D1421" s="2"/>
      <c r="E1421" s="3"/>
      <c r="F1421" s="3"/>
      <c r="G1421" s="58"/>
      <c r="H1421" s="3"/>
      <c r="I1421" s="25">
        <f>Tableau25[[#This Row],[Dates du document]]+Tableau25[[#This Row],[DUA]]</f>
        <v>0</v>
      </c>
      <c r="J1421" s="19" t="str">
        <f ca="1">IF(AND(Tableau25[[#This Row],[Dates de destruction]]&lt;YEAR(TODAY()),NOT(ISBLANK(Tableau25[[#This Row],[Dates du document]]))),"Oui","")</f>
        <v/>
      </c>
      <c r="K1421" s="17"/>
      <c r="L1421" s="17"/>
      <c r="M1421" s="63" t="str">
        <f t="shared" si="22"/>
        <v/>
      </c>
      <c r="N1421" s="3"/>
      <c r="O1421" s="68"/>
    </row>
    <row r="1422" spans="1:15" ht="18.75" x14ac:dyDescent="0.25">
      <c r="A1422" s="3"/>
      <c r="B1422" s="3"/>
      <c r="C1422" s="55"/>
      <c r="D1422" s="2"/>
      <c r="E1422" s="3"/>
      <c r="F1422" s="3"/>
      <c r="G1422" s="58"/>
      <c r="H1422" s="3"/>
      <c r="I1422" s="25">
        <f>Tableau25[[#This Row],[Dates du document]]+Tableau25[[#This Row],[DUA]]</f>
        <v>0</v>
      </c>
      <c r="J1422" s="19" t="str">
        <f ca="1">IF(AND(Tableau25[[#This Row],[Dates de destruction]]&lt;YEAR(TODAY()),NOT(ISBLANK(Tableau25[[#This Row],[Dates du document]]))),"Oui","")</f>
        <v/>
      </c>
      <c r="K1422" s="17"/>
      <c r="L1422" s="17"/>
      <c r="M1422" s="63" t="str">
        <f t="shared" si="22"/>
        <v/>
      </c>
      <c r="N1422" s="3"/>
      <c r="O1422" s="68"/>
    </row>
    <row r="1423" spans="1:15" ht="18.75" x14ac:dyDescent="0.25">
      <c r="A1423" s="3"/>
      <c r="B1423" s="3"/>
      <c r="C1423" s="55"/>
      <c r="D1423" s="2"/>
      <c r="E1423" s="3"/>
      <c r="F1423" s="3"/>
      <c r="G1423" s="58"/>
      <c r="H1423" s="3"/>
      <c r="I1423" s="25">
        <f>Tableau25[[#This Row],[Dates du document]]+Tableau25[[#This Row],[DUA]]</f>
        <v>0</v>
      </c>
      <c r="J1423" s="19" t="str">
        <f ca="1">IF(AND(Tableau25[[#This Row],[Dates de destruction]]&lt;YEAR(TODAY()),NOT(ISBLANK(Tableau25[[#This Row],[Dates du document]]))),"Oui","")</f>
        <v/>
      </c>
      <c r="K1423" s="17"/>
      <c r="L1423" s="17"/>
      <c r="M1423" s="63" t="str">
        <f t="shared" si="22"/>
        <v/>
      </c>
      <c r="N1423" s="3"/>
      <c r="O1423" s="68"/>
    </row>
    <row r="1424" spans="1:15" ht="18.75" x14ac:dyDescent="0.25">
      <c r="A1424" s="3"/>
      <c r="B1424" s="3"/>
      <c r="C1424" s="55"/>
      <c r="D1424" s="2"/>
      <c r="E1424" s="3"/>
      <c r="F1424" s="3"/>
      <c r="G1424" s="58"/>
      <c r="H1424" s="3"/>
      <c r="I1424" s="25">
        <f>Tableau25[[#This Row],[Dates du document]]+Tableau25[[#This Row],[DUA]]</f>
        <v>0</v>
      </c>
      <c r="J1424" s="19" t="str">
        <f ca="1">IF(AND(Tableau25[[#This Row],[Dates de destruction]]&lt;YEAR(TODAY()),NOT(ISBLANK(Tableau25[[#This Row],[Dates du document]]))),"Oui","")</f>
        <v/>
      </c>
      <c r="K1424" s="17"/>
      <c r="L1424" s="17"/>
      <c r="M1424" s="63" t="str">
        <f t="shared" si="22"/>
        <v/>
      </c>
      <c r="N1424" s="3"/>
      <c r="O1424" s="68"/>
    </row>
    <row r="1425" spans="1:15" ht="18.75" x14ac:dyDescent="0.25">
      <c r="A1425" s="3"/>
      <c r="B1425" s="3"/>
      <c r="C1425" s="55"/>
      <c r="D1425" s="2"/>
      <c r="E1425" s="3"/>
      <c r="F1425" s="3"/>
      <c r="G1425" s="58"/>
      <c r="H1425" s="3"/>
      <c r="I1425" s="25">
        <f>Tableau25[[#This Row],[Dates du document]]+Tableau25[[#This Row],[DUA]]</f>
        <v>0</v>
      </c>
      <c r="J1425" s="19" t="str">
        <f ca="1">IF(AND(Tableau25[[#This Row],[Dates de destruction]]&lt;YEAR(TODAY()),NOT(ISBLANK(Tableau25[[#This Row],[Dates du document]]))),"Oui","")</f>
        <v/>
      </c>
      <c r="K1425" s="17"/>
      <c r="L1425" s="17"/>
      <c r="M1425" s="63" t="str">
        <f t="shared" si="22"/>
        <v/>
      </c>
      <c r="N1425" s="3"/>
      <c r="O1425" s="68"/>
    </row>
    <row r="1426" spans="1:15" ht="18.75" x14ac:dyDescent="0.25">
      <c r="A1426" s="3"/>
      <c r="B1426" s="3"/>
      <c r="C1426" s="55"/>
      <c r="D1426" s="2"/>
      <c r="E1426" s="3"/>
      <c r="F1426" s="3"/>
      <c r="G1426" s="58"/>
      <c r="H1426" s="3"/>
      <c r="I1426" s="25">
        <f>Tableau25[[#This Row],[Dates du document]]+Tableau25[[#This Row],[DUA]]</f>
        <v>0</v>
      </c>
      <c r="J1426" s="19" t="str">
        <f ca="1">IF(AND(Tableau25[[#This Row],[Dates de destruction]]&lt;YEAR(TODAY()),NOT(ISBLANK(Tableau25[[#This Row],[Dates du document]]))),"Oui","")</f>
        <v/>
      </c>
      <c r="K1426" s="17"/>
      <c r="L1426" s="17"/>
      <c r="M1426" s="63" t="str">
        <f t="shared" si="22"/>
        <v/>
      </c>
      <c r="N1426" s="3"/>
      <c r="O1426" s="68"/>
    </row>
    <row r="1427" spans="1:15" ht="18.75" x14ac:dyDescent="0.25">
      <c r="A1427" s="3"/>
      <c r="B1427" s="3"/>
      <c r="C1427" s="55"/>
      <c r="D1427" s="2"/>
      <c r="E1427" s="3"/>
      <c r="F1427" s="3"/>
      <c r="G1427" s="58"/>
      <c r="H1427" s="3"/>
      <c r="I1427" s="25">
        <f>Tableau25[[#This Row],[Dates du document]]+Tableau25[[#This Row],[DUA]]</f>
        <v>0</v>
      </c>
      <c r="J1427" s="19" t="str">
        <f ca="1">IF(AND(Tableau25[[#This Row],[Dates de destruction]]&lt;YEAR(TODAY()),NOT(ISBLANK(Tableau25[[#This Row],[Dates du document]]))),"Oui","")</f>
        <v/>
      </c>
      <c r="K1427" s="17"/>
      <c r="L1427" s="17"/>
      <c r="M1427" s="63" t="str">
        <f t="shared" si="22"/>
        <v/>
      </c>
      <c r="N1427" s="3"/>
      <c r="O1427" s="68"/>
    </row>
    <row r="1428" spans="1:15" ht="18.75" x14ac:dyDescent="0.25">
      <c r="A1428" s="3"/>
      <c r="B1428" s="3"/>
      <c r="C1428" s="55"/>
      <c r="D1428" s="2"/>
      <c r="E1428" s="3"/>
      <c r="F1428" s="3"/>
      <c r="G1428" s="58"/>
      <c r="H1428" s="3"/>
      <c r="I1428" s="25">
        <f>Tableau25[[#This Row],[Dates du document]]+Tableau25[[#This Row],[DUA]]</f>
        <v>0</v>
      </c>
      <c r="J1428" s="19" t="str">
        <f ca="1">IF(AND(Tableau25[[#This Row],[Dates de destruction]]&lt;YEAR(TODAY()),NOT(ISBLANK(Tableau25[[#This Row],[Dates du document]]))),"Oui","")</f>
        <v/>
      </c>
      <c r="K1428" s="17"/>
      <c r="L1428" s="17"/>
      <c r="M1428" s="63" t="str">
        <f t="shared" si="22"/>
        <v/>
      </c>
      <c r="N1428" s="3"/>
      <c r="O1428" s="68"/>
    </row>
    <row r="1429" spans="1:15" ht="18.75" x14ac:dyDescent="0.25">
      <c r="A1429" s="3"/>
      <c r="B1429" s="3"/>
      <c r="C1429" s="55"/>
      <c r="D1429" s="2"/>
      <c r="E1429" s="3"/>
      <c r="F1429" s="3"/>
      <c r="G1429" s="58"/>
      <c r="H1429" s="3"/>
      <c r="I1429" s="25">
        <f>Tableau25[[#This Row],[Dates du document]]+Tableau25[[#This Row],[DUA]]</f>
        <v>0</v>
      </c>
      <c r="J1429" s="19" t="str">
        <f ca="1">IF(AND(Tableau25[[#This Row],[Dates de destruction]]&lt;YEAR(TODAY()),NOT(ISBLANK(Tableau25[[#This Row],[Dates du document]]))),"Oui","")</f>
        <v/>
      </c>
      <c r="K1429" s="17"/>
      <c r="L1429" s="17"/>
      <c r="M1429" s="63" t="str">
        <f t="shared" si="22"/>
        <v/>
      </c>
      <c r="N1429" s="3"/>
      <c r="O1429" s="68"/>
    </row>
    <row r="1430" spans="1:15" ht="18.75" x14ac:dyDescent="0.25">
      <c r="A1430" s="3"/>
      <c r="B1430" s="3"/>
      <c r="C1430" s="55"/>
      <c r="D1430" s="2"/>
      <c r="E1430" s="3"/>
      <c r="F1430" s="3"/>
      <c r="G1430" s="58"/>
      <c r="H1430" s="3"/>
      <c r="I1430" s="25">
        <f>Tableau25[[#This Row],[Dates du document]]+Tableau25[[#This Row],[DUA]]</f>
        <v>0</v>
      </c>
      <c r="J1430" s="19" t="str">
        <f ca="1">IF(AND(Tableau25[[#This Row],[Dates de destruction]]&lt;YEAR(TODAY()),NOT(ISBLANK(Tableau25[[#This Row],[Dates du document]]))),"Oui","")</f>
        <v/>
      </c>
      <c r="K1430" s="17"/>
      <c r="L1430" s="17"/>
      <c r="M1430" s="63" t="str">
        <f t="shared" si="22"/>
        <v/>
      </c>
      <c r="N1430" s="3"/>
      <c r="O1430" s="68"/>
    </row>
    <row r="1431" spans="1:15" ht="18.75" x14ac:dyDescent="0.25">
      <c r="A1431" s="3"/>
      <c r="B1431" s="3"/>
      <c r="C1431" s="55"/>
      <c r="D1431" s="2"/>
      <c r="E1431" s="3"/>
      <c r="F1431" s="3"/>
      <c r="G1431" s="58"/>
      <c r="H1431" s="3"/>
      <c r="I1431" s="25">
        <f>Tableau25[[#This Row],[Dates du document]]+Tableau25[[#This Row],[DUA]]</f>
        <v>0</v>
      </c>
      <c r="J1431" s="19" t="str">
        <f ca="1">IF(AND(Tableau25[[#This Row],[Dates de destruction]]&lt;YEAR(TODAY()),NOT(ISBLANK(Tableau25[[#This Row],[Dates du document]]))),"Oui","")</f>
        <v/>
      </c>
      <c r="K1431" s="17"/>
      <c r="L1431" s="17"/>
      <c r="M1431" s="63" t="str">
        <f t="shared" si="22"/>
        <v/>
      </c>
      <c r="N1431" s="3"/>
      <c r="O1431" s="68"/>
    </row>
    <row r="1432" spans="1:15" ht="18.75" x14ac:dyDescent="0.25">
      <c r="A1432" s="3"/>
      <c r="B1432" s="3"/>
      <c r="C1432" s="55"/>
      <c r="D1432" s="2"/>
      <c r="E1432" s="3"/>
      <c r="F1432" s="3"/>
      <c r="G1432" s="58"/>
      <c r="H1432" s="3"/>
      <c r="I1432" s="25">
        <f>Tableau25[[#This Row],[Dates du document]]+Tableau25[[#This Row],[DUA]]</f>
        <v>0</v>
      </c>
      <c r="J1432" s="19" t="str">
        <f ca="1">IF(AND(Tableau25[[#This Row],[Dates de destruction]]&lt;YEAR(TODAY()),NOT(ISBLANK(Tableau25[[#This Row],[Dates du document]]))),"Oui","")</f>
        <v/>
      </c>
      <c r="K1432" s="17"/>
      <c r="L1432" s="17"/>
      <c r="M1432" s="63" t="str">
        <f t="shared" si="22"/>
        <v/>
      </c>
      <c r="N1432" s="3"/>
      <c r="O1432" s="68"/>
    </row>
    <row r="1433" spans="1:15" ht="18.75" x14ac:dyDescent="0.25">
      <c r="A1433" s="3"/>
      <c r="B1433" s="3"/>
      <c r="C1433" s="55"/>
      <c r="D1433" s="2"/>
      <c r="E1433" s="3"/>
      <c r="F1433" s="3"/>
      <c r="G1433" s="58"/>
      <c r="H1433" s="3"/>
      <c r="I1433" s="25">
        <f>Tableau25[[#This Row],[Dates du document]]+Tableau25[[#This Row],[DUA]]</f>
        <v>0</v>
      </c>
      <c r="J1433" s="19" t="str">
        <f ca="1">IF(AND(Tableau25[[#This Row],[Dates de destruction]]&lt;YEAR(TODAY()),NOT(ISBLANK(Tableau25[[#This Row],[Dates du document]]))),"Oui","")</f>
        <v/>
      </c>
      <c r="K1433" s="17"/>
      <c r="L1433" s="17"/>
      <c r="M1433" s="63" t="str">
        <f t="shared" si="22"/>
        <v/>
      </c>
      <c r="N1433" s="3"/>
      <c r="O1433" s="68"/>
    </row>
    <row r="1434" spans="1:15" ht="18.75" x14ac:dyDescent="0.25">
      <c r="A1434" s="3"/>
      <c r="B1434" s="3"/>
      <c r="C1434" s="55"/>
      <c r="D1434" s="2"/>
      <c r="E1434" s="3"/>
      <c r="F1434" s="3"/>
      <c r="G1434" s="58"/>
      <c r="H1434" s="3"/>
      <c r="I1434" s="25">
        <f>Tableau25[[#This Row],[Dates du document]]+Tableau25[[#This Row],[DUA]]</f>
        <v>0</v>
      </c>
      <c r="J1434" s="19" t="str">
        <f ca="1">IF(AND(Tableau25[[#This Row],[Dates de destruction]]&lt;YEAR(TODAY()),NOT(ISBLANK(Tableau25[[#This Row],[Dates du document]]))),"Oui","")</f>
        <v/>
      </c>
      <c r="K1434" s="17"/>
      <c r="L1434" s="17"/>
      <c r="M1434" s="63" t="str">
        <f t="shared" si="22"/>
        <v/>
      </c>
      <c r="N1434" s="3"/>
      <c r="O1434" s="68"/>
    </row>
    <row r="1435" spans="1:15" ht="18.75" x14ac:dyDescent="0.25">
      <c r="A1435" s="3"/>
      <c r="B1435" s="3"/>
      <c r="C1435" s="55"/>
      <c r="D1435" s="2"/>
      <c r="E1435" s="3"/>
      <c r="F1435" s="3"/>
      <c r="G1435" s="58"/>
      <c r="H1435" s="3"/>
      <c r="I1435" s="25">
        <f>Tableau25[[#This Row],[Dates du document]]+Tableau25[[#This Row],[DUA]]</f>
        <v>0</v>
      </c>
      <c r="J1435" s="19" t="str">
        <f ca="1">IF(AND(Tableau25[[#This Row],[Dates de destruction]]&lt;YEAR(TODAY()),NOT(ISBLANK(Tableau25[[#This Row],[Dates du document]]))),"Oui","")</f>
        <v/>
      </c>
      <c r="K1435" s="17"/>
      <c r="L1435" s="17"/>
      <c r="M1435" s="63" t="str">
        <f t="shared" si="22"/>
        <v/>
      </c>
      <c r="N1435" s="3"/>
      <c r="O1435" s="68"/>
    </row>
    <row r="1436" spans="1:15" ht="18.75" x14ac:dyDescent="0.25">
      <c r="A1436" s="3"/>
      <c r="B1436" s="3"/>
      <c r="C1436" s="55"/>
      <c r="D1436" s="2"/>
      <c r="E1436" s="3"/>
      <c r="F1436" s="3"/>
      <c r="G1436" s="58"/>
      <c r="H1436" s="3"/>
      <c r="I1436" s="25">
        <f>Tableau25[[#This Row],[Dates du document]]+Tableau25[[#This Row],[DUA]]</f>
        <v>0</v>
      </c>
      <c r="J1436" s="19" t="str">
        <f ca="1">IF(AND(Tableau25[[#This Row],[Dates de destruction]]&lt;YEAR(TODAY()),NOT(ISBLANK(Tableau25[[#This Row],[Dates du document]]))),"Oui","")</f>
        <v/>
      </c>
      <c r="K1436" s="17"/>
      <c r="L1436" s="17"/>
      <c r="M1436" s="63" t="str">
        <f t="shared" si="22"/>
        <v/>
      </c>
      <c r="N1436" s="3"/>
      <c r="O1436" s="68"/>
    </row>
    <row r="1437" spans="1:15" ht="18.75" x14ac:dyDescent="0.25">
      <c r="A1437" s="3"/>
      <c r="B1437" s="3"/>
      <c r="C1437" s="55"/>
      <c r="D1437" s="2"/>
      <c r="E1437" s="3"/>
      <c r="F1437" s="3"/>
      <c r="G1437" s="58"/>
      <c r="H1437" s="3"/>
      <c r="I1437" s="25">
        <f>Tableau25[[#This Row],[Dates du document]]+Tableau25[[#This Row],[DUA]]</f>
        <v>0</v>
      </c>
      <c r="J1437" s="19" t="str">
        <f ca="1">IF(AND(Tableau25[[#This Row],[Dates de destruction]]&lt;YEAR(TODAY()),NOT(ISBLANK(Tableau25[[#This Row],[Dates du document]]))),"Oui","")</f>
        <v/>
      </c>
      <c r="K1437" s="17"/>
      <c r="L1437" s="17"/>
      <c r="M1437" s="63" t="str">
        <f t="shared" si="22"/>
        <v/>
      </c>
      <c r="N1437" s="3"/>
      <c r="O1437" s="68"/>
    </row>
    <row r="1438" spans="1:15" ht="18.75" x14ac:dyDescent="0.25">
      <c r="A1438" s="3"/>
      <c r="B1438" s="3"/>
      <c r="C1438" s="55"/>
      <c r="D1438" s="2"/>
      <c r="E1438" s="3"/>
      <c r="F1438" s="3"/>
      <c r="G1438" s="58"/>
      <c r="H1438" s="3"/>
      <c r="I1438" s="25">
        <f>Tableau25[[#This Row],[Dates du document]]+Tableau25[[#This Row],[DUA]]</f>
        <v>0</v>
      </c>
      <c r="J1438" s="19" t="str">
        <f ca="1">IF(AND(Tableau25[[#This Row],[Dates de destruction]]&lt;YEAR(TODAY()),NOT(ISBLANK(Tableau25[[#This Row],[Dates du document]]))),"Oui","")</f>
        <v/>
      </c>
      <c r="K1438" s="17"/>
      <c r="L1438" s="17"/>
      <c r="M1438" s="63" t="str">
        <f t="shared" si="22"/>
        <v/>
      </c>
      <c r="N1438" s="3"/>
      <c r="O1438" s="68"/>
    </row>
    <row r="1439" spans="1:15" ht="18.75" x14ac:dyDescent="0.25">
      <c r="A1439" s="3"/>
      <c r="B1439" s="3"/>
      <c r="C1439" s="55"/>
      <c r="D1439" s="2"/>
      <c r="E1439" s="3"/>
      <c r="F1439" s="3"/>
      <c r="G1439" s="58"/>
      <c r="H1439" s="3"/>
      <c r="I1439" s="25">
        <f>Tableau25[[#This Row],[Dates du document]]+Tableau25[[#This Row],[DUA]]</f>
        <v>0</v>
      </c>
      <c r="J1439" s="19" t="str">
        <f ca="1">IF(AND(Tableau25[[#This Row],[Dates de destruction]]&lt;YEAR(TODAY()),NOT(ISBLANK(Tableau25[[#This Row],[Dates du document]]))),"Oui","")</f>
        <v/>
      </c>
      <c r="K1439" s="17"/>
      <c r="L1439" s="17"/>
      <c r="M1439" s="63" t="str">
        <f t="shared" si="22"/>
        <v/>
      </c>
      <c r="N1439" s="3"/>
      <c r="O1439" s="68"/>
    </row>
    <row r="1440" spans="1:15" ht="18.75" x14ac:dyDescent="0.25">
      <c r="A1440" s="3"/>
      <c r="B1440" s="3"/>
      <c r="C1440" s="55"/>
      <c r="D1440" s="2"/>
      <c r="E1440" s="3"/>
      <c r="F1440" s="3"/>
      <c r="G1440" s="58"/>
      <c r="H1440" s="3"/>
      <c r="I1440" s="25">
        <f>Tableau25[[#This Row],[Dates du document]]+Tableau25[[#This Row],[DUA]]</f>
        <v>0</v>
      </c>
      <c r="J1440" s="19" t="str">
        <f ca="1">IF(AND(Tableau25[[#This Row],[Dates de destruction]]&lt;YEAR(TODAY()),NOT(ISBLANK(Tableau25[[#This Row],[Dates du document]]))),"Oui","")</f>
        <v/>
      </c>
      <c r="K1440" s="17"/>
      <c r="L1440" s="17"/>
      <c r="M1440" s="63" t="str">
        <f t="shared" si="22"/>
        <v/>
      </c>
      <c r="N1440" s="3"/>
      <c r="O1440" s="68"/>
    </row>
    <row r="1441" spans="1:15" ht="18.75" x14ac:dyDescent="0.25">
      <c r="A1441" s="3"/>
      <c r="B1441" s="3"/>
      <c r="C1441" s="55"/>
      <c r="D1441" s="2"/>
      <c r="E1441" s="3"/>
      <c r="F1441" s="3"/>
      <c r="G1441" s="58"/>
      <c r="H1441" s="3"/>
      <c r="I1441" s="25">
        <f>Tableau25[[#This Row],[Dates du document]]+Tableau25[[#This Row],[DUA]]</f>
        <v>0</v>
      </c>
      <c r="J1441" s="19" t="str">
        <f ca="1">IF(AND(Tableau25[[#This Row],[Dates de destruction]]&lt;YEAR(TODAY()),NOT(ISBLANK(Tableau25[[#This Row],[Dates du document]]))),"Oui","")</f>
        <v/>
      </c>
      <c r="K1441" s="17"/>
      <c r="L1441" s="17"/>
      <c r="M1441" s="63" t="str">
        <f t="shared" si="22"/>
        <v/>
      </c>
      <c r="N1441" s="3"/>
      <c r="O1441" s="68"/>
    </row>
    <row r="1442" spans="1:15" ht="18.75" x14ac:dyDescent="0.25">
      <c r="A1442" s="3"/>
      <c r="B1442" s="3"/>
      <c r="C1442" s="55"/>
      <c r="D1442" s="2"/>
      <c r="E1442" s="3"/>
      <c r="F1442" s="3"/>
      <c r="G1442" s="58"/>
      <c r="H1442" s="3"/>
      <c r="I1442" s="25">
        <f>Tableau25[[#This Row],[Dates du document]]+Tableau25[[#This Row],[DUA]]</f>
        <v>0</v>
      </c>
      <c r="J1442" s="19" t="str">
        <f ca="1">IF(AND(Tableau25[[#This Row],[Dates de destruction]]&lt;YEAR(TODAY()),NOT(ISBLANK(Tableau25[[#This Row],[Dates du document]]))),"Oui","")</f>
        <v/>
      </c>
      <c r="K1442" s="17"/>
      <c r="L1442" s="17"/>
      <c r="M1442" s="63" t="str">
        <f t="shared" si="22"/>
        <v/>
      </c>
      <c r="N1442" s="3"/>
      <c r="O1442" s="68"/>
    </row>
    <row r="1443" spans="1:15" ht="18.75" x14ac:dyDescent="0.25">
      <c r="A1443" s="3"/>
      <c r="B1443" s="3"/>
      <c r="C1443" s="55"/>
      <c r="D1443" s="2"/>
      <c r="E1443" s="3"/>
      <c r="F1443" s="3"/>
      <c r="G1443" s="58"/>
      <c r="H1443" s="3"/>
      <c r="I1443" s="25">
        <f>Tableau25[[#This Row],[Dates du document]]+Tableau25[[#This Row],[DUA]]</f>
        <v>0</v>
      </c>
      <c r="J1443" s="19" t="str">
        <f ca="1">IF(AND(Tableau25[[#This Row],[Dates de destruction]]&lt;YEAR(TODAY()),NOT(ISBLANK(Tableau25[[#This Row],[Dates du document]]))),"Oui","")</f>
        <v/>
      </c>
      <c r="K1443" s="17"/>
      <c r="L1443" s="17"/>
      <c r="M1443" s="63" t="str">
        <f t="shared" si="22"/>
        <v/>
      </c>
      <c r="N1443" s="3"/>
      <c r="O1443" s="68"/>
    </row>
    <row r="1444" spans="1:15" ht="18.75" x14ac:dyDescent="0.25">
      <c r="A1444" s="3"/>
      <c r="B1444" s="3"/>
      <c r="C1444" s="55"/>
      <c r="D1444" s="2"/>
      <c r="E1444" s="3"/>
      <c r="F1444" s="3"/>
      <c r="G1444" s="58"/>
      <c r="H1444" s="3"/>
      <c r="I1444" s="25">
        <f>Tableau25[[#This Row],[Dates du document]]+Tableau25[[#This Row],[DUA]]</f>
        <v>0</v>
      </c>
      <c r="J1444" s="19" t="str">
        <f ca="1">IF(AND(Tableau25[[#This Row],[Dates de destruction]]&lt;YEAR(TODAY()),NOT(ISBLANK(Tableau25[[#This Row],[Dates du document]]))),"Oui","")</f>
        <v/>
      </c>
      <c r="K1444" s="17"/>
      <c r="L1444" s="17"/>
      <c r="M1444" s="63" t="str">
        <f t="shared" si="22"/>
        <v/>
      </c>
      <c r="N1444" s="3"/>
      <c r="O1444" s="68"/>
    </row>
    <row r="1445" spans="1:15" ht="18.75" x14ac:dyDescent="0.25">
      <c r="A1445" s="3"/>
      <c r="B1445" s="3"/>
      <c r="C1445" s="55"/>
      <c r="D1445" s="2"/>
      <c r="E1445" s="3"/>
      <c r="F1445" s="3"/>
      <c r="G1445" s="58"/>
      <c r="H1445" s="3"/>
      <c r="I1445" s="25">
        <f>Tableau25[[#This Row],[Dates du document]]+Tableau25[[#This Row],[DUA]]</f>
        <v>0</v>
      </c>
      <c r="J1445" s="19" t="str">
        <f ca="1">IF(AND(Tableau25[[#This Row],[Dates de destruction]]&lt;YEAR(TODAY()),NOT(ISBLANK(Tableau25[[#This Row],[Dates du document]]))),"Oui","")</f>
        <v/>
      </c>
      <c r="K1445" s="17"/>
      <c r="L1445" s="17"/>
      <c r="M1445" s="63" t="str">
        <f t="shared" si="22"/>
        <v/>
      </c>
      <c r="N1445" s="3"/>
      <c r="O1445" s="68"/>
    </row>
    <row r="1446" spans="1:15" ht="18.75" x14ac:dyDescent="0.25">
      <c r="A1446" s="3"/>
      <c r="B1446" s="3"/>
      <c r="C1446" s="55"/>
      <c r="D1446" s="2"/>
      <c r="E1446" s="3"/>
      <c r="F1446" s="3"/>
      <c r="G1446" s="58"/>
      <c r="H1446" s="3"/>
      <c r="I1446" s="25">
        <f>Tableau25[[#This Row],[Dates du document]]+Tableau25[[#This Row],[DUA]]</f>
        <v>0</v>
      </c>
      <c r="J1446" s="19" t="str">
        <f ca="1">IF(AND(Tableau25[[#This Row],[Dates de destruction]]&lt;YEAR(TODAY()),NOT(ISBLANK(Tableau25[[#This Row],[Dates du document]]))),"Oui","")</f>
        <v/>
      </c>
      <c r="K1446" s="17"/>
      <c r="L1446" s="17"/>
      <c r="M1446" s="63" t="str">
        <f t="shared" si="22"/>
        <v/>
      </c>
      <c r="N1446" s="3"/>
      <c r="O1446" s="68"/>
    </row>
    <row r="1447" spans="1:15" ht="18.75" x14ac:dyDescent="0.25">
      <c r="A1447" s="3"/>
      <c r="B1447" s="3"/>
      <c r="C1447" s="55"/>
      <c r="D1447" s="2"/>
      <c r="E1447" s="3"/>
      <c r="F1447" s="3"/>
      <c r="G1447" s="58"/>
      <c r="H1447" s="3"/>
      <c r="I1447" s="25">
        <f>Tableau25[[#This Row],[Dates du document]]+Tableau25[[#This Row],[DUA]]</f>
        <v>0</v>
      </c>
      <c r="J1447" s="19" t="str">
        <f ca="1">IF(AND(Tableau25[[#This Row],[Dates de destruction]]&lt;YEAR(TODAY()),NOT(ISBLANK(Tableau25[[#This Row],[Dates du document]]))),"Oui","")</f>
        <v/>
      </c>
      <c r="K1447" s="17"/>
      <c r="L1447" s="17"/>
      <c r="M1447" s="63" t="str">
        <f t="shared" si="22"/>
        <v/>
      </c>
      <c r="N1447" s="3"/>
      <c r="O1447" s="68"/>
    </row>
    <row r="1448" spans="1:15" ht="18.75" x14ac:dyDescent="0.25">
      <c r="A1448" s="3"/>
      <c r="B1448" s="3"/>
      <c r="C1448" s="55"/>
      <c r="D1448" s="2"/>
      <c r="E1448" s="3"/>
      <c r="F1448" s="3"/>
      <c r="G1448" s="58"/>
      <c r="H1448" s="3"/>
      <c r="I1448" s="25">
        <f>Tableau25[[#This Row],[Dates du document]]+Tableau25[[#This Row],[DUA]]</f>
        <v>0</v>
      </c>
      <c r="J1448" s="19" t="str">
        <f ca="1">IF(AND(Tableau25[[#This Row],[Dates de destruction]]&lt;YEAR(TODAY()),NOT(ISBLANK(Tableau25[[#This Row],[Dates du document]]))),"Oui","")</f>
        <v/>
      </c>
      <c r="K1448" s="17"/>
      <c r="L1448" s="17"/>
      <c r="M1448" s="63" t="str">
        <f t="shared" si="22"/>
        <v/>
      </c>
      <c r="N1448" s="3"/>
      <c r="O1448" s="68"/>
    </row>
    <row r="1449" spans="1:15" ht="18.75" x14ac:dyDescent="0.25">
      <c r="A1449" s="3"/>
      <c r="B1449" s="3"/>
      <c r="C1449" s="55"/>
      <c r="D1449" s="2"/>
      <c r="E1449" s="3"/>
      <c r="F1449" s="3"/>
      <c r="G1449" s="58"/>
      <c r="H1449" s="3"/>
      <c r="I1449" s="25">
        <f>Tableau25[[#This Row],[Dates du document]]+Tableau25[[#This Row],[DUA]]</f>
        <v>0</v>
      </c>
      <c r="J1449" s="19" t="str">
        <f ca="1">IF(AND(Tableau25[[#This Row],[Dates de destruction]]&lt;YEAR(TODAY()),NOT(ISBLANK(Tableau25[[#This Row],[Dates du document]]))),"Oui","")</f>
        <v/>
      </c>
      <c r="K1449" s="17"/>
      <c r="L1449" s="17"/>
      <c r="M1449" s="63" t="str">
        <f t="shared" si="22"/>
        <v/>
      </c>
      <c r="N1449" s="3"/>
      <c r="O1449" s="68"/>
    </row>
    <row r="1450" spans="1:15" ht="18.75" x14ac:dyDescent="0.25">
      <c r="A1450" s="3"/>
      <c r="B1450" s="3"/>
      <c r="C1450" s="55"/>
      <c r="D1450" s="2"/>
      <c r="E1450" s="3"/>
      <c r="F1450" s="3"/>
      <c r="G1450" s="58"/>
      <c r="H1450" s="3"/>
      <c r="I1450" s="25">
        <f>Tableau25[[#This Row],[Dates du document]]+Tableau25[[#This Row],[DUA]]</f>
        <v>0</v>
      </c>
      <c r="J1450" s="19" t="str">
        <f ca="1">IF(AND(Tableau25[[#This Row],[Dates de destruction]]&lt;YEAR(TODAY()),NOT(ISBLANK(Tableau25[[#This Row],[Dates du document]]))),"Oui","")</f>
        <v/>
      </c>
      <c r="K1450" s="17"/>
      <c r="L1450" s="17"/>
      <c r="M1450" s="63" t="str">
        <f t="shared" si="22"/>
        <v/>
      </c>
      <c r="N1450" s="3"/>
      <c r="O1450" s="68"/>
    </row>
    <row r="1451" spans="1:15" ht="18.75" x14ac:dyDescent="0.25">
      <c r="A1451" s="3"/>
      <c r="B1451" s="3"/>
      <c r="C1451" s="55"/>
      <c r="D1451" s="2"/>
      <c r="E1451" s="3"/>
      <c r="F1451" s="3"/>
      <c r="G1451" s="58"/>
      <c r="H1451" s="3"/>
      <c r="I1451" s="25">
        <f>Tableau25[[#This Row],[Dates du document]]+Tableau25[[#This Row],[DUA]]</f>
        <v>0</v>
      </c>
      <c r="J1451" s="19" t="str">
        <f ca="1">IF(AND(Tableau25[[#This Row],[Dates de destruction]]&lt;YEAR(TODAY()),NOT(ISBLANK(Tableau25[[#This Row],[Dates du document]]))),"Oui","")</f>
        <v/>
      </c>
      <c r="K1451" s="17"/>
      <c r="L1451" s="17"/>
      <c r="M1451" s="63" t="str">
        <f t="shared" si="22"/>
        <v/>
      </c>
      <c r="N1451" s="3"/>
      <c r="O1451" s="68"/>
    </row>
    <row r="1452" spans="1:15" ht="18.75" x14ac:dyDescent="0.25">
      <c r="A1452" s="3"/>
      <c r="B1452" s="3"/>
      <c r="C1452" s="55"/>
      <c r="D1452" s="2"/>
      <c r="E1452" s="3"/>
      <c r="F1452" s="3"/>
      <c r="G1452" s="58"/>
      <c r="H1452" s="3"/>
      <c r="I1452" s="25">
        <f>Tableau25[[#This Row],[Dates du document]]+Tableau25[[#This Row],[DUA]]</f>
        <v>0</v>
      </c>
      <c r="J1452" s="19" t="str">
        <f ca="1">IF(AND(Tableau25[[#This Row],[Dates de destruction]]&lt;YEAR(TODAY()),NOT(ISBLANK(Tableau25[[#This Row],[Dates du document]]))),"Oui","")</f>
        <v/>
      </c>
      <c r="K1452" s="17"/>
      <c r="L1452" s="17"/>
      <c r="M1452" s="63" t="str">
        <f t="shared" si="22"/>
        <v/>
      </c>
      <c r="N1452" s="3"/>
      <c r="O1452" s="68"/>
    </row>
    <row r="1453" spans="1:15" ht="18.75" x14ac:dyDescent="0.25">
      <c r="A1453" s="3"/>
      <c r="B1453" s="3"/>
      <c r="C1453" s="55"/>
      <c r="D1453" s="2"/>
      <c r="E1453" s="3"/>
      <c r="F1453" s="3"/>
      <c r="G1453" s="58"/>
      <c r="H1453" s="3"/>
      <c r="I1453" s="25">
        <f>Tableau25[[#This Row],[Dates du document]]+Tableau25[[#This Row],[DUA]]</f>
        <v>0</v>
      </c>
      <c r="J1453" s="19" t="str">
        <f ca="1">IF(AND(Tableau25[[#This Row],[Dates de destruction]]&lt;YEAR(TODAY()),NOT(ISBLANK(Tableau25[[#This Row],[Dates du document]]))),"Oui","")</f>
        <v/>
      </c>
      <c r="K1453" s="17"/>
      <c r="L1453" s="17"/>
      <c r="M1453" s="63" t="str">
        <f t="shared" si="22"/>
        <v/>
      </c>
      <c r="N1453" s="3"/>
      <c r="O1453" s="68"/>
    </row>
    <row r="1454" spans="1:15" ht="18.75" x14ac:dyDescent="0.25">
      <c r="A1454" s="3"/>
      <c r="B1454" s="3"/>
      <c r="C1454" s="55"/>
      <c r="D1454" s="2"/>
      <c r="E1454" s="3"/>
      <c r="F1454" s="3"/>
      <c r="G1454" s="58"/>
      <c r="H1454" s="3"/>
      <c r="I1454" s="25">
        <f>Tableau25[[#This Row],[Dates du document]]+Tableau25[[#This Row],[DUA]]</f>
        <v>0</v>
      </c>
      <c r="J1454" s="19" t="str">
        <f ca="1">IF(AND(Tableau25[[#This Row],[Dates de destruction]]&lt;YEAR(TODAY()),NOT(ISBLANK(Tableau25[[#This Row],[Dates du document]]))),"Oui","")</f>
        <v/>
      </c>
      <c r="K1454" s="17"/>
      <c r="L1454" s="17"/>
      <c r="M1454" s="63" t="str">
        <f t="shared" si="22"/>
        <v/>
      </c>
      <c r="N1454" s="3"/>
      <c r="O1454" s="68"/>
    </row>
    <row r="1455" spans="1:15" ht="18.75" x14ac:dyDescent="0.25">
      <c r="A1455" s="3"/>
      <c r="B1455" s="3"/>
      <c r="C1455" s="55"/>
      <c r="D1455" s="2"/>
      <c r="E1455" s="3"/>
      <c r="F1455" s="3"/>
      <c r="G1455" s="58"/>
      <c r="H1455" s="3"/>
      <c r="I1455" s="25">
        <f>Tableau25[[#This Row],[Dates du document]]+Tableau25[[#This Row],[DUA]]</f>
        <v>0</v>
      </c>
      <c r="J1455" s="19" t="str">
        <f ca="1">IF(AND(Tableau25[[#This Row],[Dates de destruction]]&lt;YEAR(TODAY()),NOT(ISBLANK(Tableau25[[#This Row],[Dates du document]]))),"Oui","")</f>
        <v/>
      </c>
      <c r="K1455" s="17"/>
      <c r="L1455" s="17"/>
      <c r="M1455" s="63" t="str">
        <f t="shared" si="22"/>
        <v/>
      </c>
      <c r="N1455" s="3"/>
      <c r="O1455" s="68"/>
    </row>
    <row r="1456" spans="1:15" ht="18.75" x14ac:dyDescent="0.25">
      <c r="A1456" s="3"/>
      <c r="B1456" s="3"/>
      <c r="C1456" s="55"/>
      <c r="D1456" s="2"/>
      <c r="E1456" s="3"/>
      <c r="F1456" s="3"/>
      <c r="G1456" s="58"/>
      <c r="H1456" s="3"/>
      <c r="I1456" s="25">
        <f>Tableau25[[#This Row],[Dates du document]]+Tableau25[[#This Row],[DUA]]</f>
        <v>0</v>
      </c>
      <c r="J1456" s="19" t="str">
        <f ca="1">IF(AND(Tableau25[[#This Row],[Dates de destruction]]&lt;YEAR(TODAY()),NOT(ISBLANK(Tableau25[[#This Row],[Dates du document]]))),"Oui","")</f>
        <v/>
      </c>
      <c r="K1456" s="17"/>
      <c r="L1456" s="17"/>
      <c r="M1456" s="63" t="str">
        <f t="shared" si="22"/>
        <v/>
      </c>
      <c r="N1456" s="3"/>
      <c r="O1456" s="68"/>
    </row>
    <row r="1457" spans="1:15" ht="18.75" x14ac:dyDescent="0.25">
      <c r="A1457" s="3"/>
      <c r="B1457" s="3"/>
      <c r="C1457" s="55"/>
      <c r="D1457" s="2"/>
      <c r="E1457" s="3"/>
      <c r="F1457" s="3"/>
      <c r="G1457" s="58"/>
      <c r="H1457" s="3"/>
      <c r="I1457" s="25">
        <f>Tableau25[[#This Row],[Dates du document]]+Tableau25[[#This Row],[DUA]]</f>
        <v>0</v>
      </c>
      <c r="J1457" s="19" t="str">
        <f ca="1">IF(AND(Tableau25[[#This Row],[Dates de destruction]]&lt;YEAR(TODAY()),NOT(ISBLANK(Tableau25[[#This Row],[Dates du document]]))),"Oui","")</f>
        <v/>
      </c>
      <c r="K1457" s="17"/>
      <c r="L1457" s="17"/>
      <c r="M1457" s="63" t="str">
        <f t="shared" si="22"/>
        <v/>
      </c>
      <c r="N1457" s="3"/>
      <c r="O1457" s="68"/>
    </row>
    <row r="1458" spans="1:15" ht="18.75" x14ac:dyDescent="0.25">
      <c r="A1458" s="3"/>
      <c r="B1458" s="3"/>
      <c r="C1458" s="55"/>
      <c r="D1458" s="2"/>
      <c r="E1458" s="3"/>
      <c r="F1458" s="3"/>
      <c r="G1458" s="58"/>
      <c r="H1458" s="3"/>
      <c r="I1458" s="25">
        <f>Tableau25[[#This Row],[Dates du document]]+Tableau25[[#This Row],[DUA]]</f>
        <v>0</v>
      </c>
      <c r="J1458" s="19" t="str">
        <f ca="1">IF(AND(Tableau25[[#This Row],[Dates de destruction]]&lt;YEAR(TODAY()),NOT(ISBLANK(Tableau25[[#This Row],[Dates du document]]))),"Oui","")</f>
        <v/>
      </c>
      <c r="K1458" s="17"/>
      <c r="L1458" s="17"/>
      <c r="M1458" s="63" t="str">
        <f t="shared" si="22"/>
        <v/>
      </c>
      <c r="N1458" s="3"/>
      <c r="O1458" s="68"/>
    </row>
    <row r="1459" spans="1:15" ht="18.75" x14ac:dyDescent="0.25">
      <c r="A1459" s="3"/>
      <c r="B1459" s="3"/>
      <c r="C1459" s="55"/>
      <c r="D1459" s="2"/>
      <c r="E1459" s="3"/>
      <c r="F1459" s="3"/>
      <c r="G1459" s="58"/>
      <c r="H1459" s="3"/>
      <c r="I1459" s="25">
        <f>Tableau25[[#This Row],[Dates du document]]+Tableau25[[#This Row],[DUA]]</f>
        <v>0</v>
      </c>
      <c r="J1459" s="19" t="str">
        <f ca="1">IF(AND(Tableau25[[#This Row],[Dates de destruction]]&lt;YEAR(TODAY()),NOT(ISBLANK(Tableau25[[#This Row],[Dates du document]]))),"Oui","")</f>
        <v/>
      </c>
      <c r="K1459" s="17"/>
      <c r="L1459" s="17"/>
      <c r="M1459" s="63" t="str">
        <f t="shared" si="22"/>
        <v/>
      </c>
      <c r="N1459" s="3"/>
      <c r="O1459" s="68"/>
    </row>
    <row r="1460" spans="1:15" ht="18.75" x14ac:dyDescent="0.25">
      <c r="A1460" s="3"/>
      <c r="B1460" s="3"/>
      <c r="C1460" s="55"/>
      <c r="D1460" s="2"/>
      <c r="E1460" s="3"/>
      <c r="F1460" s="3"/>
      <c r="G1460" s="58"/>
      <c r="H1460" s="3"/>
      <c r="I1460" s="25">
        <f>Tableau25[[#This Row],[Dates du document]]+Tableau25[[#This Row],[DUA]]</f>
        <v>0</v>
      </c>
      <c r="J1460" s="19" t="str">
        <f ca="1">IF(AND(Tableau25[[#This Row],[Dates de destruction]]&lt;YEAR(TODAY()),NOT(ISBLANK(Tableau25[[#This Row],[Dates du document]]))),"Oui","")</f>
        <v/>
      </c>
      <c r="K1460" s="17"/>
      <c r="L1460" s="17"/>
      <c r="M1460" s="63" t="str">
        <f t="shared" si="22"/>
        <v/>
      </c>
      <c r="N1460" s="3"/>
      <c r="O1460" s="68"/>
    </row>
    <row r="1461" spans="1:15" ht="18.75" x14ac:dyDescent="0.25">
      <c r="A1461" s="3"/>
      <c r="B1461" s="3"/>
      <c r="C1461" s="55"/>
      <c r="D1461" s="2"/>
      <c r="E1461" s="3"/>
      <c r="F1461" s="3"/>
      <c r="G1461" s="58"/>
      <c r="H1461" s="3"/>
      <c r="I1461" s="25">
        <f>Tableau25[[#This Row],[Dates du document]]+Tableau25[[#This Row],[DUA]]</f>
        <v>0</v>
      </c>
      <c r="J1461" s="19" t="str">
        <f ca="1">IF(AND(Tableau25[[#This Row],[Dates de destruction]]&lt;YEAR(TODAY()),NOT(ISBLANK(Tableau25[[#This Row],[Dates du document]]))),"Oui","")</f>
        <v/>
      </c>
      <c r="K1461" s="17"/>
      <c r="L1461" s="17"/>
      <c r="M1461" s="63" t="str">
        <f t="shared" si="22"/>
        <v/>
      </c>
      <c r="N1461" s="3"/>
      <c r="O1461" s="68"/>
    </row>
    <row r="1462" spans="1:15" ht="18.75" x14ac:dyDescent="0.25">
      <c r="A1462" s="3"/>
      <c r="B1462" s="3"/>
      <c r="C1462" s="55"/>
      <c r="D1462" s="2"/>
      <c r="E1462" s="3"/>
      <c r="F1462" s="3"/>
      <c r="G1462" s="58"/>
      <c r="H1462" s="3"/>
      <c r="I1462" s="25">
        <f>Tableau25[[#This Row],[Dates du document]]+Tableau25[[#This Row],[DUA]]</f>
        <v>0</v>
      </c>
      <c r="J1462" s="19" t="str">
        <f ca="1">IF(AND(Tableau25[[#This Row],[Dates de destruction]]&lt;YEAR(TODAY()),NOT(ISBLANK(Tableau25[[#This Row],[Dates du document]]))),"Oui","")</f>
        <v/>
      </c>
      <c r="K1462" s="17"/>
      <c r="L1462" s="17"/>
      <c r="M1462" s="63" t="str">
        <f t="shared" si="22"/>
        <v/>
      </c>
      <c r="N1462" s="3"/>
      <c r="O1462" s="68"/>
    </row>
    <row r="1463" spans="1:15" ht="18.75" x14ac:dyDescent="0.25">
      <c r="A1463" s="3"/>
      <c r="B1463" s="3"/>
      <c r="C1463" s="55"/>
      <c r="D1463" s="2"/>
      <c r="E1463" s="3"/>
      <c r="F1463" s="3"/>
      <c r="G1463" s="58"/>
      <c r="H1463" s="3"/>
      <c r="I1463" s="25">
        <f>Tableau25[[#This Row],[Dates du document]]+Tableau25[[#This Row],[DUA]]</f>
        <v>0</v>
      </c>
      <c r="J1463" s="19" t="str">
        <f ca="1">IF(AND(Tableau25[[#This Row],[Dates de destruction]]&lt;YEAR(TODAY()),NOT(ISBLANK(Tableau25[[#This Row],[Dates du document]]))),"Oui","")</f>
        <v/>
      </c>
      <c r="K1463" s="17"/>
      <c r="L1463" s="17"/>
      <c r="M1463" s="63" t="str">
        <f t="shared" si="22"/>
        <v/>
      </c>
      <c r="N1463" s="3"/>
      <c r="O1463" s="68"/>
    </row>
    <row r="1464" spans="1:15" ht="18.75" x14ac:dyDescent="0.25">
      <c r="A1464" s="3"/>
      <c r="B1464" s="3"/>
      <c r="C1464" s="55"/>
      <c r="D1464" s="2"/>
      <c r="E1464" s="3"/>
      <c r="F1464" s="3"/>
      <c r="G1464" s="58"/>
      <c r="H1464" s="3"/>
      <c r="I1464" s="25">
        <f>Tableau25[[#This Row],[Dates du document]]+Tableau25[[#This Row],[DUA]]</f>
        <v>0</v>
      </c>
      <c r="J1464" s="19" t="str">
        <f ca="1">IF(AND(Tableau25[[#This Row],[Dates de destruction]]&lt;YEAR(TODAY()),NOT(ISBLANK(Tableau25[[#This Row],[Dates du document]]))),"Oui","")</f>
        <v/>
      </c>
      <c r="K1464" s="17"/>
      <c r="L1464" s="17"/>
      <c r="M1464" s="63" t="str">
        <f t="shared" si="22"/>
        <v/>
      </c>
      <c r="N1464" s="3"/>
      <c r="O1464" s="68"/>
    </row>
    <row r="1465" spans="1:15" ht="18.75" x14ac:dyDescent="0.25">
      <c r="A1465" s="3"/>
      <c r="B1465" s="3"/>
      <c r="C1465" s="55"/>
      <c r="D1465" s="2"/>
      <c r="E1465" s="3"/>
      <c r="F1465" s="3"/>
      <c r="G1465" s="58"/>
      <c r="H1465" s="3"/>
      <c r="I1465" s="25">
        <f>Tableau25[[#This Row],[Dates du document]]+Tableau25[[#This Row],[DUA]]</f>
        <v>0</v>
      </c>
      <c r="J1465" s="19" t="str">
        <f ca="1">IF(AND(Tableau25[[#This Row],[Dates de destruction]]&lt;YEAR(TODAY()),NOT(ISBLANK(Tableau25[[#This Row],[Dates du document]]))),"Oui","")</f>
        <v/>
      </c>
      <c r="K1465" s="17"/>
      <c r="L1465" s="17"/>
      <c r="M1465" s="63" t="str">
        <f t="shared" si="22"/>
        <v/>
      </c>
      <c r="N1465" s="3"/>
      <c r="O1465" s="68"/>
    </row>
    <row r="1466" spans="1:15" ht="18.75" x14ac:dyDescent="0.25">
      <c r="A1466" s="3"/>
      <c r="B1466" s="3"/>
      <c r="C1466" s="55"/>
      <c r="D1466" s="2"/>
      <c r="E1466" s="3"/>
      <c r="F1466" s="3"/>
      <c r="G1466" s="58"/>
      <c r="H1466" s="3"/>
      <c r="I1466" s="25">
        <f>Tableau25[[#This Row],[Dates du document]]+Tableau25[[#This Row],[DUA]]</f>
        <v>0</v>
      </c>
      <c r="J1466" s="19" t="str">
        <f ca="1">IF(AND(Tableau25[[#This Row],[Dates de destruction]]&lt;YEAR(TODAY()),NOT(ISBLANK(Tableau25[[#This Row],[Dates du document]]))),"Oui","")</f>
        <v/>
      </c>
      <c r="K1466" s="17"/>
      <c r="L1466" s="17"/>
      <c r="M1466" s="63" t="str">
        <f t="shared" si="22"/>
        <v/>
      </c>
      <c r="N1466" s="3"/>
      <c r="O1466" s="68"/>
    </row>
    <row r="1467" spans="1:15" ht="18.75" x14ac:dyDescent="0.25">
      <c r="A1467" s="3"/>
      <c r="B1467" s="3"/>
      <c r="C1467" s="55"/>
      <c r="D1467" s="2"/>
      <c r="E1467" s="3"/>
      <c r="F1467" s="3"/>
      <c r="G1467" s="58"/>
      <c r="H1467" s="3"/>
      <c r="I1467" s="25">
        <f>Tableau25[[#This Row],[Dates du document]]+Tableau25[[#This Row],[DUA]]</f>
        <v>0</v>
      </c>
      <c r="J1467" s="19" t="str">
        <f ca="1">IF(AND(Tableau25[[#This Row],[Dates de destruction]]&lt;YEAR(TODAY()),NOT(ISBLANK(Tableau25[[#This Row],[Dates du document]]))),"Oui","")</f>
        <v/>
      </c>
      <c r="K1467" s="17"/>
      <c r="L1467" s="17"/>
      <c r="M1467" s="63" t="str">
        <f t="shared" si="22"/>
        <v/>
      </c>
      <c r="N1467" s="3"/>
      <c r="O1467" s="68"/>
    </row>
    <row r="1468" spans="1:15" ht="18.75" x14ac:dyDescent="0.25">
      <c r="A1468" s="3"/>
      <c r="B1468" s="3"/>
      <c r="C1468" s="55"/>
      <c r="D1468" s="2"/>
      <c r="E1468" s="3"/>
      <c r="F1468" s="3"/>
      <c r="G1468" s="58"/>
      <c r="H1468" s="3"/>
      <c r="I1468" s="25">
        <f>Tableau25[[#This Row],[Dates du document]]+Tableau25[[#This Row],[DUA]]</f>
        <v>0</v>
      </c>
      <c r="J1468" s="19" t="str">
        <f ca="1">IF(AND(Tableau25[[#This Row],[Dates de destruction]]&lt;YEAR(TODAY()),NOT(ISBLANK(Tableau25[[#This Row],[Dates du document]]))),"Oui","")</f>
        <v/>
      </c>
      <c r="K1468" s="17"/>
      <c r="L1468" s="17"/>
      <c r="M1468" s="63" t="str">
        <f t="shared" si="22"/>
        <v/>
      </c>
      <c r="N1468" s="3"/>
      <c r="O1468" s="68"/>
    </row>
    <row r="1469" spans="1:15" ht="18.75" x14ac:dyDescent="0.25">
      <c r="A1469" s="3"/>
      <c r="B1469" s="3"/>
      <c r="C1469" s="55"/>
      <c r="D1469" s="2"/>
      <c r="E1469" s="3"/>
      <c r="F1469" s="3"/>
      <c r="G1469" s="58"/>
      <c r="H1469" s="3"/>
      <c r="I1469" s="25">
        <f>Tableau25[[#This Row],[Dates du document]]+Tableau25[[#This Row],[DUA]]</f>
        <v>0</v>
      </c>
      <c r="J1469" s="19" t="str">
        <f ca="1">IF(AND(Tableau25[[#This Row],[Dates de destruction]]&lt;YEAR(TODAY()),NOT(ISBLANK(Tableau25[[#This Row],[Dates du document]]))),"Oui","")</f>
        <v/>
      </c>
      <c r="K1469" s="17"/>
      <c r="L1469" s="17"/>
      <c r="M1469" s="63" t="str">
        <f t="shared" si="22"/>
        <v/>
      </c>
      <c r="N1469" s="3"/>
      <c r="O1469" s="68"/>
    </row>
    <row r="1470" spans="1:15" ht="18.75" x14ac:dyDescent="0.25">
      <c r="A1470" s="3"/>
      <c r="B1470" s="3"/>
      <c r="C1470" s="55"/>
      <c r="D1470" s="2"/>
      <c r="E1470" s="3"/>
      <c r="F1470" s="3"/>
      <c r="G1470" s="58"/>
      <c r="H1470" s="3"/>
      <c r="I1470" s="25">
        <f>Tableau25[[#This Row],[Dates du document]]+Tableau25[[#This Row],[DUA]]</f>
        <v>0</v>
      </c>
      <c r="J1470" s="19" t="str">
        <f ca="1">IF(AND(Tableau25[[#This Row],[Dates de destruction]]&lt;YEAR(TODAY()),NOT(ISBLANK(Tableau25[[#This Row],[Dates du document]]))),"Oui","")</f>
        <v/>
      </c>
      <c r="K1470" s="17"/>
      <c r="L1470" s="17"/>
      <c r="M1470" s="63" t="str">
        <f t="shared" si="22"/>
        <v/>
      </c>
      <c r="N1470" s="3"/>
      <c r="O1470" s="68"/>
    </row>
    <row r="1471" spans="1:15" ht="18.75" x14ac:dyDescent="0.25">
      <c r="A1471" s="3"/>
      <c r="B1471" s="3"/>
      <c r="C1471" s="55"/>
      <c r="D1471" s="2"/>
      <c r="E1471" s="3"/>
      <c r="F1471" s="3"/>
      <c r="G1471" s="58"/>
      <c r="H1471" s="3"/>
      <c r="I1471" s="25">
        <f>Tableau25[[#This Row],[Dates du document]]+Tableau25[[#This Row],[DUA]]</f>
        <v>0</v>
      </c>
      <c r="J1471" s="19" t="str">
        <f ca="1">IF(AND(Tableau25[[#This Row],[Dates de destruction]]&lt;YEAR(TODAY()),NOT(ISBLANK(Tableau25[[#This Row],[Dates du document]]))),"Oui","")</f>
        <v/>
      </c>
      <c r="K1471" s="17"/>
      <c r="L1471" s="17"/>
      <c r="M1471" s="63" t="str">
        <f t="shared" si="22"/>
        <v/>
      </c>
      <c r="N1471" s="3"/>
      <c r="O1471" s="68"/>
    </row>
    <row r="1472" spans="1:15" ht="18.75" x14ac:dyDescent="0.25">
      <c r="A1472" s="3"/>
      <c r="B1472" s="3"/>
      <c r="C1472" s="55"/>
      <c r="D1472" s="2"/>
      <c r="E1472" s="3"/>
      <c r="F1472" s="3"/>
      <c r="G1472" s="58"/>
      <c r="H1472" s="3"/>
      <c r="I1472" s="25">
        <f>Tableau25[[#This Row],[Dates du document]]+Tableau25[[#This Row],[DUA]]</f>
        <v>0</v>
      </c>
      <c r="J1472" s="19" t="str">
        <f ca="1">IF(AND(Tableau25[[#This Row],[Dates de destruction]]&lt;YEAR(TODAY()),NOT(ISBLANK(Tableau25[[#This Row],[Dates du document]]))),"Oui","")</f>
        <v/>
      </c>
      <c r="K1472" s="17"/>
      <c r="L1472" s="17"/>
      <c r="M1472" s="63" t="str">
        <f t="shared" si="22"/>
        <v/>
      </c>
      <c r="N1472" s="3"/>
      <c r="O1472" s="68"/>
    </row>
    <row r="1473" spans="1:15" ht="18.75" x14ac:dyDescent="0.25">
      <c r="A1473" s="3"/>
      <c r="B1473" s="3"/>
      <c r="C1473" s="55"/>
      <c r="D1473" s="2"/>
      <c r="E1473" s="3"/>
      <c r="F1473" s="3"/>
      <c r="G1473" s="58"/>
      <c r="H1473" s="3"/>
      <c r="I1473" s="25">
        <f>Tableau25[[#This Row],[Dates du document]]+Tableau25[[#This Row],[DUA]]</f>
        <v>0</v>
      </c>
      <c r="J1473" s="19" t="str">
        <f ca="1">IF(AND(Tableau25[[#This Row],[Dates de destruction]]&lt;YEAR(TODAY()),NOT(ISBLANK(Tableau25[[#This Row],[Dates du document]]))),"Oui","")</f>
        <v/>
      </c>
      <c r="K1473" s="17"/>
      <c r="L1473" s="17"/>
      <c r="M1473" s="63" t="str">
        <f t="shared" si="22"/>
        <v/>
      </c>
      <c r="N1473" s="3"/>
      <c r="O1473" s="68"/>
    </row>
    <row r="1474" spans="1:15" ht="18.75" x14ac:dyDescent="0.25">
      <c r="A1474" s="3"/>
      <c r="B1474" s="3"/>
      <c r="C1474" s="55"/>
      <c r="D1474" s="2"/>
      <c r="E1474" s="3"/>
      <c r="F1474" s="3"/>
      <c r="G1474" s="58"/>
      <c r="H1474" s="3"/>
      <c r="I1474" s="25">
        <f>Tableau25[[#This Row],[Dates du document]]+Tableau25[[#This Row],[DUA]]</f>
        <v>0</v>
      </c>
      <c r="J1474" s="19" t="str">
        <f ca="1">IF(AND(Tableau25[[#This Row],[Dates de destruction]]&lt;YEAR(TODAY()),NOT(ISBLANK(Tableau25[[#This Row],[Dates du document]]))),"Oui","")</f>
        <v/>
      </c>
      <c r="K1474" s="17"/>
      <c r="L1474" s="17"/>
      <c r="M1474" s="63" t="str">
        <f t="shared" si="22"/>
        <v/>
      </c>
      <c r="N1474" s="3"/>
      <c r="O1474" s="68"/>
    </row>
    <row r="1475" spans="1:15" ht="18.75" x14ac:dyDescent="0.25">
      <c r="A1475" s="3"/>
      <c r="B1475" s="3"/>
      <c r="C1475" s="55"/>
      <c r="D1475" s="2"/>
      <c r="E1475" s="3"/>
      <c r="F1475" s="3"/>
      <c r="G1475" s="58"/>
      <c r="H1475" s="3"/>
      <c r="I1475" s="25">
        <f>Tableau25[[#This Row],[Dates du document]]+Tableau25[[#This Row],[DUA]]</f>
        <v>0</v>
      </c>
      <c r="J1475" s="19" t="str">
        <f ca="1">IF(AND(Tableau25[[#This Row],[Dates de destruction]]&lt;YEAR(TODAY()),NOT(ISBLANK(Tableau25[[#This Row],[Dates du document]]))),"Oui","")</f>
        <v/>
      </c>
      <c r="K1475" s="17"/>
      <c r="L1475" s="17"/>
      <c r="M1475" s="63" t="str">
        <f t="shared" si="22"/>
        <v/>
      </c>
      <c r="N1475" s="3"/>
      <c r="O1475" s="68"/>
    </row>
    <row r="1476" spans="1:15" ht="18.75" x14ac:dyDescent="0.25">
      <c r="A1476" s="3"/>
      <c r="B1476" s="3"/>
      <c r="C1476" s="55"/>
      <c r="D1476" s="2"/>
      <c r="E1476" s="3"/>
      <c r="F1476" s="3"/>
      <c r="G1476" s="58"/>
      <c r="H1476" s="3"/>
      <c r="I1476" s="25">
        <f>Tableau25[[#This Row],[Dates du document]]+Tableau25[[#This Row],[DUA]]</f>
        <v>0</v>
      </c>
      <c r="J1476" s="19" t="str">
        <f ca="1">IF(AND(Tableau25[[#This Row],[Dates de destruction]]&lt;YEAR(TODAY()),NOT(ISBLANK(Tableau25[[#This Row],[Dates du document]]))),"Oui","")</f>
        <v/>
      </c>
      <c r="K1476" s="17"/>
      <c r="L1476" s="17"/>
      <c r="M1476" s="63" t="str">
        <f t="shared" si="22"/>
        <v/>
      </c>
      <c r="N1476" s="3"/>
      <c r="O1476" s="68"/>
    </row>
    <row r="1477" spans="1:15" ht="18.75" x14ac:dyDescent="0.25">
      <c r="A1477" s="3"/>
      <c r="B1477" s="3"/>
      <c r="C1477" s="55"/>
      <c r="D1477" s="2"/>
      <c r="E1477" s="3"/>
      <c r="F1477" s="3"/>
      <c r="G1477" s="58"/>
      <c r="H1477" s="3"/>
      <c r="I1477" s="25">
        <f>Tableau25[[#This Row],[Dates du document]]+Tableau25[[#This Row],[DUA]]</f>
        <v>0</v>
      </c>
      <c r="J1477" s="19" t="str">
        <f ca="1">IF(AND(Tableau25[[#This Row],[Dates de destruction]]&lt;YEAR(TODAY()),NOT(ISBLANK(Tableau25[[#This Row],[Dates du document]]))),"Oui","")</f>
        <v/>
      </c>
      <c r="K1477" s="17"/>
      <c r="L1477" s="17"/>
      <c r="M1477" s="63" t="str">
        <f t="shared" si="22"/>
        <v/>
      </c>
      <c r="N1477" s="3"/>
      <c r="O1477" s="68"/>
    </row>
    <row r="1478" spans="1:15" ht="18.75" x14ac:dyDescent="0.25">
      <c r="A1478" s="3"/>
      <c r="B1478" s="3"/>
      <c r="C1478" s="55"/>
      <c r="D1478" s="2"/>
      <c r="E1478" s="3"/>
      <c r="F1478" s="3"/>
      <c r="G1478" s="58"/>
      <c r="H1478" s="3"/>
      <c r="I1478" s="25">
        <f>Tableau25[[#This Row],[Dates du document]]+Tableau25[[#This Row],[DUA]]</f>
        <v>0</v>
      </c>
      <c r="J1478" s="19" t="str">
        <f ca="1">IF(AND(Tableau25[[#This Row],[Dates de destruction]]&lt;YEAR(TODAY()),NOT(ISBLANK(Tableau25[[#This Row],[Dates du document]]))),"Oui","")</f>
        <v/>
      </c>
      <c r="K1478" s="17"/>
      <c r="L1478" s="17"/>
      <c r="M1478" s="63" t="str">
        <f t="shared" si="22"/>
        <v/>
      </c>
      <c r="N1478" s="3"/>
      <c r="O1478" s="68"/>
    </row>
    <row r="1479" spans="1:15" ht="18.75" x14ac:dyDescent="0.25">
      <c r="A1479" s="3"/>
      <c r="B1479" s="3"/>
      <c r="C1479" s="55"/>
      <c r="D1479" s="2"/>
      <c r="E1479" s="3"/>
      <c r="F1479" s="3"/>
      <c r="G1479" s="58"/>
      <c r="H1479" s="3"/>
      <c r="I1479" s="25">
        <f>Tableau25[[#This Row],[Dates du document]]+Tableau25[[#This Row],[DUA]]</f>
        <v>0</v>
      </c>
      <c r="J1479" s="19" t="str">
        <f ca="1">IF(AND(Tableau25[[#This Row],[Dates de destruction]]&lt;YEAR(TODAY()),NOT(ISBLANK(Tableau25[[#This Row],[Dates du document]]))),"Oui","")</f>
        <v/>
      </c>
      <c r="K1479" s="17"/>
      <c r="L1479" s="17"/>
      <c r="M1479" s="63" t="str">
        <f t="shared" ref="M1479:M1542" si="23">IF($L1479&lt;&gt;"","Oui","")</f>
        <v/>
      </c>
      <c r="N1479" s="3"/>
      <c r="O1479" s="68"/>
    </row>
    <row r="1480" spans="1:15" ht="18.75" x14ac:dyDescent="0.25">
      <c r="A1480" s="3"/>
      <c r="B1480" s="3"/>
      <c r="C1480" s="55"/>
      <c r="D1480" s="2"/>
      <c r="E1480" s="3"/>
      <c r="F1480" s="3"/>
      <c r="G1480" s="58"/>
      <c r="H1480" s="3"/>
      <c r="I1480" s="25">
        <f>Tableau25[[#This Row],[Dates du document]]+Tableau25[[#This Row],[DUA]]</f>
        <v>0</v>
      </c>
      <c r="J1480" s="19" t="str">
        <f ca="1">IF(AND(Tableau25[[#This Row],[Dates de destruction]]&lt;YEAR(TODAY()),NOT(ISBLANK(Tableau25[[#This Row],[Dates du document]]))),"Oui","")</f>
        <v/>
      </c>
      <c r="K1480" s="17"/>
      <c r="L1480" s="17"/>
      <c r="M1480" s="63" t="str">
        <f t="shared" si="23"/>
        <v/>
      </c>
      <c r="N1480" s="3"/>
      <c r="O1480" s="68"/>
    </row>
    <row r="1481" spans="1:15" ht="18.75" x14ac:dyDescent="0.25">
      <c r="A1481" s="3"/>
      <c r="B1481" s="3"/>
      <c r="C1481" s="55"/>
      <c r="D1481" s="2"/>
      <c r="E1481" s="3"/>
      <c r="F1481" s="3"/>
      <c r="G1481" s="58"/>
      <c r="H1481" s="3"/>
      <c r="I1481" s="25">
        <f>Tableau25[[#This Row],[Dates du document]]+Tableau25[[#This Row],[DUA]]</f>
        <v>0</v>
      </c>
      <c r="J1481" s="19" t="str">
        <f ca="1">IF(AND(Tableau25[[#This Row],[Dates de destruction]]&lt;YEAR(TODAY()),NOT(ISBLANK(Tableau25[[#This Row],[Dates du document]]))),"Oui","")</f>
        <v/>
      </c>
      <c r="K1481" s="17"/>
      <c r="L1481" s="17"/>
      <c r="M1481" s="63" t="str">
        <f t="shared" si="23"/>
        <v/>
      </c>
      <c r="N1481" s="3"/>
      <c r="O1481" s="68"/>
    </row>
    <row r="1482" spans="1:15" ht="18.75" x14ac:dyDescent="0.25">
      <c r="A1482" s="3"/>
      <c r="B1482" s="3"/>
      <c r="C1482" s="55"/>
      <c r="D1482" s="2"/>
      <c r="E1482" s="3"/>
      <c r="F1482" s="3"/>
      <c r="G1482" s="58"/>
      <c r="H1482" s="3"/>
      <c r="I1482" s="25">
        <f>Tableau25[[#This Row],[Dates du document]]+Tableau25[[#This Row],[DUA]]</f>
        <v>0</v>
      </c>
      <c r="J1482" s="19" t="str">
        <f ca="1">IF(AND(Tableau25[[#This Row],[Dates de destruction]]&lt;YEAR(TODAY()),NOT(ISBLANK(Tableau25[[#This Row],[Dates du document]]))),"Oui","")</f>
        <v/>
      </c>
      <c r="K1482" s="17"/>
      <c r="L1482" s="17"/>
      <c r="M1482" s="63" t="str">
        <f t="shared" si="23"/>
        <v/>
      </c>
      <c r="N1482" s="3"/>
      <c r="O1482" s="68"/>
    </row>
    <row r="1483" spans="1:15" ht="18.75" x14ac:dyDescent="0.25">
      <c r="A1483" s="3"/>
      <c r="B1483" s="3"/>
      <c r="C1483" s="55"/>
      <c r="D1483" s="2"/>
      <c r="E1483" s="3"/>
      <c r="F1483" s="3"/>
      <c r="G1483" s="58"/>
      <c r="H1483" s="3"/>
      <c r="I1483" s="25">
        <f>Tableau25[[#This Row],[Dates du document]]+Tableau25[[#This Row],[DUA]]</f>
        <v>0</v>
      </c>
      <c r="J1483" s="19" t="str">
        <f ca="1">IF(AND(Tableau25[[#This Row],[Dates de destruction]]&lt;YEAR(TODAY()),NOT(ISBLANK(Tableau25[[#This Row],[Dates du document]]))),"Oui","")</f>
        <v/>
      </c>
      <c r="K1483" s="17"/>
      <c r="L1483" s="17"/>
      <c r="M1483" s="63" t="str">
        <f t="shared" si="23"/>
        <v/>
      </c>
      <c r="N1483" s="3"/>
      <c r="O1483" s="68"/>
    </row>
    <row r="1484" spans="1:15" ht="18.75" x14ac:dyDescent="0.25">
      <c r="A1484" s="3"/>
      <c r="B1484" s="3"/>
      <c r="C1484" s="55"/>
      <c r="D1484" s="2"/>
      <c r="E1484" s="3"/>
      <c r="F1484" s="3"/>
      <c r="G1484" s="58"/>
      <c r="H1484" s="3"/>
      <c r="I1484" s="25">
        <f>Tableau25[[#This Row],[Dates du document]]+Tableau25[[#This Row],[DUA]]</f>
        <v>0</v>
      </c>
      <c r="J1484" s="19" t="str">
        <f ca="1">IF(AND(Tableau25[[#This Row],[Dates de destruction]]&lt;YEAR(TODAY()),NOT(ISBLANK(Tableau25[[#This Row],[Dates du document]]))),"Oui","")</f>
        <v/>
      </c>
      <c r="K1484" s="17"/>
      <c r="L1484" s="17"/>
      <c r="M1484" s="63" t="str">
        <f t="shared" si="23"/>
        <v/>
      </c>
      <c r="N1484" s="3"/>
      <c r="O1484" s="68"/>
    </row>
    <row r="1485" spans="1:15" ht="18.75" x14ac:dyDescent="0.25">
      <c r="A1485" s="3"/>
      <c r="B1485" s="3"/>
      <c r="C1485" s="55"/>
      <c r="D1485" s="2"/>
      <c r="E1485" s="3"/>
      <c r="F1485" s="3"/>
      <c r="G1485" s="58"/>
      <c r="H1485" s="3"/>
      <c r="I1485" s="25">
        <f>Tableau25[[#This Row],[Dates du document]]+Tableau25[[#This Row],[DUA]]</f>
        <v>0</v>
      </c>
      <c r="J1485" s="19" t="str">
        <f ca="1">IF(AND(Tableau25[[#This Row],[Dates de destruction]]&lt;YEAR(TODAY()),NOT(ISBLANK(Tableau25[[#This Row],[Dates du document]]))),"Oui","")</f>
        <v/>
      </c>
      <c r="K1485" s="17"/>
      <c r="L1485" s="17"/>
      <c r="M1485" s="63" t="str">
        <f t="shared" si="23"/>
        <v/>
      </c>
      <c r="N1485" s="3"/>
      <c r="O1485" s="68"/>
    </row>
    <row r="1486" spans="1:15" ht="18.75" x14ac:dyDescent="0.25">
      <c r="A1486" s="3"/>
      <c r="B1486" s="3"/>
      <c r="C1486" s="55"/>
      <c r="D1486" s="2"/>
      <c r="E1486" s="3"/>
      <c r="F1486" s="3"/>
      <c r="G1486" s="58"/>
      <c r="H1486" s="3"/>
      <c r="I1486" s="25">
        <f>Tableau25[[#This Row],[Dates du document]]+Tableau25[[#This Row],[DUA]]</f>
        <v>0</v>
      </c>
      <c r="J1486" s="19" t="str">
        <f ca="1">IF(AND(Tableau25[[#This Row],[Dates de destruction]]&lt;YEAR(TODAY()),NOT(ISBLANK(Tableau25[[#This Row],[Dates du document]]))),"Oui","")</f>
        <v/>
      </c>
      <c r="K1486" s="17"/>
      <c r="L1486" s="17"/>
      <c r="M1486" s="63" t="str">
        <f t="shared" si="23"/>
        <v/>
      </c>
      <c r="N1486" s="3"/>
      <c r="O1486" s="68"/>
    </row>
    <row r="1487" spans="1:15" ht="18.75" x14ac:dyDescent="0.25">
      <c r="A1487" s="3"/>
      <c r="B1487" s="3"/>
      <c r="C1487" s="55"/>
      <c r="D1487" s="2"/>
      <c r="E1487" s="3"/>
      <c r="F1487" s="3"/>
      <c r="G1487" s="58"/>
      <c r="H1487" s="3"/>
      <c r="I1487" s="25">
        <f>Tableau25[[#This Row],[Dates du document]]+Tableau25[[#This Row],[DUA]]</f>
        <v>0</v>
      </c>
      <c r="J1487" s="19" t="str">
        <f ca="1">IF(AND(Tableau25[[#This Row],[Dates de destruction]]&lt;YEAR(TODAY()),NOT(ISBLANK(Tableau25[[#This Row],[Dates du document]]))),"Oui","")</f>
        <v/>
      </c>
      <c r="K1487" s="17"/>
      <c r="L1487" s="17"/>
      <c r="M1487" s="63" t="str">
        <f t="shared" si="23"/>
        <v/>
      </c>
      <c r="N1487" s="3"/>
      <c r="O1487" s="68"/>
    </row>
    <row r="1488" spans="1:15" ht="18.75" x14ac:dyDescent="0.25">
      <c r="A1488" s="3"/>
      <c r="B1488" s="3"/>
      <c r="C1488" s="55"/>
      <c r="D1488" s="2"/>
      <c r="E1488" s="3"/>
      <c r="F1488" s="3"/>
      <c r="G1488" s="58"/>
      <c r="H1488" s="3"/>
      <c r="I1488" s="25">
        <f>Tableau25[[#This Row],[Dates du document]]+Tableau25[[#This Row],[DUA]]</f>
        <v>0</v>
      </c>
      <c r="J1488" s="19" t="str">
        <f ca="1">IF(AND(Tableau25[[#This Row],[Dates de destruction]]&lt;YEAR(TODAY()),NOT(ISBLANK(Tableau25[[#This Row],[Dates du document]]))),"Oui","")</f>
        <v/>
      </c>
      <c r="K1488" s="17"/>
      <c r="L1488" s="17"/>
      <c r="M1488" s="63" t="str">
        <f t="shared" si="23"/>
        <v/>
      </c>
      <c r="N1488" s="3"/>
      <c r="O1488" s="68"/>
    </row>
    <row r="1489" spans="1:15" ht="18.75" x14ac:dyDescent="0.25">
      <c r="A1489" s="3" t="s">
        <v>990</v>
      </c>
      <c r="B1489" s="34" t="s">
        <v>18</v>
      </c>
      <c r="C1489" s="35" t="s">
        <v>1481</v>
      </c>
      <c r="D1489" s="34" t="s">
        <v>1485</v>
      </c>
      <c r="E1489" s="3">
        <v>1</v>
      </c>
      <c r="F1489" s="3">
        <v>3</v>
      </c>
      <c r="G1489" s="3">
        <v>1994</v>
      </c>
      <c r="H1489" s="37">
        <f>2016-Tableau25[[#This Row],[Dates du document]]</f>
        <v>22</v>
      </c>
      <c r="I1489" s="25">
        <f>Tableau25[[#This Row],[Dates du document]]+Tableau25[[#This Row],[DUA]]</f>
        <v>2016</v>
      </c>
      <c r="J1489" s="19" t="str">
        <f ca="1">IF(AND(Tableau25[[#This Row],[Dates de destruction]]&lt;YEAR(TODAY()),NOT(ISBLANK(Tableau25[[#This Row],[Dates du document]]))),"Oui","")</f>
        <v>Oui</v>
      </c>
      <c r="K1489" s="17"/>
      <c r="L1489" s="17"/>
      <c r="M1489" s="63" t="str">
        <f t="shared" si="23"/>
        <v/>
      </c>
      <c r="N1489" s="3"/>
      <c r="O1489" s="68"/>
    </row>
    <row r="1490" spans="1:15" ht="18.75" x14ac:dyDescent="0.25">
      <c r="A1490" s="3" t="s">
        <v>1966</v>
      </c>
      <c r="B1490" s="34" t="s">
        <v>18</v>
      </c>
      <c r="C1490" s="35" t="s">
        <v>1481</v>
      </c>
      <c r="D1490" s="34" t="s">
        <v>1485</v>
      </c>
      <c r="E1490" s="3">
        <v>1</v>
      </c>
      <c r="F1490" s="3">
        <v>4</v>
      </c>
      <c r="G1490" s="3">
        <v>2008</v>
      </c>
      <c r="H1490" s="37">
        <v>8</v>
      </c>
      <c r="I1490" s="25">
        <f>Tableau25[[#This Row],[Dates du document]]+Tableau25[[#This Row],[DUA]]</f>
        <v>2016</v>
      </c>
      <c r="J1490" s="19" t="str">
        <f ca="1">IF(AND(Tableau25[[#This Row],[Dates de destruction]]&lt;YEAR(TODAY()),NOT(ISBLANK(Tableau25[[#This Row],[Dates du document]]))),"Oui","")</f>
        <v>Oui</v>
      </c>
      <c r="K1490" s="17"/>
      <c r="L1490" s="17"/>
      <c r="M1490" s="63" t="str">
        <f t="shared" si="23"/>
        <v/>
      </c>
      <c r="N1490" s="3"/>
      <c r="O1490" s="68"/>
    </row>
    <row r="1491" spans="1:15" ht="18.75" x14ac:dyDescent="0.25">
      <c r="A1491" s="3" t="s">
        <v>1967</v>
      </c>
      <c r="B1491" s="3" t="s">
        <v>18</v>
      </c>
      <c r="C1491" s="35" t="s">
        <v>1481</v>
      </c>
      <c r="D1491" s="2" t="s">
        <v>1485</v>
      </c>
      <c r="E1491" s="3">
        <v>1</v>
      </c>
      <c r="F1491" s="3">
        <v>5</v>
      </c>
      <c r="G1491" s="58">
        <v>2008</v>
      </c>
      <c r="H1491" s="3">
        <v>8</v>
      </c>
      <c r="I1491" s="25">
        <f>Tableau25[[#This Row],[Dates du document]]+Tableau25[[#This Row],[DUA]]</f>
        <v>2016</v>
      </c>
      <c r="J1491" s="19" t="str">
        <f ca="1">IF(AND(Tableau25[[#This Row],[Dates de destruction]]&lt;YEAR(TODAY()),NOT(ISBLANK(Tableau25[[#This Row],[Dates du document]]))),"Oui","")</f>
        <v>Oui</v>
      </c>
      <c r="K1491" s="17"/>
      <c r="L1491" s="17"/>
      <c r="M1491" s="63" t="str">
        <f t="shared" si="23"/>
        <v/>
      </c>
      <c r="N1491" s="3"/>
      <c r="O1491" s="68"/>
    </row>
    <row r="1492" spans="1:15" ht="18.75" x14ac:dyDescent="0.25">
      <c r="A1492" s="3" t="s">
        <v>1968</v>
      </c>
      <c r="B1492" s="3" t="s">
        <v>18</v>
      </c>
      <c r="C1492" s="35" t="s">
        <v>1481</v>
      </c>
      <c r="D1492" s="2" t="s">
        <v>1485</v>
      </c>
      <c r="E1492" s="3">
        <v>1</v>
      </c>
      <c r="F1492" s="3">
        <v>5</v>
      </c>
      <c r="G1492" s="58">
        <v>2008</v>
      </c>
      <c r="H1492" s="3">
        <v>8</v>
      </c>
      <c r="I1492" s="25">
        <f>Tableau25[[#This Row],[Dates du document]]+Tableau25[[#This Row],[DUA]]</f>
        <v>2016</v>
      </c>
      <c r="J1492" s="19" t="str">
        <f ca="1">IF(AND(Tableau25[[#This Row],[Dates de destruction]]&lt;YEAR(TODAY()),NOT(ISBLANK(Tableau25[[#This Row],[Dates du document]]))),"Oui","")</f>
        <v>Oui</v>
      </c>
      <c r="K1492" s="17"/>
      <c r="L1492" s="17"/>
      <c r="M1492" s="63" t="str">
        <f t="shared" si="23"/>
        <v/>
      </c>
      <c r="N1492" s="3"/>
      <c r="O1492" s="68"/>
    </row>
    <row r="1493" spans="1:15" ht="18.75" x14ac:dyDescent="0.25">
      <c r="A1493" s="3" t="s">
        <v>1969</v>
      </c>
      <c r="B1493" s="3" t="s">
        <v>18</v>
      </c>
      <c r="C1493" s="35" t="s">
        <v>1481</v>
      </c>
      <c r="D1493" s="2" t="s">
        <v>1485</v>
      </c>
      <c r="E1493" s="3">
        <v>1</v>
      </c>
      <c r="F1493" s="3">
        <v>5</v>
      </c>
      <c r="G1493" s="58">
        <v>2008</v>
      </c>
      <c r="H1493" s="3">
        <v>8</v>
      </c>
      <c r="I1493" s="25">
        <f>Tableau25[[#This Row],[Dates du document]]+Tableau25[[#This Row],[DUA]]</f>
        <v>2016</v>
      </c>
      <c r="J1493" s="19" t="str">
        <f ca="1">IF(AND(Tableau25[[#This Row],[Dates de destruction]]&lt;YEAR(TODAY()),NOT(ISBLANK(Tableau25[[#This Row],[Dates du document]]))),"Oui","")</f>
        <v>Oui</v>
      </c>
      <c r="K1493" s="17"/>
      <c r="L1493" s="17"/>
      <c r="M1493" s="63" t="str">
        <f t="shared" si="23"/>
        <v/>
      </c>
      <c r="N1493" s="3"/>
      <c r="O1493" s="68"/>
    </row>
    <row r="1494" spans="1:15" ht="18.75" x14ac:dyDescent="0.25">
      <c r="A1494" s="3" t="s">
        <v>1970</v>
      </c>
      <c r="B1494" s="3" t="s">
        <v>18</v>
      </c>
      <c r="C1494" s="35" t="s">
        <v>1481</v>
      </c>
      <c r="D1494" s="2" t="s">
        <v>1485</v>
      </c>
      <c r="E1494" s="3">
        <v>1</v>
      </c>
      <c r="F1494" s="3">
        <v>5</v>
      </c>
      <c r="G1494" s="58">
        <v>2008</v>
      </c>
      <c r="H1494" s="3">
        <v>8</v>
      </c>
      <c r="I1494" s="25">
        <f>Tableau25[[#This Row],[Dates du document]]+Tableau25[[#This Row],[DUA]]</f>
        <v>2016</v>
      </c>
      <c r="J1494" s="19" t="str">
        <f ca="1">IF(AND(Tableau25[[#This Row],[Dates de destruction]]&lt;YEAR(TODAY()),NOT(ISBLANK(Tableau25[[#This Row],[Dates du document]]))),"Oui","")</f>
        <v>Oui</v>
      </c>
      <c r="K1494" s="17"/>
      <c r="L1494" s="17"/>
      <c r="M1494" s="63" t="str">
        <f t="shared" si="23"/>
        <v/>
      </c>
      <c r="N1494" s="3"/>
      <c r="O1494" s="68"/>
    </row>
    <row r="1495" spans="1:15" ht="18.75" x14ac:dyDescent="0.25">
      <c r="A1495" s="3" t="s">
        <v>1971</v>
      </c>
      <c r="B1495" s="3" t="s">
        <v>18</v>
      </c>
      <c r="C1495" s="35" t="s">
        <v>1481</v>
      </c>
      <c r="D1495" s="2" t="s">
        <v>1485</v>
      </c>
      <c r="E1495" s="3">
        <v>1</v>
      </c>
      <c r="F1495" s="3">
        <v>5</v>
      </c>
      <c r="G1495" s="58">
        <v>2008</v>
      </c>
      <c r="H1495" s="3">
        <v>8</v>
      </c>
      <c r="I1495" s="25">
        <f>Tableau25[[#This Row],[Dates du document]]+Tableau25[[#This Row],[DUA]]</f>
        <v>2016</v>
      </c>
      <c r="J1495" s="19" t="str">
        <f ca="1">IF(AND(Tableau25[[#This Row],[Dates de destruction]]&lt;YEAR(TODAY()),NOT(ISBLANK(Tableau25[[#This Row],[Dates du document]]))),"Oui","")</f>
        <v>Oui</v>
      </c>
      <c r="K1495" s="17"/>
      <c r="L1495" s="17"/>
      <c r="M1495" s="63" t="str">
        <f t="shared" si="23"/>
        <v/>
      </c>
      <c r="N1495" s="3"/>
      <c r="O1495" s="68"/>
    </row>
    <row r="1496" spans="1:15" ht="18.75" x14ac:dyDescent="0.25">
      <c r="A1496" s="3" t="s">
        <v>1972</v>
      </c>
      <c r="B1496" s="3" t="s">
        <v>18</v>
      </c>
      <c r="C1496" s="35" t="s">
        <v>1481</v>
      </c>
      <c r="D1496" s="2" t="s">
        <v>1485</v>
      </c>
      <c r="E1496" s="3">
        <v>1</v>
      </c>
      <c r="F1496" s="3">
        <v>5</v>
      </c>
      <c r="G1496" s="58">
        <v>2008</v>
      </c>
      <c r="H1496" s="3">
        <v>8</v>
      </c>
      <c r="I1496" s="25">
        <f>Tableau25[[#This Row],[Dates du document]]+Tableau25[[#This Row],[DUA]]</f>
        <v>2016</v>
      </c>
      <c r="J1496" s="19" t="str">
        <f ca="1">IF(AND(Tableau25[[#This Row],[Dates de destruction]]&lt;YEAR(TODAY()),NOT(ISBLANK(Tableau25[[#This Row],[Dates du document]]))),"Oui","")</f>
        <v>Oui</v>
      </c>
      <c r="K1496" s="17"/>
      <c r="L1496" s="17"/>
      <c r="M1496" s="63" t="str">
        <f t="shared" si="23"/>
        <v/>
      </c>
      <c r="N1496" s="3"/>
      <c r="O1496" s="68"/>
    </row>
    <row r="1497" spans="1:15" ht="18.75" x14ac:dyDescent="0.25">
      <c r="A1497" s="3" t="s">
        <v>1973</v>
      </c>
      <c r="B1497" s="3" t="s">
        <v>18</v>
      </c>
      <c r="C1497" s="35" t="s">
        <v>1481</v>
      </c>
      <c r="D1497" s="2" t="s">
        <v>1485</v>
      </c>
      <c r="E1497" s="3">
        <v>2</v>
      </c>
      <c r="F1497" s="3">
        <v>1</v>
      </c>
      <c r="G1497" s="58">
        <v>2008</v>
      </c>
      <c r="H1497" s="3">
        <v>8</v>
      </c>
      <c r="I1497" s="25">
        <f>Tableau25[[#This Row],[Dates du document]]+Tableau25[[#This Row],[DUA]]</f>
        <v>2016</v>
      </c>
      <c r="J1497" s="19" t="str">
        <f ca="1">IF(AND(Tableau25[[#This Row],[Dates de destruction]]&lt;YEAR(TODAY()),NOT(ISBLANK(Tableau25[[#This Row],[Dates du document]]))),"Oui","")</f>
        <v>Oui</v>
      </c>
      <c r="K1497" s="17"/>
      <c r="L1497" s="17"/>
      <c r="M1497" s="63" t="str">
        <f t="shared" si="23"/>
        <v/>
      </c>
      <c r="N1497" s="3"/>
      <c r="O1497" s="68"/>
    </row>
    <row r="1498" spans="1:15" ht="18.75" x14ac:dyDescent="0.25">
      <c r="A1498" s="3" t="s">
        <v>1974</v>
      </c>
      <c r="B1498" s="3" t="s">
        <v>18</v>
      </c>
      <c r="C1498" s="35" t="s">
        <v>1481</v>
      </c>
      <c r="D1498" s="2" t="s">
        <v>1485</v>
      </c>
      <c r="E1498" s="3">
        <v>2</v>
      </c>
      <c r="F1498" s="3">
        <v>1</v>
      </c>
      <c r="G1498" s="58">
        <v>2010</v>
      </c>
      <c r="H1498" s="3">
        <v>6</v>
      </c>
      <c r="I1498" s="25">
        <f>Tableau25[[#This Row],[Dates du document]]+Tableau25[[#This Row],[DUA]]</f>
        <v>2016</v>
      </c>
      <c r="J1498" s="19" t="str">
        <f ca="1">IF(AND(Tableau25[[#This Row],[Dates de destruction]]&lt;YEAR(TODAY()),NOT(ISBLANK(Tableau25[[#This Row],[Dates du document]]))),"Oui","")</f>
        <v>Oui</v>
      </c>
      <c r="K1498" s="17"/>
      <c r="L1498" s="17"/>
      <c r="M1498" s="63" t="str">
        <f t="shared" si="23"/>
        <v/>
      </c>
      <c r="N1498" s="3"/>
      <c r="O1498" s="68"/>
    </row>
    <row r="1499" spans="1:15" ht="37.5" x14ac:dyDescent="0.25">
      <c r="A1499" s="34" t="s">
        <v>131</v>
      </c>
      <c r="B1499" s="34" t="s">
        <v>132</v>
      </c>
      <c r="C1499" s="35" t="s">
        <v>1481</v>
      </c>
      <c r="D1499" s="34" t="s">
        <v>1485</v>
      </c>
      <c r="E1499" s="34">
        <v>2</v>
      </c>
      <c r="F1499" s="34">
        <v>1</v>
      </c>
      <c r="G1499" s="34">
        <v>2009</v>
      </c>
      <c r="H1499" s="36">
        <v>7</v>
      </c>
      <c r="I1499" s="25">
        <f>Tableau25[[#This Row],[Dates du document]]+Tableau25[[#This Row],[DUA]]</f>
        <v>2016</v>
      </c>
      <c r="J1499" s="19" t="str">
        <f ca="1">IF(AND(Tableau25[[#This Row],[Dates de destruction]]&lt;YEAR(TODAY()),NOT(ISBLANK(Tableau25[[#This Row],[Dates du document]]))),"Oui","")</f>
        <v>Oui</v>
      </c>
      <c r="K1499" s="17"/>
      <c r="L1499" s="17"/>
      <c r="M1499" s="63" t="str">
        <f t="shared" si="23"/>
        <v/>
      </c>
      <c r="N1499" s="3"/>
      <c r="O1499" s="68"/>
    </row>
    <row r="1500" spans="1:15" ht="18.75" x14ac:dyDescent="0.25">
      <c r="A1500" s="34" t="s">
        <v>164</v>
      </c>
      <c r="B1500" s="34"/>
      <c r="C1500" s="35" t="s">
        <v>1481</v>
      </c>
      <c r="D1500" s="34" t="s">
        <v>1485</v>
      </c>
      <c r="E1500" s="34">
        <v>2</v>
      </c>
      <c r="F1500" s="34">
        <v>1</v>
      </c>
      <c r="G1500" s="34">
        <v>1995</v>
      </c>
      <c r="H1500" s="36">
        <v>21</v>
      </c>
      <c r="I1500" s="25">
        <f>Tableau25[[#This Row],[Dates du document]]+Tableau25[[#This Row],[DUA]]</f>
        <v>2016</v>
      </c>
      <c r="J1500" s="19" t="str">
        <f ca="1">IF(AND(Tableau25[[#This Row],[Dates de destruction]]&lt;YEAR(TODAY()),NOT(ISBLANK(Tableau25[[#This Row],[Dates du document]]))),"Oui","")</f>
        <v>Oui</v>
      </c>
      <c r="K1500" s="17"/>
      <c r="L1500" s="17"/>
      <c r="M1500" s="63" t="str">
        <f t="shared" si="23"/>
        <v/>
      </c>
      <c r="N1500" s="3"/>
      <c r="O1500" s="68"/>
    </row>
    <row r="1501" spans="1:15" ht="18.75" x14ac:dyDescent="0.25">
      <c r="A1501" s="34" t="s">
        <v>167</v>
      </c>
      <c r="B1501" s="34"/>
      <c r="C1501" s="35" t="s">
        <v>1481</v>
      </c>
      <c r="D1501" s="34" t="s">
        <v>1485</v>
      </c>
      <c r="E1501" s="34">
        <v>2</v>
      </c>
      <c r="F1501" s="34">
        <v>1</v>
      </c>
      <c r="G1501" s="34">
        <v>1995</v>
      </c>
      <c r="H1501" s="36">
        <v>21</v>
      </c>
      <c r="I1501" s="25">
        <f>Tableau25[[#This Row],[Dates du document]]+Tableau25[[#This Row],[DUA]]</f>
        <v>2016</v>
      </c>
      <c r="J1501" s="19" t="str">
        <f ca="1">IF(AND(Tableau25[[#This Row],[Dates de destruction]]&lt;YEAR(TODAY()),NOT(ISBLANK(Tableau25[[#This Row],[Dates du document]]))),"Oui","")</f>
        <v>Oui</v>
      </c>
      <c r="K1501" s="17"/>
      <c r="L1501" s="17"/>
      <c r="M1501" s="63" t="str">
        <f t="shared" si="23"/>
        <v/>
      </c>
      <c r="N1501" s="3"/>
      <c r="O1501" s="68"/>
    </row>
    <row r="1502" spans="1:15" ht="18.75" x14ac:dyDescent="0.25">
      <c r="A1502" s="3" t="s">
        <v>421</v>
      </c>
      <c r="B1502" s="3" t="s">
        <v>29</v>
      </c>
      <c r="C1502" s="35" t="s">
        <v>1481</v>
      </c>
      <c r="D1502" s="34" t="s">
        <v>1485</v>
      </c>
      <c r="E1502" s="3">
        <v>1</v>
      </c>
      <c r="F1502" s="3">
        <v>2</v>
      </c>
      <c r="G1502" s="3">
        <v>1974</v>
      </c>
      <c r="H1502" s="37">
        <v>41</v>
      </c>
      <c r="I1502" s="25">
        <f>Tableau25[[#This Row],[Dates du document]]+Tableau25[[#This Row],[DUA]]</f>
        <v>2015</v>
      </c>
      <c r="J1502" s="19" t="str">
        <f ca="1">IF(AND(Tableau25[[#This Row],[Dates de destruction]]&lt;YEAR(TODAY()),NOT(ISBLANK(Tableau25[[#This Row],[Dates du document]]))),"Oui","")</f>
        <v>Oui</v>
      </c>
      <c r="K1502" s="17"/>
      <c r="L1502" s="17"/>
      <c r="M1502" s="63" t="str">
        <f t="shared" si="23"/>
        <v/>
      </c>
      <c r="N1502" s="3"/>
      <c r="O1502" s="68"/>
    </row>
    <row r="1503" spans="1:15" ht="18.75" x14ac:dyDescent="0.25">
      <c r="A1503" s="3" t="s">
        <v>422</v>
      </c>
      <c r="B1503" s="3" t="s">
        <v>29</v>
      </c>
      <c r="C1503" s="35" t="s">
        <v>1481</v>
      </c>
      <c r="D1503" s="34" t="s">
        <v>1485</v>
      </c>
      <c r="E1503" s="3">
        <v>1</v>
      </c>
      <c r="F1503" s="3">
        <v>2</v>
      </c>
      <c r="G1503" s="3">
        <v>1989</v>
      </c>
      <c r="H1503" s="37">
        <v>26</v>
      </c>
      <c r="I1503" s="25">
        <f>Tableau25[[#This Row],[Dates du document]]+Tableau25[[#This Row],[DUA]]</f>
        <v>2015</v>
      </c>
      <c r="J1503" s="19" t="str">
        <f ca="1">IF(AND(Tableau25[[#This Row],[Dates de destruction]]&lt;YEAR(TODAY()),NOT(ISBLANK(Tableau25[[#This Row],[Dates du document]]))),"Oui","")</f>
        <v>Oui</v>
      </c>
      <c r="K1503" s="17"/>
      <c r="L1503" s="17"/>
      <c r="M1503" s="63" t="str">
        <f t="shared" si="23"/>
        <v/>
      </c>
      <c r="N1503" s="3"/>
      <c r="O1503" s="68"/>
    </row>
    <row r="1504" spans="1:15" ht="18.75" x14ac:dyDescent="0.25">
      <c r="A1504" s="3" t="s">
        <v>423</v>
      </c>
      <c r="B1504" s="3" t="s">
        <v>29</v>
      </c>
      <c r="C1504" s="35" t="s">
        <v>1481</v>
      </c>
      <c r="D1504" s="34" t="s">
        <v>1485</v>
      </c>
      <c r="E1504" s="3">
        <v>1</v>
      </c>
      <c r="F1504" s="3">
        <v>2</v>
      </c>
      <c r="G1504" s="3">
        <v>1989</v>
      </c>
      <c r="H1504" s="37">
        <v>26</v>
      </c>
      <c r="I1504" s="25">
        <f>Tableau25[[#This Row],[Dates du document]]+Tableau25[[#This Row],[DUA]]</f>
        <v>2015</v>
      </c>
      <c r="J1504" s="19" t="str">
        <f ca="1">IF(AND(Tableau25[[#This Row],[Dates de destruction]]&lt;YEAR(TODAY()),NOT(ISBLANK(Tableau25[[#This Row],[Dates du document]]))),"Oui","")</f>
        <v>Oui</v>
      </c>
      <c r="K1504" s="17"/>
      <c r="L1504" s="17"/>
      <c r="M1504" s="63" t="str">
        <f t="shared" si="23"/>
        <v/>
      </c>
      <c r="N1504" s="3"/>
      <c r="O1504" s="68"/>
    </row>
    <row r="1505" spans="1:15" ht="18.75" x14ac:dyDescent="0.25">
      <c r="A1505" s="40" t="s">
        <v>424</v>
      </c>
      <c r="B1505" s="3" t="s">
        <v>29</v>
      </c>
      <c r="C1505" s="35" t="s">
        <v>1481</v>
      </c>
      <c r="D1505" s="34" t="s">
        <v>1485</v>
      </c>
      <c r="E1505" s="3">
        <v>1</v>
      </c>
      <c r="F1505" s="3">
        <v>2</v>
      </c>
      <c r="G1505" s="3">
        <v>1988</v>
      </c>
      <c r="H1505" s="37">
        <v>27</v>
      </c>
      <c r="I1505" s="25">
        <f>Tableau25[[#This Row],[Dates du document]]+Tableau25[[#This Row],[DUA]]</f>
        <v>2015</v>
      </c>
      <c r="J1505" s="19" t="str">
        <f ca="1">IF(AND(Tableau25[[#This Row],[Dates de destruction]]&lt;YEAR(TODAY()),NOT(ISBLANK(Tableau25[[#This Row],[Dates du document]]))),"Oui","")</f>
        <v>Oui</v>
      </c>
      <c r="K1505" s="17"/>
      <c r="L1505" s="17"/>
      <c r="M1505" s="63" t="str">
        <f t="shared" si="23"/>
        <v/>
      </c>
      <c r="N1505" s="3"/>
      <c r="O1505" s="68"/>
    </row>
    <row r="1506" spans="1:15" ht="18.75" x14ac:dyDescent="0.25">
      <c r="A1506" s="3" t="s">
        <v>425</v>
      </c>
      <c r="B1506" s="3" t="s">
        <v>29</v>
      </c>
      <c r="C1506" s="35" t="s">
        <v>1481</v>
      </c>
      <c r="D1506" s="34" t="s">
        <v>1485</v>
      </c>
      <c r="E1506" s="3">
        <v>1</v>
      </c>
      <c r="F1506" s="3">
        <v>2</v>
      </c>
      <c r="G1506" s="3">
        <v>1988</v>
      </c>
      <c r="H1506" s="37">
        <v>27</v>
      </c>
      <c r="I1506" s="25">
        <f>Tableau25[[#This Row],[Dates du document]]+Tableau25[[#This Row],[DUA]]</f>
        <v>2015</v>
      </c>
      <c r="J1506" s="19" t="str">
        <f ca="1">IF(AND(Tableau25[[#This Row],[Dates de destruction]]&lt;YEAR(TODAY()),NOT(ISBLANK(Tableau25[[#This Row],[Dates du document]]))),"Oui","")</f>
        <v>Oui</v>
      </c>
      <c r="K1506" s="17"/>
      <c r="L1506" s="17"/>
      <c r="M1506" s="63" t="str">
        <f t="shared" si="23"/>
        <v/>
      </c>
      <c r="N1506" s="3"/>
      <c r="O1506" s="68"/>
    </row>
    <row r="1507" spans="1:15" ht="18.75" x14ac:dyDescent="0.25">
      <c r="A1507" s="3" t="s">
        <v>426</v>
      </c>
      <c r="B1507" s="3" t="s">
        <v>29</v>
      </c>
      <c r="C1507" s="35" t="s">
        <v>1481</v>
      </c>
      <c r="D1507" s="34" t="s">
        <v>1485</v>
      </c>
      <c r="E1507" s="3">
        <v>1</v>
      </c>
      <c r="F1507" s="3">
        <v>2</v>
      </c>
      <c r="G1507" s="3">
        <v>1990</v>
      </c>
      <c r="H1507" s="37">
        <v>25</v>
      </c>
      <c r="I1507" s="25">
        <f>Tableau25[[#This Row],[Dates du document]]+Tableau25[[#This Row],[DUA]]</f>
        <v>2015</v>
      </c>
      <c r="J1507" s="19" t="str">
        <f ca="1">IF(AND(Tableau25[[#This Row],[Dates de destruction]]&lt;YEAR(TODAY()),NOT(ISBLANK(Tableau25[[#This Row],[Dates du document]]))),"Oui","")</f>
        <v>Oui</v>
      </c>
      <c r="K1507" s="17"/>
      <c r="L1507" s="17"/>
      <c r="M1507" s="63" t="str">
        <f t="shared" si="23"/>
        <v/>
      </c>
      <c r="N1507" s="3"/>
      <c r="O1507" s="68"/>
    </row>
    <row r="1508" spans="1:15" ht="18.75" x14ac:dyDescent="0.25">
      <c r="A1508" s="3" t="s">
        <v>427</v>
      </c>
      <c r="B1508" s="3" t="s">
        <v>29</v>
      </c>
      <c r="C1508" s="35" t="s">
        <v>1481</v>
      </c>
      <c r="D1508" s="34" t="s">
        <v>1485</v>
      </c>
      <c r="E1508" s="3">
        <v>1</v>
      </c>
      <c r="F1508" s="3">
        <v>2</v>
      </c>
      <c r="G1508" s="3">
        <v>1990</v>
      </c>
      <c r="H1508" s="37">
        <v>25</v>
      </c>
      <c r="I1508" s="25">
        <f>Tableau25[[#This Row],[Dates du document]]+Tableau25[[#This Row],[DUA]]</f>
        <v>2015</v>
      </c>
      <c r="J1508" s="19" t="str">
        <f ca="1">IF(AND(Tableau25[[#This Row],[Dates de destruction]]&lt;YEAR(TODAY()),NOT(ISBLANK(Tableau25[[#This Row],[Dates du document]]))),"Oui","")</f>
        <v>Oui</v>
      </c>
      <c r="K1508" s="17"/>
      <c r="L1508" s="17"/>
      <c r="M1508" s="63" t="str">
        <f t="shared" si="23"/>
        <v/>
      </c>
      <c r="N1508" s="3"/>
      <c r="O1508" s="68"/>
    </row>
    <row r="1509" spans="1:15" ht="18" customHeight="1" x14ac:dyDescent="0.25">
      <c r="A1509" s="3" t="s">
        <v>428</v>
      </c>
      <c r="B1509" s="3" t="s">
        <v>29</v>
      </c>
      <c r="C1509" s="35" t="s">
        <v>1481</v>
      </c>
      <c r="D1509" s="34" t="s">
        <v>1485</v>
      </c>
      <c r="E1509" s="3">
        <v>1</v>
      </c>
      <c r="F1509" s="3">
        <v>2</v>
      </c>
      <c r="G1509" s="3">
        <v>1989</v>
      </c>
      <c r="H1509" s="37">
        <v>26</v>
      </c>
      <c r="I1509" s="25">
        <f>Tableau25[[#This Row],[Dates du document]]+Tableau25[[#This Row],[DUA]]</f>
        <v>2015</v>
      </c>
      <c r="J1509" s="19" t="str">
        <f ca="1">IF(AND(Tableau25[[#This Row],[Dates de destruction]]&lt;YEAR(TODAY()),NOT(ISBLANK(Tableau25[[#This Row],[Dates du document]]))),"Oui","")</f>
        <v>Oui</v>
      </c>
      <c r="K1509" s="17"/>
      <c r="L1509" s="17"/>
      <c r="M1509" s="63" t="str">
        <f t="shared" si="23"/>
        <v/>
      </c>
      <c r="N1509" s="3"/>
      <c r="O1509" s="68"/>
    </row>
    <row r="1510" spans="1:15" ht="18.75" x14ac:dyDescent="0.25">
      <c r="A1510" s="3" t="s">
        <v>429</v>
      </c>
      <c r="B1510" s="3" t="s">
        <v>29</v>
      </c>
      <c r="C1510" s="35" t="s">
        <v>1481</v>
      </c>
      <c r="D1510" s="34" t="s">
        <v>1485</v>
      </c>
      <c r="E1510" s="3">
        <v>1</v>
      </c>
      <c r="F1510" s="3">
        <v>2</v>
      </c>
      <c r="G1510" s="3">
        <v>1989</v>
      </c>
      <c r="H1510" s="37">
        <v>26</v>
      </c>
      <c r="I1510" s="25">
        <f>Tableau25[[#This Row],[Dates du document]]+Tableau25[[#This Row],[DUA]]</f>
        <v>2015</v>
      </c>
      <c r="J1510" s="49" t="str">
        <f ca="1">IF(AND(Tableau25[[#This Row],[Dates de destruction]]&lt;YEAR(TODAY()),NOT(ISBLANK(Tableau25[[#This Row],[Dates du document]]))),"Oui","")</f>
        <v>Oui</v>
      </c>
      <c r="K1510" s="17"/>
      <c r="L1510" s="17"/>
      <c r="M1510" s="63" t="str">
        <f t="shared" si="23"/>
        <v/>
      </c>
      <c r="N1510" s="3"/>
      <c r="O1510" s="68"/>
    </row>
    <row r="1511" spans="1:15" ht="18.75" x14ac:dyDescent="0.25">
      <c r="A1511" s="5" t="s">
        <v>430</v>
      </c>
      <c r="B1511" s="14" t="s">
        <v>29</v>
      </c>
      <c r="C1511" s="34" t="s">
        <v>1481</v>
      </c>
      <c r="D1511" s="34" t="s">
        <v>1485</v>
      </c>
      <c r="E1511" s="3">
        <v>1</v>
      </c>
      <c r="F1511" s="3">
        <v>2</v>
      </c>
      <c r="G1511" s="3">
        <v>1989</v>
      </c>
      <c r="H1511" s="37">
        <v>26</v>
      </c>
      <c r="I1511" s="25">
        <f>Tableau25[[#This Row],[Dates du document]]+Tableau25[[#This Row],[DUA]]</f>
        <v>2015</v>
      </c>
      <c r="J1511" s="49" t="str">
        <f ca="1">IF(AND(Tableau25[[#This Row],[Dates de destruction]]&lt;YEAR(TODAY()),NOT(ISBLANK(Tableau25[[#This Row],[Dates du document]]))),"Oui","")</f>
        <v>Oui</v>
      </c>
      <c r="K1511" s="17"/>
      <c r="L1511" s="17"/>
      <c r="M1511" s="63" t="str">
        <f t="shared" si="23"/>
        <v/>
      </c>
      <c r="N1511" s="3"/>
      <c r="O1511" s="68"/>
    </row>
    <row r="1512" spans="1:15" ht="18.75" x14ac:dyDescent="0.25">
      <c r="A1512" s="5" t="s">
        <v>431</v>
      </c>
      <c r="B1512" s="14" t="s">
        <v>29</v>
      </c>
      <c r="C1512" s="34" t="s">
        <v>1481</v>
      </c>
      <c r="D1512" s="34" t="s">
        <v>1485</v>
      </c>
      <c r="E1512" s="3">
        <v>1</v>
      </c>
      <c r="F1512" s="3">
        <v>2</v>
      </c>
      <c r="G1512" s="3">
        <v>1989</v>
      </c>
      <c r="H1512" s="37">
        <v>26</v>
      </c>
      <c r="I1512" s="25">
        <f>Tableau25[[#This Row],[Dates du document]]+Tableau25[[#This Row],[DUA]]</f>
        <v>2015</v>
      </c>
      <c r="J1512" s="19" t="str">
        <f ca="1">IF(AND(Tableau25[[#This Row],[Dates de destruction]]&lt;YEAR(TODAY()),NOT(ISBLANK(Tableau25[[#This Row],[Dates du document]]))),"Oui","")</f>
        <v>Oui</v>
      </c>
      <c r="K1512" s="17"/>
      <c r="L1512" s="17"/>
      <c r="M1512" s="63" t="str">
        <f t="shared" si="23"/>
        <v/>
      </c>
      <c r="N1512" s="3"/>
      <c r="O1512" s="68"/>
    </row>
    <row r="1513" spans="1:15" ht="18.75" x14ac:dyDescent="0.25">
      <c r="A1513" s="5" t="s">
        <v>432</v>
      </c>
      <c r="B1513" s="14" t="s">
        <v>29</v>
      </c>
      <c r="C1513" s="34" t="s">
        <v>1481</v>
      </c>
      <c r="D1513" s="34" t="s">
        <v>1485</v>
      </c>
      <c r="E1513" s="3">
        <v>1</v>
      </c>
      <c r="F1513" s="3">
        <v>2</v>
      </c>
      <c r="G1513" s="3">
        <v>1989</v>
      </c>
      <c r="H1513" s="37">
        <v>26</v>
      </c>
      <c r="I1513" s="25">
        <f>Tableau25[[#This Row],[Dates du document]]+Tableau25[[#This Row],[DUA]]</f>
        <v>2015</v>
      </c>
      <c r="J1513" s="19" t="str">
        <f ca="1">IF(AND(Tableau25[[#This Row],[Dates de destruction]]&lt;YEAR(TODAY()),NOT(ISBLANK(Tableau25[[#This Row],[Dates du document]]))),"Oui","")</f>
        <v>Oui</v>
      </c>
      <c r="K1513" s="17"/>
      <c r="L1513" s="17"/>
      <c r="M1513" s="63" t="str">
        <f t="shared" si="23"/>
        <v/>
      </c>
      <c r="N1513" s="3"/>
      <c r="O1513" s="68"/>
    </row>
    <row r="1514" spans="1:15" ht="18.75" x14ac:dyDescent="0.25">
      <c r="A1514" s="5" t="s">
        <v>433</v>
      </c>
      <c r="B1514" s="14" t="s">
        <v>29</v>
      </c>
      <c r="C1514" s="34" t="s">
        <v>1481</v>
      </c>
      <c r="D1514" s="34" t="s">
        <v>1485</v>
      </c>
      <c r="E1514" s="3">
        <v>1</v>
      </c>
      <c r="F1514" s="3">
        <v>2</v>
      </c>
      <c r="G1514" s="3">
        <v>1989</v>
      </c>
      <c r="H1514" s="37">
        <v>26</v>
      </c>
      <c r="I1514" s="25">
        <f>Tableau25[[#This Row],[Dates du document]]+Tableau25[[#This Row],[DUA]]</f>
        <v>2015</v>
      </c>
      <c r="J1514" s="19" t="str">
        <f ca="1">IF(AND(Tableau25[[#This Row],[Dates de destruction]]&lt;YEAR(TODAY()),NOT(ISBLANK(Tableau25[[#This Row],[Dates du document]]))),"Oui","")</f>
        <v>Oui</v>
      </c>
      <c r="K1514" s="17"/>
      <c r="L1514" s="17"/>
      <c r="M1514" s="63" t="str">
        <f t="shared" si="23"/>
        <v/>
      </c>
      <c r="N1514" s="3"/>
      <c r="O1514" s="68"/>
    </row>
    <row r="1515" spans="1:15" ht="18.75" x14ac:dyDescent="0.25">
      <c r="A1515" s="53" t="s">
        <v>434</v>
      </c>
      <c r="B1515" s="14" t="s">
        <v>29</v>
      </c>
      <c r="C1515" s="34" t="s">
        <v>1481</v>
      </c>
      <c r="D1515" s="34" t="s">
        <v>1485</v>
      </c>
      <c r="E1515" s="3">
        <v>1</v>
      </c>
      <c r="F1515" s="3">
        <v>2</v>
      </c>
      <c r="G1515" s="3">
        <v>1991</v>
      </c>
      <c r="H1515" s="37">
        <v>24</v>
      </c>
      <c r="I1515" s="25">
        <f>Tableau25[[#This Row],[Dates du document]]+Tableau25[[#This Row],[DUA]]</f>
        <v>2015</v>
      </c>
      <c r="J1515" s="19" t="str">
        <f ca="1">IF(AND(Tableau25[[#This Row],[Dates de destruction]]&lt;YEAR(TODAY()),NOT(ISBLANK(Tableau25[[#This Row],[Dates du document]]))),"Oui","")</f>
        <v>Oui</v>
      </c>
      <c r="K1515" s="17"/>
      <c r="L1515" s="17"/>
      <c r="M1515" s="63" t="str">
        <f t="shared" si="23"/>
        <v/>
      </c>
      <c r="N1515" s="3"/>
      <c r="O1515" s="68"/>
    </row>
    <row r="1516" spans="1:15" ht="18.75" x14ac:dyDescent="0.25">
      <c r="A1516" s="5" t="s">
        <v>435</v>
      </c>
      <c r="B1516" s="14" t="s">
        <v>29</v>
      </c>
      <c r="C1516" s="34" t="s">
        <v>1481</v>
      </c>
      <c r="D1516" s="34" t="s">
        <v>1485</v>
      </c>
      <c r="E1516" s="3">
        <v>1</v>
      </c>
      <c r="F1516" s="3">
        <v>2</v>
      </c>
      <c r="G1516" s="3">
        <v>1990</v>
      </c>
      <c r="H1516" s="37">
        <v>25</v>
      </c>
      <c r="I1516" s="25">
        <f>Tableau25[[#This Row],[Dates du document]]+Tableau25[[#This Row],[DUA]]</f>
        <v>2015</v>
      </c>
      <c r="J1516" s="19" t="str">
        <f ca="1">IF(AND(Tableau25[[#This Row],[Dates de destruction]]&lt;YEAR(TODAY()),NOT(ISBLANK(Tableau25[[#This Row],[Dates du document]]))),"Oui","")</f>
        <v>Oui</v>
      </c>
      <c r="K1516" s="17"/>
      <c r="L1516" s="17"/>
      <c r="M1516" s="63" t="str">
        <f t="shared" si="23"/>
        <v/>
      </c>
      <c r="N1516" s="3"/>
      <c r="O1516" s="68"/>
    </row>
    <row r="1517" spans="1:15" ht="18.75" x14ac:dyDescent="0.25">
      <c r="A1517" s="5" t="s">
        <v>436</v>
      </c>
      <c r="B1517" s="14" t="s">
        <v>18</v>
      </c>
      <c r="C1517" s="34" t="s">
        <v>1481</v>
      </c>
      <c r="D1517" s="34" t="s">
        <v>1485</v>
      </c>
      <c r="E1517" s="3">
        <v>1</v>
      </c>
      <c r="F1517" s="3">
        <v>2</v>
      </c>
      <c r="G1517" s="3">
        <v>2008</v>
      </c>
      <c r="H1517" s="37">
        <v>7</v>
      </c>
      <c r="I1517" s="25">
        <f>Tableau25[[#This Row],[Dates du document]]+Tableau25[[#This Row],[DUA]]</f>
        <v>2015</v>
      </c>
      <c r="J1517" s="19" t="str">
        <f ca="1">IF(AND(Tableau25[[#This Row],[Dates de destruction]]&lt;YEAR(TODAY()),NOT(ISBLANK(Tableau25[[#This Row],[Dates du document]]))),"Oui","")</f>
        <v>Oui</v>
      </c>
      <c r="K1517" s="17"/>
      <c r="L1517" s="17"/>
      <c r="M1517" s="63" t="str">
        <f t="shared" si="23"/>
        <v/>
      </c>
      <c r="N1517" s="3"/>
      <c r="O1517" s="68"/>
    </row>
    <row r="1518" spans="1:15" ht="18.75" x14ac:dyDescent="0.25">
      <c r="A1518" s="5" t="s">
        <v>437</v>
      </c>
      <c r="B1518" s="14" t="s">
        <v>18</v>
      </c>
      <c r="C1518" s="34" t="s">
        <v>1481</v>
      </c>
      <c r="D1518" s="34" t="s">
        <v>1485</v>
      </c>
      <c r="E1518" s="3">
        <v>1</v>
      </c>
      <c r="F1518" s="3">
        <v>2</v>
      </c>
      <c r="G1518" s="3">
        <v>2008</v>
      </c>
      <c r="H1518" s="37">
        <v>7</v>
      </c>
      <c r="I1518" s="25">
        <f>Tableau25[[#This Row],[Dates du document]]+Tableau25[[#This Row],[DUA]]</f>
        <v>2015</v>
      </c>
      <c r="J1518" s="19" t="str">
        <f ca="1">IF(AND(Tableau25[[#This Row],[Dates de destruction]]&lt;YEAR(TODAY()),NOT(ISBLANK(Tableau25[[#This Row],[Dates du document]]))),"Oui","")</f>
        <v>Oui</v>
      </c>
      <c r="K1518" s="17"/>
      <c r="L1518" s="17"/>
      <c r="M1518" s="63" t="str">
        <f t="shared" si="23"/>
        <v/>
      </c>
      <c r="N1518" s="3"/>
      <c r="O1518" s="68"/>
    </row>
    <row r="1519" spans="1:15" ht="18.75" x14ac:dyDescent="0.25">
      <c r="A1519" s="5" t="s">
        <v>438</v>
      </c>
      <c r="B1519" s="14" t="s">
        <v>18</v>
      </c>
      <c r="C1519" s="34" t="s">
        <v>1481</v>
      </c>
      <c r="D1519" s="34" t="s">
        <v>1485</v>
      </c>
      <c r="E1519" s="3">
        <v>1</v>
      </c>
      <c r="F1519" s="3">
        <v>2</v>
      </c>
      <c r="G1519" s="3">
        <v>2009</v>
      </c>
      <c r="H1519" s="37">
        <v>6</v>
      </c>
      <c r="I1519" s="25">
        <f>Tableau25[[#This Row],[Dates du document]]+Tableau25[[#This Row],[DUA]]</f>
        <v>2015</v>
      </c>
      <c r="J1519" s="19" t="str">
        <f ca="1">IF(AND(Tableau25[[#This Row],[Dates de destruction]]&lt;YEAR(TODAY()),NOT(ISBLANK(Tableau25[[#This Row],[Dates du document]]))),"Oui","")</f>
        <v>Oui</v>
      </c>
      <c r="K1519" s="17"/>
      <c r="L1519" s="17"/>
      <c r="M1519" s="63" t="str">
        <f t="shared" si="23"/>
        <v/>
      </c>
      <c r="N1519" s="3"/>
      <c r="O1519" s="68"/>
    </row>
    <row r="1520" spans="1:15" ht="18.75" x14ac:dyDescent="0.25">
      <c r="A1520" s="53" t="s">
        <v>439</v>
      </c>
      <c r="B1520" s="14" t="s">
        <v>18</v>
      </c>
      <c r="C1520" s="34" t="s">
        <v>1481</v>
      </c>
      <c r="D1520" s="34" t="s">
        <v>1485</v>
      </c>
      <c r="E1520" s="3">
        <v>1</v>
      </c>
      <c r="F1520" s="3">
        <v>2</v>
      </c>
      <c r="G1520" s="3">
        <v>2010</v>
      </c>
      <c r="H1520" s="37">
        <v>5</v>
      </c>
      <c r="I1520" s="25">
        <f>Tableau25[[#This Row],[Dates du document]]+Tableau25[[#This Row],[DUA]]</f>
        <v>2015</v>
      </c>
      <c r="J1520" s="19" t="str">
        <f ca="1">IF(AND(Tableau25[[#This Row],[Dates de destruction]]&lt;YEAR(TODAY()),NOT(ISBLANK(Tableau25[[#This Row],[Dates du document]]))),"Oui","")</f>
        <v>Oui</v>
      </c>
      <c r="K1520" s="17"/>
      <c r="L1520" s="17"/>
      <c r="M1520" s="63" t="str">
        <f t="shared" si="23"/>
        <v/>
      </c>
      <c r="N1520" s="3"/>
      <c r="O1520" s="68"/>
    </row>
    <row r="1521" spans="1:15" ht="18.75" x14ac:dyDescent="0.25">
      <c r="A1521" s="5" t="s">
        <v>440</v>
      </c>
      <c r="B1521" s="14" t="s">
        <v>18</v>
      </c>
      <c r="C1521" s="34" t="s">
        <v>1481</v>
      </c>
      <c r="D1521" s="34" t="s">
        <v>1485</v>
      </c>
      <c r="E1521" s="3">
        <v>1</v>
      </c>
      <c r="F1521" s="3">
        <v>2</v>
      </c>
      <c r="G1521" s="3">
        <v>2008</v>
      </c>
      <c r="H1521" s="37">
        <v>7</v>
      </c>
      <c r="I1521" s="25">
        <f>Tableau25[[#This Row],[Dates du document]]+Tableau25[[#This Row],[DUA]]</f>
        <v>2015</v>
      </c>
      <c r="J1521" s="19" t="str">
        <f ca="1">IF(AND(Tableau25[[#This Row],[Dates de destruction]]&lt;YEAR(TODAY()),NOT(ISBLANK(Tableau25[[#This Row],[Dates du document]]))),"Oui","")</f>
        <v>Oui</v>
      </c>
      <c r="K1521" s="17"/>
      <c r="L1521" s="17"/>
      <c r="M1521" s="63" t="str">
        <f t="shared" si="23"/>
        <v/>
      </c>
      <c r="N1521" s="3"/>
      <c r="O1521" s="68"/>
    </row>
    <row r="1522" spans="1:15" ht="18.75" x14ac:dyDescent="0.25">
      <c r="A1522" s="5" t="s">
        <v>441</v>
      </c>
      <c r="B1522" s="14" t="s">
        <v>18</v>
      </c>
      <c r="C1522" s="34" t="s">
        <v>1481</v>
      </c>
      <c r="D1522" s="34" t="s">
        <v>1485</v>
      </c>
      <c r="E1522" s="3">
        <v>1</v>
      </c>
      <c r="F1522" s="3">
        <v>2</v>
      </c>
      <c r="G1522" s="3">
        <v>2008</v>
      </c>
      <c r="H1522" s="37">
        <v>7</v>
      </c>
      <c r="I1522" s="25">
        <f>Tableau25[[#This Row],[Dates du document]]+Tableau25[[#This Row],[DUA]]</f>
        <v>2015</v>
      </c>
      <c r="J1522" s="19" t="str">
        <f ca="1">IF(AND(Tableau25[[#This Row],[Dates de destruction]]&lt;YEAR(TODAY()),NOT(ISBLANK(Tableau25[[#This Row],[Dates du document]]))),"Oui","")</f>
        <v>Oui</v>
      </c>
      <c r="K1522" s="17"/>
      <c r="L1522" s="17"/>
      <c r="M1522" s="63" t="str">
        <f t="shared" si="23"/>
        <v/>
      </c>
      <c r="N1522" s="3"/>
      <c r="O1522" s="68"/>
    </row>
    <row r="1523" spans="1:15" ht="18.75" x14ac:dyDescent="0.25">
      <c r="A1523" s="5" t="s">
        <v>442</v>
      </c>
      <c r="B1523" s="14" t="s">
        <v>18</v>
      </c>
      <c r="C1523" s="34" t="s">
        <v>1481</v>
      </c>
      <c r="D1523" s="34" t="s">
        <v>1485</v>
      </c>
      <c r="E1523" s="3">
        <v>1</v>
      </c>
      <c r="F1523" s="3">
        <v>2</v>
      </c>
      <c r="G1523" s="3">
        <v>2008</v>
      </c>
      <c r="H1523" s="37">
        <v>7</v>
      </c>
      <c r="I1523" s="25">
        <f>Tableau25[[#This Row],[Dates du document]]+Tableau25[[#This Row],[DUA]]</f>
        <v>2015</v>
      </c>
      <c r="J1523" s="19" t="str">
        <f ca="1">IF(AND(Tableau25[[#This Row],[Dates de destruction]]&lt;YEAR(TODAY()),NOT(ISBLANK(Tableau25[[#This Row],[Dates du document]]))),"Oui","")</f>
        <v>Oui</v>
      </c>
      <c r="K1523" s="17"/>
      <c r="L1523" s="17"/>
      <c r="M1523" s="63" t="str">
        <f t="shared" si="23"/>
        <v/>
      </c>
      <c r="N1523" s="3"/>
      <c r="O1523" s="68"/>
    </row>
    <row r="1524" spans="1:15" ht="18.75" x14ac:dyDescent="0.25">
      <c r="A1524" s="5" t="s">
        <v>443</v>
      </c>
      <c r="B1524" s="14" t="s">
        <v>18</v>
      </c>
      <c r="C1524" s="34" t="s">
        <v>1481</v>
      </c>
      <c r="D1524" s="34" t="s">
        <v>1485</v>
      </c>
      <c r="E1524" s="3">
        <v>1</v>
      </c>
      <c r="F1524" s="3">
        <v>2</v>
      </c>
      <c r="G1524" s="3">
        <v>2008</v>
      </c>
      <c r="H1524" s="37">
        <v>7</v>
      </c>
      <c r="I1524" s="25">
        <f>Tableau25[[#This Row],[Dates du document]]+Tableau25[[#This Row],[DUA]]</f>
        <v>2015</v>
      </c>
      <c r="J1524" s="19" t="str">
        <f ca="1">IF(AND(Tableau25[[#This Row],[Dates de destruction]]&lt;YEAR(TODAY()),NOT(ISBLANK(Tableau25[[#This Row],[Dates du document]]))),"Oui","")</f>
        <v>Oui</v>
      </c>
      <c r="K1524" s="17"/>
      <c r="L1524" s="17"/>
      <c r="M1524" s="63" t="str">
        <f t="shared" si="23"/>
        <v/>
      </c>
      <c r="N1524" s="3"/>
      <c r="O1524" s="68"/>
    </row>
    <row r="1525" spans="1:15" ht="18.75" x14ac:dyDescent="0.25">
      <c r="A1525" s="5" t="s">
        <v>444</v>
      </c>
      <c r="B1525" s="14" t="s">
        <v>29</v>
      </c>
      <c r="C1525" s="34" t="s">
        <v>1481</v>
      </c>
      <c r="D1525" s="34" t="s">
        <v>1485</v>
      </c>
      <c r="E1525" s="3">
        <v>1</v>
      </c>
      <c r="F1525" s="3">
        <v>1</v>
      </c>
      <c r="G1525" s="3">
        <v>1987</v>
      </c>
      <c r="H1525" s="37">
        <v>28</v>
      </c>
      <c r="I1525" s="25">
        <f>Tableau25[[#This Row],[Dates du document]]+Tableau25[[#This Row],[DUA]]</f>
        <v>2015</v>
      </c>
      <c r="J1525" s="19" t="str">
        <f ca="1">IF(AND(Tableau25[[#This Row],[Dates de destruction]]&lt;YEAR(TODAY()),NOT(ISBLANK(Tableau25[[#This Row],[Dates du document]]))),"Oui","")</f>
        <v>Oui</v>
      </c>
      <c r="K1525" s="17"/>
      <c r="L1525" s="17"/>
      <c r="M1525" s="63" t="str">
        <f t="shared" si="23"/>
        <v/>
      </c>
      <c r="N1525" s="3"/>
      <c r="O1525" s="68"/>
    </row>
    <row r="1526" spans="1:15" ht="18.75" x14ac:dyDescent="0.25">
      <c r="A1526" s="5" t="s">
        <v>445</v>
      </c>
      <c r="B1526" s="14" t="s">
        <v>29</v>
      </c>
      <c r="C1526" s="34" t="s">
        <v>1481</v>
      </c>
      <c r="D1526" s="34" t="s">
        <v>1485</v>
      </c>
      <c r="E1526" s="3">
        <v>1</v>
      </c>
      <c r="F1526" s="3">
        <v>1</v>
      </c>
      <c r="G1526" s="3">
        <v>1987</v>
      </c>
      <c r="H1526" s="37">
        <v>28</v>
      </c>
      <c r="I1526" s="25">
        <f>Tableau25[[#This Row],[Dates du document]]+Tableau25[[#This Row],[DUA]]</f>
        <v>2015</v>
      </c>
      <c r="J1526" s="19" t="str">
        <f ca="1">IF(AND(Tableau25[[#This Row],[Dates de destruction]]&lt;YEAR(TODAY()),NOT(ISBLANK(Tableau25[[#This Row],[Dates du document]]))),"Oui","")</f>
        <v>Oui</v>
      </c>
      <c r="K1526" s="17"/>
      <c r="L1526" s="17"/>
      <c r="M1526" s="63" t="str">
        <f t="shared" si="23"/>
        <v/>
      </c>
      <c r="N1526" s="3"/>
      <c r="O1526" s="68"/>
    </row>
    <row r="1527" spans="1:15" ht="18.75" x14ac:dyDescent="0.25">
      <c r="A1527" s="5" t="s">
        <v>446</v>
      </c>
      <c r="B1527" s="14" t="s">
        <v>29</v>
      </c>
      <c r="C1527" s="34" t="s">
        <v>1481</v>
      </c>
      <c r="D1527" s="34" t="s">
        <v>1485</v>
      </c>
      <c r="E1527" s="3">
        <v>1</v>
      </c>
      <c r="F1527" s="3">
        <v>1</v>
      </c>
      <c r="G1527" s="3">
        <v>1985</v>
      </c>
      <c r="H1527" s="37">
        <v>30</v>
      </c>
      <c r="I1527" s="25">
        <f>Tableau25[[#This Row],[Dates du document]]+Tableau25[[#This Row],[DUA]]</f>
        <v>2015</v>
      </c>
      <c r="J1527" s="19" t="str">
        <f ca="1">IF(AND(Tableau25[[#This Row],[Dates de destruction]]&lt;YEAR(TODAY()),NOT(ISBLANK(Tableau25[[#This Row],[Dates du document]]))),"Oui","")</f>
        <v>Oui</v>
      </c>
      <c r="K1527" s="17"/>
      <c r="L1527" s="17"/>
      <c r="M1527" s="63" t="str">
        <f t="shared" si="23"/>
        <v/>
      </c>
      <c r="N1527" s="3"/>
      <c r="O1527" s="68"/>
    </row>
    <row r="1528" spans="1:15" ht="18.75" x14ac:dyDescent="0.25">
      <c r="A1528" s="5" t="s">
        <v>447</v>
      </c>
      <c r="B1528" s="14" t="s">
        <v>29</v>
      </c>
      <c r="C1528" s="34" t="s">
        <v>1481</v>
      </c>
      <c r="D1528" s="34" t="s">
        <v>1485</v>
      </c>
      <c r="E1528" s="3">
        <v>1</v>
      </c>
      <c r="F1528" s="3">
        <v>1</v>
      </c>
      <c r="G1528" s="3">
        <v>1989</v>
      </c>
      <c r="H1528" s="37">
        <v>26</v>
      </c>
      <c r="I1528" s="25">
        <f>Tableau25[[#This Row],[Dates du document]]+Tableau25[[#This Row],[DUA]]</f>
        <v>2015</v>
      </c>
      <c r="J1528" s="19" t="str">
        <f ca="1">IF(AND(Tableau25[[#This Row],[Dates de destruction]]&lt;YEAR(TODAY()),NOT(ISBLANK(Tableau25[[#This Row],[Dates du document]]))),"Oui","")</f>
        <v>Oui</v>
      </c>
      <c r="K1528" s="17"/>
      <c r="L1528" s="17"/>
      <c r="M1528" s="63" t="str">
        <f t="shared" si="23"/>
        <v/>
      </c>
      <c r="N1528" s="3"/>
      <c r="O1528" s="68"/>
    </row>
    <row r="1529" spans="1:15" ht="18.75" x14ac:dyDescent="0.25">
      <c r="A1529" s="5" t="s">
        <v>448</v>
      </c>
      <c r="B1529" s="14" t="s">
        <v>29</v>
      </c>
      <c r="C1529" s="34" t="s">
        <v>1481</v>
      </c>
      <c r="D1529" s="34" t="s">
        <v>1485</v>
      </c>
      <c r="E1529" s="3">
        <v>1</v>
      </c>
      <c r="F1529" s="3">
        <v>1</v>
      </c>
      <c r="G1529" s="3">
        <v>1989</v>
      </c>
      <c r="H1529" s="37">
        <v>26</v>
      </c>
      <c r="I1529" s="25">
        <f>Tableau25[[#This Row],[Dates du document]]+Tableau25[[#This Row],[DUA]]</f>
        <v>2015</v>
      </c>
      <c r="J1529" s="19" t="str">
        <f ca="1">IF(AND(Tableau25[[#This Row],[Dates de destruction]]&lt;YEAR(TODAY()),NOT(ISBLANK(Tableau25[[#This Row],[Dates du document]]))),"Oui","")</f>
        <v>Oui</v>
      </c>
      <c r="K1529" s="17"/>
      <c r="L1529" s="17"/>
      <c r="M1529" s="63" t="str">
        <f t="shared" si="23"/>
        <v/>
      </c>
      <c r="N1529" s="3"/>
      <c r="O1529" s="68"/>
    </row>
    <row r="1530" spans="1:15" ht="18.75" x14ac:dyDescent="0.25">
      <c r="A1530" s="5" t="s">
        <v>449</v>
      </c>
      <c r="B1530" s="14" t="s">
        <v>29</v>
      </c>
      <c r="C1530" s="34" t="s">
        <v>1481</v>
      </c>
      <c r="D1530" s="34" t="s">
        <v>1485</v>
      </c>
      <c r="E1530" s="3">
        <v>1</v>
      </c>
      <c r="F1530" s="3">
        <v>1</v>
      </c>
      <c r="G1530" s="3">
        <v>1989</v>
      </c>
      <c r="H1530" s="37">
        <v>26</v>
      </c>
      <c r="I1530" s="25">
        <f>Tableau25[[#This Row],[Dates du document]]+Tableau25[[#This Row],[DUA]]</f>
        <v>2015</v>
      </c>
      <c r="J1530" s="19" t="str">
        <f ca="1">IF(AND(Tableau25[[#This Row],[Dates de destruction]]&lt;YEAR(TODAY()),NOT(ISBLANK(Tableau25[[#This Row],[Dates du document]]))),"Oui","")</f>
        <v>Oui</v>
      </c>
      <c r="K1530" s="17"/>
      <c r="L1530" s="17"/>
      <c r="M1530" s="63" t="str">
        <f t="shared" si="23"/>
        <v/>
      </c>
      <c r="N1530" s="3"/>
      <c r="O1530" s="68"/>
    </row>
    <row r="1531" spans="1:15" ht="18.75" x14ac:dyDescent="0.25">
      <c r="A1531" s="5" t="s">
        <v>450</v>
      </c>
      <c r="B1531" s="14" t="s">
        <v>29</v>
      </c>
      <c r="C1531" s="34" t="s">
        <v>1481</v>
      </c>
      <c r="D1531" s="34" t="s">
        <v>1485</v>
      </c>
      <c r="E1531" s="3">
        <v>1</v>
      </c>
      <c r="F1531" s="3">
        <v>1</v>
      </c>
      <c r="G1531" s="3">
        <v>1989</v>
      </c>
      <c r="H1531" s="37">
        <v>26</v>
      </c>
      <c r="I1531" s="25">
        <f>Tableau25[[#This Row],[Dates du document]]+Tableau25[[#This Row],[DUA]]</f>
        <v>2015</v>
      </c>
      <c r="J1531" s="19" t="str">
        <f ca="1">IF(AND(Tableau25[[#This Row],[Dates de destruction]]&lt;YEAR(TODAY()),NOT(ISBLANK(Tableau25[[#This Row],[Dates du document]]))),"Oui","")</f>
        <v>Oui</v>
      </c>
      <c r="K1531" s="17"/>
      <c r="L1531" s="17"/>
      <c r="M1531" s="63" t="str">
        <f t="shared" si="23"/>
        <v/>
      </c>
      <c r="N1531" s="3"/>
      <c r="O1531" s="68"/>
    </row>
    <row r="1532" spans="1:15" ht="18.75" x14ac:dyDescent="0.25">
      <c r="A1532" s="5" t="s">
        <v>451</v>
      </c>
      <c r="B1532" s="14" t="s">
        <v>29</v>
      </c>
      <c r="C1532" s="34" t="s">
        <v>1481</v>
      </c>
      <c r="D1532" s="34" t="s">
        <v>1485</v>
      </c>
      <c r="E1532" s="3">
        <v>1</v>
      </c>
      <c r="F1532" s="3">
        <v>1</v>
      </c>
      <c r="G1532" s="3">
        <v>1989</v>
      </c>
      <c r="H1532" s="37">
        <v>26</v>
      </c>
      <c r="I1532" s="25">
        <f>Tableau25[[#This Row],[Dates du document]]+Tableau25[[#This Row],[DUA]]</f>
        <v>2015</v>
      </c>
      <c r="J1532" s="19" t="str">
        <f ca="1">IF(AND(Tableau25[[#This Row],[Dates de destruction]]&lt;YEAR(TODAY()),NOT(ISBLANK(Tableau25[[#This Row],[Dates du document]]))),"Oui","")</f>
        <v>Oui</v>
      </c>
      <c r="K1532" s="17"/>
      <c r="L1532" s="17"/>
      <c r="M1532" s="63" t="str">
        <f t="shared" si="23"/>
        <v/>
      </c>
      <c r="N1532" s="3"/>
      <c r="O1532" s="68"/>
    </row>
    <row r="1533" spans="1:15" ht="18.75" x14ac:dyDescent="0.25">
      <c r="A1533" s="5" t="s">
        <v>452</v>
      </c>
      <c r="B1533" s="14" t="s">
        <v>29</v>
      </c>
      <c r="C1533" s="34" t="s">
        <v>1481</v>
      </c>
      <c r="D1533" s="34" t="s">
        <v>1485</v>
      </c>
      <c r="E1533" s="3">
        <v>1</v>
      </c>
      <c r="F1533" s="3">
        <v>1</v>
      </c>
      <c r="G1533" s="3">
        <v>1989</v>
      </c>
      <c r="H1533" s="37">
        <v>26</v>
      </c>
      <c r="I1533" s="25">
        <f>Tableau25[[#This Row],[Dates du document]]+Tableau25[[#This Row],[DUA]]</f>
        <v>2015</v>
      </c>
      <c r="J1533" s="19" t="str">
        <f ca="1">IF(AND(Tableau25[[#This Row],[Dates de destruction]]&lt;YEAR(TODAY()),NOT(ISBLANK(Tableau25[[#This Row],[Dates du document]]))),"Oui","")</f>
        <v>Oui</v>
      </c>
      <c r="K1533" s="17"/>
      <c r="L1533" s="17"/>
      <c r="M1533" s="63" t="str">
        <f t="shared" si="23"/>
        <v/>
      </c>
      <c r="N1533" s="3"/>
      <c r="O1533" s="68"/>
    </row>
    <row r="1534" spans="1:15" ht="18.75" x14ac:dyDescent="0.25">
      <c r="A1534" s="53" t="s">
        <v>453</v>
      </c>
      <c r="B1534" s="14" t="s">
        <v>29</v>
      </c>
      <c r="C1534" s="34" t="s">
        <v>1481</v>
      </c>
      <c r="D1534" s="34" t="s">
        <v>1485</v>
      </c>
      <c r="E1534" s="3">
        <v>1</v>
      </c>
      <c r="F1534" s="3">
        <v>1</v>
      </c>
      <c r="G1534" s="3">
        <v>1989</v>
      </c>
      <c r="H1534" s="37">
        <v>26</v>
      </c>
      <c r="I1534" s="25">
        <f>Tableau25[[#This Row],[Dates du document]]+Tableau25[[#This Row],[DUA]]</f>
        <v>2015</v>
      </c>
      <c r="J1534" s="19" t="str">
        <f ca="1">IF(AND(Tableau25[[#This Row],[Dates de destruction]]&lt;YEAR(TODAY()),NOT(ISBLANK(Tableau25[[#This Row],[Dates du document]]))),"Oui","")</f>
        <v>Oui</v>
      </c>
      <c r="K1534" s="17"/>
      <c r="L1534" s="17"/>
      <c r="M1534" s="63" t="str">
        <f t="shared" si="23"/>
        <v/>
      </c>
      <c r="N1534" s="3"/>
      <c r="O1534" s="68"/>
    </row>
    <row r="1535" spans="1:15" ht="18.75" x14ac:dyDescent="0.25">
      <c r="A1535" s="53" t="s">
        <v>454</v>
      </c>
      <c r="B1535" s="14" t="s">
        <v>29</v>
      </c>
      <c r="C1535" s="34" t="s">
        <v>1481</v>
      </c>
      <c r="D1535" s="34" t="s">
        <v>1485</v>
      </c>
      <c r="E1535" s="3">
        <v>1</v>
      </c>
      <c r="F1535" s="3">
        <v>1</v>
      </c>
      <c r="G1535" s="3">
        <v>1989</v>
      </c>
      <c r="H1535" s="37">
        <v>26</v>
      </c>
      <c r="I1535" s="25">
        <f>Tableau25[[#This Row],[Dates du document]]+Tableau25[[#This Row],[DUA]]</f>
        <v>2015</v>
      </c>
      <c r="J1535" s="19" t="str">
        <f ca="1">IF(AND(Tableau25[[#This Row],[Dates de destruction]]&lt;YEAR(TODAY()),NOT(ISBLANK(Tableau25[[#This Row],[Dates du document]]))),"Oui","")</f>
        <v>Oui</v>
      </c>
      <c r="K1535" s="17"/>
      <c r="L1535" s="17"/>
      <c r="M1535" s="63" t="str">
        <f t="shared" si="23"/>
        <v/>
      </c>
      <c r="N1535" s="3"/>
      <c r="O1535" s="68"/>
    </row>
    <row r="1536" spans="1:15" ht="18.75" x14ac:dyDescent="0.25">
      <c r="A1536" s="53" t="s">
        <v>455</v>
      </c>
      <c r="B1536" s="14" t="s">
        <v>29</v>
      </c>
      <c r="C1536" s="34" t="s">
        <v>1481</v>
      </c>
      <c r="D1536" s="34" t="s">
        <v>1485</v>
      </c>
      <c r="E1536" s="3">
        <v>1</v>
      </c>
      <c r="F1536" s="3">
        <v>1</v>
      </c>
      <c r="G1536" s="3">
        <v>1989</v>
      </c>
      <c r="H1536" s="37">
        <v>26</v>
      </c>
      <c r="I1536" s="25">
        <f>Tableau25[[#This Row],[Dates du document]]+Tableau25[[#This Row],[DUA]]</f>
        <v>2015</v>
      </c>
      <c r="J1536" s="19" t="str">
        <f ca="1">IF(AND(Tableau25[[#This Row],[Dates de destruction]]&lt;YEAR(TODAY()),NOT(ISBLANK(Tableau25[[#This Row],[Dates du document]]))),"Oui","")</f>
        <v>Oui</v>
      </c>
      <c r="K1536" s="17"/>
      <c r="L1536" s="17"/>
      <c r="M1536" s="63" t="str">
        <f t="shared" si="23"/>
        <v/>
      </c>
      <c r="N1536" s="3"/>
      <c r="O1536" s="68"/>
    </row>
    <row r="1537" spans="1:15" ht="18.75" x14ac:dyDescent="0.25">
      <c r="A1537" s="5" t="s">
        <v>456</v>
      </c>
      <c r="B1537" s="14" t="s">
        <v>29</v>
      </c>
      <c r="C1537" s="34" t="s">
        <v>1481</v>
      </c>
      <c r="D1537" s="34" t="s">
        <v>1485</v>
      </c>
      <c r="E1537" s="3">
        <v>1</v>
      </c>
      <c r="F1537" s="3">
        <v>1</v>
      </c>
      <c r="G1537" s="3">
        <v>1989</v>
      </c>
      <c r="H1537" s="37">
        <v>26</v>
      </c>
      <c r="I1537" s="25">
        <f>Tableau25[[#This Row],[Dates du document]]+Tableau25[[#This Row],[DUA]]</f>
        <v>2015</v>
      </c>
      <c r="J1537" s="19" t="str">
        <f ca="1">IF(AND(Tableau25[[#This Row],[Dates de destruction]]&lt;YEAR(TODAY()),NOT(ISBLANK(Tableau25[[#This Row],[Dates du document]]))),"Oui","")</f>
        <v>Oui</v>
      </c>
      <c r="K1537" s="17"/>
      <c r="L1537" s="17"/>
      <c r="M1537" s="63" t="str">
        <f t="shared" si="23"/>
        <v/>
      </c>
      <c r="N1537" s="3"/>
      <c r="O1537" s="68"/>
    </row>
    <row r="1538" spans="1:15" ht="18.75" x14ac:dyDescent="0.25">
      <c r="A1538" s="5" t="s">
        <v>457</v>
      </c>
      <c r="B1538" s="14" t="s">
        <v>29</v>
      </c>
      <c r="C1538" s="34" t="s">
        <v>1481</v>
      </c>
      <c r="D1538" s="34" t="s">
        <v>1485</v>
      </c>
      <c r="E1538" s="3">
        <v>1</v>
      </c>
      <c r="F1538" s="3">
        <v>1</v>
      </c>
      <c r="G1538" s="3">
        <v>1988</v>
      </c>
      <c r="H1538" s="37">
        <v>27</v>
      </c>
      <c r="I1538" s="25">
        <f>Tableau25[[#This Row],[Dates du document]]+Tableau25[[#This Row],[DUA]]</f>
        <v>2015</v>
      </c>
      <c r="J1538" s="19" t="str">
        <f ca="1">IF(AND(Tableau25[[#This Row],[Dates de destruction]]&lt;YEAR(TODAY()),NOT(ISBLANK(Tableau25[[#This Row],[Dates du document]]))),"Oui","")</f>
        <v>Oui</v>
      </c>
      <c r="K1538" s="17"/>
      <c r="L1538" s="17"/>
      <c r="M1538" s="63" t="str">
        <f t="shared" si="23"/>
        <v/>
      </c>
      <c r="N1538" s="3"/>
      <c r="O1538" s="68"/>
    </row>
    <row r="1539" spans="1:15" ht="18.75" x14ac:dyDescent="0.25">
      <c r="A1539" s="5" t="s">
        <v>458</v>
      </c>
      <c r="B1539" s="14" t="s">
        <v>18</v>
      </c>
      <c r="C1539" s="34" t="s">
        <v>1481</v>
      </c>
      <c r="D1539" s="34" t="s">
        <v>1485</v>
      </c>
      <c r="E1539" s="3">
        <v>1</v>
      </c>
      <c r="F1539" s="3">
        <v>3</v>
      </c>
      <c r="G1539" s="3">
        <v>2008</v>
      </c>
      <c r="H1539" s="37">
        <v>7</v>
      </c>
      <c r="I1539" s="25">
        <f>Tableau25[[#This Row],[Dates du document]]+Tableau25[[#This Row],[DUA]]</f>
        <v>2015</v>
      </c>
      <c r="J1539" s="19" t="str">
        <f ca="1">IF(AND(Tableau25[[#This Row],[Dates de destruction]]&lt;YEAR(TODAY()),NOT(ISBLANK(Tableau25[[#This Row],[Dates du document]]))),"Oui","")</f>
        <v>Oui</v>
      </c>
      <c r="K1539" s="17"/>
      <c r="L1539" s="17"/>
      <c r="M1539" s="63" t="str">
        <f t="shared" si="23"/>
        <v/>
      </c>
      <c r="N1539" s="3"/>
      <c r="O1539" s="68"/>
    </row>
    <row r="1540" spans="1:15" ht="37.5" x14ac:dyDescent="0.25">
      <c r="A1540" s="5" t="s">
        <v>459</v>
      </c>
      <c r="B1540" s="35" t="s">
        <v>132</v>
      </c>
      <c r="C1540" s="34" t="s">
        <v>1481</v>
      </c>
      <c r="D1540" s="34" t="s">
        <v>1485</v>
      </c>
      <c r="E1540" s="3">
        <v>1</v>
      </c>
      <c r="F1540" s="3">
        <v>3</v>
      </c>
      <c r="G1540" s="3">
        <v>2008</v>
      </c>
      <c r="H1540" s="37">
        <v>7</v>
      </c>
      <c r="I1540" s="25">
        <f>Tableau25[[#This Row],[Dates du document]]+Tableau25[[#This Row],[DUA]]</f>
        <v>2015</v>
      </c>
      <c r="J1540" s="19" t="str">
        <f ca="1">IF(AND(Tableau25[[#This Row],[Dates de destruction]]&lt;YEAR(TODAY()),NOT(ISBLANK(Tableau25[[#This Row],[Dates du document]]))),"Oui","")</f>
        <v>Oui</v>
      </c>
      <c r="K1540" s="17"/>
      <c r="L1540" s="17"/>
      <c r="M1540" s="63" t="str">
        <f t="shared" si="23"/>
        <v/>
      </c>
      <c r="N1540" s="3"/>
      <c r="O1540" s="68"/>
    </row>
    <row r="1541" spans="1:15" ht="37.5" x14ac:dyDescent="0.25">
      <c r="A1541" s="5" t="s">
        <v>460</v>
      </c>
      <c r="B1541" s="35" t="s">
        <v>132</v>
      </c>
      <c r="C1541" s="34" t="s">
        <v>1481</v>
      </c>
      <c r="D1541" s="34" t="s">
        <v>1485</v>
      </c>
      <c r="E1541" s="3">
        <v>1</v>
      </c>
      <c r="F1541" s="3">
        <v>3</v>
      </c>
      <c r="G1541" s="3">
        <v>2008</v>
      </c>
      <c r="H1541" s="37">
        <v>7</v>
      </c>
      <c r="I1541" s="25">
        <f>Tableau25[[#This Row],[Dates du document]]+Tableau25[[#This Row],[DUA]]</f>
        <v>2015</v>
      </c>
      <c r="J1541" s="19" t="str">
        <f ca="1">IF(AND(Tableau25[[#This Row],[Dates de destruction]]&lt;YEAR(TODAY()),NOT(ISBLANK(Tableau25[[#This Row],[Dates du document]]))),"Oui","")</f>
        <v>Oui</v>
      </c>
      <c r="K1541" s="17"/>
      <c r="L1541" s="17"/>
      <c r="M1541" s="63" t="str">
        <f t="shared" si="23"/>
        <v/>
      </c>
      <c r="N1541" s="3"/>
      <c r="O1541" s="68"/>
    </row>
    <row r="1542" spans="1:15" ht="37.5" x14ac:dyDescent="0.25">
      <c r="A1542" s="5" t="s">
        <v>461</v>
      </c>
      <c r="B1542" s="35" t="s">
        <v>132</v>
      </c>
      <c r="C1542" s="34" t="s">
        <v>1481</v>
      </c>
      <c r="D1542" s="34" t="s">
        <v>1485</v>
      </c>
      <c r="E1542" s="3">
        <v>1</v>
      </c>
      <c r="F1542" s="3">
        <v>3</v>
      </c>
      <c r="G1542" s="3">
        <v>2008</v>
      </c>
      <c r="H1542" s="37">
        <v>7</v>
      </c>
      <c r="I1542" s="25">
        <f>Tableau25[[#This Row],[Dates du document]]+Tableau25[[#This Row],[DUA]]</f>
        <v>2015</v>
      </c>
      <c r="J1542" s="19" t="str">
        <f ca="1">IF(AND(Tableau25[[#This Row],[Dates de destruction]]&lt;YEAR(TODAY()),NOT(ISBLANK(Tableau25[[#This Row],[Dates du document]]))),"Oui","")</f>
        <v>Oui</v>
      </c>
      <c r="K1542" s="17"/>
      <c r="L1542" s="17"/>
      <c r="M1542" s="63" t="str">
        <f t="shared" si="23"/>
        <v/>
      </c>
      <c r="N1542" s="3"/>
      <c r="O1542" s="68"/>
    </row>
    <row r="1543" spans="1:15" ht="37.5" x14ac:dyDescent="0.25">
      <c r="A1543" s="5" t="s">
        <v>462</v>
      </c>
      <c r="B1543" s="35" t="s">
        <v>132</v>
      </c>
      <c r="C1543" s="34" t="s">
        <v>1481</v>
      </c>
      <c r="D1543" s="34" t="s">
        <v>1485</v>
      </c>
      <c r="E1543" s="3">
        <v>1</v>
      </c>
      <c r="F1543" s="3">
        <v>3</v>
      </c>
      <c r="G1543" s="3">
        <v>2008</v>
      </c>
      <c r="H1543" s="37">
        <v>7</v>
      </c>
      <c r="I1543" s="25">
        <f>Tableau25[[#This Row],[Dates du document]]+Tableau25[[#This Row],[DUA]]</f>
        <v>2015</v>
      </c>
      <c r="J1543" s="19" t="str">
        <f ca="1">IF(AND(Tableau25[[#This Row],[Dates de destruction]]&lt;YEAR(TODAY()),NOT(ISBLANK(Tableau25[[#This Row],[Dates du document]]))),"Oui","")</f>
        <v>Oui</v>
      </c>
      <c r="K1543" s="17"/>
      <c r="L1543" s="17"/>
      <c r="M1543" s="63" t="str">
        <f t="shared" ref="M1543:M1606" si="24">IF($L1543&lt;&gt;"","Oui","")</f>
        <v/>
      </c>
      <c r="N1543" s="3"/>
      <c r="O1543" s="68"/>
    </row>
    <row r="1544" spans="1:15" ht="37.5" x14ac:dyDescent="0.25">
      <c r="A1544" s="5" t="s">
        <v>463</v>
      </c>
      <c r="B1544" s="35" t="s">
        <v>132</v>
      </c>
      <c r="C1544" s="34" t="s">
        <v>1481</v>
      </c>
      <c r="D1544" s="34" t="s">
        <v>1485</v>
      </c>
      <c r="E1544" s="3">
        <v>1</v>
      </c>
      <c r="F1544" s="3">
        <v>3</v>
      </c>
      <c r="G1544" s="3">
        <v>2008</v>
      </c>
      <c r="H1544" s="37">
        <v>7</v>
      </c>
      <c r="I1544" s="25">
        <f>Tableau25[[#This Row],[Dates du document]]+Tableau25[[#This Row],[DUA]]</f>
        <v>2015</v>
      </c>
      <c r="J1544" s="19" t="str">
        <f ca="1">IF(AND(Tableau25[[#This Row],[Dates de destruction]]&lt;YEAR(TODAY()),NOT(ISBLANK(Tableau25[[#This Row],[Dates du document]]))),"Oui","")</f>
        <v>Oui</v>
      </c>
      <c r="K1544" s="17"/>
      <c r="L1544" s="17"/>
      <c r="M1544" s="63" t="str">
        <f t="shared" si="24"/>
        <v/>
      </c>
      <c r="N1544" s="3"/>
      <c r="O1544" s="68"/>
    </row>
    <row r="1545" spans="1:15" ht="37.5" x14ac:dyDescent="0.25">
      <c r="A1545" s="5" t="s">
        <v>464</v>
      </c>
      <c r="B1545" s="35" t="s">
        <v>132</v>
      </c>
      <c r="C1545" s="34" t="s">
        <v>1481</v>
      </c>
      <c r="D1545" s="34" t="s">
        <v>1485</v>
      </c>
      <c r="E1545" s="3">
        <v>1</v>
      </c>
      <c r="F1545" s="3">
        <v>3</v>
      </c>
      <c r="G1545" s="3">
        <v>2008</v>
      </c>
      <c r="H1545" s="37">
        <v>7</v>
      </c>
      <c r="I1545" s="25">
        <f>Tableau25[[#This Row],[Dates du document]]+Tableau25[[#This Row],[DUA]]</f>
        <v>2015</v>
      </c>
      <c r="J1545" s="19" t="str">
        <f ca="1">IF(AND(Tableau25[[#This Row],[Dates de destruction]]&lt;YEAR(TODAY()),NOT(ISBLANK(Tableau25[[#This Row],[Dates du document]]))),"Oui","")</f>
        <v>Oui</v>
      </c>
      <c r="K1545" s="17"/>
      <c r="L1545" s="17"/>
      <c r="M1545" s="63" t="str">
        <f t="shared" si="24"/>
        <v/>
      </c>
      <c r="N1545" s="3"/>
      <c r="O1545" s="68"/>
    </row>
    <row r="1546" spans="1:15" ht="18.75" x14ac:dyDescent="0.25">
      <c r="A1546" s="5" t="s">
        <v>465</v>
      </c>
      <c r="B1546" s="35" t="s">
        <v>18</v>
      </c>
      <c r="C1546" s="34" t="s">
        <v>1481</v>
      </c>
      <c r="D1546" s="34" t="s">
        <v>1485</v>
      </c>
      <c r="E1546" s="3">
        <v>1</v>
      </c>
      <c r="F1546" s="3">
        <v>3</v>
      </c>
      <c r="G1546" s="3">
        <v>2008</v>
      </c>
      <c r="H1546" s="37">
        <v>7</v>
      </c>
      <c r="I1546" s="25">
        <f>Tableau25[[#This Row],[Dates du document]]+Tableau25[[#This Row],[DUA]]</f>
        <v>2015</v>
      </c>
      <c r="J1546" s="19" t="str">
        <f ca="1">IF(AND(Tableau25[[#This Row],[Dates de destruction]]&lt;YEAR(TODAY()),NOT(ISBLANK(Tableau25[[#This Row],[Dates du document]]))),"Oui","")</f>
        <v>Oui</v>
      </c>
      <c r="K1546" s="17"/>
      <c r="L1546" s="17"/>
      <c r="M1546" s="63" t="str">
        <f t="shared" si="24"/>
        <v/>
      </c>
      <c r="N1546" s="3"/>
      <c r="O1546" s="68"/>
    </row>
    <row r="1547" spans="1:15" ht="18.75" x14ac:dyDescent="0.25">
      <c r="A1547" s="5" t="s">
        <v>466</v>
      </c>
      <c r="B1547" s="35" t="s">
        <v>18</v>
      </c>
      <c r="C1547" s="34" t="s">
        <v>1481</v>
      </c>
      <c r="D1547" s="34" t="s">
        <v>1485</v>
      </c>
      <c r="E1547" s="3">
        <v>1</v>
      </c>
      <c r="F1547" s="3">
        <v>3</v>
      </c>
      <c r="G1547" s="3">
        <v>2008</v>
      </c>
      <c r="H1547" s="37">
        <v>7</v>
      </c>
      <c r="I1547" s="25">
        <f>Tableau25[[#This Row],[Dates du document]]+Tableau25[[#This Row],[DUA]]</f>
        <v>2015</v>
      </c>
      <c r="J1547" s="19" t="str">
        <f ca="1">IF(AND(Tableau25[[#This Row],[Dates de destruction]]&lt;YEAR(TODAY()),NOT(ISBLANK(Tableau25[[#This Row],[Dates du document]]))),"Oui","")</f>
        <v>Oui</v>
      </c>
      <c r="K1547" s="17"/>
      <c r="L1547" s="17"/>
      <c r="M1547" s="63" t="str">
        <f t="shared" si="24"/>
        <v/>
      </c>
      <c r="N1547" s="3"/>
      <c r="O1547" s="68"/>
    </row>
    <row r="1548" spans="1:15" ht="18.75" x14ac:dyDescent="0.25">
      <c r="A1548" s="5" t="s">
        <v>467</v>
      </c>
      <c r="B1548" s="35" t="s">
        <v>18</v>
      </c>
      <c r="C1548" s="34" t="s">
        <v>1481</v>
      </c>
      <c r="D1548" s="34" t="s">
        <v>1485</v>
      </c>
      <c r="E1548" s="3">
        <v>1</v>
      </c>
      <c r="F1548" s="3">
        <v>3</v>
      </c>
      <c r="G1548" s="3">
        <v>2008</v>
      </c>
      <c r="H1548" s="37">
        <v>7</v>
      </c>
      <c r="I1548" s="25">
        <f>Tableau25[[#This Row],[Dates du document]]+Tableau25[[#This Row],[DUA]]</f>
        <v>2015</v>
      </c>
      <c r="J1548" s="19" t="str">
        <f ca="1">IF(AND(Tableau25[[#This Row],[Dates de destruction]]&lt;YEAR(TODAY()),NOT(ISBLANK(Tableau25[[#This Row],[Dates du document]]))),"Oui","")</f>
        <v>Oui</v>
      </c>
      <c r="K1548" s="17"/>
      <c r="L1548" s="17"/>
      <c r="M1548" s="63" t="str">
        <f t="shared" si="24"/>
        <v/>
      </c>
      <c r="N1548" s="3"/>
      <c r="O1548" s="68"/>
    </row>
    <row r="1549" spans="1:15" ht="18.75" x14ac:dyDescent="0.25">
      <c r="A1549" s="53" t="s">
        <v>468</v>
      </c>
      <c r="B1549" s="35" t="s">
        <v>18</v>
      </c>
      <c r="C1549" s="34" t="s">
        <v>1481</v>
      </c>
      <c r="D1549" s="34" t="s">
        <v>1485</v>
      </c>
      <c r="E1549" s="3">
        <v>1</v>
      </c>
      <c r="F1549" s="3">
        <v>3</v>
      </c>
      <c r="G1549" s="3">
        <v>2008</v>
      </c>
      <c r="H1549" s="37">
        <v>7</v>
      </c>
      <c r="I1549" s="25">
        <f>Tableau25[[#This Row],[Dates du document]]+Tableau25[[#This Row],[DUA]]</f>
        <v>2015</v>
      </c>
      <c r="J1549" s="19" t="str">
        <f ca="1">IF(AND(Tableau25[[#This Row],[Dates de destruction]]&lt;YEAR(TODAY()),NOT(ISBLANK(Tableau25[[#This Row],[Dates du document]]))),"Oui","")</f>
        <v>Oui</v>
      </c>
      <c r="K1549" s="17"/>
      <c r="L1549" s="17"/>
      <c r="M1549" s="63" t="str">
        <f t="shared" si="24"/>
        <v/>
      </c>
      <c r="N1549" s="3"/>
      <c r="O1549" s="68"/>
    </row>
    <row r="1550" spans="1:15" ht="18.75" x14ac:dyDescent="0.25">
      <c r="A1550" s="5" t="s">
        <v>469</v>
      </c>
      <c r="B1550" s="35" t="s">
        <v>18</v>
      </c>
      <c r="C1550" s="34" t="s">
        <v>1481</v>
      </c>
      <c r="D1550" s="34" t="s">
        <v>1485</v>
      </c>
      <c r="E1550" s="3">
        <v>1</v>
      </c>
      <c r="F1550" s="3">
        <v>3</v>
      </c>
      <c r="G1550" s="3">
        <v>2007</v>
      </c>
      <c r="H1550" s="37">
        <v>8</v>
      </c>
      <c r="I1550" s="25">
        <f>Tableau25[[#This Row],[Dates du document]]+Tableau25[[#This Row],[DUA]]</f>
        <v>2015</v>
      </c>
      <c r="J1550" s="19" t="str">
        <f ca="1">IF(AND(Tableau25[[#This Row],[Dates de destruction]]&lt;YEAR(TODAY()),NOT(ISBLANK(Tableau25[[#This Row],[Dates du document]]))),"Oui","")</f>
        <v>Oui</v>
      </c>
      <c r="K1550" s="17"/>
      <c r="L1550" s="17"/>
      <c r="M1550" s="63" t="str">
        <f t="shared" si="24"/>
        <v/>
      </c>
      <c r="N1550" s="3"/>
      <c r="O1550" s="68"/>
    </row>
    <row r="1551" spans="1:15" ht="18.75" x14ac:dyDescent="0.25">
      <c r="A1551" s="5" t="s">
        <v>470</v>
      </c>
      <c r="B1551" s="35" t="s">
        <v>18</v>
      </c>
      <c r="C1551" s="34" t="s">
        <v>1481</v>
      </c>
      <c r="D1551" s="34" t="s">
        <v>1485</v>
      </c>
      <c r="E1551" s="3">
        <v>1</v>
      </c>
      <c r="F1551" s="3">
        <v>3</v>
      </c>
      <c r="G1551" s="3">
        <v>2007</v>
      </c>
      <c r="H1551" s="37">
        <v>8</v>
      </c>
      <c r="I1551" s="25">
        <f>Tableau25[[#This Row],[Dates du document]]+Tableau25[[#This Row],[DUA]]</f>
        <v>2015</v>
      </c>
      <c r="J1551" s="19" t="str">
        <f ca="1">IF(AND(Tableau25[[#This Row],[Dates de destruction]]&lt;YEAR(TODAY()),NOT(ISBLANK(Tableau25[[#This Row],[Dates du document]]))),"Oui","")</f>
        <v>Oui</v>
      </c>
      <c r="K1551" s="17"/>
      <c r="L1551" s="17"/>
      <c r="M1551" s="63" t="str">
        <f t="shared" si="24"/>
        <v/>
      </c>
      <c r="N1551" s="3"/>
      <c r="O1551" s="68"/>
    </row>
    <row r="1552" spans="1:15" ht="18.75" x14ac:dyDescent="0.25">
      <c r="A1552" s="5" t="s">
        <v>471</v>
      </c>
      <c r="B1552" s="35" t="s">
        <v>18</v>
      </c>
      <c r="C1552" s="34" t="s">
        <v>1481</v>
      </c>
      <c r="D1552" s="34" t="s">
        <v>1485</v>
      </c>
      <c r="E1552" s="3">
        <v>1</v>
      </c>
      <c r="F1552" s="3">
        <v>3</v>
      </c>
      <c r="G1552" s="3">
        <v>2007</v>
      </c>
      <c r="H1552" s="37">
        <v>8</v>
      </c>
      <c r="I1552" s="25">
        <f>Tableau25[[#This Row],[Dates du document]]+Tableau25[[#This Row],[DUA]]</f>
        <v>2015</v>
      </c>
      <c r="J1552" s="19" t="str">
        <f ca="1">IF(AND(Tableau25[[#This Row],[Dates de destruction]]&lt;YEAR(TODAY()),NOT(ISBLANK(Tableau25[[#This Row],[Dates du document]]))),"Oui","")</f>
        <v>Oui</v>
      </c>
      <c r="K1552" s="17"/>
      <c r="L1552" s="17"/>
      <c r="M1552" s="63" t="str">
        <f t="shared" si="24"/>
        <v/>
      </c>
      <c r="N1552" s="3"/>
      <c r="O1552" s="68"/>
    </row>
    <row r="1553" spans="1:15" ht="18.75" x14ac:dyDescent="0.25">
      <c r="A1553" s="5" t="s">
        <v>472</v>
      </c>
      <c r="B1553" s="35" t="s">
        <v>18</v>
      </c>
      <c r="C1553" s="34" t="s">
        <v>1481</v>
      </c>
      <c r="D1553" s="34" t="s">
        <v>1485</v>
      </c>
      <c r="E1553" s="3">
        <v>1</v>
      </c>
      <c r="F1553" s="3">
        <v>3</v>
      </c>
      <c r="G1553" s="3">
        <v>2007</v>
      </c>
      <c r="H1553" s="37">
        <v>8</v>
      </c>
      <c r="I1553" s="25">
        <f>Tableau25[[#This Row],[Dates du document]]+Tableau25[[#This Row],[DUA]]</f>
        <v>2015</v>
      </c>
      <c r="J1553" s="19" t="str">
        <f ca="1">IF(AND(Tableau25[[#This Row],[Dates de destruction]]&lt;YEAR(TODAY()),NOT(ISBLANK(Tableau25[[#This Row],[Dates du document]]))),"Oui","")</f>
        <v>Oui</v>
      </c>
      <c r="K1553" s="17"/>
      <c r="L1553" s="17"/>
      <c r="M1553" s="63" t="str">
        <f t="shared" si="24"/>
        <v/>
      </c>
      <c r="N1553" s="3"/>
      <c r="O1553" s="68"/>
    </row>
    <row r="1554" spans="1:15" ht="18.75" x14ac:dyDescent="0.25">
      <c r="A1554" s="5" t="s">
        <v>473</v>
      </c>
      <c r="B1554" s="35" t="s">
        <v>18</v>
      </c>
      <c r="C1554" s="34" t="s">
        <v>1481</v>
      </c>
      <c r="D1554" s="34" t="s">
        <v>1485</v>
      </c>
      <c r="E1554" s="3">
        <v>1</v>
      </c>
      <c r="F1554" s="3">
        <v>3</v>
      </c>
      <c r="G1554" s="3">
        <v>2007</v>
      </c>
      <c r="H1554" s="37">
        <v>8</v>
      </c>
      <c r="I1554" s="25">
        <f>Tableau25[[#This Row],[Dates du document]]+Tableau25[[#This Row],[DUA]]</f>
        <v>2015</v>
      </c>
      <c r="J1554" s="19" t="str">
        <f ca="1">IF(AND(Tableau25[[#This Row],[Dates de destruction]]&lt;YEAR(TODAY()),NOT(ISBLANK(Tableau25[[#This Row],[Dates du document]]))),"Oui","")</f>
        <v>Oui</v>
      </c>
      <c r="K1554" s="17"/>
      <c r="L1554" s="17"/>
      <c r="M1554" s="63" t="str">
        <f t="shared" si="24"/>
        <v/>
      </c>
      <c r="N1554" s="3"/>
      <c r="O1554" s="68"/>
    </row>
    <row r="1555" spans="1:15" ht="18.75" x14ac:dyDescent="0.25">
      <c r="A1555" s="5" t="s">
        <v>474</v>
      </c>
      <c r="B1555" s="35" t="s">
        <v>18</v>
      </c>
      <c r="C1555" s="34" t="s">
        <v>1481</v>
      </c>
      <c r="D1555" s="34" t="s">
        <v>1485</v>
      </c>
      <c r="E1555" s="3">
        <v>1</v>
      </c>
      <c r="F1555" s="3">
        <v>3</v>
      </c>
      <c r="G1555" s="3">
        <v>2007</v>
      </c>
      <c r="H1555" s="37">
        <v>8</v>
      </c>
      <c r="I1555" s="25">
        <f>Tableau25[[#This Row],[Dates du document]]+Tableau25[[#This Row],[DUA]]</f>
        <v>2015</v>
      </c>
      <c r="J1555" s="19" t="str">
        <f ca="1">IF(AND(Tableau25[[#This Row],[Dates de destruction]]&lt;YEAR(TODAY()),NOT(ISBLANK(Tableau25[[#This Row],[Dates du document]]))),"Oui","")</f>
        <v>Oui</v>
      </c>
      <c r="K1555" s="17"/>
      <c r="L1555" s="17"/>
      <c r="M1555" s="63" t="str">
        <f t="shared" si="24"/>
        <v/>
      </c>
      <c r="N1555" s="3"/>
      <c r="O1555" s="68"/>
    </row>
    <row r="1556" spans="1:15" ht="18.75" x14ac:dyDescent="0.25">
      <c r="A1556" s="5" t="s">
        <v>475</v>
      </c>
      <c r="B1556" s="35" t="s">
        <v>18</v>
      </c>
      <c r="C1556" s="34" t="s">
        <v>1481</v>
      </c>
      <c r="D1556" s="34" t="s">
        <v>1485</v>
      </c>
      <c r="E1556" s="3">
        <v>1</v>
      </c>
      <c r="F1556" s="3">
        <v>3</v>
      </c>
      <c r="G1556" s="3">
        <v>2007</v>
      </c>
      <c r="H1556" s="37">
        <v>8</v>
      </c>
      <c r="I1556" s="25">
        <f>Tableau25[[#This Row],[Dates du document]]+Tableau25[[#This Row],[DUA]]</f>
        <v>2015</v>
      </c>
      <c r="J1556" s="19" t="str">
        <f ca="1">IF(AND(Tableau25[[#This Row],[Dates de destruction]]&lt;YEAR(TODAY()),NOT(ISBLANK(Tableau25[[#This Row],[Dates du document]]))),"Oui","")</f>
        <v>Oui</v>
      </c>
      <c r="K1556" s="17"/>
      <c r="L1556" s="17"/>
      <c r="M1556" s="63" t="str">
        <f t="shared" si="24"/>
        <v/>
      </c>
      <c r="N1556" s="3"/>
      <c r="O1556" s="68"/>
    </row>
    <row r="1557" spans="1:15" ht="18.75" x14ac:dyDescent="0.25">
      <c r="A1557" s="5" t="s">
        <v>476</v>
      </c>
      <c r="B1557" s="35" t="s">
        <v>29</v>
      </c>
      <c r="C1557" s="34" t="s">
        <v>1481</v>
      </c>
      <c r="D1557" s="34" t="s">
        <v>1485</v>
      </c>
      <c r="E1557" s="3">
        <v>1</v>
      </c>
      <c r="F1557" s="3">
        <v>3</v>
      </c>
      <c r="G1557" s="3">
        <v>2007</v>
      </c>
      <c r="H1557" s="37">
        <v>8</v>
      </c>
      <c r="I1557" s="25">
        <f>Tableau25[[#This Row],[Dates du document]]+Tableau25[[#This Row],[DUA]]</f>
        <v>2015</v>
      </c>
      <c r="J1557" s="19" t="str">
        <f ca="1">IF(AND(Tableau25[[#This Row],[Dates de destruction]]&lt;YEAR(TODAY()),NOT(ISBLANK(Tableau25[[#This Row],[Dates du document]]))),"Oui","")</f>
        <v>Oui</v>
      </c>
      <c r="K1557" s="17"/>
      <c r="L1557" s="17"/>
      <c r="M1557" s="63" t="str">
        <f t="shared" si="24"/>
        <v/>
      </c>
      <c r="N1557" s="3"/>
      <c r="O1557" s="68"/>
    </row>
    <row r="1558" spans="1:15" ht="37.5" x14ac:dyDescent="0.25">
      <c r="A1558" s="53" t="s">
        <v>477</v>
      </c>
      <c r="B1558" s="35" t="s">
        <v>132</v>
      </c>
      <c r="C1558" s="34" t="s">
        <v>1481</v>
      </c>
      <c r="D1558" s="34" t="s">
        <v>1485</v>
      </c>
      <c r="E1558" s="3">
        <v>1</v>
      </c>
      <c r="F1558" s="3">
        <v>3</v>
      </c>
      <c r="G1558" s="3">
        <v>2007</v>
      </c>
      <c r="H1558" s="37">
        <v>8</v>
      </c>
      <c r="I1558" s="25">
        <f>Tableau25[[#This Row],[Dates du document]]+Tableau25[[#This Row],[DUA]]</f>
        <v>2015</v>
      </c>
      <c r="J1558" s="19" t="str">
        <f ca="1">IF(AND(Tableau25[[#This Row],[Dates de destruction]]&lt;YEAR(TODAY()),NOT(ISBLANK(Tableau25[[#This Row],[Dates du document]]))),"Oui","")</f>
        <v>Oui</v>
      </c>
      <c r="K1558" s="17"/>
      <c r="L1558" s="17"/>
      <c r="M1558" s="63" t="str">
        <f t="shared" si="24"/>
        <v/>
      </c>
      <c r="N1558" s="3"/>
      <c r="O1558" s="68"/>
    </row>
    <row r="1559" spans="1:15" ht="18.75" x14ac:dyDescent="0.25">
      <c r="A1559" s="5" t="s">
        <v>478</v>
      </c>
      <c r="B1559" s="35" t="s">
        <v>18</v>
      </c>
      <c r="C1559" s="34" t="s">
        <v>1481</v>
      </c>
      <c r="D1559" s="34" t="s">
        <v>1485</v>
      </c>
      <c r="E1559" s="3">
        <v>1</v>
      </c>
      <c r="F1559" s="3">
        <v>3</v>
      </c>
      <c r="G1559" s="3">
        <v>2007</v>
      </c>
      <c r="H1559" s="37">
        <v>8</v>
      </c>
      <c r="I1559" s="25">
        <f>Tableau25[[#This Row],[Dates du document]]+Tableau25[[#This Row],[DUA]]</f>
        <v>2015</v>
      </c>
      <c r="J1559" s="19" t="str">
        <f ca="1">IF(AND(Tableau25[[#This Row],[Dates de destruction]]&lt;YEAR(TODAY()),NOT(ISBLANK(Tableau25[[#This Row],[Dates du document]]))),"Oui","")</f>
        <v>Oui</v>
      </c>
      <c r="K1559" s="17"/>
      <c r="L1559" s="17"/>
      <c r="M1559" s="63" t="str">
        <f t="shared" si="24"/>
        <v/>
      </c>
      <c r="N1559" s="3"/>
      <c r="O1559" s="68"/>
    </row>
    <row r="1560" spans="1:15" ht="18.75" x14ac:dyDescent="0.25">
      <c r="A1560" s="5" t="s">
        <v>479</v>
      </c>
      <c r="B1560" s="35" t="s">
        <v>29</v>
      </c>
      <c r="C1560" s="34" t="s">
        <v>1481</v>
      </c>
      <c r="D1560" s="34" t="s">
        <v>1485</v>
      </c>
      <c r="E1560" s="3">
        <v>1</v>
      </c>
      <c r="F1560" s="3">
        <v>3</v>
      </c>
      <c r="G1560" s="3">
        <v>1992</v>
      </c>
      <c r="H1560" s="37">
        <v>23</v>
      </c>
      <c r="I1560" s="25">
        <f>Tableau25[[#This Row],[Dates du document]]+Tableau25[[#This Row],[DUA]]</f>
        <v>2015</v>
      </c>
      <c r="J1560" s="19" t="str">
        <f ca="1">IF(AND(Tableau25[[#This Row],[Dates de destruction]]&lt;YEAR(TODAY()),NOT(ISBLANK(Tableau25[[#This Row],[Dates du document]]))),"Oui","")</f>
        <v>Oui</v>
      </c>
      <c r="K1560" s="17"/>
      <c r="L1560" s="17"/>
      <c r="M1560" s="63" t="str">
        <f t="shared" si="24"/>
        <v/>
      </c>
      <c r="N1560" s="3"/>
      <c r="O1560" s="68"/>
    </row>
    <row r="1561" spans="1:15" ht="18.75" x14ac:dyDescent="0.25">
      <c r="A1561" s="5" t="s">
        <v>480</v>
      </c>
      <c r="B1561" s="35" t="s">
        <v>29</v>
      </c>
      <c r="C1561" s="34" t="s">
        <v>1481</v>
      </c>
      <c r="D1561" s="34" t="s">
        <v>1485</v>
      </c>
      <c r="E1561" s="3">
        <v>1</v>
      </c>
      <c r="F1561" s="3">
        <v>3</v>
      </c>
      <c r="G1561" s="3">
        <v>1993</v>
      </c>
      <c r="H1561" s="37">
        <v>23</v>
      </c>
      <c r="I1561" s="25">
        <f>Tableau25[[#This Row],[Dates du document]]+Tableau25[[#This Row],[DUA]]</f>
        <v>2016</v>
      </c>
      <c r="J1561" s="19" t="str">
        <f ca="1">IF(AND(Tableau25[[#This Row],[Dates de destruction]]&lt;YEAR(TODAY()),NOT(ISBLANK(Tableau25[[#This Row],[Dates du document]]))),"Oui","")</f>
        <v>Oui</v>
      </c>
      <c r="K1561" s="17"/>
      <c r="L1561" s="17"/>
      <c r="M1561" s="63" t="str">
        <f t="shared" si="24"/>
        <v/>
      </c>
      <c r="N1561" s="3"/>
      <c r="O1561" s="68"/>
    </row>
    <row r="1562" spans="1:15" ht="18.75" x14ac:dyDescent="0.25">
      <c r="A1562" s="5" t="s">
        <v>481</v>
      </c>
      <c r="B1562" s="35" t="s">
        <v>29</v>
      </c>
      <c r="C1562" s="34" t="s">
        <v>1481</v>
      </c>
      <c r="D1562" s="34" t="s">
        <v>1485</v>
      </c>
      <c r="E1562" s="3">
        <v>1</v>
      </c>
      <c r="F1562" s="3">
        <v>3</v>
      </c>
      <c r="G1562" s="3">
        <v>1993</v>
      </c>
      <c r="H1562" s="37">
        <v>23</v>
      </c>
      <c r="I1562" s="25">
        <f>Tableau25[[#This Row],[Dates du document]]+Tableau25[[#This Row],[DUA]]</f>
        <v>2016</v>
      </c>
      <c r="J1562" s="19" t="str">
        <f ca="1">IF(AND(Tableau25[[#This Row],[Dates de destruction]]&lt;YEAR(TODAY()),NOT(ISBLANK(Tableau25[[#This Row],[Dates du document]]))),"Oui","")</f>
        <v>Oui</v>
      </c>
      <c r="K1562" s="17"/>
      <c r="L1562" s="17"/>
      <c r="M1562" s="63" t="str">
        <f t="shared" si="24"/>
        <v/>
      </c>
      <c r="N1562" s="3"/>
      <c r="O1562" s="68"/>
    </row>
    <row r="1563" spans="1:15" ht="18.75" x14ac:dyDescent="0.25">
      <c r="A1563" s="5" t="s">
        <v>482</v>
      </c>
      <c r="B1563" s="35" t="s">
        <v>29</v>
      </c>
      <c r="C1563" s="34" t="s">
        <v>1481</v>
      </c>
      <c r="D1563" s="34" t="s">
        <v>1485</v>
      </c>
      <c r="E1563" s="3">
        <v>1</v>
      </c>
      <c r="F1563" s="3">
        <v>3</v>
      </c>
      <c r="G1563" s="3">
        <v>1993</v>
      </c>
      <c r="H1563" s="37">
        <v>23</v>
      </c>
      <c r="I1563" s="25">
        <f>Tableau25[[#This Row],[Dates du document]]+Tableau25[[#This Row],[DUA]]</f>
        <v>2016</v>
      </c>
      <c r="J1563" s="19" t="str">
        <f ca="1">IF(AND(Tableau25[[#This Row],[Dates de destruction]]&lt;YEAR(TODAY()),NOT(ISBLANK(Tableau25[[#This Row],[Dates du document]]))),"Oui","")</f>
        <v>Oui</v>
      </c>
      <c r="K1563" s="17"/>
      <c r="L1563" s="17"/>
      <c r="M1563" s="63" t="str">
        <f t="shared" si="24"/>
        <v/>
      </c>
      <c r="N1563" s="3"/>
      <c r="O1563" s="68"/>
    </row>
    <row r="1564" spans="1:15" ht="18.75" x14ac:dyDescent="0.25">
      <c r="A1564" s="53" t="s">
        <v>483</v>
      </c>
      <c r="B1564" s="35" t="s">
        <v>29</v>
      </c>
      <c r="C1564" s="34" t="s">
        <v>1481</v>
      </c>
      <c r="D1564" s="34" t="s">
        <v>1485</v>
      </c>
      <c r="E1564" s="3">
        <v>1</v>
      </c>
      <c r="F1564" s="3">
        <v>3</v>
      </c>
      <c r="G1564" s="3">
        <v>1999</v>
      </c>
      <c r="H1564" s="37">
        <v>16</v>
      </c>
      <c r="I1564" s="25">
        <f>Tableau25[[#This Row],[Dates du document]]+Tableau25[[#This Row],[DUA]]</f>
        <v>2015</v>
      </c>
      <c r="J1564" s="19" t="str">
        <f ca="1">IF(AND(Tableau25[[#This Row],[Dates de destruction]]&lt;YEAR(TODAY()),NOT(ISBLANK(Tableau25[[#This Row],[Dates du document]]))),"Oui","")</f>
        <v>Oui</v>
      </c>
      <c r="K1564" s="17"/>
      <c r="L1564" s="17"/>
      <c r="M1564" s="63" t="str">
        <f t="shared" si="24"/>
        <v/>
      </c>
      <c r="N1564" s="3"/>
      <c r="O1564" s="68"/>
    </row>
    <row r="1565" spans="1:15" ht="18.75" x14ac:dyDescent="0.25">
      <c r="A1565" s="5" t="s">
        <v>484</v>
      </c>
      <c r="B1565" s="35" t="s">
        <v>29</v>
      </c>
      <c r="C1565" s="34" t="s">
        <v>1481</v>
      </c>
      <c r="D1565" s="34" t="s">
        <v>1485</v>
      </c>
      <c r="E1565" s="3">
        <v>1</v>
      </c>
      <c r="F1565" s="3">
        <v>3</v>
      </c>
      <c r="G1565" s="3">
        <v>1997</v>
      </c>
      <c r="H1565" s="37">
        <v>18</v>
      </c>
      <c r="I1565" s="25">
        <f>Tableau25[[#This Row],[Dates du document]]+Tableau25[[#This Row],[DUA]]</f>
        <v>2015</v>
      </c>
      <c r="J1565" s="19" t="str">
        <f ca="1">IF(AND(Tableau25[[#This Row],[Dates de destruction]]&lt;YEAR(TODAY()),NOT(ISBLANK(Tableau25[[#This Row],[Dates du document]]))),"Oui","")</f>
        <v>Oui</v>
      </c>
      <c r="K1565" s="17"/>
      <c r="L1565" s="17"/>
      <c r="M1565" s="63" t="str">
        <f t="shared" si="24"/>
        <v/>
      </c>
      <c r="N1565" s="3"/>
      <c r="O1565" s="68"/>
    </row>
    <row r="1566" spans="1:15" ht="18.75" x14ac:dyDescent="0.25">
      <c r="A1566" s="5" t="s">
        <v>485</v>
      </c>
      <c r="B1566" s="35" t="s">
        <v>29</v>
      </c>
      <c r="C1566" s="34" t="s">
        <v>1481</v>
      </c>
      <c r="D1566" s="34" t="s">
        <v>1485</v>
      </c>
      <c r="E1566" s="3">
        <v>1</v>
      </c>
      <c r="F1566" s="3">
        <v>3</v>
      </c>
      <c r="G1566" s="3">
        <v>1994</v>
      </c>
      <c r="H1566" s="37">
        <v>21</v>
      </c>
      <c r="I1566" s="25">
        <f>Tableau25[[#This Row],[Dates du document]]+Tableau25[[#This Row],[DUA]]</f>
        <v>2015</v>
      </c>
      <c r="J1566" s="19" t="str">
        <f ca="1">IF(AND(Tableau25[[#This Row],[Dates de destruction]]&lt;YEAR(TODAY()),NOT(ISBLANK(Tableau25[[#This Row],[Dates du document]]))),"Oui","")</f>
        <v>Oui</v>
      </c>
      <c r="K1566" s="17"/>
      <c r="L1566" s="17"/>
      <c r="M1566" s="63" t="str">
        <f t="shared" si="24"/>
        <v/>
      </c>
      <c r="N1566" s="3"/>
      <c r="O1566" s="68"/>
    </row>
    <row r="1567" spans="1:15" ht="18.75" x14ac:dyDescent="0.25">
      <c r="A1567" s="5" t="s">
        <v>486</v>
      </c>
      <c r="B1567" s="35" t="s">
        <v>29</v>
      </c>
      <c r="C1567" s="34" t="s">
        <v>1481</v>
      </c>
      <c r="D1567" s="34" t="s">
        <v>1485</v>
      </c>
      <c r="E1567" s="3">
        <v>1</v>
      </c>
      <c r="F1567" s="3">
        <v>3</v>
      </c>
      <c r="G1567" s="3">
        <v>1994</v>
      </c>
      <c r="H1567" s="37">
        <v>21</v>
      </c>
      <c r="I1567" s="25">
        <f>Tableau25[[#This Row],[Dates du document]]+Tableau25[[#This Row],[DUA]]</f>
        <v>2015</v>
      </c>
      <c r="J1567" s="19" t="str">
        <f ca="1">IF(AND(Tableau25[[#This Row],[Dates de destruction]]&lt;YEAR(TODAY()),NOT(ISBLANK(Tableau25[[#This Row],[Dates du document]]))),"Oui","")</f>
        <v>Oui</v>
      </c>
      <c r="K1567" s="17"/>
      <c r="L1567" s="17"/>
      <c r="M1567" s="63" t="str">
        <f t="shared" si="24"/>
        <v/>
      </c>
      <c r="N1567" s="3"/>
      <c r="O1567" s="68"/>
    </row>
    <row r="1568" spans="1:15" ht="18.75" x14ac:dyDescent="0.25">
      <c r="A1568" s="5" t="s">
        <v>487</v>
      </c>
      <c r="B1568" s="35" t="s">
        <v>29</v>
      </c>
      <c r="C1568" s="34" t="s">
        <v>1481</v>
      </c>
      <c r="D1568" s="34" t="s">
        <v>1485</v>
      </c>
      <c r="E1568" s="3">
        <v>1</v>
      </c>
      <c r="F1568" s="3">
        <v>3</v>
      </c>
      <c r="G1568" s="3">
        <v>1994</v>
      </c>
      <c r="H1568" s="37">
        <v>21</v>
      </c>
      <c r="I1568" s="25">
        <f>Tableau25[[#This Row],[Dates du document]]+Tableau25[[#This Row],[DUA]]</f>
        <v>2015</v>
      </c>
      <c r="J1568" s="19" t="str">
        <f ca="1">IF(AND(Tableau25[[#This Row],[Dates de destruction]]&lt;YEAR(TODAY()),NOT(ISBLANK(Tableau25[[#This Row],[Dates du document]]))),"Oui","")</f>
        <v>Oui</v>
      </c>
      <c r="K1568" s="17"/>
      <c r="L1568" s="17"/>
      <c r="M1568" s="63" t="str">
        <f t="shared" si="24"/>
        <v/>
      </c>
      <c r="N1568" s="3"/>
      <c r="O1568" s="68"/>
    </row>
    <row r="1569" spans="1:15" ht="18.75" x14ac:dyDescent="0.25">
      <c r="A1569" s="5" t="s">
        <v>488</v>
      </c>
      <c r="B1569" s="35" t="s">
        <v>29</v>
      </c>
      <c r="C1569" s="34" t="s">
        <v>1481</v>
      </c>
      <c r="D1569" s="34" t="s">
        <v>1485</v>
      </c>
      <c r="E1569" s="3">
        <v>1</v>
      </c>
      <c r="F1569" s="3">
        <v>3</v>
      </c>
      <c r="G1569" s="3">
        <v>1994</v>
      </c>
      <c r="H1569" s="37">
        <v>21</v>
      </c>
      <c r="I1569" s="25">
        <f>Tableau25[[#This Row],[Dates du document]]+Tableau25[[#This Row],[DUA]]</f>
        <v>2015</v>
      </c>
      <c r="J1569" s="19" t="str">
        <f ca="1">IF(AND(Tableau25[[#This Row],[Dates de destruction]]&lt;YEAR(TODAY()),NOT(ISBLANK(Tableau25[[#This Row],[Dates du document]]))),"Oui","")</f>
        <v>Oui</v>
      </c>
      <c r="K1569" s="17"/>
      <c r="L1569" s="17"/>
      <c r="M1569" s="63" t="str">
        <f t="shared" si="24"/>
        <v/>
      </c>
      <c r="N1569" s="3"/>
      <c r="O1569" s="68"/>
    </row>
    <row r="1570" spans="1:15" ht="18.75" x14ac:dyDescent="0.25">
      <c r="A1570" s="5" t="s">
        <v>485</v>
      </c>
      <c r="B1570" s="35" t="s">
        <v>29</v>
      </c>
      <c r="C1570" s="34" t="s">
        <v>1481</v>
      </c>
      <c r="D1570" s="34" t="s">
        <v>1485</v>
      </c>
      <c r="E1570" s="3">
        <v>1</v>
      </c>
      <c r="F1570" s="3">
        <v>3</v>
      </c>
      <c r="G1570" s="3">
        <v>1994</v>
      </c>
      <c r="H1570" s="37">
        <v>21</v>
      </c>
      <c r="I1570" s="25">
        <f>Tableau25[[#This Row],[Dates du document]]+Tableau25[[#This Row],[DUA]]</f>
        <v>2015</v>
      </c>
      <c r="J1570" s="19" t="str">
        <f ca="1">IF(AND(Tableau25[[#This Row],[Dates de destruction]]&lt;YEAR(TODAY()),NOT(ISBLANK(Tableau25[[#This Row],[Dates du document]]))),"Oui","")</f>
        <v>Oui</v>
      </c>
      <c r="K1570" s="17"/>
      <c r="L1570" s="17"/>
      <c r="M1570" s="63" t="str">
        <f t="shared" si="24"/>
        <v/>
      </c>
      <c r="N1570" s="3"/>
      <c r="O1570" s="68"/>
    </row>
    <row r="1571" spans="1:15" ht="18.75" x14ac:dyDescent="0.25">
      <c r="A1571" s="5" t="s">
        <v>489</v>
      </c>
      <c r="B1571" s="35" t="s">
        <v>29</v>
      </c>
      <c r="C1571" s="34" t="s">
        <v>1481</v>
      </c>
      <c r="D1571" s="34" t="s">
        <v>1485</v>
      </c>
      <c r="E1571" s="3">
        <v>1</v>
      </c>
      <c r="F1571" s="3">
        <v>3</v>
      </c>
      <c r="G1571" s="3">
        <v>1994</v>
      </c>
      <c r="H1571" s="37">
        <v>21</v>
      </c>
      <c r="I1571" s="25">
        <f>Tableau25[[#This Row],[Dates du document]]+Tableau25[[#This Row],[DUA]]</f>
        <v>2015</v>
      </c>
      <c r="J1571" s="19" t="str">
        <f ca="1">IF(AND(Tableau25[[#This Row],[Dates de destruction]]&lt;YEAR(TODAY()),NOT(ISBLANK(Tableau25[[#This Row],[Dates du document]]))),"Oui","")</f>
        <v>Oui</v>
      </c>
      <c r="K1571" s="17"/>
      <c r="L1571" s="17"/>
      <c r="M1571" s="63" t="str">
        <f t="shared" si="24"/>
        <v/>
      </c>
      <c r="N1571" s="3"/>
      <c r="O1571" s="68"/>
    </row>
    <row r="1572" spans="1:15" ht="18.75" x14ac:dyDescent="0.25">
      <c r="A1572" s="5" t="s">
        <v>490</v>
      </c>
      <c r="B1572" s="35" t="s">
        <v>29</v>
      </c>
      <c r="C1572" s="34" t="s">
        <v>1481</v>
      </c>
      <c r="D1572" s="34" t="s">
        <v>1485</v>
      </c>
      <c r="E1572" s="3">
        <v>1</v>
      </c>
      <c r="F1572" s="3">
        <v>3</v>
      </c>
      <c r="G1572" s="3">
        <v>1994</v>
      </c>
      <c r="H1572" s="37">
        <v>21</v>
      </c>
      <c r="I1572" s="25">
        <f>Tableau25[[#This Row],[Dates du document]]+Tableau25[[#This Row],[DUA]]</f>
        <v>2015</v>
      </c>
      <c r="J1572" s="19" t="str">
        <f ca="1">IF(AND(Tableau25[[#This Row],[Dates de destruction]]&lt;YEAR(TODAY()),NOT(ISBLANK(Tableau25[[#This Row],[Dates du document]]))),"Oui","")</f>
        <v>Oui</v>
      </c>
      <c r="K1572" s="17"/>
      <c r="L1572" s="17"/>
      <c r="M1572" s="63" t="str">
        <f t="shared" si="24"/>
        <v/>
      </c>
      <c r="N1572" s="3"/>
      <c r="O1572" s="68"/>
    </row>
    <row r="1573" spans="1:15" ht="18.75" x14ac:dyDescent="0.25">
      <c r="A1573" s="5" t="s">
        <v>491</v>
      </c>
      <c r="B1573" s="35" t="s">
        <v>29</v>
      </c>
      <c r="C1573" s="34" t="s">
        <v>1481</v>
      </c>
      <c r="D1573" s="34" t="s">
        <v>1485</v>
      </c>
      <c r="E1573" s="3">
        <v>1</v>
      </c>
      <c r="F1573" s="3">
        <v>3</v>
      </c>
      <c r="G1573" s="3">
        <v>1995</v>
      </c>
      <c r="H1573" s="37">
        <v>20</v>
      </c>
      <c r="I1573" s="25">
        <f>Tableau25[[#This Row],[Dates du document]]+Tableau25[[#This Row],[DUA]]</f>
        <v>2015</v>
      </c>
      <c r="J1573" s="19" t="str">
        <f ca="1">IF(AND(Tableau25[[#This Row],[Dates de destruction]]&lt;YEAR(TODAY()),NOT(ISBLANK(Tableau25[[#This Row],[Dates du document]]))),"Oui","")</f>
        <v>Oui</v>
      </c>
      <c r="K1573" s="17"/>
      <c r="L1573" s="17"/>
      <c r="M1573" s="63" t="str">
        <f t="shared" si="24"/>
        <v/>
      </c>
      <c r="N1573" s="3"/>
      <c r="O1573" s="68"/>
    </row>
    <row r="1574" spans="1:15" ht="37.5" x14ac:dyDescent="0.25">
      <c r="A1574" s="53" t="s">
        <v>492</v>
      </c>
      <c r="B1574" s="35" t="s">
        <v>132</v>
      </c>
      <c r="C1574" s="34" t="s">
        <v>1481</v>
      </c>
      <c r="D1574" s="34" t="s">
        <v>1485</v>
      </c>
      <c r="E1574" s="3">
        <v>1</v>
      </c>
      <c r="F1574" s="3">
        <v>3</v>
      </c>
      <c r="G1574" s="3">
        <v>1999</v>
      </c>
      <c r="H1574" s="37">
        <v>16</v>
      </c>
      <c r="I1574" s="25">
        <f>Tableau25[[#This Row],[Dates du document]]+Tableau25[[#This Row],[DUA]]</f>
        <v>2015</v>
      </c>
      <c r="J1574" s="19" t="str">
        <f ca="1">IF(AND(Tableau25[[#This Row],[Dates de destruction]]&lt;YEAR(TODAY()),NOT(ISBLANK(Tableau25[[#This Row],[Dates du document]]))),"Oui","")</f>
        <v>Oui</v>
      </c>
      <c r="K1574" s="17"/>
      <c r="L1574" s="17"/>
      <c r="M1574" s="63" t="str">
        <f t="shared" si="24"/>
        <v/>
      </c>
      <c r="N1574" s="3"/>
      <c r="O1574" s="68"/>
    </row>
    <row r="1575" spans="1:15" ht="18.75" x14ac:dyDescent="0.25">
      <c r="A1575" s="5" t="s">
        <v>493</v>
      </c>
      <c r="B1575" s="35" t="s">
        <v>18</v>
      </c>
      <c r="C1575" s="34" t="s">
        <v>1481</v>
      </c>
      <c r="D1575" s="34" t="s">
        <v>1485</v>
      </c>
      <c r="E1575" s="3">
        <v>1</v>
      </c>
      <c r="F1575" s="3">
        <v>3</v>
      </c>
      <c r="G1575" s="3">
        <v>2009</v>
      </c>
      <c r="H1575" s="37">
        <v>6</v>
      </c>
      <c r="I1575" s="25">
        <f>Tableau25[[#This Row],[Dates du document]]+Tableau25[[#This Row],[DUA]]</f>
        <v>2015</v>
      </c>
      <c r="J1575" s="19" t="str">
        <f ca="1">IF(AND(Tableau25[[#This Row],[Dates de destruction]]&lt;YEAR(TODAY()),NOT(ISBLANK(Tableau25[[#This Row],[Dates du document]]))),"Oui","")</f>
        <v>Oui</v>
      </c>
      <c r="K1575" s="17"/>
      <c r="L1575" s="17"/>
      <c r="M1575" s="63" t="str">
        <f t="shared" si="24"/>
        <v/>
      </c>
      <c r="N1575" s="3"/>
      <c r="O1575" s="68"/>
    </row>
    <row r="1576" spans="1:15" ht="18.75" x14ac:dyDescent="0.25">
      <c r="A1576" s="5" t="s">
        <v>494</v>
      </c>
      <c r="B1576" s="35" t="s">
        <v>18</v>
      </c>
      <c r="C1576" s="34" t="s">
        <v>1481</v>
      </c>
      <c r="D1576" s="34" t="s">
        <v>1485</v>
      </c>
      <c r="E1576" s="3">
        <v>1</v>
      </c>
      <c r="F1576" s="3">
        <v>3</v>
      </c>
      <c r="G1576" s="3">
        <v>2009</v>
      </c>
      <c r="H1576" s="37">
        <v>6</v>
      </c>
      <c r="I1576" s="25">
        <f>Tableau25[[#This Row],[Dates du document]]+Tableau25[[#This Row],[DUA]]</f>
        <v>2015</v>
      </c>
      <c r="J1576" s="19" t="str">
        <f ca="1">IF(AND(Tableau25[[#This Row],[Dates de destruction]]&lt;YEAR(TODAY()),NOT(ISBLANK(Tableau25[[#This Row],[Dates du document]]))),"Oui","")</f>
        <v>Oui</v>
      </c>
      <c r="K1576" s="17"/>
      <c r="L1576" s="17"/>
      <c r="M1576" s="63" t="str">
        <f t="shared" si="24"/>
        <v/>
      </c>
      <c r="N1576" s="3"/>
      <c r="O1576" s="68"/>
    </row>
    <row r="1577" spans="1:15" ht="18.75" x14ac:dyDescent="0.25">
      <c r="A1577" s="5" t="s">
        <v>495</v>
      </c>
      <c r="B1577" s="35" t="s">
        <v>18</v>
      </c>
      <c r="C1577" s="34" t="s">
        <v>1481</v>
      </c>
      <c r="D1577" s="34" t="s">
        <v>1485</v>
      </c>
      <c r="E1577" s="3">
        <v>1</v>
      </c>
      <c r="F1577" s="3">
        <v>3</v>
      </c>
      <c r="G1577" s="3">
        <v>2009</v>
      </c>
      <c r="H1577" s="37">
        <v>6</v>
      </c>
      <c r="I1577" s="25">
        <f>Tableau25[[#This Row],[Dates du document]]+Tableau25[[#This Row],[DUA]]</f>
        <v>2015</v>
      </c>
      <c r="J1577" s="19" t="str">
        <f ca="1">IF(AND(Tableau25[[#This Row],[Dates de destruction]]&lt;YEAR(TODAY()),NOT(ISBLANK(Tableau25[[#This Row],[Dates du document]]))),"Oui","")</f>
        <v>Oui</v>
      </c>
      <c r="K1577" s="17"/>
      <c r="L1577" s="17"/>
      <c r="M1577" s="63" t="str">
        <f t="shared" si="24"/>
        <v/>
      </c>
      <c r="N1577" s="3"/>
      <c r="O1577" s="68"/>
    </row>
    <row r="1578" spans="1:15" ht="18.75" x14ac:dyDescent="0.25">
      <c r="A1578" s="5" t="s">
        <v>496</v>
      </c>
      <c r="B1578" s="35" t="s">
        <v>18</v>
      </c>
      <c r="C1578" s="34" t="s">
        <v>1481</v>
      </c>
      <c r="D1578" s="34" t="s">
        <v>1485</v>
      </c>
      <c r="E1578" s="3">
        <v>1</v>
      </c>
      <c r="F1578" s="3">
        <v>3</v>
      </c>
      <c r="G1578" s="3">
        <v>2009</v>
      </c>
      <c r="H1578" s="37">
        <v>6</v>
      </c>
      <c r="I1578" s="25">
        <f>Tableau25[[#This Row],[Dates du document]]+Tableau25[[#This Row],[DUA]]</f>
        <v>2015</v>
      </c>
      <c r="J1578" s="19" t="str">
        <f ca="1">IF(AND(Tableau25[[#This Row],[Dates de destruction]]&lt;YEAR(TODAY()),NOT(ISBLANK(Tableau25[[#This Row],[Dates du document]]))),"Oui","")</f>
        <v>Oui</v>
      </c>
      <c r="K1578" s="17"/>
      <c r="L1578" s="17"/>
      <c r="M1578" s="63" t="str">
        <f t="shared" si="24"/>
        <v/>
      </c>
      <c r="N1578" s="3"/>
      <c r="O1578" s="68"/>
    </row>
    <row r="1579" spans="1:15" ht="37.5" x14ac:dyDescent="0.25">
      <c r="A1579" s="53" t="s">
        <v>497</v>
      </c>
      <c r="B1579" s="35" t="s">
        <v>132</v>
      </c>
      <c r="C1579" s="34" t="s">
        <v>1481</v>
      </c>
      <c r="D1579" s="34" t="s">
        <v>1485</v>
      </c>
      <c r="E1579" s="3">
        <v>1</v>
      </c>
      <c r="F1579" s="3">
        <v>3</v>
      </c>
      <c r="G1579" s="3">
        <v>2009</v>
      </c>
      <c r="H1579" s="37">
        <v>6</v>
      </c>
      <c r="I1579" s="25">
        <f>Tableau25[[#This Row],[Dates du document]]+Tableau25[[#This Row],[DUA]]</f>
        <v>2015</v>
      </c>
      <c r="J1579" s="19" t="str">
        <f ca="1">IF(AND(Tableau25[[#This Row],[Dates de destruction]]&lt;YEAR(TODAY()),NOT(ISBLANK(Tableau25[[#This Row],[Dates du document]]))),"Oui","")</f>
        <v>Oui</v>
      </c>
      <c r="K1579" s="17"/>
      <c r="L1579" s="17"/>
      <c r="M1579" s="63" t="str">
        <f t="shared" si="24"/>
        <v/>
      </c>
      <c r="N1579" s="3"/>
      <c r="O1579" s="68"/>
    </row>
    <row r="1580" spans="1:15" ht="18.75" x14ac:dyDescent="0.25">
      <c r="A1580" s="5" t="s">
        <v>498</v>
      </c>
      <c r="B1580" s="35" t="s">
        <v>18</v>
      </c>
      <c r="C1580" s="34" t="s">
        <v>1481</v>
      </c>
      <c r="D1580" s="34" t="s">
        <v>1485</v>
      </c>
      <c r="E1580" s="3">
        <v>1</v>
      </c>
      <c r="F1580" s="3">
        <v>3</v>
      </c>
      <c r="G1580" s="3">
        <v>2008</v>
      </c>
      <c r="H1580" s="37">
        <v>7</v>
      </c>
      <c r="I1580" s="25">
        <f>Tableau25[[#This Row],[Dates du document]]+Tableau25[[#This Row],[DUA]]</f>
        <v>2015</v>
      </c>
      <c r="J1580" s="19" t="str">
        <f ca="1">IF(AND(Tableau25[[#This Row],[Dates de destruction]]&lt;YEAR(TODAY()),NOT(ISBLANK(Tableau25[[#This Row],[Dates du document]]))),"Oui","")</f>
        <v>Oui</v>
      </c>
      <c r="K1580" s="17"/>
      <c r="L1580" s="17"/>
      <c r="M1580" s="63" t="str">
        <f t="shared" si="24"/>
        <v/>
      </c>
      <c r="N1580" s="3"/>
      <c r="O1580" s="68"/>
    </row>
    <row r="1581" spans="1:15" ht="18.75" x14ac:dyDescent="0.25">
      <c r="A1581" s="5" t="s">
        <v>499</v>
      </c>
      <c r="B1581" s="35" t="s">
        <v>18</v>
      </c>
      <c r="C1581" s="34" t="s">
        <v>1481</v>
      </c>
      <c r="D1581" s="34" t="s">
        <v>1485</v>
      </c>
      <c r="E1581" s="3">
        <v>1</v>
      </c>
      <c r="F1581" s="3">
        <v>3</v>
      </c>
      <c r="G1581" s="3">
        <v>2008</v>
      </c>
      <c r="H1581" s="37">
        <v>7</v>
      </c>
      <c r="I1581" s="25">
        <f>Tableau25[[#This Row],[Dates du document]]+Tableau25[[#This Row],[DUA]]</f>
        <v>2015</v>
      </c>
      <c r="J1581" s="19" t="str">
        <f ca="1">IF(AND(Tableau25[[#This Row],[Dates de destruction]]&lt;YEAR(TODAY()),NOT(ISBLANK(Tableau25[[#This Row],[Dates du document]]))),"Oui","")</f>
        <v>Oui</v>
      </c>
      <c r="K1581" s="17"/>
      <c r="L1581" s="17"/>
      <c r="M1581" s="63" t="str">
        <f t="shared" si="24"/>
        <v/>
      </c>
      <c r="N1581" s="3"/>
      <c r="O1581" s="68"/>
    </row>
    <row r="1582" spans="1:15" ht="18.75" x14ac:dyDescent="0.25">
      <c r="A1582" s="5" t="s">
        <v>500</v>
      </c>
      <c r="B1582" s="35" t="s">
        <v>18</v>
      </c>
      <c r="C1582" s="34" t="s">
        <v>1481</v>
      </c>
      <c r="D1582" s="34" t="s">
        <v>1485</v>
      </c>
      <c r="E1582" s="3">
        <v>1</v>
      </c>
      <c r="F1582" s="3">
        <v>3</v>
      </c>
      <c r="G1582" s="3">
        <v>2008</v>
      </c>
      <c r="H1582" s="37">
        <v>7</v>
      </c>
      <c r="I1582" s="25">
        <f>Tableau25[[#This Row],[Dates du document]]+Tableau25[[#This Row],[DUA]]</f>
        <v>2015</v>
      </c>
      <c r="J1582" s="19" t="str">
        <f ca="1">IF(AND(Tableau25[[#This Row],[Dates de destruction]]&lt;YEAR(TODAY()),NOT(ISBLANK(Tableau25[[#This Row],[Dates du document]]))),"Oui","")</f>
        <v>Oui</v>
      </c>
      <c r="K1582" s="17"/>
      <c r="L1582" s="17"/>
      <c r="M1582" s="63" t="str">
        <f t="shared" si="24"/>
        <v/>
      </c>
      <c r="N1582" s="3"/>
      <c r="O1582" s="68"/>
    </row>
    <row r="1583" spans="1:15" ht="18.75" x14ac:dyDescent="0.25">
      <c r="A1583" s="5" t="s">
        <v>501</v>
      </c>
      <c r="B1583" s="35" t="s">
        <v>18</v>
      </c>
      <c r="C1583" s="34" t="s">
        <v>1481</v>
      </c>
      <c r="D1583" s="34" t="s">
        <v>1485</v>
      </c>
      <c r="E1583" s="3">
        <v>1</v>
      </c>
      <c r="F1583" s="3">
        <v>3</v>
      </c>
      <c r="G1583" s="3">
        <v>2009</v>
      </c>
      <c r="H1583" s="37">
        <v>6</v>
      </c>
      <c r="I1583" s="25">
        <f>Tableau25[[#This Row],[Dates du document]]+Tableau25[[#This Row],[DUA]]</f>
        <v>2015</v>
      </c>
      <c r="J1583" s="19" t="str">
        <f ca="1">IF(AND(Tableau25[[#This Row],[Dates de destruction]]&lt;YEAR(TODAY()),NOT(ISBLANK(Tableau25[[#This Row],[Dates du document]]))),"Oui","")</f>
        <v>Oui</v>
      </c>
      <c r="K1583" s="17"/>
      <c r="L1583" s="17"/>
      <c r="M1583" s="63" t="str">
        <f t="shared" si="24"/>
        <v/>
      </c>
      <c r="N1583" s="3"/>
      <c r="O1583" s="68"/>
    </row>
    <row r="1584" spans="1:15" ht="18.75" x14ac:dyDescent="0.25">
      <c r="A1584" s="5" t="s">
        <v>502</v>
      </c>
      <c r="B1584" s="35" t="s">
        <v>18</v>
      </c>
      <c r="C1584" s="34" t="s">
        <v>1481</v>
      </c>
      <c r="D1584" s="34" t="s">
        <v>1485</v>
      </c>
      <c r="E1584" s="3">
        <v>1</v>
      </c>
      <c r="F1584" s="3">
        <v>3</v>
      </c>
      <c r="G1584" s="3">
        <v>2009</v>
      </c>
      <c r="H1584" s="37">
        <v>6</v>
      </c>
      <c r="I1584" s="25">
        <f>Tableau25[[#This Row],[Dates du document]]+Tableau25[[#This Row],[DUA]]</f>
        <v>2015</v>
      </c>
      <c r="J1584" s="19" t="str">
        <f ca="1">IF(AND(Tableau25[[#This Row],[Dates de destruction]]&lt;YEAR(TODAY()),NOT(ISBLANK(Tableau25[[#This Row],[Dates du document]]))),"Oui","")</f>
        <v>Oui</v>
      </c>
      <c r="K1584" s="17"/>
      <c r="L1584" s="17"/>
      <c r="M1584" s="63" t="str">
        <f t="shared" si="24"/>
        <v/>
      </c>
      <c r="N1584" s="3"/>
      <c r="O1584" s="68"/>
    </row>
    <row r="1585" spans="1:15" ht="18.75" x14ac:dyDescent="0.25">
      <c r="A1585" s="5" t="s">
        <v>503</v>
      </c>
      <c r="B1585" s="35" t="s">
        <v>18</v>
      </c>
      <c r="C1585" s="34" t="s">
        <v>1481</v>
      </c>
      <c r="D1585" s="34" t="s">
        <v>1485</v>
      </c>
      <c r="E1585" s="3">
        <v>1</v>
      </c>
      <c r="F1585" s="3">
        <v>3</v>
      </c>
      <c r="G1585" s="3">
        <v>2009</v>
      </c>
      <c r="H1585" s="37">
        <v>6</v>
      </c>
      <c r="I1585" s="25">
        <f>Tableau25[[#This Row],[Dates du document]]+Tableau25[[#This Row],[DUA]]</f>
        <v>2015</v>
      </c>
      <c r="J1585" s="19" t="str">
        <f ca="1">IF(AND(Tableau25[[#This Row],[Dates de destruction]]&lt;YEAR(TODAY()),NOT(ISBLANK(Tableau25[[#This Row],[Dates du document]]))),"Oui","")</f>
        <v>Oui</v>
      </c>
      <c r="K1585" s="17"/>
      <c r="L1585" s="17"/>
      <c r="M1585" s="63" t="str">
        <f t="shared" si="24"/>
        <v/>
      </c>
      <c r="N1585" s="3"/>
      <c r="O1585" s="68"/>
    </row>
    <row r="1586" spans="1:15" ht="37.5" x14ac:dyDescent="0.25">
      <c r="A1586" s="5" t="s">
        <v>504</v>
      </c>
      <c r="B1586" s="35" t="s">
        <v>132</v>
      </c>
      <c r="C1586" s="34" t="s">
        <v>1481</v>
      </c>
      <c r="D1586" s="34" t="s">
        <v>1485</v>
      </c>
      <c r="E1586" s="3">
        <v>1</v>
      </c>
      <c r="F1586" s="3">
        <v>3</v>
      </c>
      <c r="G1586" s="3">
        <v>2008</v>
      </c>
      <c r="H1586" s="37">
        <v>7</v>
      </c>
      <c r="I1586" s="25">
        <f>Tableau25[[#This Row],[Dates du document]]+Tableau25[[#This Row],[DUA]]</f>
        <v>2015</v>
      </c>
      <c r="J1586" s="19" t="str">
        <f ca="1">IF(AND(Tableau25[[#This Row],[Dates de destruction]]&lt;YEAR(TODAY()),NOT(ISBLANK(Tableau25[[#This Row],[Dates du document]]))),"Oui","")</f>
        <v>Oui</v>
      </c>
      <c r="K1586" s="17"/>
      <c r="L1586" s="17"/>
      <c r="M1586" s="63" t="str">
        <f t="shared" si="24"/>
        <v/>
      </c>
      <c r="N1586" s="3"/>
      <c r="O1586" s="68"/>
    </row>
    <row r="1587" spans="1:15" ht="18.75" x14ac:dyDescent="0.25">
      <c r="A1587" s="5" t="s">
        <v>505</v>
      </c>
      <c r="B1587" s="35" t="s">
        <v>29</v>
      </c>
      <c r="C1587" s="34" t="s">
        <v>1481</v>
      </c>
      <c r="D1587" s="34" t="s">
        <v>1485</v>
      </c>
      <c r="E1587" s="3">
        <v>1</v>
      </c>
      <c r="F1587" s="3">
        <v>3</v>
      </c>
      <c r="G1587" s="3">
        <v>1995</v>
      </c>
      <c r="H1587" s="37">
        <v>20</v>
      </c>
      <c r="I1587" s="25">
        <f>Tableau25[[#This Row],[Dates du document]]+Tableau25[[#This Row],[DUA]]</f>
        <v>2015</v>
      </c>
      <c r="J1587" s="19" t="str">
        <f ca="1">IF(AND(Tableau25[[#This Row],[Dates de destruction]]&lt;YEAR(TODAY()),NOT(ISBLANK(Tableau25[[#This Row],[Dates du document]]))),"Oui","")</f>
        <v>Oui</v>
      </c>
      <c r="K1587" s="17"/>
      <c r="L1587" s="17"/>
      <c r="M1587" s="63" t="str">
        <f t="shared" si="24"/>
        <v/>
      </c>
      <c r="N1587" s="3"/>
      <c r="O1587" s="68"/>
    </row>
    <row r="1588" spans="1:15" ht="18.75" x14ac:dyDescent="0.25">
      <c r="A1588" s="5" t="s">
        <v>1965</v>
      </c>
      <c r="B1588" s="35" t="s">
        <v>29</v>
      </c>
      <c r="C1588" s="34" t="s">
        <v>1481</v>
      </c>
      <c r="D1588" s="34" t="s">
        <v>1485</v>
      </c>
      <c r="E1588" s="3">
        <v>1</v>
      </c>
      <c r="F1588" s="3">
        <v>4</v>
      </c>
      <c r="G1588" s="3">
        <v>2009</v>
      </c>
      <c r="H1588" s="37">
        <v>7</v>
      </c>
      <c r="I1588" s="25">
        <f>Tableau25[[#This Row],[Dates du document]]+Tableau25[[#This Row],[DUA]]</f>
        <v>2016</v>
      </c>
      <c r="J1588" s="19" t="str">
        <f ca="1">IF(AND(Tableau25[[#This Row],[Dates de destruction]]&lt;YEAR(TODAY()),NOT(ISBLANK(Tableau25[[#This Row],[Dates du document]]))),"Oui","")</f>
        <v>Oui</v>
      </c>
      <c r="K1588" s="17"/>
      <c r="L1588" s="17"/>
      <c r="M1588" s="63" t="str">
        <f t="shared" si="24"/>
        <v/>
      </c>
      <c r="N1588" s="3"/>
      <c r="O1588" s="68"/>
    </row>
    <row r="1589" spans="1:15" ht="18.75" x14ac:dyDescent="0.25">
      <c r="A1589" s="5" t="s">
        <v>506</v>
      </c>
      <c r="B1589" s="35" t="s">
        <v>29</v>
      </c>
      <c r="C1589" s="34" t="s">
        <v>1481</v>
      </c>
      <c r="D1589" s="34" t="s">
        <v>1485</v>
      </c>
      <c r="E1589" s="3">
        <v>1</v>
      </c>
      <c r="F1589" s="3">
        <v>4</v>
      </c>
      <c r="G1589" s="3">
        <v>1990</v>
      </c>
      <c r="H1589" s="37">
        <v>26</v>
      </c>
      <c r="I1589" s="25">
        <f>Tableau25[[#This Row],[Dates du document]]+Tableau25[[#This Row],[DUA]]</f>
        <v>2016</v>
      </c>
      <c r="J1589" s="19" t="str">
        <f ca="1">IF(AND(Tableau25[[#This Row],[Dates de destruction]]&lt;YEAR(TODAY()),NOT(ISBLANK(Tableau25[[#This Row],[Dates du document]]))),"Oui","")</f>
        <v>Oui</v>
      </c>
      <c r="K1589" s="17"/>
      <c r="L1589" s="17"/>
      <c r="M1589" s="63" t="str">
        <f t="shared" si="24"/>
        <v/>
      </c>
      <c r="N1589" s="3"/>
      <c r="O1589" s="68"/>
    </row>
    <row r="1590" spans="1:15" ht="18.75" x14ac:dyDescent="0.25">
      <c r="A1590" s="5" t="s">
        <v>507</v>
      </c>
      <c r="B1590" s="35" t="s">
        <v>29</v>
      </c>
      <c r="C1590" s="34" t="s">
        <v>1481</v>
      </c>
      <c r="D1590" s="34" t="s">
        <v>1485</v>
      </c>
      <c r="E1590" s="3">
        <v>1</v>
      </c>
      <c r="F1590" s="3">
        <v>4</v>
      </c>
      <c r="G1590" s="3">
        <v>1990</v>
      </c>
      <c r="H1590" s="37">
        <v>26</v>
      </c>
      <c r="I1590" s="25">
        <f>Tableau25[[#This Row],[Dates du document]]+Tableau25[[#This Row],[DUA]]</f>
        <v>2016</v>
      </c>
      <c r="J1590" s="19" t="str">
        <f ca="1">IF(AND(Tableau25[[#This Row],[Dates de destruction]]&lt;YEAR(TODAY()),NOT(ISBLANK(Tableau25[[#This Row],[Dates du document]]))),"Oui","")</f>
        <v>Oui</v>
      </c>
      <c r="K1590" s="17"/>
      <c r="L1590" s="17"/>
      <c r="M1590" s="63" t="str">
        <f t="shared" si="24"/>
        <v/>
      </c>
      <c r="N1590" s="3"/>
      <c r="O1590" s="68"/>
    </row>
    <row r="1591" spans="1:15" ht="18.75" x14ac:dyDescent="0.25">
      <c r="A1591" s="5" t="s">
        <v>508</v>
      </c>
      <c r="B1591" s="35" t="s">
        <v>29</v>
      </c>
      <c r="C1591" s="34" t="s">
        <v>1481</v>
      </c>
      <c r="D1591" s="34" t="s">
        <v>1485</v>
      </c>
      <c r="E1591" s="3">
        <v>1</v>
      </c>
      <c r="F1591" s="3">
        <v>4</v>
      </c>
      <c r="G1591" s="3">
        <v>1985</v>
      </c>
      <c r="H1591" s="37">
        <v>31</v>
      </c>
      <c r="I1591" s="25">
        <f>Tableau25[[#This Row],[Dates du document]]+Tableau25[[#This Row],[DUA]]</f>
        <v>2016</v>
      </c>
      <c r="J1591" s="19" t="str">
        <f ca="1">IF(AND(Tableau25[[#This Row],[Dates de destruction]]&lt;YEAR(TODAY()),NOT(ISBLANK(Tableau25[[#This Row],[Dates du document]]))),"Oui","")</f>
        <v>Oui</v>
      </c>
      <c r="K1591" s="17"/>
      <c r="L1591" s="17"/>
      <c r="M1591" s="63" t="str">
        <f t="shared" si="24"/>
        <v/>
      </c>
      <c r="N1591" s="3"/>
      <c r="O1591" s="68"/>
    </row>
    <row r="1592" spans="1:15" ht="18.75" x14ac:dyDescent="0.25">
      <c r="A1592" s="5" t="s">
        <v>509</v>
      </c>
      <c r="B1592" s="35" t="s">
        <v>29</v>
      </c>
      <c r="C1592" s="34" t="s">
        <v>1481</v>
      </c>
      <c r="D1592" s="34" t="s">
        <v>1485</v>
      </c>
      <c r="E1592" s="3">
        <v>1</v>
      </c>
      <c r="F1592" s="3">
        <v>4</v>
      </c>
      <c r="G1592" s="3">
        <v>1989</v>
      </c>
      <c r="H1592" s="37">
        <v>27</v>
      </c>
      <c r="I1592" s="25">
        <f>Tableau25[[#This Row],[Dates du document]]+Tableau25[[#This Row],[DUA]]</f>
        <v>2016</v>
      </c>
      <c r="J1592" s="19" t="str">
        <f ca="1">IF(AND(Tableau25[[#This Row],[Dates de destruction]]&lt;YEAR(TODAY()),NOT(ISBLANK(Tableau25[[#This Row],[Dates du document]]))),"Oui","")</f>
        <v>Oui</v>
      </c>
      <c r="K1592" s="17"/>
      <c r="L1592" s="17"/>
      <c r="M1592" s="63" t="str">
        <f t="shared" si="24"/>
        <v/>
      </c>
      <c r="N1592" s="3"/>
      <c r="O1592" s="68"/>
    </row>
    <row r="1593" spans="1:15" ht="18.75" x14ac:dyDescent="0.25">
      <c r="A1593" s="5" t="s">
        <v>510</v>
      </c>
      <c r="B1593" s="35" t="s">
        <v>29</v>
      </c>
      <c r="C1593" s="34" t="s">
        <v>1481</v>
      </c>
      <c r="D1593" s="34" t="s">
        <v>1485</v>
      </c>
      <c r="E1593" s="3">
        <v>1</v>
      </c>
      <c r="F1593" s="3">
        <v>4</v>
      </c>
      <c r="G1593" s="3">
        <v>1990</v>
      </c>
      <c r="H1593" s="37">
        <v>26</v>
      </c>
      <c r="I1593" s="25">
        <f>Tableau25[[#This Row],[Dates du document]]+Tableau25[[#This Row],[DUA]]</f>
        <v>2016</v>
      </c>
      <c r="J1593" s="19" t="str">
        <f ca="1">IF(AND(Tableau25[[#This Row],[Dates de destruction]]&lt;YEAR(TODAY()),NOT(ISBLANK(Tableau25[[#This Row],[Dates du document]]))),"Oui","")</f>
        <v>Oui</v>
      </c>
      <c r="K1593" s="17"/>
      <c r="L1593" s="17"/>
      <c r="M1593" s="63" t="str">
        <f t="shared" si="24"/>
        <v/>
      </c>
      <c r="N1593" s="3"/>
      <c r="O1593" s="68"/>
    </row>
    <row r="1594" spans="1:15" ht="18.75" x14ac:dyDescent="0.25">
      <c r="A1594" s="5" t="s">
        <v>511</v>
      </c>
      <c r="B1594" s="35" t="s">
        <v>29</v>
      </c>
      <c r="C1594" s="34" t="s">
        <v>1481</v>
      </c>
      <c r="D1594" s="34" t="s">
        <v>1485</v>
      </c>
      <c r="E1594" s="3">
        <v>1</v>
      </c>
      <c r="F1594" s="3">
        <v>4</v>
      </c>
      <c r="G1594" s="3">
        <v>1990</v>
      </c>
      <c r="H1594" s="37">
        <v>26</v>
      </c>
      <c r="I1594" s="25">
        <f>Tableau25[[#This Row],[Dates du document]]+Tableau25[[#This Row],[DUA]]</f>
        <v>2016</v>
      </c>
      <c r="J1594" s="19" t="str">
        <f ca="1">IF(AND(Tableau25[[#This Row],[Dates de destruction]]&lt;YEAR(TODAY()),NOT(ISBLANK(Tableau25[[#This Row],[Dates du document]]))),"Oui","")</f>
        <v>Oui</v>
      </c>
      <c r="K1594" s="17"/>
      <c r="L1594" s="17"/>
      <c r="M1594" s="63" t="str">
        <f t="shared" si="24"/>
        <v/>
      </c>
      <c r="N1594" s="3"/>
      <c r="O1594" s="68"/>
    </row>
    <row r="1595" spans="1:15" ht="18.75" x14ac:dyDescent="0.25">
      <c r="A1595" s="5" t="s">
        <v>512</v>
      </c>
      <c r="B1595" s="35" t="s">
        <v>29</v>
      </c>
      <c r="C1595" s="34" t="s">
        <v>1481</v>
      </c>
      <c r="D1595" s="34" t="s">
        <v>1485</v>
      </c>
      <c r="E1595" s="3">
        <v>1</v>
      </c>
      <c r="F1595" s="3">
        <v>4</v>
      </c>
      <c r="G1595" s="3">
        <v>1990</v>
      </c>
      <c r="H1595" s="37">
        <v>26</v>
      </c>
      <c r="I1595" s="25">
        <f>Tableau25[[#This Row],[Dates du document]]+Tableau25[[#This Row],[DUA]]</f>
        <v>2016</v>
      </c>
      <c r="J1595" s="19" t="str">
        <f ca="1">IF(AND(Tableau25[[#This Row],[Dates de destruction]]&lt;YEAR(TODAY()),NOT(ISBLANK(Tableau25[[#This Row],[Dates du document]]))),"Oui","")</f>
        <v>Oui</v>
      </c>
      <c r="K1595" s="17"/>
      <c r="L1595" s="17"/>
      <c r="M1595" s="63" t="str">
        <f t="shared" si="24"/>
        <v/>
      </c>
      <c r="N1595" s="3"/>
      <c r="O1595" s="68"/>
    </row>
    <row r="1596" spans="1:15" ht="18.75" x14ac:dyDescent="0.25">
      <c r="A1596" s="5" t="s">
        <v>513</v>
      </c>
      <c r="B1596" s="35" t="s">
        <v>29</v>
      </c>
      <c r="C1596" s="34" t="s">
        <v>1481</v>
      </c>
      <c r="D1596" s="34" t="s">
        <v>1485</v>
      </c>
      <c r="E1596" s="3">
        <v>1</v>
      </c>
      <c r="F1596" s="3">
        <v>4</v>
      </c>
      <c r="G1596" s="3">
        <v>1990</v>
      </c>
      <c r="H1596" s="37">
        <v>26</v>
      </c>
      <c r="I1596" s="25">
        <f>Tableau25[[#This Row],[Dates du document]]+Tableau25[[#This Row],[DUA]]</f>
        <v>2016</v>
      </c>
      <c r="J1596" s="19" t="str">
        <f ca="1">IF(AND(Tableau25[[#This Row],[Dates de destruction]]&lt;YEAR(TODAY()),NOT(ISBLANK(Tableau25[[#This Row],[Dates du document]]))),"Oui","")</f>
        <v>Oui</v>
      </c>
      <c r="K1596" s="17"/>
      <c r="L1596" s="17"/>
      <c r="M1596" s="63" t="str">
        <f t="shared" si="24"/>
        <v/>
      </c>
      <c r="N1596" s="3"/>
      <c r="O1596" s="68"/>
    </row>
    <row r="1597" spans="1:15" ht="18.75" x14ac:dyDescent="0.25">
      <c r="A1597" s="5" t="s">
        <v>514</v>
      </c>
      <c r="B1597" s="35" t="s">
        <v>29</v>
      </c>
      <c r="C1597" s="34" t="s">
        <v>1481</v>
      </c>
      <c r="D1597" s="34" t="s">
        <v>1485</v>
      </c>
      <c r="E1597" s="3">
        <v>1</v>
      </c>
      <c r="F1597" s="3">
        <v>4</v>
      </c>
      <c r="G1597" s="3">
        <v>1990</v>
      </c>
      <c r="H1597" s="37">
        <v>26</v>
      </c>
      <c r="I1597" s="25">
        <f>Tableau25[[#This Row],[Dates du document]]+Tableau25[[#This Row],[DUA]]</f>
        <v>2016</v>
      </c>
      <c r="J1597" s="19" t="str">
        <f ca="1">IF(AND(Tableau25[[#This Row],[Dates de destruction]]&lt;YEAR(TODAY()),NOT(ISBLANK(Tableau25[[#This Row],[Dates du document]]))),"Oui","")</f>
        <v>Oui</v>
      </c>
      <c r="K1597" s="17"/>
      <c r="L1597" s="17"/>
      <c r="M1597" s="63" t="str">
        <f t="shared" si="24"/>
        <v/>
      </c>
      <c r="N1597" s="3"/>
      <c r="O1597" s="68"/>
    </row>
    <row r="1598" spans="1:15" ht="18.75" x14ac:dyDescent="0.25">
      <c r="A1598" s="5" t="s">
        <v>515</v>
      </c>
      <c r="B1598" s="35" t="s">
        <v>29</v>
      </c>
      <c r="C1598" s="34" t="s">
        <v>1481</v>
      </c>
      <c r="D1598" s="34" t="s">
        <v>1485</v>
      </c>
      <c r="E1598" s="3">
        <v>1</v>
      </c>
      <c r="F1598" s="3">
        <v>4</v>
      </c>
      <c r="G1598" s="3">
        <v>1990</v>
      </c>
      <c r="H1598" s="37">
        <v>26</v>
      </c>
      <c r="I1598" s="25">
        <f>Tableau25[[#This Row],[Dates du document]]+Tableau25[[#This Row],[DUA]]</f>
        <v>2016</v>
      </c>
      <c r="J1598" s="19" t="str">
        <f ca="1">IF(AND(Tableau25[[#This Row],[Dates de destruction]]&lt;YEAR(TODAY()),NOT(ISBLANK(Tableau25[[#This Row],[Dates du document]]))),"Oui","")</f>
        <v>Oui</v>
      </c>
      <c r="K1598" s="17"/>
      <c r="L1598" s="17"/>
      <c r="M1598" s="63" t="str">
        <f t="shared" si="24"/>
        <v/>
      </c>
      <c r="N1598" s="3"/>
      <c r="O1598" s="68"/>
    </row>
    <row r="1599" spans="1:15" ht="18.75" x14ac:dyDescent="0.25">
      <c r="A1599" s="5" t="s">
        <v>516</v>
      </c>
      <c r="B1599" s="35" t="s">
        <v>29</v>
      </c>
      <c r="C1599" s="34" t="s">
        <v>1481</v>
      </c>
      <c r="D1599" s="34" t="s">
        <v>1485</v>
      </c>
      <c r="E1599" s="3">
        <v>1</v>
      </c>
      <c r="F1599" s="3">
        <v>4</v>
      </c>
      <c r="G1599" s="3">
        <v>1995</v>
      </c>
      <c r="H1599" s="37">
        <v>21</v>
      </c>
      <c r="I1599" s="25">
        <f>Tableau25[[#This Row],[Dates du document]]+Tableau25[[#This Row],[DUA]]</f>
        <v>2016</v>
      </c>
      <c r="J1599" s="19" t="str">
        <f ca="1">IF(AND(Tableau25[[#This Row],[Dates de destruction]]&lt;YEAR(TODAY()),NOT(ISBLANK(Tableau25[[#This Row],[Dates du document]]))),"Oui","")</f>
        <v>Oui</v>
      </c>
      <c r="K1599" s="17"/>
      <c r="L1599" s="17"/>
      <c r="M1599" s="63" t="str">
        <f t="shared" si="24"/>
        <v/>
      </c>
      <c r="N1599" s="3"/>
      <c r="O1599" s="68"/>
    </row>
    <row r="1600" spans="1:15" ht="18.75" x14ac:dyDescent="0.25">
      <c r="A1600" s="5" t="s">
        <v>517</v>
      </c>
      <c r="B1600" s="35" t="s">
        <v>18</v>
      </c>
      <c r="C1600" s="34" t="s">
        <v>1481</v>
      </c>
      <c r="D1600" s="34" t="s">
        <v>1485</v>
      </c>
      <c r="E1600" s="3">
        <v>1</v>
      </c>
      <c r="F1600" s="3">
        <v>4</v>
      </c>
      <c r="G1600" s="3">
        <v>2008</v>
      </c>
      <c r="H1600" s="37">
        <v>8</v>
      </c>
      <c r="I1600" s="25">
        <f>Tableau25[[#This Row],[Dates du document]]+Tableau25[[#This Row],[DUA]]</f>
        <v>2016</v>
      </c>
      <c r="J1600" s="19" t="str">
        <f ca="1">IF(AND(Tableau25[[#This Row],[Dates de destruction]]&lt;YEAR(TODAY()),NOT(ISBLANK(Tableau25[[#This Row],[Dates du document]]))),"Oui","")</f>
        <v>Oui</v>
      </c>
      <c r="K1600" s="17"/>
      <c r="L1600" s="17"/>
      <c r="M1600" s="63" t="str">
        <f t="shared" si="24"/>
        <v/>
      </c>
      <c r="N1600" s="3"/>
      <c r="O1600" s="68"/>
    </row>
    <row r="1601" spans="1:15" ht="18.75" x14ac:dyDescent="0.25">
      <c r="A1601" s="5" t="s">
        <v>518</v>
      </c>
      <c r="B1601" s="35" t="s">
        <v>18</v>
      </c>
      <c r="C1601" s="34" t="s">
        <v>1481</v>
      </c>
      <c r="D1601" s="34" t="s">
        <v>1485</v>
      </c>
      <c r="E1601" s="3">
        <v>1</v>
      </c>
      <c r="F1601" s="3">
        <v>4</v>
      </c>
      <c r="G1601" s="3">
        <v>2008</v>
      </c>
      <c r="H1601" s="37">
        <v>8</v>
      </c>
      <c r="I1601" s="25">
        <f>Tableau25[[#This Row],[Dates du document]]+Tableau25[[#This Row],[DUA]]</f>
        <v>2016</v>
      </c>
      <c r="J1601" s="19" t="str">
        <f ca="1">IF(AND(Tableau25[[#This Row],[Dates de destruction]]&lt;YEAR(TODAY()),NOT(ISBLANK(Tableau25[[#This Row],[Dates du document]]))),"Oui","")</f>
        <v>Oui</v>
      </c>
      <c r="K1601" s="17"/>
      <c r="L1601" s="17"/>
      <c r="M1601" s="63" t="str">
        <f t="shared" si="24"/>
        <v/>
      </c>
      <c r="N1601" s="3"/>
      <c r="O1601" s="68"/>
    </row>
    <row r="1602" spans="1:15" ht="18.75" x14ac:dyDescent="0.25">
      <c r="A1602" s="5" t="s">
        <v>519</v>
      </c>
      <c r="B1602" s="35" t="s">
        <v>18</v>
      </c>
      <c r="C1602" s="34" t="s">
        <v>1481</v>
      </c>
      <c r="D1602" s="34" t="s">
        <v>1485</v>
      </c>
      <c r="E1602" s="3">
        <v>1</v>
      </c>
      <c r="F1602" s="3">
        <v>4</v>
      </c>
      <c r="G1602" s="3">
        <v>2008</v>
      </c>
      <c r="H1602" s="37">
        <v>8</v>
      </c>
      <c r="I1602" s="25">
        <f>Tableau25[[#This Row],[Dates du document]]+Tableau25[[#This Row],[DUA]]</f>
        <v>2016</v>
      </c>
      <c r="J1602" s="19" t="str">
        <f ca="1">IF(AND(Tableau25[[#This Row],[Dates de destruction]]&lt;YEAR(TODAY()),NOT(ISBLANK(Tableau25[[#This Row],[Dates du document]]))),"Oui","")</f>
        <v>Oui</v>
      </c>
      <c r="K1602" s="17"/>
      <c r="L1602" s="17"/>
      <c r="M1602" s="63" t="str">
        <f t="shared" si="24"/>
        <v/>
      </c>
      <c r="N1602" s="3"/>
      <c r="O1602" s="68"/>
    </row>
    <row r="1603" spans="1:15" ht="18.75" x14ac:dyDescent="0.25">
      <c r="A1603" s="5" t="s">
        <v>520</v>
      </c>
      <c r="B1603" s="35" t="s">
        <v>18</v>
      </c>
      <c r="C1603" s="34" t="s">
        <v>1481</v>
      </c>
      <c r="D1603" s="34" t="s">
        <v>1485</v>
      </c>
      <c r="E1603" s="3">
        <v>1</v>
      </c>
      <c r="F1603" s="3">
        <v>4</v>
      </c>
      <c r="G1603" s="3">
        <v>2008</v>
      </c>
      <c r="H1603" s="37">
        <v>8</v>
      </c>
      <c r="I1603" s="25">
        <f>Tableau25[[#This Row],[Dates du document]]+Tableau25[[#This Row],[DUA]]</f>
        <v>2016</v>
      </c>
      <c r="J1603" s="19" t="str">
        <f ca="1">IF(AND(Tableau25[[#This Row],[Dates de destruction]]&lt;YEAR(TODAY()),NOT(ISBLANK(Tableau25[[#This Row],[Dates du document]]))),"Oui","")</f>
        <v>Oui</v>
      </c>
      <c r="K1603" s="17"/>
      <c r="L1603" s="17"/>
      <c r="M1603" s="63" t="str">
        <f t="shared" si="24"/>
        <v/>
      </c>
      <c r="N1603" s="3"/>
      <c r="O1603" s="68"/>
    </row>
    <row r="1604" spans="1:15" ht="18.75" x14ac:dyDescent="0.25">
      <c r="A1604" s="5" t="s">
        <v>521</v>
      </c>
      <c r="B1604" s="35" t="s">
        <v>18</v>
      </c>
      <c r="C1604" s="34" t="s">
        <v>1481</v>
      </c>
      <c r="D1604" s="34" t="s">
        <v>1485</v>
      </c>
      <c r="E1604" s="3">
        <v>1</v>
      </c>
      <c r="F1604" s="3">
        <v>4</v>
      </c>
      <c r="G1604" s="3">
        <v>2008</v>
      </c>
      <c r="H1604" s="37">
        <v>8</v>
      </c>
      <c r="I1604" s="25">
        <f>Tableau25[[#This Row],[Dates du document]]+Tableau25[[#This Row],[DUA]]</f>
        <v>2016</v>
      </c>
      <c r="J1604" s="19" t="str">
        <f ca="1">IF(AND(Tableau25[[#This Row],[Dates de destruction]]&lt;YEAR(TODAY()),NOT(ISBLANK(Tableau25[[#This Row],[Dates du document]]))),"Oui","")</f>
        <v>Oui</v>
      </c>
      <c r="K1604" s="17"/>
      <c r="L1604" s="17"/>
      <c r="M1604" s="63" t="str">
        <f t="shared" si="24"/>
        <v/>
      </c>
      <c r="N1604" s="3"/>
      <c r="O1604" s="68"/>
    </row>
    <row r="1605" spans="1:15" ht="18.75" x14ac:dyDescent="0.25">
      <c r="A1605" s="5" t="s">
        <v>522</v>
      </c>
      <c r="B1605" s="35" t="s">
        <v>18</v>
      </c>
      <c r="C1605" s="34" t="s">
        <v>1481</v>
      </c>
      <c r="D1605" s="34" t="s">
        <v>1485</v>
      </c>
      <c r="E1605" s="3">
        <v>1</v>
      </c>
      <c r="F1605" s="3">
        <v>4</v>
      </c>
      <c r="G1605" s="3">
        <v>2008</v>
      </c>
      <c r="H1605" s="37">
        <v>8</v>
      </c>
      <c r="I1605" s="25">
        <f>Tableau25[[#This Row],[Dates du document]]+Tableau25[[#This Row],[DUA]]</f>
        <v>2016</v>
      </c>
      <c r="J1605" s="19" t="str">
        <f ca="1">IF(AND(Tableau25[[#This Row],[Dates de destruction]]&lt;YEAR(TODAY()),NOT(ISBLANK(Tableau25[[#This Row],[Dates du document]]))),"Oui","")</f>
        <v>Oui</v>
      </c>
      <c r="K1605" s="17"/>
      <c r="L1605" s="17"/>
      <c r="M1605" s="63" t="str">
        <f t="shared" si="24"/>
        <v/>
      </c>
      <c r="N1605" s="3"/>
      <c r="O1605" s="68"/>
    </row>
    <row r="1606" spans="1:15" ht="18.75" x14ac:dyDescent="0.25">
      <c r="A1606" s="5" t="s">
        <v>523</v>
      </c>
      <c r="B1606" s="35" t="s">
        <v>18</v>
      </c>
      <c r="C1606" s="34" t="s">
        <v>1481</v>
      </c>
      <c r="D1606" s="34" t="s">
        <v>1485</v>
      </c>
      <c r="E1606" s="3">
        <v>1</v>
      </c>
      <c r="F1606" s="3">
        <v>4</v>
      </c>
      <c r="G1606" s="3">
        <v>2008</v>
      </c>
      <c r="H1606" s="37">
        <v>8</v>
      </c>
      <c r="I1606" s="25">
        <f>Tableau25[[#This Row],[Dates du document]]+Tableau25[[#This Row],[DUA]]</f>
        <v>2016</v>
      </c>
      <c r="J1606" s="19" t="str">
        <f ca="1">IF(AND(Tableau25[[#This Row],[Dates de destruction]]&lt;YEAR(TODAY()),NOT(ISBLANK(Tableau25[[#This Row],[Dates du document]]))),"Oui","")</f>
        <v>Oui</v>
      </c>
      <c r="K1606" s="17"/>
      <c r="L1606" s="17"/>
      <c r="M1606" s="63" t="str">
        <f t="shared" si="24"/>
        <v/>
      </c>
      <c r="N1606" s="3"/>
      <c r="O1606" s="68"/>
    </row>
    <row r="1607" spans="1:15" ht="18.75" x14ac:dyDescent="0.25">
      <c r="A1607" s="5" t="s">
        <v>524</v>
      </c>
      <c r="B1607" s="35" t="s">
        <v>18</v>
      </c>
      <c r="C1607" s="34" t="s">
        <v>1481</v>
      </c>
      <c r="D1607" s="34" t="s">
        <v>1485</v>
      </c>
      <c r="E1607" s="3">
        <v>1</v>
      </c>
      <c r="F1607" s="3">
        <v>4</v>
      </c>
      <c r="G1607" s="3">
        <v>2008</v>
      </c>
      <c r="H1607" s="37">
        <v>8</v>
      </c>
      <c r="I1607" s="25">
        <f>Tableau25[[#This Row],[Dates du document]]+Tableau25[[#This Row],[DUA]]</f>
        <v>2016</v>
      </c>
      <c r="J1607" s="19" t="str">
        <f ca="1">IF(AND(Tableau25[[#This Row],[Dates de destruction]]&lt;YEAR(TODAY()),NOT(ISBLANK(Tableau25[[#This Row],[Dates du document]]))),"Oui","")</f>
        <v>Oui</v>
      </c>
      <c r="K1607" s="17"/>
      <c r="L1607" s="17"/>
      <c r="M1607" s="63" t="str">
        <f t="shared" ref="M1607:M1670" si="25">IF($L1607&lt;&gt;"","Oui","")</f>
        <v/>
      </c>
      <c r="N1607" s="3"/>
      <c r="O1607" s="68"/>
    </row>
    <row r="1608" spans="1:15" ht="18.75" x14ac:dyDescent="0.25">
      <c r="A1608" s="5" t="s">
        <v>525</v>
      </c>
      <c r="B1608" s="35" t="s">
        <v>18</v>
      </c>
      <c r="C1608" s="34" t="s">
        <v>1481</v>
      </c>
      <c r="D1608" s="34" t="s">
        <v>1485</v>
      </c>
      <c r="E1608" s="3">
        <v>1</v>
      </c>
      <c r="F1608" s="3">
        <v>4</v>
      </c>
      <c r="G1608" s="3">
        <v>2008</v>
      </c>
      <c r="H1608" s="37">
        <v>8</v>
      </c>
      <c r="I1608" s="25">
        <f>Tableau25[[#This Row],[Dates du document]]+Tableau25[[#This Row],[DUA]]</f>
        <v>2016</v>
      </c>
      <c r="J1608" s="19" t="str">
        <f ca="1">IF(AND(Tableau25[[#This Row],[Dates de destruction]]&lt;YEAR(TODAY()),NOT(ISBLANK(Tableau25[[#This Row],[Dates du document]]))),"Oui","")</f>
        <v>Oui</v>
      </c>
      <c r="K1608" s="17"/>
      <c r="L1608" s="17"/>
      <c r="M1608" s="63" t="str">
        <f t="shared" si="25"/>
        <v/>
      </c>
      <c r="N1608" s="3"/>
      <c r="O1608" s="68"/>
    </row>
    <row r="1609" spans="1:15" ht="18.75" x14ac:dyDescent="0.25">
      <c r="A1609" s="5" t="s">
        <v>524</v>
      </c>
      <c r="B1609" s="35" t="s">
        <v>18</v>
      </c>
      <c r="C1609" s="34" t="s">
        <v>1481</v>
      </c>
      <c r="D1609" s="34" t="s">
        <v>1485</v>
      </c>
      <c r="E1609" s="3">
        <v>1</v>
      </c>
      <c r="F1609" s="3">
        <v>4</v>
      </c>
      <c r="G1609" s="3">
        <v>2008</v>
      </c>
      <c r="H1609" s="37">
        <v>8</v>
      </c>
      <c r="I1609" s="25">
        <f>Tableau25[[#This Row],[Dates du document]]+Tableau25[[#This Row],[DUA]]</f>
        <v>2016</v>
      </c>
      <c r="J1609" s="19" t="str">
        <f ca="1">IF(AND(Tableau25[[#This Row],[Dates de destruction]]&lt;YEAR(TODAY()),NOT(ISBLANK(Tableau25[[#This Row],[Dates du document]]))),"Oui","")</f>
        <v>Oui</v>
      </c>
      <c r="K1609" s="17"/>
      <c r="L1609" s="17"/>
      <c r="M1609" s="63" t="str">
        <f t="shared" si="25"/>
        <v/>
      </c>
      <c r="N1609" s="3"/>
      <c r="O1609" s="68"/>
    </row>
    <row r="1610" spans="1:15" ht="18.75" x14ac:dyDescent="0.25">
      <c r="A1610" s="5" t="s">
        <v>526</v>
      </c>
      <c r="B1610" s="35" t="s">
        <v>29</v>
      </c>
      <c r="C1610" s="34" t="s">
        <v>1481</v>
      </c>
      <c r="D1610" s="34" t="s">
        <v>1485</v>
      </c>
      <c r="E1610" s="3">
        <v>1</v>
      </c>
      <c r="F1610" s="3">
        <v>4</v>
      </c>
      <c r="G1610" s="3">
        <v>1991</v>
      </c>
      <c r="H1610" s="37">
        <v>25</v>
      </c>
      <c r="I1610" s="25">
        <f>Tableau25[[#This Row],[Dates du document]]+Tableau25[[#This Row],[DUA]]</f>
        <v>2016</v>
      </c>
      <c r="J1610" s="19" t="str">
        <f ca="1">IF(AND(Tableau25[[#This Row],[Dates de destruction]]&lt;YEAR(TODAY()),NOT(ISBLANK(Tableau25[[#This Row],[Dates du document]]))),"Oui","")</f>
        <v>Oui</v>
      </c>
      <c r="K1610" s="17"/>
      <c r="L1610" s="17"/>
      <c r="M1610" s="63" t="str">
        <f t="shared" si="25"/>
        <v/>
      </c>
      <c r="N1610" s="3"/>
      <c r="O1610" s="68"/>
    </row>
    <row r="1611" spans="1:15" ht="18.75" x14ac:dyDescent="0.25">
      <c r="A1611" s="5" t="s">
        <v>527</v>
      </c>
      <c r="B1611" s="35" t="s">
        <v>18</v>
      </c>
      <c r="C1611" s="34" t="s">
        <v>1481</v>
      </c>
      <c r="D1611" s="34" t="s">
        <v>1485</v>
      </c>
      <c r="E1611" s="3">
        <v>1</v>
      </c>
      <c r="F1611" s="3">
        <v>4</v>
      </c>
      <c r="G1611" s="3">
        <v>2006</v>
      </c>
      <c r="H1611" s="37">
        <v>10</v>
      </c>
      <c r="I1611" s="25">
        <f>Tableau25[[#This Row],[Dates du document]]+Tableau25[[#This Row],[DUA]]</f>
        <v>2016</v>
      </c>
      <c r="J1611" s="19" t="str">
        <f ca="1">IF(AND(Tableau25[[#This Row],[Dates de destruction]]&lt;YEAR(TODAY()),NOT(ISBLANK(Tableau25[[#This Row],[Dates du document]]))),"Oui","")</f>
        <v>Oui</v>
      </c>
      <c r="K1611" s="17"/>
      <c r="L1611" s="17"/>
      <c r="M1611" s="63" t="str">
        <f t="shared" si="25"/>
        <v/>
      </c>
      <c r="N1611" s="3"/>
      <c r="O1611" s="68"/>
    </row>
    <row r="1612" spans="1:15" ht="18.75" x14ac:dyDescent="0.25">
      <c r="A1612" s="5" t="s">
        <v>528</v>
      </c>
      <c r="B1612" s="35" t="s">
        <v>29</v>
      </c>
      <c r="C1612" s="34" t="s">
        <v>1481</v>
      </c>
      <c r="D1612" s="34" t="s">
        <v>1485</v>
      </c>
      <c r="E1612" s="3">
        <v>1</v>
      </c>
      <c r="F1612" s="3">
        <v>4</v>
      </c>
      <c r="G1612" s="3">
        <v>1990</v>
      </c>
      <c r="H1612" s="37">
        <v>26</v>
      </c>
      <c r="I1612" s="25">
        <f>Tableau25[[#This Row],[Dates du document]]+Tableau25[[#This Row],[DUA]]</f>
        <v>2016</v>
      </c>
      <c r="J1612" s="19" t="str">
        <f ca="1">IF(AND(Tableau25[[#This Row],[Dates de destruction]]&lt;YEAR(TODAY()),NOT(ISBLANK(Tableau25[[#This Row],[Dates du document]]))),"Oui","")</f>
        <v>Oui</v>
      </c>
      <c r="K1612" s="17"/>
      <c r="L1612" s="17"/>
      <c r="M1612" s="63" t="str">
        <f t="shared" si="25"/>
        <v/>
      </c>
      <c r="N1612" s="3"/>
      <c r="O1612" s="68"/>
    </row>
    <row r="1613" spans="1:15" ht="18.75" x14ac:dyDescent="0.25">
      <c r="A1613" s="5" t="s">
        <v>529</v>
      </c>
      <c r="B1613" s="35" t="s">
        <v>29</v>
      </c>
      <c r="C1613" s="34" t="s">
        <v>1481</v>
      </c>
      <c r="D1613" s="34" t="s">
        <v>1485</v>
      </c>
      <c r="E1613" s="3">
        <v>1</v>
      </c>
      <c r="F1613" s="3">
        <v>4</v>
      </c>
      <c r="G1613" s="3">
        <v>1990</v>
      </c>
      <c r="H1613" s="37">
        <v>26</v>
      </c>
      <c r="I1613" s="25">
        <f>Tableau25[[#This Row],[Dates du document]]+Tableau25[[#This Row],[DUA]]</f>
        <v>2016</v>
      </c>
      <c r="J1613" s="19" t="str">
        <f ca="1">IF(AND(Tableau25[[#This Row],[Dates de destruction]]&lt;YEAR(TODAY()),NOT(ISBLANK(Tableau25[[#This Row],[Dates du document]]))),"Oui","")</f>
        <v>Oui</v>
      </c>
      <c r="K1613" s="17"/>
      <c r="L1613" s="17"/>
      <c r="M1613" s="63" t="str">
        <f t="shared" si="25"/>
        <v/>
      </c>
      <c r="N1613" s="3"/>
      <c r="O1613" s="68"/>
    </row>
    <row r="1614" spans="1:15" ht="18.75" x14ac:dyDescent="0.25">
      <c r="A1614" s="5" t="s">
        <v>530</v>
      </c>
      <c r="B1614" s="35" t="s">
        <v>18</v>
      </c>
      <c r="C1614" s="34" t="s">
        <v>1481</v>
      </c>
      <c r="D1614" s="34" t="s">
        <v>1485</v>
      </c>
      <c r="E1614" s="3">
        <v>1</v>
      </c>
      <c r="F1614" s="3">
        <v>4</v>
      </c>
      <c r="G1614" s="3">
        <v>2010</v>
      </c>
      <c r="H1614" s="37">
        <v>6</v>
      </c>
      <c r="I1614" s="25">
        <f>Tableau25[[#This Row],[Dates du document]]+Tableau25[[#This Row],[DUA]]</f>
        <v>2016</v>
      </c>
      <c r="J1614" s="19" t="str">
        <f ca="1">IF(AND(Tableau25[[#This Row],[Dates de destruction]]&lt;YEAR(TODAY()),NOT(ISBLANK(Tableau25[[#This Row],[Dates du document]]))),"Oui","")</f>
        <v>Oui</v>
      </c>
      <c r="K1614" s="17"/>
      <c r="L1614" s="17"/>
      <c r="M1614" s="63" t="str">
        <f t="shared" si="25"/>
        <v/>
      </c>
      <c r="N1614" s="3"/>
      <c r="O1614" s="68"/>
    </row>
    <row r="1615" spans="1:15" ht="18.75" x14ac:dyDescent="0.25">
      <c r="A1615" s="5" t="s">
        <v>531</v>
      </c>
      <c r="B1615" s="35" t="s">
        <v>18</v>
      </c>
      <c r="C1615" s="34" t="s">
        <v>1481</v>
      </c>
      <c r="D1615" s="34" t="s">
        <v>1485</v>
      </c>
      <c r="E1615" s="3">
        <v>1</v>
      </c>
      <c r="F1615" s="3">
        <v>4</v>
      </c>
      <c r="G1615" s="3">
        <v>2010</v>
      </c>
      <c r="H1615" s="37">
        <v>6</v>
      </c>
      <c r="I1615" s="25">
        <f>Tableau25[[#This Row],[Dates du document]]+Tableau25[[#This Row],[DUA]]</f>
        <v>2016</v>
      </c>
      <c r="J1615" s="19" t="str">
        <f ca="1">IF(AND(Tableau25[[#This Row],[Dates de destruction]]&lt;YEAR(TODAY()),NOT(ISBLANK(Tableau25[[#This Row],[Dates du document]]))),"Oui","")</f>
        <v>Oui</v>
      </c>
      <c r="K1615" s="17"/>
      <c r="L1615" s="17"/>
      <c r="M1615" s="63" t="str">
        <f t="shared" si="25"/>
        <v/>
      </c>
      <c r="N1615" s="3"/>
      <c r="O1615" s="68"/>
    </row>
    <row r="1616" spans="1:15" ht="18.75" x14ac:dyDescent="0.25">
      <c r="A1616" s="5" t="s">
        <v>532</v>
      </c>
      <c r="B1616" s="35" t="s">
        <v>18</v>
      </c>
      <c r="C1616" s="34" t="s">
        <v>1481</v>
      </c>
      <c r="D1616" s="34" t="s">
        <v>1485</v>
      </c>
      <c r="E1616" s="3">
        <v>1</v>
      </c>
      <c r="F1616" s="3">
        <v>4</v>
      </c>
      <c r="G1616" s="3">
        <v>2010</v>
      </c>
      <c r="H1616" s="37">
        <v>6</v>
      </c>
      <c r="I1616" s="25">
        <f>Tableau25[[#This Row],[Dates du document]]+Tableau25[[#This Row],[DUA]]</f>
        <v>2016</v>
      </c>
      <c r="J1616" s="19" t="str">
        <f ca="1">IF(AND(Tableau25[[#This Row],[Dates de destruction]]&lt;YEAR(TODAY()),NOT(ISBLANK(Tableau25[[#This Row],[Dates du document]]))),"Oui","")</f>
        <v>Oui</v>
      </c>
      <c r="K1616" s="17"/>
      <c r="L1616" s="17"/>
      <c r="M1616" s="63" t="str">
        <f t="shared" si="25"/>
        <v/>
      </c>
      <c r="N1616" s="3"/>
      <c r="O1616" s="68"/>
    </row>
    <row r="1617" spans="1:15" ht="18.75" x14ac:dyDescent="0.25">
      <c r="A1617" s="5" t="s">
        <v>533</v>
      </c>
      <c r="B1617" s="35" t="s">
        <v>18</v>
      </c>
      <c r="C1617" s="34" t="s">
        <v>1481</v>
      </c>
      <c r="D1617" s="34" t="s">
        <v>1485</v>
      </c>
      <c r="E1617" s="3">
        <v>1</v>
      </c>
      <c r="F1617" s="3">
        <v>4</v>
      </c>
      <c r="G1617" s="3">
        <v>2008</v>
      </c>
      <c r="H1617" s="37">
        <v>8</v>
      </c>
      <c r="I1617" s="25">
        <f>Tableau25[[#This Row],[Dates du document]]+Tableau25[[#This Row],[DUA]]</f>
        <v>2016</v>
      </c>
      <c r="J1617" s="19" t="str">
        <f ca="1">IF(AND(Tableau25[[#This Row],[Dates de destruction]]&lt;YEAR(TODAY()),NOT(ISBLANK(Tableau25[[#This Row],[Dates du document]]))),"Oui","")</f>
        <v>Oui</v>
      </c>
      <c r="K1617" s="17"/>
      <c r="L1617" s="17"/>
      <c r="M1617" s="63" t="str">
        <f t="shared" si="25"/>
        <v/>
      </c>
      <c r="N1617" s="3"/>
      <c r="O1617" s="68"/>
    </row>
    <row r="1618" spans="1:15" ht="18.75" x14ac:dyDescent="0.25">
      <c r="A1618" s="5" t="s">
        <v>534</v>
      </c>
      <c r="B1618" s="35" t="s">
        <v>18</v>
      </c>
      <c r="C1618" s="34" t="s">
        <v>1481</v>
      </c>
      <c r="D1618" s="34" t="s">
        <v>1485</v>
      </c>
      <c r="E1618" s="3">
        <v>1</v>
      </c>
      <c r="F1618" s="3">
        <v>4</v>
      </c>
      <c r="G1618" s="3">
        <v>2008</v>
      </c>
      <c r="H1618" s="37">
        <v>8</v>
      </c>
      <c r="I1618" s="25">
        <f>Tableau25[[#This Row],[Dates du document]]+Tableau25[[#This Row],[DUA]]</f>
        <v>2016</v>
      </c>
      <c r="J1618" s="19" t="str">
        <f ca="1">IF(AND(Tableau25[[#This Row],[Dates de destruction]]&lt;YEAR(TODAY()),NOT(ISBLANK(Tableau25[[#This Row],[Dates du document]]))),"Oui","")</f>
        <v>Oui</v>
      </c>
      <c r="K1618" s="17"/>
      <c r="L1618" s="17"/>
      <c r="M1618" s="63" t="str">
        <f t="shared" si="25"/>
        <v/>
      </c>
      <c r="N1618" s="3"/>
      <c r="O1618" s="68"/>
    </row>
    <row r="1619" spans="1:15" ht="18.75" x14ac:dyDescent="0.25">
      <c r="A1619" s="5" t="s">
        <v>523</v>
      </c>
      <c r="B1619" s="35" t="s">
        <v>18</v>
      </c>
      <c r="C1619" s="34" t="s">
        <v>1481</v>
      </c>
      <c r="D1619" s="34" t="s">
        <v>1485</v>
      </c>
      <c r="E1619" s="3">
        <v>1</v>
      </c>
      <c r="F1619" s="3">
        <v>4</v>
      </c>
      <c r="G1619" s="3">
        <v>2008</v>
      </c>
      <c r="H1619" s="37">
        <v>8</v>
      </c>
      <c r="I1619" s="25">
        <f>Tableau25[[#This Row],[Dates du document]]+Tableau25[[#This Row],[DUA]]</f>
        <v>2016</v>
      </c>
      <c r="J1619" s="19" t="str">
        <f ca="1">IF(AND(Tableau25[[#This Row],[Dates de destruction]]&lt;YEAR(TODAY()),NOT(ISBLANK(Tableau25[[#This Row],[Dates du document]]))),"Oui","")</f>
        <v>Oui</v>
      </c>
      <c r="K1619" s="17"/>
      <c r="L1619" s="17"/>
      <c r="M1619" s="63" t="str">
        <f t="shared" si="25"/>
        <v/>
      </c>
      <c r="N1619" s="3"/>
      <c r="O1619" s="68"/>
    </row>
    <row r="1620" spans="1:15" ht="18.75" x14ac:dyDescent="0.25">
      <c r="A1620" s="5" t="s">
        <v>535</v>
      </c>
      <c r="B1620" s="35" t="s">
        <v>18</v>
      </c>
      <c r="C1620" s="34" t="s">
        <v>1481</v>
      </c>
      <c r="D1620" s="34" t="s">
        <v>1485</v>
      </c>
      <c r="E1620" s="3">
        <v>1</v>
      </c>
      <c r="F1620" s="3">
        <v>4</v>
      </c>
      <c r="G1620" s="3">
        <v>2008</v>
      </c>
      <c r="H1620" s="37">
        <v>8</v>
      </c>
      <c r="I1620" s="25">
        <f>Tableau25[[#This Row],[Dates du document]]+Tableau25[[#This Row],[DUA]]</f>
        <v>2016</v>
      </c>
      <c r="J1620" s="19" t="str">
        <f ca="1">IF(AND(Tableau25[[#This Row],[Dates de destruction]]&lt;YEAR(TODAY()),NOT(ISBLANK(Tableau25[[#This Row],[Dates du document]]))),"Oui","")</f>
        <v>Oui</v>
      </c>
      <c r="K1620" s="17"/>
      <c r="L1620" s="17"/>
      <c r="M1620" s="63" t="str">
        <f t="shared" si="25"/>
        <v/>
      </c>
      <c r="N1620" s="3"/>
      <c r="O1620" s="68"/>
    </row>
    <row r="1621" spans="1:15" ht="18.75" x14ac:dyDescent="0.25">
      <c r="A1621" s="5" t="s">
        <v>536</v>
      </c>
      <c r="B1621" s="35" t="s">
        <v>18</v>
      </c>
      <c r="C1621" s="34" t="s">
        <v>1481</v>
      </c>
      <c r="D1621" s="34" t="s">
        <v>1485</v>
      </c>
      <c r="E1621" s="3">
        <v>1</v>
      </c>
      <c r="F1621" s="3">
        <v>5</v>
      </c>
      <c r="G1621" s="3">
        <v>2008</v>
      </c>
      <c r="H1621" s="37">
        <v>8</v>
      </c>
      <c r="I1621" s="25">
        <f>Tableau25[[#This Row],[Dates du document]]+Tableau25[[#This Row],[DUA]]</f>
        <v>2016</v>
      </c>
      <c r="J1621" s="19" t="str">
        <f ca="1">IF(AND(Tableau25[[#This Row],[Dates de destruction]]&lt;YEAR(TODAY()),NOT(ISBLANK(Tableau25[[#This Row],[Dates du document]]))),"Oui","")</f>
        <v>Oui</v>
      </c>
      <c r="K1621" s="17"/>
      <c r="L1621" s="17"/>
      <c r="M1621" s="63" t="str">
        <f t="shared" si="25"/>
        <v/>
      </c>
      <c r="N1621" s="3"/>
      <c r="O1621" s="68"/>
    </row>
    <row r="1622" spans="1:15" ht="18.75" x14ac:dyDescent="0.25">
      <c r="A1622" s="5" t="s">
        <v>537</v>
      </c>
      <c r="B1622" s="35" t="s">
        <v>18</v>
      </c>
      <c r="C1622" s="34" t="s">
        <v>1481</v>
      </c>
      <c r="D1622" s="34" t="s">
        <v>1485</v>
      </c>
      <c r="E1622" s="3">
        <v>1</v>
      </c>
      <c r="F1622" s="3">
        <v>5</v>
      </c>
      <c r="G1622" s="3">
        <v>2008</v>
      </c>
      <c r="H1622" s="37">
        <v>8</v>
      </c>
      <c r="I1622" s="25">
        <f>Tableau25[[#This Row],[Dates du document]]+Tableau25[[#This Row],[DUA]]</f>
        <v>2016</v>
      </c>
      <c r="J1622" s="19" t="str">
        <f ca="1">IF(AND(Tableau25[[#This Row],[Dates de destruction]]&lt;YEAR(TODAY()),NOT(ISBLANK(Tableau25[[#This Row],[Dates du document]]))),"Oui","")</f>
        <v>Oui</v>
      </c>
      <c r="K1622" s="17"/>
      <c r="L1622" s="17"/>
      <c r="M1622" s="63" t="str">
        <f t="shared" si="25"/>
        <v/>
      </c>
      <c r="N1622" s="3"/>
      <c r="O1622" s="68"/>
    </row>
    <row r="1623" spans="1:15" ht="18.75" x14ac:dyDescent="0.25">
      <c r="A1623" s="5" t="s">
        <v>538</v>
      </c>
      <c r="B1623" s="35" t="s">
        <v>18</v>
      </c>
      <c r="C1623" s="34" t="s">
        <v>1481</v>
      </c>
      <c r="D1623" s="34" t="s">
        <v>1485</v>
      </c>
      <c r="E1623" s="3">
        <v>1</v>
      </c>
      <c r="F1623" s="3">
        <v>5</v>
      </c>
      <c r="G1623" s="3">
        <v>2008</v>
      </c>
      <c r="H1623" s="37">
        <v>8</v>
      </c>
      <c r="I1623" s="25">
        <f>Tableau25[[#This Row],[Dates du document]]+Tableau25[[#This Row],[DUA]]</f>
        <v>2016</v>
      </c>
      <c r="J1623" s="19" t="str">
        <f ca="1">IF(AND(Tableau25[[#This Row],[Dates de destruction]]&lt;YEAR(TODAY()),NOT(ISBLANK(Tableau25[[#This Row],[Dates du document]]))),"Oui","")</f>
        <v>Oui</v>
      </c>
      <c r="K1623" s="17"/>
      <c r="L1623" s="17"/>
      <c r="M1623" s="63" t="str">
        <f t="shared" si="25"/>
        <v/>
      </c>
      <c r="N1623" s="3"/>
      <c r="O1623" s="68"/>
    </row>
    <row r="1624" spans="1:15" ht="18.75" x14ac:dyDescent="0.25">
      <c r="A1624" s="5" t="s">
        <v>539</v>
      </c>
      <c r="B1624" s="35" t="s">
        <v>18</v>
      </c>
      <c r="C1624" s="34" t="s">
        <v>1481</v>
      </c>
      <c r="D1624" s="34" t="s">
        <v>1485</v>
      </c>
      <c r="E1624" s="3">
        <v>1</v>
      </c>
      <c r="F1624" s="3">
        <v>5</v>
      </c>
      <c r="G1624" s="3">
        <v>2008</v>
      </c>
      <c r="H1624" s="37">
        <v>8</v>
      </c>
      <c r="I1624" s="25">
        <f>Tableau25[[#This Row],[Dates du document]]+Tableau25[[#This Row],[DUA]]</f>
        <v>2016</v>
      </c>
      <c r="J1624" s="19" t="str">
        <f ca="1">IF(AND(Tableau25[[#This Row],[Dates de destruction]]&lt;YEAR(TODAY()),NOT(ISBLANK(Tableau25[[#This Row],[Dates du document]]))),"Oui","")</f>
        <v>Oui</v>
      </c>
      <c r="K1624" s="17"/>
      <c r="L1624" s="17"/>
      <c r="M1624" s="63" t="str">
        <f t="shared" si="25"/>
        <v/>
      </c>
      <c r="N1624" s="3"/>
      <c r="O1624" s="68"/>
    </row>
    <row r="1625" spans="1:15" ht="18.75" x14ac:dyDescent="0.25">
      <c r="A1625" s="5" t="s">
        <v>540</v>
      </c>
      <c r="B1625" s="35" t="s">
        <v>18</v>
      </c>
      <c r="C1625" s="34" t="s">
        <v>1481</v>
      </c>
      <c r="D1625" s="34" t="s">
        <v>1485</v>
      </c>
      <c r="E1625" s="3">
        <v>1</v>
      </c>
      <c r="F1625" s="3">
        <v>5</v>
      </c>
      <c r="G1625" s="3">
        <v>2008</v>
      </c>
      <c r="H1625" s="37">
        <v>8</v>
      </c>
      <c r="I1625" s="25">
        <f>Tableau25[[#This Row],[Dates du document]]+Tableau25[[#This Row],[DUA]]</f>
        <v>2016</v>
      </c>
      <c r="J1625" s="19" t="str">
        <f ca="1">IF(AND(Tableau25[[#This Row],[Dates de destruction]]&lt;YEAR(TODAY()),NOT(ISBLANK(Tableau25[[#This Row],[Dates du document]]))),"Oui","")</f>
        <v>Oui</v>
      </c>
      <c r="K1625" s="17"/>
      <c r="L1625" s="17"/>
      <c r="M1625" s="63" t="str">
        <f t="shared" si="25"/>
        <v/>
      </c>
      <c r="N1625" s="3"/>
      <c r="O1625" s="68"/>
    </row>
    <row r="1626" spans="1:15" ht="18.75" x14ac:dyDescent="0.25">
      <c r="A1626" s="5" t="s">
        <v>541</v>
      </c>
      <c r="B1626" s="35" t="s">
        <v>18</v>
      </c>
      <c r="C1626" s="34" t="s">
        <v>1481</v>
      </c>
      <c r="D1626" s="34" t="s">
        <v>1485</v>
      </c>
      <c r="E1626" s="3">
        <v>1</v>
      </c>
      <c r="F1626" s="3">
        <v>5</v>
      </c>
      <c r="G1626" s="3">
        <v>2008</v>
      </c>
      <c r="H1626" s="37">
        <v>8</v>
      </c>
      <c r="I1626" s="25">
        <f>Tableau25[[#This Row],[Dates du document]]+Tableau25[[#This Row],[DUA]]</f>
        <v>2016</v>
      </c>
      <c r="J1626" s="19" t="str">
        <f ca="1">IF(AND(Tableau25[[#This Row],[Dates de destruction]]&lt;YEAR(TODAY()),NOT(ISBLANK(Tableau25[[#This Row],[Dates du document]]))),"Oui","")</f>
        <v>Oui</v>
      </c>
      <c r="K1626" s="17"/>
      <c r="L1626" s="17"/>
      <c r="M1626" s="63" t="str">
        <f t="shared" si="25"/>
        <v/>
      </c>
      <c r="N1626" s="3"/>
      <c r="O1626" s="68"/>
    </row>
    <row r="1627" spans="1:15" ht="18.75" x14ac:dyDescent="0.25">
      <c r="A1627" s="5" t="s">
        <v>542</v>
      </c>
      <c r="B1627" s="35" t="s">
        <v>18</v>
      </c>
      <c r="C1627" s="34" t="s">
        <v>1481</v>
      </c>
      <c r="D1627" s="34" t="s">
        <v>1485</v>
      </c>
      <c r="E1627" s="3">
        <v>1</v>
      </c>
      <c r="F1627" s="3">
        <v>5</v>
      </c>
      <c r="G1627" s="3">
        <v>2008</v>
      </c>
      <c r="H1627" s="37">
        <v>8</v>
      </c>
      <c r="I1627" s="25">
        <f>Tableau25[[#This Row],[Dates du document]]+Tableau25[[#This Row],[DUA]]</f>
        <v>2016</v>
      </c>
      <c r="J1627" s="19" t="str">
        <f ca="1">IF(AND(Tableau25[[#This Row],[Dates de destruction]]&lt;YEAR(TODAY()),NOT(ISBLANK(Tableau25[[#This Row],[Dates du document]]))),"Oui","")</f>
        <v>Oui</v>
      </c>
      <c r="K1627" s="17"/>
      <c r="L1627" s="17"/>
      <c r="M1627" s="63" t="str">
        <f t="shared" si="25"/>
        <v/>
      </c>
      <c r="N1627" s="3"/>
      <c r="O1627" s="68"/>
    </row>
    <row r="1628" spans="1:15" ht="18.75" x14ac:dyDescent="0.25">
      <c r="A1628" s="5" t="s">
        <v>543</v>
      </c>
      <c r="B1628" s="35" t="s">
        <v>18</v>
      </c>
      <c r="C1628" s="34" t="s">
        <v>1481</v>
      </c>
      <c r="D1628" s="34" t="s">
        <v>1485</v>
      </c>
      <c r="E1628" s="3">
        <v>1</v>
      </c>
      <c r="F1628" s="3">
        <v>5</v>
      </c>
      <c r="G1628" s="3">
        <v>2008</v>
      </c>
      <c r="H1628" s="37">
        <v>8</v>
      </c>
      <c r="I1628" s="25">
        <f>Tableau25[[#This Row],[Dates du document]]+Tableau25[[#This Row],[DUA]]</f>
        <v>2016</v>
      </c>
      <c r="J1628" s="19" t="str">
        <f ca="1">IF(AND(Tableau25[[#This Row],[Dates de destruction]]&lt;YEAR(TODAY()),NOT(ISBLANK(Tableau25[[#This Row],[Dates du document]]))),"Oui","")</f>
        <v>Oui</v>
      </c>
      <c r="K1628" s="17"/>
      <c r="L1628" s="17"/>
      <c r="M1628" s="63" t="str">
        <f t="shared" si="25"/>
        <v/>
      </c>
      <c r="N1628" s="3"/>
      <c r="O1628" s="68"/>
    </row>
    <row r="1629" spans="1:15" ht="18.75" x14ac:dyDescent="0.25">
      <c r="A1629" s="5" t="s">
        <v>544</v>
      </c>
      <c r="B1629" s="35" t="s">
        <v>18</v>
      </c>
      <c r="C1629" s="34" t="s">
        <v>1481</v>
      </c>
      <c r="D1629" s="34" t="s">
        <v>1485</v>
      </c>
      <c r="E1629" s="3">
        <v>1</v>
      </c>
      <c r="F1629" s="3">
        <v>5</v>
      </c>
      <c r="G1629" s="3">
        <v>2008</v>
      </c>
      <c r="H1629" s="37">
        <v>8</v>
      </c>
      <c r="I1629" s="25">
        <f>Tableau25[[#This Row],[Dates du document]]+Tableau25[[#This Row],[DUA]]</f>
        <v>2016</v>
      </c>
      <c r="J1629" s="19" t="str">
        <f ca="1">IF(AND(Tableau25[[#This Row],[Dates de destruction]]&lt;YEAR(TODAY()),NOT(ISBLANK(Tableau25[[#This Row],[Dates du document]]))),"Oui","")</f>
        <v>Oui</v>
      </c>
      <c r="K1629" s="17"/>
      <c r="L1629" s="17"/>
      <c r="M1629" s="63" t="str">
        <f t="shared" si="25"/>
        <v/>
      </c>
      <c r="N1629" s="3"/>
      <c r="O1629" s="68"/>
    </row>
    <row r="1630" spans="1:15" ht="18.75" x14ac:dyDescent="0.25">
      <c r="A1630" s="5" t="s">
        <v>545</v>
      </c>
      <c r="B1630" s="35" t="s">
        <v>18</v>
      </c>
      <c r="C1630" s="34" t="s">
        <v>1481</v>
      </c>
      <c r="D1630" s="34" t="s">
        <v>1485</v>
      </c>
      <c r="E1630" s="3">
        <v>1</v>
      </c>
      <c r="F1630" s="3">
        <v>5</v>
      </c>
      <c r="G1630" s="3">
        <v>2008</v>
      </c>
      <c r="H1630" s="37">
        <v>8</v>
      </c>
      <c r="I1630" s="25">
        <f>Tableau25[[#This Row],[Dates du document]]+Tableau25[[#This Row],[DUA]]</f>
        <v>2016</v>
      </c>
      <c r="J1630" s="19" t="str">
        <f ca="1">IF(AND(Tableau25[[#This Row],[Dates de destruction]]&lt;YEAR(TODAY()),NOT(ISBLANK(Tableau25[[#This Row],[Dates du document]]))),"Oui","")</f>
        <v>Oui</v>
      </c>
      <c r="K1630" s="17"/>
      <c r="L1630" s="17"/>
      <c r="M1630" s="63" t="str">
        <f t="shared" si="25"/>
        <v/>
      </c>
      <c r="N1630" s="3"/>
      <c r="O1630" s="68"/>
    </row>
    <row r="1631" spans="1:15" ht="18.75" x14ac:dyDescent="0.25">
      <c r="A1631" s="5" t="s">
        <v>546</v>
      </c>
      <c r="B1631" s="35" t="s">
        <v>18</v>
      </c>
      <c r="C1631" s="34" t="s">
        <v>1481</v>
      </c>
      <c r="D1631" s="34" t="s">
        <v>1485</v>
      </c>
      <c r="E1631" s="3">
        <v>1</v>
      </c>
      <c r="F1631" s="3">
        <v>5</v>
      </c>
      <c r="G1631" s="3">
        <v>2008</v>
      </c>
      <c r="H1631" s="37">
        <v>8</v>
      </c>
      <c r="I1631" s="25">
        <f>Tableau25[[#This Row],[Dates du document]]+Tableau25[[#This Row],[DUA]]</f>
        <v>2016</v>
      </c>
      <c r="J1631" s="19" t="str">
        <f ca="1">IF(AND(Tableau25[[#This Row],[Dates de destruction]]&lt;YEAR(TODAY()),NOT(ISBLANK(Tableau25[[#This Row],[Dates du document]]))),"Oui","")</f>
        <v>Oui</v>
      </c>
      <c r="K1631" s="17"/>
      <c r="L1631" s="17"/>
      <c r="M1631" s="63" t="str">
        <f t="shared" si="25"/>
        <v/>
      </c>
      <c r="N1631" s="3"/>
      <c r="O1631" s="68"/>
    </row>
    <row r="1632" spans="1:15" ht="18.75" x14ac:dyDescent="0.25">
      <c r="A1632" s="5" t="s">
        <v>547</v>
      </c>
      <c r="B1632" s="35" t="s">
        <v>18</v>
      </c>
      <c r="C1632" s="34" t="s">
        <v>1481</v>
      </c>
      <c r="D1632" s="34" t="s">
        <v>1485</v>
      </c>
      <c r="E1632" s="3">
        <v>1</v>
      </c>
      <c r="F1632" s="3">
        <v>5</v>
      </c>
      <c r="G1632" s="3">
        <v>2008</v>
      </c>
      <c r="H1632" s="37">
        <v>8</v>
      </c>
      <c r="I1632" s="25">
        <f>Tableau25[[#This Row],[Dates du document]]+Tableau25[[#This Row],[DUA]]</f>
        <v>2016</v>
      </c>
      <c r="J1632" s="19" t="str">
        <f ca="1">IF(AND(Tableau25[[#This Row],[Dates de destruction]]&lt;YEAR(TODAY()),NOT(ISBLANK(Tableau25[[#This Row],[Dates du document]]))),"Oui","")</f>
        <v>Oui</v>
      </c>
      <c r="K1632" s="17"/>
      <c r="L1632" s="17"/>
      <c r="M1632" s="63" t="str">
        <f t="shared" si="25"/>
        <v/>
      </c>
      <c r="N1632" s="3"/>
      <c r="O1632" s="68"/>
    </row>
    <row r="1633" spans="1:15" ht="18.75" x14ac:dyDescent="0.25">
      <c r="A1633" s="5" t="s">
        <v>548</v>
      </c>
      <c r="B1633" s="35" t="s">
        <v>18</v>
      </c>
      <c r="C1633" s="34" t="s">
        <v>1481</v>
      </c>
      <c r="D1633" s="34" t="s">
        <v>1485</v>
      </c>
      <c r="E1633" s="3">
        <v>1</v>
      </c>
      <c r="F1633" s="3">
        <v>5</v>
      </c>
      <c r="G1633" s="3">
        <v>2008</v>
      </c>
      <c r="H1633" s="37">
        <v>8</v>
      </c>
      <c r="I1633" s="25">
        <f>Tableau25[[#This Row],[Dates du document]]+Tableau25[[#This Row],[DUA]]</f>
        <v>2016</v>
      </c>
      <c r="J1633" s="19" t="str">
        <f ca="1">IF(AND(Tableau25[[#This Row],[Dates de destruction]]&lt;YEAR(TODAY()),NOT(ISBLANK(Tableau25[[#This Row],[Dates du document]]))),"Oui","")</f>
        <v>Oui</v>
      </c>
      <c r="K1633" s="17"/>
      <c r="L1633" s="17"/>
      <c r="M1633" s="63" t="str">
        <f t="shared" si="25"/>
        <v/>
      </c>
      <c r="N1633" s="3"/>
      <c r="O1633" s="68"/>
    </row>
    <row r="1634" spans="1:15" ht="18.75" x14ac:dyDescent="0.25">
      <c r="A1634" s="5" t="s">
        <v>549</v>
      </c>
      <c r="B1634" s="35" t="s">
        <v>18</v>
      </c>
      <c r="C1634" s="34" t="s">
        <v>1481</v>
      </c>
      <c r="D1634" s="34" t="s">
        <v>1485</v>
      </c>
      <c r="E1634" s="3">
        <v>1</v>
      </c>
      <c r="F1634" s="3">
        <v>5</v>
      </c>
      <c r="G1634" s="3">
        <v>2008</v>
      </c>
      <c r="H1634" s="37">
        <v>8</v>
      </c>
      <c r="I1634" s="25">
        <f>Tableau25[[#This Row],[Dates du document]]+Tableau25[[#This Row],[DUA]]</f>
        <v>2016</v>
      </c>
      <c r="J1634" s="19" t="str">
        <f ca="1">IF(AND(Tableau25[[#This Row],[Dates de destruction]]&lt;YEAR(TODAY()),NOT(ISBLANK(Tableau25[[#This Row],[Dates du document]]))),"Oui","")</f>
        <v>Oui</v>
      </c>
      <c r="K1634" s="17"/>
      <c r="L1634" s="17"/>
      <c r="M1634" s="63" t="str">
        <f t="shared" si="25"/>
        <v/>
      </c>
      <c r="N1634" s="3"/>
      <c r="O1634" s="68"/>
    </row>
    <row r="1635" spans="1:15" ht="18.75" x14ac:dyDescent="0.25">
      <c r="A1635" s="5" t="s">
        <v>550</v>
      </c>
      <c r="B1635" s="35" t="s">
        <v>18</v>
      </c>
      <c r="C1635" s="34" t="s">
        <v>1481</v>
      </c>
      <c r="D1635" s="34" t="s">
        <v>1485</v>
      </c>
      <c r="E1635" s="3">
        <v>1</v>
      </c>
      <c r="F1635" s="3">
        <v>5</v>
      </c>
      <c r="G1635" s="3">
        <v>2008</v>
      </c>
      <c r="H1635" s="37">
        <v>8</v>
      </c>
      <c r="I1635" s="25">
        <f>Tableau25[[#This Row],[Dates du document]]+Tableau25[[#This Row],[DUA]]</f>
        <v>2016</v>
      </c>
      <c r="J1635" s="19" t="str">
        <f ca="1">IF(AND(Tableau25[[#This Row],[Dates de destruction]]&lt;YEAR(TODAY()),NOT(ISBLANK(Tableau25[[#This Row],[Dates du document]]))),"Oui","")</f>
        <v>Oui</v>
      </c>
      <c r="K1635" s="17"/>
      <c r="L1635" s="17"/>
      <c r="M1635" s="63" t="str">
        <f t="shared" si="25"/>
        <v/>
      </c>
      <c r="N1635" s="3"/>
      <c r="O1635" s="68"/>
    </row>
    <row r="1636" spans="1:15" ht="18.75" x14ac:dyDescent="0.25">
      <c r="A1636" s="5" t="s">
        <v>548</v>
      </c>
      <c r="B1636" s="35" t="s">
        <v>18</v>
      </c>
      <c r="C1636" s="34" t="s">
        <v>1481</v>
      </c>
      <c r="D1636" s="34" t="s">
        <v>1485</v>
      </c>
      <c r="E1636" s="3">
        <v>1</v>
      </c>
      <c r="F1636" s="3">
        <v>5</v>
      </c>
      <c r="G1636" s="3">
        <v>2008</v>
      </c>
      <c r="H1636" s="37">
        <v>8</v>
      </c>
      <c r="I1636" s="25">
        <f>Tableau25[[#This Row],[Dates du document]]+Tableau25[[#This Row],[DUA]]</f>
        <v>2016</v>
      </c>
      <c r="J1636" s="19" t="str">
        <f ca="1">IF(AND(Tableau25[[#This Row],[Dates de destruction]]&lt;YEAR(TODAY()),NOT(ISBLANK(Tableau25[[#This Row],[Dates du document]]))),"Oui","")</f>
        <v>Oui</v>
      </c>
      <c r="K1636" s="17"/>
      <c r="L1636" s="17"/>
      <c r="M1636" s="63" t="str">
        <f t="shared" si="25"/>
        <v/>
      </c>
      <c r="N1636" s="3"/>
      <c r="O1636" s="68"/>
    </row>
    <row r="1637" spans="1:15" ht="18.75" x14ac:dyDescent="0.25">
      <c r="A1637" s="5" t="s">
        <v>551</v>
      </c>
      <c r="B1637" s="35" t="s">
        <v>18</v>
      </c>
      <c r="C1637" s="34" t="s">
        <v>1481</v>
      </c>
      <c r="D1637" s="34" t="s">
        <v>1485</v>
      </c>
      <c r="E1637" s="3">
        <v>1</v>
      </c>
      <c r="F1637" s="3">
        <v>5</v>
      </c>
      <c r="G1637" s="3">
        <v>2008</v>
      </c>
      <c r="H1637" s="37">
        <v>8</v>
      </c>
      <c r="I1637" s="25">
        <f>Tableau25[[#This Row],[Dates du document]]+Tableau25[[#This Row],[DUA]]</f>
        <v>2016</v>
      </c>
      <c r="J1637" s="19" t="str">
        <f ca="1">IF(AND(Tableau25[[#This Row],[Dates de destruction]]&lt;YEAR(TODAY()),NOT(ISBLANK(Tableau25[[#This Row],[Dates du document]]))),"Oui","")</f>
        <v>Oui</v>
      </c>
      <c r="K1637" s="17"/>
      <c r="L1637" s="17"/>
      <c r="M1637" s="63" t="str">
        <f t="shared" si="25"/>
        <v/>
      </c>
      <c r="N1637" s="3"/>
      <c r="O1637" s="68"/>
    </row>
    <row r="1638" spans="1:15" ht="18.75" x14ac:dyDescent="0.25">
      <c r="A1638" s="5" t="s">
        <v>552</v>
      </c>
      <c r="B1638" s="35" t="s">
        <v>18</v>
      </c>
      <c r="C1638" s="34" t="s">
        <v>1481</v>
      </c>
      <c r="D1638" s="34" t="s">
        <v>1485</v>
      </c>
      <c r="E1638" s="3">
        <v>1</v>
      </c>
      <c r="F1638" s="3">
        <v>5</v>
      </c>
      <c r="G1638" s="3">
        <v>2008</v>
      </c>
      <c r="H1638" s="37">
        <v>8</v>
      </c>
      <c r="I1638" s="25">
        <f>Tableau25[[#This Row],[Dates du document]]+Tableau25[[#This Row],[DUA]]</f>
        <v>2016</v>
      </c>
      <c r="J1638" s="19" t="str">
        <f ca="1">IF(AND(Tableau25[[#This Row],[Dates de destruction]]&lt;YEAR(TODAY()),NOT(ISBLANK(Tableau25[[#This Row],[Dates du document]]))),"Oui","")</f>
        <v>Oui</v>
      </c>
      <c r="K1638" s="17"/>
      <c r="L1638" s="17"/>
      <c r="M1638" s="63" t="str">
        <f t="shared" si="25"/>
        <v/>
      </c>
      <c r="N1638" s="3"/>
      <c r="O1638" s="68"/>
    </row>
    <row r="1639" spans="1:15" ht="18.75" x14ac:dyDescent="0.25">
      <c r="A1639" s="5" t="s">
        <v>553</v>
      </c>
      <c r="B1639" s="35" t="s">
        <v>18</v>
      </c>
      <c r="C1639" s="34" t="s">
        <v>1481</v>
      </c>
      <c r="D1639" s="34" t="s">
        <v>1485</v>
      </c>
      <c r="E1639" s="3">
        <v>1</v>
      </c>
      <c r="F1639" s="3">
        <v>5</v>
      </c>
      <c r="G1639" s="3">
        <v>2008</v>
      </c>
      <c r="H1639" s="37">
        <v>8</v>
      </c>
      <c r="I1639" s="25">
        <f>Tableau25[[#This Row],[Dates du document]]+Tableau25[[#This Row],[DUA]]</f>
        <v>2016</v>
      </c>
      <c r="J1639" s="19" t="str">
        <f ca="1">IF(AND(Tableau25[[#This Row],[Dates de destruction]]&lt;YEAR(TODAY()),NOT(ISBLANK(Tableau25[[#This Row],[Dates du document]]))),"Oui","")</f>
        <v>Oui</v>
      </c>
      <c r="K1639" s="17"/>
      <c r="L1639" s="17"/>
      <c r="M1639" s="63" t="str">
        <f t="shared" si="25"/>
        <v/>
      </c>
      <c r="N1639" s="3"/>
      <c r="O1639" s="68"/>
    </row>
    <row r="1640" spans="1:15" ht="18.75" x14ac:dyDescent="0.25">
      <c r="A1640" s="5" t="s">
        <v>554</v>
      </c>
      <c r="B1640" s="35" t="s">
        <v>18</v>
      </c>
      <c r="C1640" s="34" t="s">
        <v>1481</v>
      </c>
      <c r="D1640" s="34" t="s">
        <v>1485</v>
      </c>
      <c r="E1640" s="3">
        <v>1</v>
      </c>
      <c r="F1640" s="3">
        <v>5</v>
      </c>
      <c r="G1640" s="3">
        <v>2008</v>
      </c>
      <c r="H1640" s="37">
        <v>8</v>
      </c>
      <c r="I1640" s="25">
        <f>Tableau25[[#This Row],[Dates du document]]+Tableau25[[#This Row],[DUA]]</f>
        <v>2016</v>
      </c>
      <c r="J1640" s="19" t="str">
        <f ca="1">IF(AND(Tableau25[[#This Row],[Dates de destruction]]&lt;YEAR(TODAY()),NOT(ISBLANK(Tableau25[[#This Row],[Dates du document]]))),"Oui","")</f>
        <v>Oui</v>
      </c>
      <c r="K1640" s="17"/>
      <c r="L1640" s="17"/>
      <c r="M1640" s="63" t="str">
        <f t="shared" si="25"/>
        <v/>
      </c>
      <c r="N1640" s="3"/>
      <c r="O1640" s="68"/>
    </row>
    <row r="1641" spans="1:15" ht="18.75" x14ac:dyDescent="0.25">
      <c r="A1641" s="5" t="s">
        <v>555</v>
      </c>
      <c r="B1641" s="35" t="s">
        <v>18</v>
      </c>
      <c r="C1641" s="34" t="s">
        <v>1481</v>
      </c>
      <c r="D1641" s="34" t="s">
        <v>1485</v>
      </c>
      <c r="E1641" s="3">
        <v>1</v>
      </c>
      <c r="F1641" s="3">
        <v>5</v>
      </c>
      <c r="G1641" s="3">
        <v>2008</v>
      </c>
      <c r="H1641" s="37">
        <v>8</v>
      </c>
      <c r="I1641" s="25">
        <f>Tableau25[[#This Row],[Dates du document]]+Tableau25[[#This Row],[DUA]]</f>
        <v>2016</v>
      </c>
      <c r="J1641" s="19" t="str">
        <f ca="1">IF(AND(Tableau25[[#This Row],[Dates de destruction]]&lt;YEAR(TODAY()),NOT(ISBLANK(Tableau25[[#This Row],[Dates du document]]))),"Oui","")</f>
        <v>Oui</v>
      </c>
      <c r="K1641" s="17"/>
      <c r="L1641" s="17"/>
      <c r="M1641" s="63" t="str">
        <f t="shared" si="25"/>
        <v/>
      </c>
      <c r="N1641" s="3"/>
      <c r="O1641" s="68"/>
    </row>
    <row r="1642" spans="1:15" ht="18.75" x14ac:dyDescent="0.25">
      <c r="A1642" s="5" t="s">
        <v>556</v>
      </c>
      <c r="B1642" s="35" t="s">
        <v>18</v>
      </c>
      <c r="C1642" s="34" t="s">
        <v>1481</v>
      </c>
      <c r="D1642" s="34" t="s">
        <v>1485</v>
      </c>
      <c r="E1642" s="3">
        <v>1</v>
      </c>
      <c r="F1642" s="3">
        <v>5</v>
      </c>
      <c r="G1642" s="3">
        <v>2008</v>
      </c>
      <c r="H1642" s="37">
        <v>8</v>
      </c>
      <c r="I1642" s="25">
        <f>Tableau25[[#This Row],[Dates du document]]+Tableau25[[#This Row],[DUA]]</f>
        <v>2016</v>
      </c>
      <c r="J1642" s="19" t="str">
        <f ca="1">IF(AND(Tableau25[[#This Row],[Dates de destruction]]&lt;YEAR(TODAY()),NOT(ISBLANK(Tableau25[[#This Row],[Dates du document]]))),"Oui","")</f>
        <v>Oui</v>
      </c>
      <c r="K1642" s="17"/>
      <c r="L1642" s="17"/>
      <c r="M1642" s="63" t="str">
        <f t="shared" si="25"/>
        <v/>
      </c>
      <c r="N1642" s="3"/>
      <c r="O1642" s="68"/>
    </row>
    <row r="1643" spans="1:15" ht="18.75" x14ac:dyDescent="0.25">
      <c r="A1643" s="5" t="s">
        <v>557</v>
      </c>
      <c r="B1643" s="35" t="s">
        <v>18</v>
      </c>
      <c r="C1643" s="34" t="s">
        <v>1481</v>
      </c>
      <c r="D1643" s="34" t="s">
        <v>1485</v>
      </c>
      <c r="E1643" s="3">
        <v>1</v>
      </c>
      <c r="F1643" s="3">
        <v>5</v>
      </c>
      <c r="G1643" s="3">
        <v>2008</v>
      </c>
      <c r="H1643" s="37">
        <v>8</v>
      </c>
      <c r="I1643" s="25">
        <f>Tableau25[[#This Row],[Dates du document]]+Tableau25[[#This Row],[DUA]]</f>
        <v>2016</v>
      </c>
      <c r="J1643" s="19" t="str">
        <f ca="1">IF(AND(Tableau25[[#This Row],[Dates de destruction]]&lt;YEAR(TODAY()),NOT(ISBLANK(Tableau25[[#This Row],[Dates du document]]))),"Oui","")</f>
        <v>Oui</v>
      </c>
      <c r="K1643" s="17"/>
      <c r="L1643" s="17"/>
      <c r="M1643" s="63" t="str">
        <f t="shared" si="25"/>
        <v/>
      </c>
      <c r="N1643" s="3"/>
      <c r="O1643" s="68"/>
    </row>
    <row r="1644" spans="1:15" ht="18.75" x14ac:dyDescent="0.25">
      <c r="A1644" s="5" t="s">
        <v>558</v>
      </c>
      <c r="B1644" s="35" t="s">
        <v>18</v>
      </c>
      <c r="C1644" s="34" t="s">
        <v>1481</v>
      </c>
      <c r="D1644" s="34" t="s">
        <v>1485</v>
      </c>
      <c r="E1644" s="3">
        <v>1</v>
      </c>
      <c r="F1644" s="3">
        <v>5</v>
      </c>
      <c r="G1644" s="3">
        <v>2008</v>
      </c>
      <c r="H1644" s="37">
        <v>8</v>
      </c>
      <c r="I1644" s="25">
        <f>Tableau25[[#This Row],[Dates du document]]+Tableau25[[#This Row],[DUA]]</f>
        <v>2016</v>
      </c>
      <c r="J1644" s="19" t="str">
        <f ca="1">IF(AND(Tableau25[[#This Row],[Dates de destruction]]&lt;YEAR(TODAY()),NOT(ISBLANK(Tableau25[[#This Row],[Dates du document]]))),"Oui","")</f>
        <v>Oui</v>
      </c>
      <c r="K1644" s="17"/>
      <c r="L1644" s="17"/>
      <c r="M1644" s="63" t="str">
        <f t="shared" si="25"/>
        <v/>
      </c>
      <c r="N1644" s="3"/>
      <c r="O1644" s="68"/>
    </row>
    <row r="1645" spans="1:15" ht="18.75" x14ac:dyDescent="0.25">
      <c r="A1645" s="5" t="s">
        <v>559</v>
      </c>
      <c r="B1645" s="35" t="s">
        <v>18</v>
      </c>
      <c r="C1645" s="34" t="s">
        <v>1481</v>
      </c>
      <c r="D1645" s="34" t="s">
        <v>1485</v>
      </c>
      <c r="E1645" s="3">
        <v>1</v>
      </c>
      <c r="F1645" s="3">
        <v>5</v>
      </c>
      <c r="G1645" s="3">
        <v>2008</v>
      </c>
      <c r="H1645" s="37">
        <v>8</v>
      </c>
      <c r="I1645" s="25">
        <f>Tableau25[[#This Row],[Dates du document]]+Tableau25[[#This Row],[DUA]]</f>
        <v>2016</v>
      </c>
      <c r="J1645" s="19" t="str">
        <f ca="1">IF(AND(Tableau25[[#This Row],[Dates de destruction]]&lt;YEAR(TODAY()),NOT(ISBLANK(Tableau25[[#This Row],[Dates du document]]))),"Oui","")</f>
        <v>Oui</v>
      </c>
      <c r="K1645" s="17"/>
      <c r="L1645" s="17"/>
      <c r="M1645" s="63" t="str">
        <f t="shared" si="25"/>
        <v/>
      </c>
      <c r="N1645" s="3"/>
      <c r="O1645" s="68"/>
    </row>
    <row r="1646" spans="1:15" ht="18.75" x14ac:dyDescent="0.25">
      <c r="A1646" s="5" t="s">
        <v>560</v>
      </c>
      <c r="B1646" s="35" t="s">
        <v>18</v>
      </c>
      <c r="C1646" s="34" t="s">
        <v>1481</v>
      </c>
      <c r="D1646" s="34" t="s">
        <v>1485</v>
      </c>
      <c r="E1646" s="3">
        <v>1</v>
      </c>
      <c r="F1646" s="3">
        <v>5</v>
      </c>
      <c r="G1646" s="3">
        <v>2008</v>
      </c>
      <c r="H1646" s="37">
        <v>8</v>
      </c>
      <c r="I1646" s="25">
        <f>Tableau25[[#This Row],[Dates du document]]+Tableau25[[#This Row],[DUA]]</f>
        <v>2016</v>
      </c>
      <c r="J1646" s="19" t="str">
        <f ca="1">IF(AND(Tableau25[[#This Row],[Dates de destruction]]&lt;YEAR(TODAY()),NOT(ISBLANK(Tableau25[[#This Row],[Dates du document]]))),"Oui","")</f>
        <v>Oui</v>
      </c>
      <c r="K1646" s="17"/>
      <c r="L1646" s="17"/>
      <c r="M1646" s="63" t="str">
        <f t="shared" si="25"/>
        <v/>
      </c>
      <c r="N1646" s="3"/>
      <c r="O1646" s="68"/>
    </row>
    <row r="1647" spans="1:15" ht="18.75" x14ac:dyDescent="0.25">
      <c r="A1647" s="5" t="s">
        <v>561</v>
      </c>
      <c r="B1647" s="35" t="s">
        <v>18</v>
      </c>
      <c r="C1647" s="34" t="s">
        <v>1481</v>
      </c>
      <c r="D1647" s="34" t="s">
        <v>1485</v>
      </c>
      <c r="E1647" s="3">
        <v>1</v>
      </c>
      <c r="F1647" s="3">
        <v>5</v>
      </c>
      <c r="G1647" s="3">
        <v>2008</v>
      </c>
      <c r="H1647" s="37">
        <v>8</v>
      </c>
      <c r="I1647" s="25">
        <f>Tableau25[[#This Row],[Dates du document]]+Tableau25[[#This Row],[DUA]]</f>
        <v>2016</v>
      </c>
      <c r="J1647" s="19" t="str">
        <f ca="1">IF(AND(Tableau25[[#This Row],[Dates de destruction]]&lt;YEAR(TODAY()),NOT(ISBLANK(Tableau25[[#This Row],[Dates du document]]))),"Oui","")</f>
        <v>Oui</v>
      </c>
      <c r="K1647" s="17"/>
      <c r="L1647" s="17"/>
      <c r="M1647" s="63" t="str">
        <f t="shared" si="25"/>
        <v/>
      </c>
      <c r="N1647" s="3"/>
      <c r="O1647" s="68"/>
    </row>
    <row r="1648" spans="1:15" ht="18.75" x14ac:dyDescent="0.25">
      <c r="A1648" s="5" t="s">
        <v>562</v>
      </c>
      <c r="B1648" s="35" t="s">
        <v>18</v>
      </c>
      <c r="C1648" s="34" t="s">
        <v>1481</v>
      </c>
      <c r="D1648" s="34" t="s">
        <v>1485</v>
      </c>
      <c r="E1648" s="3">
        <v>1</v>
      </c>
      <c r="F1648" s="3">
        <v>5</v>
      </c>
      <c r="G1648" s="3">
        <v>2008</v>
      </c>
      <c r="H1648" s="37">
        <v>8</v>
      </c>
      <c r="I1648" s="25">
        <f>Tableau25[[#This Row],[Dates du document]]+Tableau25[[#This Row],[DUA]]</f>
        <v>2016</v>
      </c>
      <c r="J1648" s="19" t="str">
        <f ca="1">IF(AND(Tableau25[[#This Row],[Dates de destruction]]&lt;YEAR(TODAY()),NOT(ISBLANK(Tableau25[[#This Row],[Dates du document]]))),"Oui","")</f>
        <v>Oui</v>
      </c>
      <c r="K1648" s="17"/>
      <c r="L1648" s="17"/>
      <c r="M1648" s="63" t="str">
        <f t="shared" si="25"/>
        <v/>
      </c>
      <c r="N1648" s="3"/>
      <c r="O1648" s="68"/>
    </row>
    <row r="1649" spans="1:15" ht="37.5" x14ac:dyDescent="0.25">
      <c r="A1649" s="5" t="s">
        <v>563</v>
      </c>
      <c r="B1649" s="35" t="s">
        <v>132</v>
      </c>
      <c r="C1649" s="34" t="s">
        <v>1481</v>
      </c>
      <c r="D1649" s="34" t="s">
        <v>1485</v>
      </c>
      <c r="E1649" s="3">
        <v>1</v>
      </c>
      <c r="F1649" s="3">
        <v>5</v>
      </c>
      <c r="G1649" s="3">
        <v>2008</v>
      </c>
      <c r="H1649" s="37">
        <v>8</v>
      </c>
      <c r="I1649" s="25">
        <f>Tableau25[[#This Row],[Dates du document]]+Tableau25[[#This Row],[DUA]]</f>
        <v>2016</v>
      </c>
      <c r="J1649" s="19" t="str">
        <f ca="1">IF(AND(Tableau25[[#This Row],[Dates de destruction]]&lt;YEAR(TODAY()),NOT(ISBLANK(Tableau25[[#This Row],[Dates du document]]))),"Oui","")</f>
        <v>Oui</v>
      </c>
      <c r="K1649" s="17"/>
      <c r="L1649" s="17"/>
      <c r="M1649" s="63" t="str">
        <f t="shared" si="25"/>
        <v/>
      </c>
      <c r="N1649" s="3"/>
      <c r="O1649" s="68"/>
    </row>
    <row r="1650" spans="1:15" ht="18.75" x14ac:dyDescent="0.25">
      <c r="A1650" s="5" t="s">
        <v>564</v>
      </c>
      <c r="B1650" s="35" t="s">
        <v>18</v>
      </c>
      <c r="C1650" s="34" t="s">
        <v>1481</v>
      </c>
      <c r="D1650" s="34" t="s">
        <v>1485</v>
      </c>
      <c r="E1650" s="3">
        <v>1</v>
      </c>
      <c r="F1650" s="3">
        <v>5</v>
      </c>
      <c r="G1650" s="3">
        <v>2008</v>
      </c>
      <c r="H1650" s="37">
        <v>8</v>
      </c>
      <c r="I1650" s="25">
        <f>Tableau25[[#This Row],[Dates du document]]+Tableau25[[#This Row],[DUA]]</f>
        <v>2016</v>
      </c>
      <c r="J1650" s="19" t="str">
        <f ca="1">IF(AND(Tableau25[[#This Row],[Dates de destruction]]&lt;YEAR(TODAY()),NOT(ISBLANK(Tableau25[[#This Row],[Dates du document]]))),"Oui","")</f>
        <v>Oui</v>
      </c>
      <c r="K1650" s="17"/>
      <c r="L1650" s="17"/>
      <c r="M1650" s="63" t="str">
        <f t="shared" si="25"/>
        <v/>
      </c>
      <c r="N1650" s="3"/>
      <c r="O1650" s="68"/>
    </row>
    <row r="1651" spans="1:15" ht="18.75" x14ac:dyDescent="0.25">
      <c r="A1651" s="5" t="s">
        <v>565</v>
      </c>
      <c r="B1651" s="35" t="s">
        <v>18</v>
      </c>
      <c r="C1651" s="34" t="s">
        <v>1481</v>
      </c>
      <c r="D1651" s="34" t="s">
        <v>1485</v>
      </c>
      <c r="E1651" s="3">
        <v>1</v>
      </c>
      <c r="F1651" s="3">
        <v>5</v>
      </c>
      <c r="G1651" s="3">
        <v>2008</v>
      </c>
      <c r="H1651" s="37">
        <v>8</v>
      </c>
      <c r="I1651" s="25">
        <f>Tableau25[[#This Row],[Dates du document]]+Tableau25[[#This Row],[DUA]]</f>
        <v>2016</v>
      </c>
      <c r="J1651" s="19" t="str">
        <f ca="1">IF(AND(Tableau25[[#This Row],[Dates de destruction]]&lt;YEAR(TODAY()),NOT(ISBLANK(Tableau25[[#This Row],[Dates du document]]))),"Oui","")</f>
        <v>Oui</v>
      </c>
      <c r="K1651" s="17"/>
      <c r="L1651" s="17"/>
      <c r="M1651" s="63" t="str">
        <f t="shared" si="25"/>
        <v/>
      </c>
      <c r="N1651" s="3"/>
      <c r="O1651" s="68"/>
    </row>
    <row r="1652" spans="1:15" ht="18.75" x14ac:dyDescent="0.25">
      <c r="A1652" s="5" t="s">
        <v>566</v>
      </c>
      <c r="B1652" s="35" t="s">
        <v>18</v>
      </c>
      <c r="C1652" s="34" t="s">
        <v>1481</v>
      </c>
      <c r="D1652" s="34" t="s">
        <v>1485</v>
      </c>
      <c r="E1652" s="3">
        <v>1</v>
      </c>
      <c r="F1652" s="3">
        <v>5</v>
      </c>
      <c r="G1652" s="3">
        <v>2008</v>
      </c>
      <c r="H1652" s="37">
        <v>8</v>
      </c>
      <c r="I1652" s="25">
        <f>Tableau25[[#This Row],[Dates du document]]+Tableau25[[#This Row],[DUA]]</f>
        <v>2016</v>
      </c>
      <c r="J1652" s="19" t="str">
        <f ca="1">IF(AND(Tableau25[[#This Row],[Dates de destruction]]&lt;YEAR(TODAY()),NOT(ISBLANK(Tableau25[[#This Row],[Dates du document]]))),"Oui","")</f>
        <v>Oui</v>
      </c>
      <c r="K1652" s="17"/>
      <c r="L1652" s="17"/>
      <c r="M1652" s="63" t="str">
        <f t="shared" si="25"/>
        <v/>
      </c>
      <c r="N1652" s="3"/>
      <c r="O1652" s="68"/>
    </row>
    <row r="1653" spans="1:15" ht="18.75" x14ac:dyDescent="0.25">
      <c r="A1653" s="5" t="s">
        <v>567</v>
      </c>
      <c r="B1653" s="35" t="s">
        <v>18</v>
      </c>
      <c r="C1653" s="34" t="s">
        <v>1481</v>
      </c>
      <c r="D1653" s="34" t="s">
        <v>1485</v>
      </c>
      <c r="E1653" s="3">
        <v>1</v>
      </c>
      <c r="F1653" s="3">
        <v>5</v>
      </c>
      <c r="G1653" s="3">
        <v>2008</v>
      </c>
      <c r="H1653" s="37">
        <v>8</v>
      </c>
      <c r="I1653" s="25">
        <f>Tableau25[[#This Row],[Dates du document]]+Tableau25[[#This Row],[DUA]]</f>
        <v>2016</v>
      </c>
      <c r="J1653" s="19" t="str">
        <f ca="1">IF(AND(Tableau25[[#This Row],[Dates de destruction]]&lt;YEAR(TODAY()),NOT(ISBLANK(Tableau25[[#This Row],[Dates du document]]))),"Oui","")</f>
        <v>Oui</v>
      </c>
      <c r="K1653" s="17"/>
      <c r="L1653" s="17"/>
      <c r="M1653" s="63" t="str">
        <f t="shared" si="25"/>
        <v/>
      </c>
      <c r="N1653" s="3"/>
      <c r="O1653" s="68"/>
    </row>
    <row r="1654" spans="1:15" ht="18.75" x14ac:dyDescent="0.25">
      <c r="A1654" s="5" t="s">
        <v>568</v>
      </c>
      <c r="B1654" s="35" t="s">
        <v>18</v>
      </c>
      <c r="C1654" s="34" t="s">
        <v>1481</v>
      </c>
      <c r="D1654" s="34" t="s">
        <v>1485</v>
      </c>
      <c r="E1654" s="3">
        <v>1</v>
      </c>
      <c r="F1654" s="3">
        <v>5</v>
      </c>
      <c r="G1654" s="3">
        <v>2008</v>
      </c>
      <c r="H1654" s="37">
        <v>8</v>
      </c>
      <c r="I1654" s="25">
        <f>Tableau25[[#This Row],[Dates du document]]+Tableau25[[#This Row],[DUA]]</f>
        <v>2016</v>
      </c>
      <c r="J1654" s="19" t="str">
        <f ca="1">IF(AND(Tableau25[[#This Row],[Dates de destruction]]&lt;YEAR(TODAY()),NOT(ISBLANK(Tableau25[[#This Row],[Dates du document]]))),"Oui","")</f>
        <v>Oui</v>
      </c>
      <c r="K1654" s="17"/>
      <c r="L1654" s="17"/>
      <c r="M1654" s="63" t="str">
        <f t="shared" si="25"/>
        <v/>
      </c>
      <c r="N1654" s="3"/>
      <c r="O1654" s="68"/>
    </row>
    <row r="1655" spans="1:15" ht="18.75" x14ac:dyDescent="0.25">
      <c r="A1655" s="5" t="s">
        <v>569</v>
      </c>
      <c r="B1655" s="35" t="s">
        <v>18</v>
      </c>
      <c r="C1655" s="34" t="s">
        <v>1481</v>
      </c>
      <c r="D1655" s="34" t="s">
        <v>1485</v>
      </c>
      <c r="E1655" s="3">
        <v>1</v>
      </c>
      <c r="F1655" s="3">
        <v>5</v>
      </c>
      <c r="G1655" s="3">
        <v>2008</v>
      </c>
      <c r="H1655" s="37">
        <v>8</v>
      </c>
      <c r="I1655" s="25">
        <f>Tableau25[[#This Row],[Dates du document]]+Tableau25[[#This Row],[DUA]]</f>
        <v>2016</v>
      </c>
      <c r="J1655" s="19" t="str">
        <f ca="1">IF(AND(Tableau25[[#This Row],[Dates de destruction]]&lt;YEAR(TODAY()),NOT(ISBLANK(Tableau25[[#This Row],[Dates du document]]))),"Oui","")</f>
        <v>Oui</v>
      </c>
      <c r="K1655" s="17"/>
      <c r="L1655" s="17"/>
      <c r="M1655" s="63" t="str">
        <f t="shared" si="25"/>
        <v/>
      </c>
      <c r="N1655" s="3"/>
      <c r="O1655" s="68"/>
    </row>
    <row r="1656" spans="1:15" ht="18.75" x14ac:dyDescent="0.25">
      <c r="A1656" s="5" t="s">
        <v>570</v>
      </c>
      <c r="B1656" s="35" t="s">
        <v>18</v>
      </c>
      <c r="C1656" s="34" t="s">
        <v>1481</v>
      </c>
      <c r="D1656" s="34" t="s">
        <v>1485</v>
      </c>
      <c r="E1656" s="3">
        <v>1</v>
      </c>
      <c r="F1656" s="3">
        <v>5</v>
      </c>
      <c r="G1656" s="3">
        <v>2008</v>
      </c>
      <c r="H1656" s="37">
        <v>8</v>
      </c>
      <c r="I1656" s="25">
        <f>Tableau25[[#This Row],[Dates du document]]+Tableau25[[#This Row],[DUA]]</f>
        <v>2016</v>
      </c>
      <c r="J1656" s="19" t="str">
        <f ca="1">IF(AND(Tableau25[[#This Row],[Dates de destruction]]&lt;YEAR(TODAY()),NOT(ISBLANK(Tableau25[[#This Row],[Dates du document]]))),"Oui","")</f>
        <v>Oui</v>
      </c>
      <c r="K1656" s="17"/>
      <c r="L1656" s="17"/>
      <c r="M1656" s="63" t="str">
        <f t="shared" si="25"/>
        <v/>
      </c>
      <c r="N1656" s="3"/>
      <c r="O1656" s="68"/>
    </row>
    <row r="1657" spans="1:15" ht="18.75" x14ac:dyDescent="0.25">
      <c r="A1657" s="5" t="s">
        <v>571</v>
      </c>
      <c r="B1657" s="35" t="s">
        <v>18</v>
      </c>
      <c r="C1657" s="34" t="s">
        <v>1481</v>
      </c>
      <c r="D1657" s="34" t="s">
        <v>1485</v>
      </c>
      <c r="E1657" s="3">
        <v>1</v>
      </c>
      <c r="F1657" s="3">
        <v>5</v>
      </c>
      <c r="G1657" s="3">
        <v>2008</v>
      </c>
      <c r="H1657" s="37">
        <v>8</v>
      </c>
      <c r="I1657" s="25">
        <f>Tableau25[[#This Row],[Dates du document]]+Tableau25[[#This Row],[DUA]]</f>
        <v>2016</v>
      </c>
      <c r="J1657" s="19" t="str">
        <f ca="1">IF(AND(Tableau25[[#This Row],[Dates de destruction]]&lt;YEAR(TODAY()),NOT(ISBLANK(Tableau25[[#This Row],[Dates du document]]))),"Oui","")</f>
        <v>Oui</v>
      </c>
      <c r="K1657" s="17"/>
      <c r="L1657" s="17"/>
      <c r="M1657" s="63" t="str">
        <f t="shared" si="25"/>
        <v/>
      </c>
      <c r="N1657" s="3"/>
      <c r="O1657" s="68"/>
    </row>
    <row r="1658" spans="1:15" ht="18.75" x14ac:dyDescent="0.25">
      <c r="A1658" s="5" t="s">
        <v>572</v>
      </c>
      <c r="B1658" s="35" t="s">
        <v>18</v>
      </c>
      <c r="C1658" s="34" t="s">
        <v>1481</v>
      </c>
      <c r="D1658" s="34" t="s">
        <v>1485</v>
      </c>
      <c r="E1658" s="3">
        <v>1</v>
      </c>
      <c r="F1658" s="3">
        <v>5</v>
      </c>
      <c r="G1658" s="3">
        <v>2008</v>
      </c>
      <c r="H1658" s="37">
        <v>8</v>
      </c>
      <c r="I1658" s="25">
        <f>Tableau25[[#This Row],[Dates du document]]+Tableau25[[#This Row],[DUA]]</f>
        <v>2016</v>
      </c>
      <c r="J1658" s="19" t="str">
        <f ca="1">IF(AND(Tableau25[[#This Row],[Dates de destruction]]&lt;YEAR(TODAY()),NOT(ISBLANK(Tableau25[[#This Row],[Dates du document]]))),"Oui","")</f>
        <v>Oui</v>
      </c>
      <c r="K1658" s="17"/>
      <c r="L1658" s="17"/>
      <c r="M1658" s="63" t="str">
        <f t="shared" si="25"/>
        <v/>
      </c>
      <c r="N1658" s="3"/>
      <c r="O1658" s="68"/>
    </row>
    <row r="1659" spans="1:15" ht="18.75" x14ac:dyDescent="0.25">
      <c r="A1659" s="5" t="s">
        <v>573</v>
      </c>
      <c r="B1659" s="35" t="s">
        <v>18</v>
      </c>
      <c r="C1659" s="34" t="s">
        <v>1481</v>
      </c>
      <c r="D1659" s="34" t="s">
        <v>1485</v>
      </c>
      <c r="E1659" s="3">
        <v>1</v>
      </c>
      <c r="F1659" s="3">
        <v>5</v>
      </c>
      <c r="G1659" s="3">
        <v>2008</v>
      </c>
      <c r="H1659" s="37">
        <v>8</v>
      </c>
      <c r="I1659" s="25">
        <f>Tableau25[[#This Row],[Dates du document]]+Tableau25[[#This Row],[DUA]]</f>
        <v>2016</v>
      </c>
      <c r="J1659" s="19" t="str">
        <f ca="1">IF(AND(Tableau25[[#This Row],[Dates de destruction]]&lt;YEAR(TODAY()),NOT(ISBLANK(Tableau25[[#This Row],[Dates du document]]))),"Oui","")</f>
        <v>Oui</v>
      </c>
      <c r="K1659" s="17"/>
      <c r="L1659" s="17"/>
      <c r="M1659" s="63" t="str">
        <f t="shared" si="25"/>
        <v/>
      </c>
      <c r="N1659" s="3"/>
      <c r="O1659" s="68"/>
    </row>
    <row r="1660" spans="1:15" ht="18.75" x14ac:dyDescent="0.25">
      <c r="A1660" s="5" t="s">
        <v>574</v>
      </c>
      <c r="B1660" s="35" t="s">
        <v>18</v>
      </c>
      <c r="C1660" s="34" t="s">
        <v>1481</v>
      </c>
      <c r="D1660" s="34" t="s">
        <v>1485</v>
      </c>
      <c r="E1660" s="3">
        <v>1</v>
      </c>
      <c r="F1660" s="3">
        <v>5</v>
      </c>
      <c r="G1660" s="3">
        <v>2008</v>
      </c>
      <c r="H1660" s="37">
        <v>8</v>
      </c>
      <c r="I1660" s="25">
        <f>Tableau25[[#This Row],[Dates du document]]+Tableau25[[#This Row],[DUA]]</f>
        <v>2016</v>
      </c>
      <c r="J1660" s="19" t="str">
        <f ca="1">IF(AND(Tableau25[[#This Row],[Dates de destruction]]&lt;YEAR(TODAY()),NOT(ISBLANK(Tableau25[[#This Row],[Dates du document]]))),"Oui","")</f>
        <v>Oui</v>
      </c>
      <c r="K1660" s="17"/>
      <c r="L1660" s="17"/>
      <c r="M1660" s="63" t="str">
        <f t="shared" si="25"/>
        <v/>
      </c>
      <c r="N1660" s="3"/>
      <c r="O1660" s="68"/>
    </row>
    <row r="1661" spans="1:15" ht="18.75" x14ac:dyDescent="0.25">
      <c r="A1661" s="5" t="s">
        <v>575</v>
      </c>
      <c r="B1661" s="35" t="s">
        <v>18</v>
      </c>
      <c r="C1661" s="34" t="s">
        <v>1481</v>
      </c>
      <c r="D1661" s="34" t="s">
        <v>1485</v>
      </c>
      <c r="E1661" s="3">
        <v>1</v>
      </c>
      <c r="F1661" s="3">
        <v>5</v>
      </c>
      <c r="G1661" s="3">
        <v>2008</v>
      </c>
      <c r="H1661" s="37">
        <v>8</v>
      </c>
      <c r="I1661" s="25">
        <f>Tableau25[[#This Row],[Dates du document]]+Tableau25[[#This Row],[DUA]]</f>
        <v>2016</v>
      </c>
      <c r="J1661" s="19" t="str">
        <f ca="1">IF(AND(Tableau25[[#This Row],[Dates de destruction]]&lt;YEAR(TODAY()),NOT(ISBLANK(Tableau25[[#This Row],[Dates du document]]))),"Oui","")</f>
        <v>Oui</v>
      </c>
      <c r="K1661" s="17"/>
      <c r="L1661" s="17"/>
      <c r="M1661" s="63" t="str">
        <f t="shared" si="25"/>
        <v/>
      </c>
      <c r="N1661" s="3"/>
      <c r="O1661" s="68"/>
    </row>
    <row r="1662" spans="1:15" ht="18.75" x14ac:dyDescent="0.25">
      <c r="A1662" s="5" t="s">
        <v>576</v>
      </c>
      <c r="B1662" s="35" t="s">
        <v>18</v>
      </c>
      <c r="C1662" s="34" t="s">
        <v>1481</v>
      </c>
      <c r="D1662" s="34" t="s">
        <v>1485</v>
      </c>
      <c r="E1662" s="3">
        <v>1</v>
      </c>
      <c r="F1662" s="3">
        <v>5</v>
      </c>
      <c r="G1662" s="3">
        <v>2008</v>
      </c>
      <c r="H1662" s="37">
        <v>8</v>
      </c>
      <c r="I1662" s="25">
        <f>Tableau25[[#This Row],[Dates du document]]+Tableau25[[#This Row],[DUA]]</f>
        <v>2016</v>
      </c>
      <c r="J1662" s="19" t="str">
        <f ca="1">IF(AND(Tableau25[[#This Row],[Dates de destruction]]&lt;YEAR(TODAY()),NOT(ISBLANK(Tableau25[[#This Row],[Dates du document]]))),"Oui","")</f>
        <v>Oui</v>
      </c>
      <c r="K1662" s="17"/>
      <c r="L1662" s="17"/>
      <c r="M1662" s="63" t="str">
        <f t="shared" si="25"/>
        <v/>
      </c>
      <c r="N1662" s="3"/>
      <c r="O1662" s="68"/>
    </row>
    <row r="1663" spans="1:15" ht="18.75" x14ac:dyDescent="0.25">
      <c r="A1663" s="5" t="s">
        <v>577</v>
      </c>
      <c r="B1663" s="35" t="s">
        <v>18</v>
      </c>
      <c r="C1663" s="34" t="s">
        <v>1481</v>
      </c>
      <c r="D1663" s="34" t="s">
        <v>1485</v>
      </c>
      <c r="E1663" s="3">
        <v>1</v>
      </c>
      <c r="F1663" s="3">
        <v>5</v>
      </c>
      <c r="G1663" s="3">
        <v>2008</v>
      </c>
      <c r="H1663" s="37">
        <v>8</v>
      </c>
      <c r="I1663" s="25">
        <f>Tableau25[[#This Row],[Dates du document]]+Tableau25[[#This Row],[DUA]]</f>
        <v>2016</v>
      </c>
      <c r="J1663" s="19" t="str">
        <f ca="1">IF(AND(Tableau25[[#This Row],[Dates de destruction]]&lt;YEAR(TODAY()),NOT(ISBLANK(Tableau25[[#This Row],[Dates du document]]))),"Oui","")</f>
        <v>Oui</v>
      </c>
      <c r="K1663" s="17"/>
      <c r="L1663" s="17"/>
      <c r="M1663" s="63" t="str">
        <f t="shared" si="25"/>
        <v/>
      </c>
      <c r="N1663" s="3"/>
      <c r="O1663" s="68"/>
    </row>
    <row r="1664" spans="1:15" ht="18.75" x14ac:dyDescent="0.25">
      <c r="A1664" s="5" t="s">
        <v>578</v>
      </c>
      <c r="B1664" s="35" t="s">
        <v>18</v>
      </c>
      <c r="C1664" s="34" t="s">
        <v>1481</v>
      </c>
      <c r="D1664" s="34" t="s">
        <v>1485</v>
      </c>
      <c r="E1664" s="3">
        <v>1</v>
      </c>
      <c r="F1664" s="3">
        <v>5</v>
      </c>
      <c r="G1664" s="3">
        <v>2008</v>
      </c>
      <c r="H1664" s="37">
        <v>8</v>
      </c>
      <c r="I1664" s="25">
        <f>Tableau25[[#This Row],[Dates du document]]+Tableau25[[#This Row],[DUA]]</f>
        <v>2016</v>
      </c>
      <c r="J1664" s="19" t="str">
        <f ca="1">IF(AND(Tableau25[[#This Row],[Dates de destruction]]&lt;YEAR(TODAY()),NOT(ISBLANK(Tableau25[[#This Row],[Dates du document]]))),"Oui","")</f>
        <v>Oui</v>
      </c>
      <c r="K1664" s="17"/>
      <c r="L1664" s="17"/>
      <c r="M1664" s="63" t="str">
        <f t="shared" si="25"/>
        <v/>
      </c>
      <c r="N1664" s="3"/>
      <c r="O1664" s="68"/>
    </row>
    <row r="1665" spans="1:15" ht="18.75" x14ac:dyDescent="0.25">
      <c r="A1665" s="5" t="s">
        <v>579</v>
      </c>
      <c r="B1665" s="35" t="s">
        <v>18</v>
      </c>
      <c r="C1665" s="34" t="s">
        <v>1481</v>
      </c>
      <c r="D1665" s="34" t="s">
        <v>1485</v>
      </c>
      <c r="E1665" s="3">
        <v>1</v>
      </c>
      <c r="F1665" s="3">
        <v>5</v>
      </c>
      <c r="G1665" s="3">
        <v>2008</v>
      </c>
      <c r="H1665" s="37">
        <v>8</v>
      </c>
      <c r="I1665" s="25">
        <f>Tableau25[[#This Row],[Dates du document]]+Tableau25[[#This Row],[DUA]]</f>
        <v>2016</v>
      </c>
      <c r="J1665" s="19" t="str">
        <f ca="1">IF(AND(Tableau25[[#This Row],[Dates de destruction]]&lt;YEAR(TODAY()),NOT(ISBLANK(Tableau25[[#This Row],[Dates du document]]))),"Oui","")</f>
        <v>Oui</v>
      </c>
      <c r="K1665" s="17"/>
      <c r="L1665" s="17"/>
      <c r="M1665" s="63" t="str">
        <f t="shared" si="25"/>
        <v/>
      </c>
      <c r="N1665" s="3"/>
      <c r="O1665" s="68"/>
    </row>
    <row r="1666" spans="1:15" ht="18.75" x14ac:dyDescent="0.25">
      <c r="A1666" s="5" t="s">
        <v>580</v>
      </c>
      <c r="B1666" s="35" t="s">
        <v>18</v>
      </c>
      <c r="C1666" s="34" t="s">
        <v>1481</v>
      </c>
      <c r="D1666" s="34" t="s">
        <v>1485</v>
      </c>
      <c r="E1666" s="3">
        <v>1</v>
      </c>
      <c r="F1666" s="3">
        <v>5</v>
      </c>
      <c r="G1666" s="3">
        <v>2008</v>
      </c>
      <c r="H1666" s="37">
        <v>8</v>
      </c>
      <c r="I1666" s="25">
        <f>Tableau25[[#This Row],[Dates du document]]+Tableau25[[#This Row],[DUA]]</f>
        <v>2016</v>
      </c>
      <c r="J1666" s="19" t="str">
        <f ca="1">IF(AND(Tableau25[[#This Row],[Dates de destruction]]&lt;YEAR(TODAY()),NOT(ISBLANK(Tableau25[[#This Row],[Dates du document]]))),"Oui","")</f>
        <v>Oui</v>
      </c>
      <c r="K1666" s="17"/>
      <c r="L1666" s="17"/>
      <c r="M1666" s="63" t="str">
        <f t="shared" si="25"/>
        <v/>
      </c>
      <c r="N1666" s="3"/>
      <c r="O1666" s="68"/>
    </row>
    <row r="1667" spans="1:15" ht="18.75" x14ac:dyDescent="0.25">
      <c r="A1667" s="5" t="s">
        <v>581</v>
      </c>
      <c r="B1667" s="35" t="s">
        <v>18</v>
      </c>
      <c r="C1667" s="34" t="s">
        <v>1481</v>
      </c>
      <c r="D1667" s="34" t="s">
        <v>1485</v>
      </c>
      <c r="E1667" s="3">
        <v>1</v>
      </c>
      <c r="F1667" s="3">
        <v>5</v>
      </c>
      <c r="G1667" s="3">
        <v>2008</v>
      </c>
      <c r="H1667" s="37">
        <v>8</v>
      </c>
      <c r="I1667" s="25">
        <f>Tableau25[[#This Row],[Dates du document]]+Tableau25[[#This Row],[DUA]]</f>
        <v>2016</v>
      </c>
      <c r="J1667" s="19" t="str">
        <f ca="1">IF(AND(Tableau25[[#This Row],[Dates de destruction]]&lt;YEAR(TODAY()),NOT(ISBLANK(Tableau25[[#This Row],[Dates du document]]))),"Oui","")</f>
        <v>Oui</v>
      </c>
      <c r="K1667" s="17"/>
      <c r="L1667" s="17"/>
      <c r="M1667" s="63" t="str">
        <f t="shared" si="25"/>
        <v/>
      </c>
      <c r="N1667" s="3"/>
      <c r="O1667" s="68"/>
    </row>
    <row r="1668" spans="1:15" ht="18.75" x14ac:dyDescent="0.25">
      <c r="A1668" s="5" t="s">
        <v>582</v>
      </c>
      <c r="B1668" s="35" t="s">
        <v>18</v>
      </c>
      <c r="C1668" s="34" t="s">
        <v>1481</v>
      </c>
      <c r="D1668" s="34" t="s">
        <v>1485</v>
      </c>
      <c r="E1668" s="3">
        <v>1</v>
      </c>
      <c r="F1668" s="3">
        <v>5</v>
      </c>
      <c r="G1668" s="3">
        <v>2008</v>
      </c>
      <c r="H1668" s="37">
        <v>8</v>
      </c>
      <c r="I1668" s="25">
        <f>Tableau25[[#This Row],[Dates du document]]+Tableau25[[#This Row],[DUA]]</f>
        <v>2016</v>
      </c>
      <c r="J1668" s="19" t="str">
        <f ca="1">IF(AND(Tableau25[[#This Row],[Dates de destruction]]&lt;YEAR(TODAY()),NOT(ISBLANK(Tableau25[[#This Row],[Dates du document]]))),"Oui","")</f>
        <v>Oui</v>
      </c>
      <c r="K1668" s="17"/>
      <c r="L1668" s="17"/>
      <c r="M1668" s="63" t="str">
        <f t="shared" si="25"/>
        <v/>
      </c>
      <c r="N1668" s="3"/>
      <c r="O1668" s="68"/>
    </row>
    <row r="1669" spans="1:15" ht="18.75" x14ac:dyDescent="0.25">
      <c r="A1669" s="5" t="s">
        <v>583</v>
      </c>
      <c r="B1669" s="35" t="s">
        <v>18</v>
      </c>
      <c r="C1669" s="34" t="s">
        <v>1481</v>
      </c>
      <c r="D1669" s="34" t="s">
        <v>1485</v>
      </c>
      <c r="E1669" s="3">
        <v>1</v>
      </c>
      <c r="F1669" s="3">
        <v>5</v>
      </c>
      <c r="G1669" s="3">
        <v>2008</v>
      </c>
      <c r="H1669" s="37">
        <v>8</v>
      </c>
      <c r="I1669" s="25">
        <f>Tableau25[[#This Row],[Dates du document]]+Tableau25[[#This Row],[DUA]]</f>
        <v>2016</v>
      </c>
      <c r="J1669" s="19" t="str">
        <f ca="1">IF(AND(Tableau25[[#This Row],[Dates de destruction]]&lt;YEAR(TODAY()),NOT(ISBLANK(Tableau25[[#This Row],[Dates du document]]))),"Oui","")</f>
        <v>Oui</v>
      </c>
      <c r="K1669" s="17"/>
      <c r="L1669" s="17"/>
      <c r="M1669" s="63" t="str">
        <f t="shared" si="25"/>
        <v/>
      </c>
      <c r="N1669" s="3"/>
      <c r="O1669" s="68"/>
    </row>
    <row r="1670" spans="1:15" ht="18.75" x14ac:dyDescent="0.25">
      <c r="A1670" s="5" t="s">
        <v>584</v>
      </c>
      <c r="B1670" s="35" t="s">
        <v>18</v>
      </c>
      <c r="C1670" s="34" t="s">
        <v>1481</v>
      </c>
      <c r="D1670" s="34" t="s">
        <v>1485</v>
      </c>
      <c r="E1670" s="3">
        <v>1</v>
      </c>
      <c r="F1670" s="3">
        <v>5</v>
      </c>
      <c r="G1670" s="3">
        <v>2008</v>
      </c>
      <c r="H1670" s="37">
        <v>8</v>
      </c>
      <c r="I1670" s="25">
        <f>Tableau25[[#This Row],[Dates du document]]+Tableau25[[#This Row],[DUA]]</f>
        <v>2016</v>
      </c>
      <c r="J1670" s="19" t="str">
        <f ca="1">IF(AND(Tableau25[[#This Row],[Dates de destruction]]&lt;YEAR(TODAY()),NOT(ISBLANK(Tableau25[[#This Row],[Dates du document]]))),"Oui","")</f>
        <v>Oui</v>
      </c>
      <c r="K1670" s="17"/>
      <c r="L1670" s="17"/>
      <c r="M1670" s="63" t="str">
        <f t="shared" si="25"/>
        <v/>
      </c>
      <c r="N1670" s="3"/>
      <c r="O1670" s="68"/>
    </row>
    <row r="1671" spans="1:15" ht="18.75" x14ac:dyDescent="0.25">
      <c r="A1671" s="5" t="s">
        <v>585</v>
      </c>
      <c r="B1671" s="35" t="s">
        <v>18</v>
      </c>
      <c r="C1671" s="34" t="s">
        <v>1481</v>
      </c>
      <c r="D1671" s="34" t="s">
        <v>1485</v>
      </c>
      <c r="E1671" s="3">
        <v>1</v>
      </c>
      <c r="F1671" s="3">
        <v>5</v>
      </c>
      <c r="G1671" s="3">
        <v>2008</v>
      </c>
      <c r="H1671" s="37">
        <v>8</v>
      </c>
      <c r="I1671" s="25">
        <f>Tableau25[[#This Row],[Dates du document]]+Tableau25[[#This Row],[DUA]]</f>
        <v>2016</v>
      </c>
      <c r="J1671" s="19" t="str">
        <f ca="1">IF(AND(Tableau25[[#This Row],[Dates de destruction]]&lt;YEAR(TODAY()),NOT(ISBLANK(Tableau25[[#This Row],[Dates du document]]))),"Oui","")</f>
        <v>Oui</v>
      </c>
      <c r="K1671" s="17"/>
      <c r="L1671" s="17"/>
      <c r="M1671" s="63" t="str">
        <f t="shared" ref="M1671:M1734" si="26">IF($L1671&lt;&gt;"","Oui","")</f>
        <v/>
      </c>
      <c r="N1671" s="3"/>
      <c r="O1671" s="68"/>
    </row>
    <row r="1672" spans="1:15" ht="18.75" x14ac:dyDescent="0.25">
      <c r="A1672" s="5" t="s">
        <v>586</v>
      </c>
      <c r="B1672" s="35" t="s">
        <v>18</v>
      </c>
      <c r="C1672" s="34" t="s">
        <v>1481</v>
      </c>
      <c r="D1672" s="34" t="s">
        <v>1485</v>
      </c>
      <c r="E1672" s="3">
        <v>1</v>
      </c>
      <c r="F1672" s="3">
        <v>5</v>
      </c>
      <c r="G1672" s="3">
        <v>2008</v>
      </c>
      <c r="H1672" s="37">
        <v>8</v>
      </c>
      <c r="I1672" s="25">
        <f>Tableau25[[#This Row],[Dates du document]]+Tableau25[[#This Row],[DUA]]</f>
        <v>2016</v>
      </c>
      <c r="J1672" s="19" t="str">
        <f ca="1">IF(AND(Tableau25[[#This Row],[Dates de destruction]]&lt;YEAR(TODAY()),NOT(ISBLANK(Tableau25[[#This Row],[Dates du document]]))),"Oui","")</f>
        <v>Oui</v>
      </c>
      <c r="K1672" s="17"/>
      <c r="L1672" s="17"/>
      <c r="M1672" s="63" t="str">
        <f t="shared" si="26"/>
        <v/>
      </c>
      <c r="N1672" s="3"/>
      <c r="O1672" s="68"/>
    </row>
    <row r="1673" spans="1:15" ht="18.75" x14ac:dyDescent="0.25">
      <c r="A1673" s="5" t="s">
        <v>587</v>
      </c>
      <c r="B1673" s="35" t="s">
        <v>18</v>
      </c>
      <c r="C1673" s="34" t="s">
        <v>1481</v>
      </c>
      <c r="D1673" s="34" t="s">
        <v>1485</v>
      </c>
      <c r="E1673" s="3">
        <v>1</v>
      </c>
      <c r="F1673" s="3">
        <v>5</v>
      </c>
      <c r="G1673" s="3">
        <v>2008</v>
      </c>
      <c r="H1673" s="37">
        <v>8</v>
      </c>
      <c r="I1673" s="25">
        <f>Tableau25[[#This Row],[Dates du document]]+Tableau25[[#This Row],[DUA]]</f>
        <v>2016</v>
      </c>
      <c r="J1673" s="19" t="str">
        <f ca="1">IF(AND(Tableau25[[#This Row],[Dates de destruction]]&lt;YEAR(TODAY()),NOT(ISBLANK(Tableau25[[#This Row],[Dates du document]]))),"Oui","")</f>
        <v>Oui</v>
      </c>
      <c r="K1673" s="17"/>
      <c r="L1673" s="17"/>
      <c r="M1673" s="63" t="str">
        <f t="shared" si="26"/>
        <v/>
      </c>
      <c r="N1673" s="3"/>
      <c r="O1673" s="68"/>
    </row>
    <row r="1674" spans="1:15" ht="18.75" x14ac:dyDescent="0.25">
      <c r="A1674" s="5" t="s">
        <v>588</v>
      </c>
      <c r="B1674" s="35" t="s">
        <v>18</v>
      </c>
      <c r="C1674" s="34" t="s">
        <v>1481</v>
      </c>
      <c r="D1674" s="34" t="s">
        <v>1485</v>
      </c>
      <c r="E1674" s="3">
        <v>1</v>
      </c>
      <c r="F1674" s="3">
        <v>5</v>
      </c>
      <c r="G1674" s="3">
        <v>2008</v>
      </c>
      <c r="H1674" s="37">
        <v>8</v>
      </c>
      <c r="I1674" s="25">
        <f>Tableau25[[#This Row],[Dates du document]]+Tableau25[[#This Row],[DUA]]</f>
        <v>2016</v>
      </c>
      <c r="J1674" s="19" t="str">
        <f ca="1">IF(AND(Tableau25[[#This Row],[Dates de destruction]]&lt;YEAR(TODAY()),NOT(ISBLANK(Tableau25[[#This Row],[Dates du document]]))),"Oui","")</f>
        <v>Oui</v>
      </c>
      <c r="K1674" s="17"/>
      <c r="L1674" s="17"/>
      <c r="M1674" s="63" t="str">
        <f t="shared" si="26"/>
        <v/>
      </c>
      <c r="N1674" s="3"/>
      <c r="O1674" s="68"/>
    </row>
    <row r="1675" spans="1:15" ht="18.75" x14ac:dyDescent="0.25">
      <c r="A1675" s="5" t="s">
        <v>589</v>
      </c>
      <c r="B1675" s="35" t="s">
        <v>18</v>
      </c>
      <c r="C1675" s="34" t="s">
        <v>1481</v>
      </c>
      <c r="D1675" s="34" t="s">
        <v>1485</v>
      </c>
      <c r="E1675" s="3">
        <v>1</v>
      </c>
      <c r="F1675" s="3">
        <v>5</v>
      </c>
      <c r="G1675" s="3">
        <v>2008</v>
      </c>
      <c r="H1675" s="37">
        <v>8</v>
      </c>
      <c r="I1675" s="25">
        <f>Tableau25[[#This Row],[Dates du document]]+Tableau25[[#This Row],[DUA]]</f>
        <v>2016</v>
      </c>
      <c r="J1675" s="19" t="str">
        <f ca="1">IF(AND(Tableau25[[#This Row],[Dates de destruction]]&lt;YEAR(TODAY()),NOT(ISBLANK(Tableau25[[#This Row],[Dates du document]]))),"Oui","")</f>
        <v>Oui</v>
      </c>
      <c r="K1675" s="17"/>
      <c r="L1675" s="17"/>
      <c r="M1675" s="63" t="str">
        <f t="shared" si="26"/>
        <v/>
      </c>
      <c r="N1675" s="3"/>
      <c r="O1675" s="68"/>
    </row>
    <row r="1676" spans="1:15" ht="18.75" x14ac:dyDescent="0.25">
      <c r="A1676" s="5" t="s">
        <v>590</v>
      </c>
      <c r="B1676" s="35" t="s">
        <v>18</v>
      </c>
      <c r="C1676" s="34" t="s">
        <v>1481</v>
      </c>
      <c r="D1676" s="34" t="s">
        <v>1485</v>
      </c>
      <c r="E1676" s="3">
        <v>1</v>
      </c>
      <c r="F1676" s="3">
        <v>5</v>
      </c>
      <c r="G1676" s="3">
        <v>2008</v>
      </c>
      <c r="H1676" s="37">
        <v>8</v>
      </c>
      <c r="I1676" s="25">
        <f>Tableau25[[#This Row],[Dates du document]]+Tableau25[[#This Row],[DUA]]</f>
        <v>2016</v>
      </c>
      <c r="J1676" s="19" t="str">
        <f ca="1">IF(AND(Tableau25[[#This Row],[Dates de destruction]]&lt;YEAR(TODAY()),NOT(ISBLANK(Tableau25[[#This Row],[Dates du document]]))),"Oui","")</f>
        <v>Oui</v>
      </c>
      <c r="K1676" s="17"/>
      <c r="L1676" s="17"/>
      <c r="M1676" s="63" t="str">
        <f t="shared" si="26"/>
        <v/>
      </c>
      <c r="N1676" s="3"/>
      <c r="O1676" s="68"/>
    </row>
    <row r="1677" spans="1:15" ht="18.75" x14ac:dyDescent="0.25">
      <c r="A1677" s="5" t="s">
        <v>591</v>
      </c>
      <c r="B1677" s="35" t="s">
        <v>18</v>
      </c>
      <c r="C1677" s="34" t="s">
        <v>1481</v>
      </c>
      <c r="D1677" s="34" t="s">
        <v>1485</v>
      </c>
      <c r="E1677" s="3">
        <v>2</v>
      </c>
      <c r="F1677" s="3">
        <v>1</v>
      </c>
      <c r="G1677" s="3">
        <v>2009</v>
      </c>
      <c r="H1677" s="37">
        <v>7</v>
      </c>
      <c r="I1677" s="25">
        <f>Tableau25[[#This Row],[Dates du document]]+Tableau25[[#This Row],[DUA]]</f>
        <v>2016</v>
      </c>
      <c r="J1677" s="19" t="str">
        <f ca="1">IF(AND(Tableau25[[#This Row],[Dates de destruction]]&lt;YEAR(TODAY()),NOT(ISBLANK(Tableau25[[#This Row],[Dates du document]]))),"Oui","")</f>
        <v>Oui</v>
      </c>
      <c r="K1677" s="17"/>
      <c r="L1677" s="17"/>
      <c r="M1677" s="63" t="str">
        <f t="shared" si="26"/>
        <v/>
      </c>
      <c r="N1677" s="3"/>
      <c r="O1677" s="68"/>
    </row>
    <row r="1678" spans="1:15" ht="18.75" x14ac:dyDescent="0.25">
      <c r="A1678" s="5" t="s">
        <v>592</v>
      </c>
      <c r="B1678" s="35" t="s">
        <v>18</v>
      </c>
      <c r="C1678" s="34" t="s">
        <v>1481</v>
      </c>
      <c r="D1678" s="34" t="s">
        <v>1485</v>
      </c>
      <c r="E1678" s="3">
        <v>2</v>
      </c>
      <c r="F1678" s="3">
        <v>1</v>
      </c>
      <c r="G1678" s="3">
        <v>2009</v>
      </c>
      <c r="H1678" s="37">
        <v>7</v>
      </c>
      <c r="I1678" s="25">
        <f>Tableau25[[#This Row],[Dates du document]]+Tableau25[[#This Row],[DUA]]</f>
        <v>2016</v>
      </c>
      <c r="J1678" s="19" t="str">
        <f ca="1">IF(AND(Tableau25[[#This Row],[Dates de destruction]]&lt;YEAR(TODAY()),NOT(ISBLANK(Tableau25[[#This Row],[Dates du document]]))),"Oui","")</f>
        <v>Oui</v>
      </c>
      <c r="K1678" s="17"/>
      <c r="L1678" s="17"/>
      <c r="M1678" s="63" t="str">
        <f t="shared" si="26"/>
        <v/>
      </c>
      <c r="N1678" s="3"/>
      <c r="O1678" s="68"/>
    </row>
    <row r="1679" spans="1:15" ht="18.75" x14ac:dyDescent="0.25">
      <c r="A1679" s="5" t="s">
        <v>593</v>
      </c>
      <c r="B1679" s="35" t="s">
        <v>18</v>
      </c>
      <c r="C1679" s="34" t="s">
        <v>1481</v>
      </c>
      <c r="D1679" s="34" t="s">
        <v>1485</v>
      </c>
      <c r="E1679" s="3">
        <v>2</v>
      </c>
      <c r="F1679" s="3">
        <v>1</v>
      </c>
      <c r="G1679" s="3">
        <v>2009</v>
      </c>
      <c r="H1679" s="37">
        <v>7</v>
      </c>
      <c r="I1679" s="25">
        <f>Tableau25[[#This Row],[Dates du document]]+Tableau25[[#This Row],[DUA]]</f>
        <v>2016</v>
      </c>
      <c r="J1679" s="19" t="str">
        <f ca="1">IF(AND(Tableau25[[#This Row],[Dates de destruction]]&lt;YEAR(TODAY()),NOT(ISBLANK(Tableau25[[#This Row],[Dates du document]]))),"Oui","")</f>
        <v>Oui</v>
      </c>
      <c r="K1679" s="17"/>
      <c r="L1679" s="17"/>
      <c r="M1679" s="63" t="str">
        <f t="shared" si="26"/>
        <v/>
      </c>
      <c r="N1679" s="3"/>
      <c r="O1679" s="68"/>
    </row>
    <row r="1680" spans="1:15" ht="18.75" x14ac:dyDescent="0.25">
      <c r="A1680" s="5" t="s">
        <v>594</v>
      </c>
      <c r="B1680" s="35" t="s">
        <v>18</v>
      </c>
      <c r="C1680" s="34" t="s">
        <v>1481</v>
      </c>
      <c r="D1680" s="34" t="s">
        <v>1485</v>
      </c>
      <c r="E1680" s="3">
        <v>2</v>
      </c>
      <c r="F1680" s="3">
        <v>1</v>
      </c>
      <c r="G1680" s="3">
        <v>2009</v>
      </c>
      <c r="H1680" s="37">
        <v>7</v>
      </c>
      <c r="I1680" s="25">
        <f>Tableau25[[#This Row],[Dates du document]]+Tableau25[[#This Row],[DUA]]</f>
        <v>2016</v>
      </c>
      <c r="J1680" s="19" t="str">
        <f ca="1">IF(AND(Tableau25[[#This Row],[Dates de destruction]]&lt;YEAR(TODAY()),NOT(ISBLANK(Tableau25[[#This Row],[Dates du document]]))),"Oui","")</f>
        <v>Oui</v>
      </c>
      <c r="K1680" s="17"/>
      <c r="L1680" s="17"/>
      <c r="M1680" s="63" t="str">
        <f t="shared" si="26"/>
        <v/>
      </c>
      <c r="N1680" s="3"/>
      <c r="O1680" s="68"/>
    </row>
    <row r="1681" spans="1:15" ht="18.75" x14ac:dyDescent="0.25">
      <c r="A1681" s="5" t="s">
        <v>595</v>
      </c>
      <c r="B1681" s="35" t="s">
        <v>18</v>
      </c>
      <c r="C1681" s="34" t="s">
        <v>1481</v>
      </c>
      <c r="D1681" s="34" t="s">
        <v>1485</v>
      </c>
      <c r="E1681" s="3">
        <v>2</v>
      </c>
      <c r="F1681" s="3">
        <v>1</v>
      </c>
      <c r="G1681" s="3">
        <v>2008</v>
      </c>
      <c r="H1681" s="37">
        <v>8</v>
      </c>
      <c r="I1681" s="25">
        <f>Tableau25[[#This Row],[Dates du document]]+Tableau25[[#This Row],[DUA]]</f>
        <v>2016</v>
      </c>
      <c r="J1681" s="19" t="str">
        <f ca="1">IF(AND(Tableau25[[#This Row],[Dates de destruction]]&lt;YEAR(TODAY()),NOT(ISBLANK(Tableau25[[#This Row],[Dates du document]]))),"Oui","")</f>
        <v>Oui</v>
      </c>
      <c r="K1681" s="17"/>
      <c r="L1681" s="17"/>
      <c r="M1681" s="63" t="str">
        <f t="shared" si="26"/>
        <v/>
      </c>
      <c r="N1681" s="3"/>
      <c r="O1681" s="68"/>
    </row>
    <row r="1682" spans="1:15" ht="18.75" x14ac:dyDescent="0.25">
      <c r="A1682" s="5" t="s">
        <v>596</v>
      </c>
      <c r="B1682" s="35" t="s">
        <v>18</v>
      </c>
      <c r="C1682" s="34" t="s">
        <v>1481</v>
      </c>
      <c r="D1682" s="34" t="s">
        <v>1485</v>
      </c>
      <c r="E1682" s="3">
        <v>2</v>
      </c>
      <c r="F1682" s="3">
        <v>1</v>
      </c>
      <c r="G1682" s="3">
        <v>2008</v>
      </c>
      <c r="H1682" s="37">
        <v>8</v>
      </c>
      <c r="I1682" s="25">
        <f>Tableau25[[#This Row],[Dates du document]]+Tableau25[[#This Row],[DUA]]</f>
        <v>2016</v>
      </c>
      <c r="J1682" s="19" t="str">
        <f ca="1">IF(AND(Tableau25[[#This Row],[Dates de destruction]]&lt;YEAR(TODAY()),NOT(ISBLANK(Tableau25[[#This Row],[Dates du document]]))),"Oui","")</f>
        <v>Oui</v>
      </c>
      <c r="K1682" s="17"/>
      <c r="L1682" s="17"/>
      <c r="M1682" s="63" t="str">
        <f t="shared" si="26"/>
        <v/>
      </c>
      <c r="N1682" s="3"/>
      <c r="O1682" s="68"/>
    </row>
    <row r="1683" spans="1:15" ht="18.75" x14ac:dyDescent="0.25">
      <c r="A1683" s="5" t="s">
        <v>597</v>
      </c>
      <c r="B1683" s="35" t="s">
        <v>18</v>
      </c>
      <c r="C1683" s="34" t="s">
        <v>1481</v>
      </c>
      <c r="D1683" s="34" t="s">
        <v>1485</v>
      </c>
      <c r="E1683" s="3">
        <v>2</v>
      </c>
      <c r="F1683" s="3">
        <v>1</v>
      </c>
      <c r="G1683" s="3">
        <v>2008</v>
      </c>
      <c r="H1683" s="37">
        <v>8</v>
      </c>
      <c r="I1683" s="25">
        <f>Tableau25[[#This Row],[Dates du document]]+Tableau25[[#This Row],[DUA]]</f>
        <v>2016</v>
      </c>
      <c r="J1683" s="19" t="str">
        <f ca="1">IF(AND(Tableau25[[#This Row],[Dates de destruction]]&lt;YEAR(TODAY()),NOT(ISBLANK(Tableau25[[#This Row],[Dates du document]]))),"Oui","")</f>
        <v>Oui</v>
      </c>
      <c r="K1683" s="17"/>
      <c r="L1683" s="17"/>
      <c r="M1683" s="63" t="str">
        <f t="shared" si="26"/>
        <v/>
      </c>
      <c r="N1683" s="3"/>
      <c r="O1683" s="68"/>
    </row>
    <row r="1684" spans="1:15" ht="18.75" x14ac:dyDescent="0.25">
      <c r="A1684" s="5" t="s">
        <v>598</v>
      </c>
      <c r="B1684" s="35" t="s">
        <v>18</v>
      </c>
      <c r="C1684" s="34" t="s">
        <v>1481</v>
      </c>
      <c r="D1684" s="34" t="s">
        <v>1485</v>
      </c>
      <c r="E1684" s="3">
        <v>2</v>
      </c>
      <c r="F1684" s="3">
        <v>1</v>
      </c>
      <c r="G1684" s="3">
        <v>2008</v>
      </c>
      <c r="H1684" s="37">
        <v>8</v>
      </c>
      <c r="I1684" s="25">
        <f>Tableau25[[#This Row],[Dates du document]]+Tableau25[[#This Row],[DUA]]</f>
        <v>2016</v>
      </c>
      <c r="J1684" s="19" t="str">
        <f ca="1">IF(AND(Tableau25[[#This Row],[Dates de destruction]]&lt;YEAR(TODAY()),NOT(ISBLANK(Tableau25[[#This Row],[Dates du document]]))),"Oui","")</f>
        <v>Oui</v>
      </c>
      <c r="K1684" s="17"/>
      <c r="L1684" s="17"/>
      <c r="M1684" s="63" t="str">
        <f t="shared" si="26"/>
        <v/>
      </c>
      <c r="N1684" s="3"/>
      <c r="O1684" s="68"/>
    </row>
    <row r="1685" spans="1:15" ht="18.75" x14ac:dyDescent="0.25">
      <c r="A1685" s="5" t="s">
        <v>599</v>
      </c>
      <c r="B1685" s="35" t="s">
        <v>18</v>
      </c>
      <c r="C1685" s="34" t="s">
        <v>1481</v>
      </c>
      <c r="D1685" s="34" t="s">
        <v>1485</v>
      </c>
      <c r="E1685" s="3">
        <v>2</v>
      </c>
      <c r="F1685" s="3">
        <v>1</v>
      </c>
      <c r="G1685" s="3">
        <v>2008</v>
      </c>
      <c r="H1685" s="37">
        <v>8</v>
      </c>
      <c r="I1685" s="25">
        <f>Tableau25[[#This Row],[Dates du document]]+Tableau25[[#This Row],[DUA]]</f>
        <v>2016</v>
      </c>
      <c r="J1685" s="19" t="str">
        <f ca="1">IF(AND(Tableau25[[#This Row],[Dates de destruction]]&lt;YEAR(TODAY()),NOT(ISBLANK(Tableau25[[#This Row],[Dates du document]]))),"Oui","")</f>
        <v>Oui</v>
      </c>
      <c r="K1685" s="17"/>
      <c r="L1685" s="17"/>
      <c r="M1685" s="63" t="str">
        <f t="shared" si="26"/>
        <v/>
      </c>
      <c r="N1685" s="3"/>
      <c r="O1685" s="68"/>
    </row>
    <row r="1686" spans="1:15" ht="18.75" x14ac:dyDescent="0.25">
      <c r="A1686" s="5" t="s">
        <v>600</v>
      </c>
      <c r="B1686" s="35" t="s">
        <v>18</v>
      </c>
      <c r="C1686" s="34" t="s">
        <v>1481</v>
      </c>
      <c r="D1686" s="34" t="s">
        <v>1485</v>
      </c>
      <c r="E1686" s="3">
        <v>2</v>
      </c>
      <c r="F1686" s="3">
        <v>1</v>
      </c>
      <c r="G1686" s="3">
        <v>2008</v>
      </c>
      <c r="H1686" s="37">
        <v>8</v>
      </c>
      <c r="I1686" s="25">
        <f>Tableau25[[#This Row],[Dates du document]]+Tableau25[[#This Row],[DUA]]</f>
        <v>2016</v>
      </c>
      <c r="J1686" s="19" t="str">
        <f ca="1">IF(AND(Tableau25[[#This Row],[Dates de destruction]]&lt;YEAR(TODAY()),NOT(ISBLANK(Tableau25[[#This Row],[Dates du document]]))),"Oui","")</f>
        <v>Oui</v>
      </c>
      <c r="K1686" s="17"/>
      <c r="L1686" s="17"/>
      <c r="M1686" s="63" t="str">
        <f t="shared" si="26"/>
        <v/>
      </c>
      <c r="N1686" s="3"/>
      <c r="O1686" s="68"/>
    </row>
    <row r="1687" spans="1:15" ht="18.75" x14ac:dyDescent="0.25">
      <c r="A1687" s="5" t="s">
        <v>601</v>
      </c>
      <c r="B1687" s="35" t="s">
        <v>18</v>
      </c>
      <c r="C1687" s="34" t="s">
        <v>1481</v>
      </c>
      <c r="D1687" s="34" t="s">
        <v>1485</v>
      </c>
      <c r="E1687" s="3">
        <v>2</v>
      </c>
      <c r="F1687" s="3">
        <v>1</v>
      </c>
      <c r="G1687" s="3">
        <v>2008</v>
      </c>
      <c r="H1687" s="37">
        <v>8</v>
      </c>
      <c r="I1687" s="25">
        <f>Tableau25[[#This Row],[Dates du document]]+Tableau25[[#This Row],[DUA]]</f>
        <v>2016</v>
      </c>
      <c r="J1687" s="19" t="str">
        <f ca="1">IF(AND(Tableau25[[#This Row],[Dates de destruction]]&lt;YEAR(TODAY()),NOT(ISBLANK(Tableau25[[#This Row],[Dates du document]]))),"Oui","")</f>
        <v>Oui</v>
      </c>
      <c r="K1687" s="17"/>
      <c r="L1687" s="17"/>
      <c r="M1687" s="63" t="str">
        <f t="shared" si="26"/>
        <v/>
      </c>
      <c r="N1687" s="3"/>
      <c r="O1687" s="68"/>
    </row>
    <row r="1688" spans="1:15" ht="18.75" x14ac:dyDescent="0.25">
      <c r="A1688" s="5" t="s">
        <v>602</v>
      </c>
      <c r="B1688" s="35" t="s">
        <v>18</v>
      </c>
      <c r="C1688" s="34" t="s">
        <v>1481</v>
      </c>
      <c r="D1688" s="34" t="s">
        <v>1485</v>
      </c>
      <c r="E1688" s="3">
        <v>2</v>
      </c>
      <c r="F1688" s="3">
        <v>1</v>
      </c>
      <c r="G1688" s="3">
        <v>2008</v>
      </c>
      <c r="H1688" s="37">
        <v>8</v>
      </c>
      <c r="I1688" s="25">
        <f>Tableau25[[#This Row],[Dates du document]]+Tableau25[[#This Row],[DUA]]</f>
        <v>2016</v>
      </c>
      <c r="J1688" s="19" t="str">
        <f ca="1">IF(AND(Tableau25[[#This Row],[Dates de destruction]]&lt;YEAR(TODAY()),NOT(ISBLANK(Tableau25[[#This Row],[Dates du document]]))),"Oui","")</f>
        <v>Oui</v>
      </c>
      <c r="K1688" s="17"/>
      <c r="L1688" s="17"/>
      <c r="M1688" s="63" t="str">
        <f t="shared" si="26"/>
        <v/>
      </c>
      <c r="N1688" s="3"/>
      <c r="O1688" s="68"/>
    </row>
    <row r="1689" spans="1:15" ht="18.75" x14ac:dyDescent="0.25">
      <c r="A1689" s="5" t="s">
        <v>1977</v>
      </c>
      <c r="B1689" s="35" t="s">
        <v>18</v>
      </c>
      <c r="C1689" s="34" t="s">
        <v>1481</v>
      </c>
      <c r="D1689" s="34" t="s">
        <v>1485</v>
      </c>
      <c r="E1689" s="3">
        <v>2</v>
      </c>
      <c r="F1689" s="3">
        <v>1</v>
      </c>
      <c r="G1689" s="3">
        <v>2008</v>
      </c>
      <c r="H1689" s="37">
        <v>8</v>
      </c>
      <c r="I1689" s="25">
        <f>Tableau25[[#This Row],[Dates du document]]+Tableau25[[#This Row],[DUA]]</f>
        <v>2016</v>
      </c>
      <c r="J1689" s="19" t="str">
        <f ca="1">IF(AND(Tableau25[[#This Row],[Dates de destruction]]&lt;YEAR(TODAY()),NOT(ISBLANK(Tableau25[[#This Row],[Dates du document]]))),"Oui","")</f>
        <v>Oui</v>
      </c>
      <c r="K1689" s="17"/>
      <c r="L1689" s="17"/>
      <c r="M1689" s="63" t="str">
        <f t="shared" si="26"/>
        <v/>
      </c>
      <c r="N1689" s="3"/>
      <c r="O1689" s="68"/>
    </row>
    <row r="1690" spans="1:15" ht="18.75" x14ac:dyDescent="0.25">
      <c r="A1690" s="5" t="s">
        <v>603</v>
      </c>
      <c r="B1690" s="35" t="s">
        <v>18</v>
      </c>
      <c r="C1690" s="34" t="s">
        <v>1481</v>
      </c>
      <c r="D1690" s="34" t="s">
        <v>1485</v>
      </c>
      <c r="E1690" s="3">
        <v>2</v>
      </c>
      <c r="F1690" s="3">
        <v>1</v>
      </c>
      <c r="G1690" s="3">
        <v>2008</v>
      </c>
      <c r="H1690" s="37">
        <v>8</v>
      </c>
      <c r="I1690" s="25">
        <f>Tableau25[[#This Row],[Dates du document]]+Tableau25[[#This Row],[DUA]]</f>
        <v>2016</v>
      </c>
      <c r="J1690" s="19" t="str">
        <f ca="1">IF(AND(Tableau25[[#This Row],[Dates de destruction]]&lt;YEAR(TODAY()),NOT(ISBLANK(Tableau25[[#This Row],[Dates du document]]))),"Oui","")</f>
        <v>Oui</v>
      </c>
      <c r="K1690" s="17"/>
      <c r="L1690" s="17"/>
      <c r="M1690" s="63" t="str">
        <f t="shared" si="26"/>
        <v/>
      </c>
      <c r="N1690" s="3"/>
      <c r="O1690" s="68"/>
    </row>
    <row r="1691" spans="1:15" ht="18.75" x14ac:dyDescent="0.25">
      <c r="A1691" s="5" t="s">
        <v>604</v>
      </c>
      <c r="B1691" s="35" t="s">
        <v>18</v>
      </c>
      <c r="C1691" s="34" t="s">
        <v>1481</v>
      </c>
      <c r="D1691" s="34" t="s">
        <v>1485</v>
      </c>
      <c r="E1691" s="3">
        <v>2</v>
      </c>
      <c r="F1691" s="3">
        <v>1</v>
      </c>
      <c r="G1691" s="3">
        <v>2008</v>
      </c>
      <c r="H1691" s="37">
        <v>8</v>
      </c>
      <c r="I1691" s="25">
        <f>Tableau25[[#This Row],[Dates du document]]+Tableau25[[#This Row],[DUA]]</f>
        <v>2016</v>
      </c>
      <c r="J1691" s="19" t="str">
        <f ca="1">IF(AND(Tableau25[[#This Row],[Dates de destruction]]&lt;YEAR(TODAY()),NOT(ISBLANK(Tableau25[[#This Row],[Dates du document]]))),"Oui","")</f>
        <v>Oui</v>
      </c>
      <c r="K1691" s="17"/>
      <c r="L1691" s="17"/>
      <c r="M1691" s="63" t="str">
        <f t="shared" si="26"/>
        <v/>
      </c>
      <c r="N1691" s="3"/>
      <c r="O1691" s="68"/>
    </row>
    <row r="1692" spans="1:15" ht="18.75" x14ac:dyDescent="0.25">
      <c r="A1692" s="5" t="s">
        <v>605</v>
      </c>
      <c r="B1692" s="35" t="s">
        <v>18</v>
      </c>
      <c r="C1692" s="34" t="s">
        <v>1481</v>
      </c>
      <c r="D1692" s="34" t="s">
        <v>1485</v>
      </c>
      <c r="E1692" s="3">
        <v>2</v>
      </c>
      <c r="F1692" s="3">
        <v>1</v>
      </c>
      <c r="G1692" s="3">
        <v>2008</v>
      </c>
      <c r="H1692" s="37">
        <v>8</v>
      </c>
      <c r="I1692" s="25">
        <f>Tableau25[[#This Row],[Dates du document]]+Tableau25[[#This Row],[DUA]]</f>
        <v>2016</v>
      </c>
      <c r="J1692" s="19" t="str">
        <f ca="1">IF(AND(Tableau25[[#This Row],[Dates de destruction]]&lt;YEAR(TODAY()),NOT(ISBLANK(Tableau25[[#This Row],[Dates du document]]))),"Oui","")</f>
        <v>Oui</v>
      </c>
      <c r="K1692" s="17"/>
      <c r="L1692" s="17"/>
      <c r="M1692" s="63" t="str">
        <f t="shared" si="26"/>
        <v/>
      </c>
      <c r="N1692" s="3"/>
      <c r="O1692" s="68"/>
    </row>
    <row r="1693" spans="1:15" ht="18.75" x14ac:dyDescent="0.25">
      <c r="A1693" s="5" t="s">
        <v>606</v>
      </c>
      <c r="B1693" s="35" t="s">
        <v>18</v>
      </c>
      <c r="C1693" s="34" t="s">
        <v>1481</v>
      </c>
      <c r="D1693" s="34" t="s">
        <v>1485</v>
      </c>
      <c r="E1693" s="3">
        <v>2</v>
      </c>
      <c r="F1693" s="3">
        <v>1</v>
      </c>
      <c r="G1693" s="3">
        <v>2008</v>
      </c>
      <c r="H1693" s="37">
        <v>8</v>
      </c>
      <c r="I1693" s="25">
        <f>Tableau25[[#This Row],[Dates du document]]+Tableau25[[#This Row],[DUA]]</f>
        <v>2016</v>
      </c>
      <c r="J1693" s="19" t="str">
        <f ca="1">IF(AND(Tableau25[[#This Row],[Dates de destruction]]&lt;YEAR(TODAY()),NOT(ISBLANK(Tableau25[[#This Row],[Dates du document]]))),"Oui","")</f>
        <v>Oui</v>
      </c>
      <c r="K1693" s="17"/>
      <c r="L1693" s="17"/>
      <c r="M1693" s="63" t="str">
        <f t="shared" si="26"/>
        <v/>
      </c>
      <c r="N1693" s="3"/>
      <c r="O1693" s="68"/>
    </row>
    <row r="1694" spans="1:15" ht="18.75" x14ac:dyDescent="0.25">
      <c r="A1694" s="5" t="s">
        <v>607</v>
      </c>
      <c r="B1694" s="35" t="s">
        <v>18</v>
      </c>
      <c r="C1694" s="34" t="s">
        <v>1481</v>
      </c>
      <c r="D1694" s="34" t="s">
        <v>1485</v>
      </c>
      <c r="E1694" s="3">
        <v>2</v>
      </c>
      <c r="F1694" s="3">
        <v>1</v>
      </c>
      <c r="G1694" s="3">
        <v>2008</v>
      </c>
      <c r="H1694" s="37">
        <v>8</v>
      </c>
      <c r="I1694" s="25">
        <f>Tableau25[[#This Row],[Dates du document]]+Tableau25[[#This Row],[DUA]]</f>
        <v>2016</v>
      </c>
      <c r="J1694" s="19" t="str">
        <f ca="1">IF(AND(Tableau25[[#This Row],[Dates de destruction]]&lt;YEAR(TODAY()),NOT(ISBLANK(Tableau25[[#This Row],[Dates du document]]))),"Oui","")</f>
        <v>Oui</v>
      </c>
      <c r="K1694" s="17"/>
      <c r="L1694" s="17"/>
      <c r="M1694" s="63" t="str">
        <f t="shared" si="26"/>
        <v/>
      </c>
      <c r="N1694" s="3"/>
      <c r="O1694" s="68"/>
    </row>
    <row r="1695" spans="1:15" ht="18.75" x14ac:dyDescent="0.25">
      <c r="A1695" s="5" t="s">
        <v>608</v>
      </c>
      <c r="B1695" s="35" t="s">
        <v>18</v>
      </c>
      <c r="C1695" s="34" t="s">
        <v>1481</v>
      </c>
      <c r="D1695" s="34" t="s">
        <v>1485</v>
      </c>
      <c r="E1695" s="3">
        <v>2</v>
      </c>
      <c r="F1695" s="3">
        <v>1</v>
      </c>
      <c r="G1695" s="3">
        <v>2008</v>
      </c>
      <c r="H1695" s="37">
        <v>8</v>
      </c>
      <c r="I1695" s="25">
        <f>Tableau25[[#This Row],[Dates du document]]+Tableau25[[#This Row],[DUA]]</f>
        <v>2016</v>
      </c>
      <c r="J1695" s="19" t="str">
        <f ca="1">IF(AND(Tableau25[[#This Row],[Dates de destruction]]&lt;YEAR(TODAY()),NOT(ISBLANK(Tableau25[[#This Row],[Dates du document]]))),"Oui","")</f>
        <v>Oui</v>
      </c>
      <c r="K1695" s="17"/>
      <c r="L1695" s="17"/>
      <c r="M1695" s="63" t="str">
        <f t="shared" si="26"/>
        <v/>
      </c>
      <c r="N1695" s="3"/>
      <c r="O1695" s="68"/>
    </row>
    <row r="1696" spans="1:15" ht="18.75" x14ac:dyDescent="0.25">
      <c r="A1696" s="5" t="s">
        <v>609</v>
      </c>
      <c r="B1696" s="35" t="s">
        <v>18</v>
      </c>
      <c r="C1696" s="34" t="s">
        <v>1481</v>
      </c>
      <c r="D1696" s="34" t="s">
        <v>1485</v>
      </c>
      <c r="E1696" s="3">
        <v>2</v>
      </c>
      <c r="F1696" s="3">
        <v>1</v>
      </c>
      <c r="G1696" s="3">
        <v>2008</v>
      </c>
      <c r="H1696" s="37">
        <v>8</v>
      </c>
      <c r="I1696" s="25">
        <f>Tableau25[[#This Row],[Dates du document]]+Tableau25[[#This Row],[DUA]]</f>
        <v>2016</v>
      </c>
      <c r="J1696" s="19" t="str">
        <f ca="1">IF(AND(Tableau25[[#This Row],[Dates de destruction]]&lt;YEAR(TODAY()),NOT(ISBLANK(Tableau25[[#This Row],[Dates du document]]))),"Oui","")</f>
        <v>Oui</v>
      </c>
      <c r="K1696" s="17"/>
      <c r="L1696" s="17"/>
      <c r="M1696" s="63" t="str">
        <f t="shared" si="26"/>
        <v/>
      </c>
      <c r="N1696" s="3"/>
      <c r="O1696" s="68"/>
    </row>
    <row r="1697" spans="1:15" ht="18.75" x14ac:dyDescent="0.25">
      <c r="A1697" s="5" t="s">
        <v>610</v>
      </c>
      <c r="B1697" s="35" t="s">
        <v>18</v>
      </c>
      <c r="C1697" s="34" t="s">
        <v>1481</v>
      </c>
      <c r="D1697" s="34" t="s">
        <v>1485</v>
      </c>
      <c r="E1697" s="3">
        <v>2</v>
      </c>
      <c r="F1697" s="3">
        <v>1</v>
      </c>
      <c r="G1697" s="3">
        <v>2008</v>
      </c>
      <c r="H1697" s="37">
        <v>8</v>
      </c>
      <c r="I1697" s="25">
        <f>Tableau25[[#This Row],[Dates du document]]+Tableau25[[#This Row],[DUA]]</f>
        <v>2016</v>
      </c>
      <c r="J1697" s="19" t="str">
        <f ca="1">IF(AND(Tableau25[[#This Row],[Dates de destruction]]&lt;YEAR(TODAY()),NOT(ISBLANK(Tableau25[[#This Row],[Dates du document]]))),"Oui","")</f>
        <v>Oui</v>
      </c>
      <c r="K1697" s="17"/>
      <c r="L1697" s="17"/>
      <c r="M1697" s="63" t="str">
        <f t="shared" si="26"/>
        <v/>
      </c>
      <c r="N1697" s="3"/>
      <c r="O1697" s="68"/>
    </row>
    <row r="1698" spans="1:15" ht="18.75" x14ac:dyDescent="0.25">
      <c r="A1698" s="5" t="s">
        <v>611</v>
      </c>
      <c r="B1698" s="35" t="s">
        <v>18</v>
      </c>
      <c r="C1698" s="34" t="s">
        <v>1481</v>
      </c>
      <c r="D1698" s="34" t="s">
        <v>1485</v>
      </c>
      <c r="E1698" s="3">
        <v>2</v>
      </c>
      <c r="F1698" s="3">
        <v>1</v>
      </c>
      <c r="G1698" s="3">
        <v>2008</v>
      </c>
      <c r="H1698" s="37">
        <v>8</v>
      </c>
      <c r="I1698" s="25">
        <f>Tableau25[[#This Row],[Dates du document]]+Tableau25[[#This Row],[DUA]]</f>
        <v>2016</v>
      </c>
      <c r="J1698" s="19" t="str">
        <f ca="1">IF(AND(Tableau25[[#This Row],[Dates de destruction]]&lt;YEAR(TODAY()),NOT(ISBLANK(Tableau25[[#This Row],[Dates du document]]))),"Oui","")</f>
        <v>Oui</v>
      </c>
      <c r="K1698" s="17"/>
      <c r="L1698" s="17"/>
      <c r="M1698" s="63" t="str">
        <f t="shared" si="26"/>
        <v/>
      </c>
      <c r="N1698" s="3"/>
      <c r="O1698" s="68"/>
    </row>
    <row r="1699" spans="1:15" ht="18.75" x14ac:dyDescent="0.25">
      <c r="A1699" s="5" t="s">
        <v>612</v>
      </c>
      <c r="B1699" s="35" t="s">
        <v>18</v>
      </c>
      <c r="C1699" s="34" t="s">
        <v>1481</v>
      </c>
      <c r="D1699" s="34" t="s">
        <v>1485</v>
      </c>
      <c r="E1699" s="3">
        <v>2</v>
      </c>
      <c r="F1699" s="3">
        <v>1</v>
      </c>
      <c r="G1699" s="3">
        <v>2008</v>
      </c>
      <c r="H1699" s="37">
        <v>8</v>
      </c>
      <c r="I1699" s="25">
        <f>Tableau25[[#This Row],[Dates du document]]+Tableau25[[#This Row],[DUA]]</f>
        <v>2016</v>
      </c>
      <c r="J1699" s="19" t="str">
        <f ca="1">IF(AND(Tableau25[[#This Row],[Dates de destruction]]&lt;YEAR(TODAY()),NOT(ISBLANK(Tableau25[[#This Row],[Dates du document]]))),"Oui","")</f>
        <v>Oui</v>
      </c>
      <c r="K1699" s="17"/>
      <c r="L1699" s="17"/>
      <c r="M1699" s="63" t="str">
        <f t="shared" si="26"/>
        <v/>
      </c>
      <c r="N1699" s="3"/>
      <c r="O1699" s="68"/>
    </row>
    <row r="1700" spans="1:15" ht="18.75" x14ac:dyDescent="0.25">
      <c r="A1700" s="5" t="s">
        <v>613</v>
      </c>
      <c r="B1700" s="35" t="s">
        <v>18</v>
      </c>
      <c r="C1700" s="34" t="s">
        <v>1481</v>
      </c>
      <c r="D1700" s="34" t="s">
        <v>1485</v>
      </c>
      <c r="E1700" s="3">
        <v>2</v>
      </c>
      <c r="F1700" s="3">
        <v>1</v>
      </c>
      <c r="G1700" s="3">
        <v>2008</v>
      </c>
      <c r="H1700" s="37">
        <v>8</v>
      </c>
      <c r="I1700" s="25">
        <f>Tableau25[[#This Row],[Dates du document]]+Tableau25[[#This Row],[DUA]]</f>
        <v>2016</v>
      </c>
      <c r="J1700" s="19" t="str">
        <f ca="1">IF(AND(Tableau25[[#This Row],[Dates de destruction]]&lt;YEAR(TODAY()),NOT(ISBLANK(Tableau25[[#This Row],[Dates du document]]))),"Oui","")</f>
        <v>Oui</v>
      </c>
      <c r="K1700" s="17"/>
      <c r="L1700" s="17"/>
      <c r="M1700" s="63" t="str">
        <f t="shared" si="26"/>
        <v/>
      </c>
      <c r="N1700" s="3"/>
      <c r="O1700" s="68"/>
    </row>
    <row r="1701" spans="1:15" ht="18.75" x14ac:dyDescent="0.25">
      <c r="A1701" s="5" t="s">
        <v>614</v>
      </c>
      <c r="B1701" s="35" t="s">
        <v>18</v>
      </c>
      <c r="C1701" s="34" t="s">
        <v>1481</v>
      </c>
      <c r="D1701" s="34" t="s">
        <v>1485</v>
      </c>
      <c r="E1701" s="3">
        <v>2</v>
      </c>
      <c r="F1701" s="3">
        <v>1</v>
      </c>
      <c r="G1701" s="3">
        <v>2008</v>
      </c>
      <c r="H1701" s="37">
        <v>8</v>
      </c>
      <c r="I1701" s="25">
        <f>Tableau25[[#This Row],[Dates du document]]+Tableau25[[#This Row],[DUA]]</f>
        <v>2016</v>
      </c>
      <c r="J1701" s="19" t="str">
        <f ca="1">IF(AND(Tableau25[[#This Row],[Dates de destruction]]&lt;YEAR(TODAY()),NOT(ISBLANK(Tableau25[[#This Row],[Dates du document]]))),"Oui","")</f>
        <v>Oui</v>
      </c>
      <c r="K1701" s="17"/>
      <c r="L1701" s="17"/>
      <c r="M1701" s="63" t="str">
        <f t="shared" si="26"/>
        <v/>
      </c>
      <c r="N1701" s="3"/>
      <c r="O1701" s="68"/>
    </row>
    <row r="1702" spans="1:15" ht="18.75" x14ac:dyDescent="0.25">
      <c r="A1702" s="5" t="s">
        <v>615</v>
      </c>
      <c r="B1702" s="35" t="s">
        <v>18</v>
      </c>
      <c r="C1702" s="34" t="s">
        <v>1481</v>
      </c>
      <c r="D1702" s="34" t="s">
        <v>1485</v>
      </c>
      <c r="E1702" s="3">
        <v>2</v>
      </c>
      <c r="F1702" s="3">
        <v>1</v>
      </c>
      <c r="G1702" s="3">
        <v>2008</v>
      </c>
      <c r="H1702" s="37">
        <v>8</v>
      </c>
      <c r="I1702" s="25">
        <f>Tableau25[[#This Row],[Dates du document]]+Tableau25[[#This Row],[DUA]]</f>
        <v>2016</v>
      </c>
      <c r="J1702" s="19" t="str">
        <f ca="1">IF(AND(Tableau25[[#This Row],[Dates de destruction]]&lt;YEAR(TODAY()),NOT(ISBLANK(Tableau25[[#This Row],[Dates du document]]))),"Oui","")</f>
        <v>Oui</v>
      </c>
      <c r="K1702" s="17"/>
      <c r="L1702" s="17"/>
      <c r="M1702" s="63" t="str">
        <f t="shared" si="26"/>
        <v/>
      </c>
      <c r="N1702" s="3"/>
      <c r="O1702" s="68"/>
    </row>
    <row r="1703" spans="1:15" ht="18.75" x14ac:dyDescent="0.25">
      <c r="A1703" s="5" t="s">
        <v>616</v>
      </c>
      <c r="B1703" s="35" t="s">
        <v>18</v>
      </c>
      <c r="C1703" s="34" t="s">
        <v>1481</v>
      </c>
      <c r="D1703" s="34" t="s">
        <v>1485</v>
      </c>
      <c r="E1703" s="3">
        <v>2</v>
      </c>
      <c r="F1703" s="3">
        <v>1</v>
      </c>
      <c r="G1703" s="3">
        <v>2008</v>
      </c>
      <c r="H1703" s="37">
        <v>8</v>
      </c>
      <c r="I1703" s="25">
        <f>Tableau25[[#This Row],[Dates du document]]+Tableau25[[#This Row],[DUA]]</f>
        <v>2016</v>
      </c>
      <c r="J1703" s="19" t="str">
        <f ca="1">IF(AND(Tableau25[[#This Row],[Dates de destruction]]&lt;YEAR(TODAY()),NOT(ISBLANK(Tableau25[[#This Row],[Dates du document]]))),"Oui","")</f>
        <v>Oui</v>
      </c>
      <c r="K1703" s="17"/>
      <c r="L1703" s="17"/>
      <c r="M1703" s="63" t="str">
        <f t="shared" si="26"/>
        <v/>
      </c>
      <c r="N1703" s="3"/>
      <c r="O1703" s="68"/>
    </row>
    <row r="1704" spans="1:15" ht="18.75" x14ac:dyDescent="0.25">
      <c r="A1704" s="5" t="s">
        <v>617</v>
      </c>
      <c r="B1704" s="35" t="s">
        <v>18</v>
      </c>
      <c r="C1704" s="34" t="s">
        <v>1481</v>
      </c>
      <c r="D1704" s="34" t="s">
        <v>1485</v>
      </c>
      <c r="E1704" s="3">
        <v>2</v>
      </c>
      <c r="F1704" s="3">
        <v>1</v>
      </c>
      <c r="G1704" s="3">
        <v>2008</v>
      </c>
      <c r="H1704" s="37">
        <v>8</v>
      </c>
      <c r="I1704" s="25">
        <f>Tableau25[[#This Row],[Dates du document]]+Tableau25[[#This Row],[DUA]]</f>
        <v>2016</v>
      </c>
      <c r="J1704" s="19" t="str">
        <f ca="1">IF(AND(Tableau25[[#This Row],[Dates de destruction]]&lt;YEAR(TODAY()),NOT(ISBLANK(Tableau25[[#This Row],[Dates du document]]))),"Oui","")</f>
        <v>Oui</v>
      </c>
      <c r="K1704" s="17"/>
      <c r="L1704" s="17"/>
      <c r="M1704" s="63" t="str">
        <f t="shared" si="26"/>
        <v/>
      </c>
      <c r="N1704" s="3"/>
      <c r="O1704" s="68"/>
    </row>
    <row r="1705" spans="1:15" ht="18.75" x14ac:dyDescent="0.25">
      <c r="A1705" s="5" t="s">
        <v>618</v>
      </c>
      <c r="B1705" s="35" t="s">
        <v>18</v>
      </c>
      <c r="C1705" s="34" t="s">
        <v>1481</v>
      </c>
      <c r="D1705" s="34" t="s">
        <v>1485</v>
      </c>
      <c r="E1705" s="3">
        <v>2</v>
      </c>
      <c r="F1705" s="3">
        <v>1</v>
      </c>
      <c r="G1705" s="3">
        <v>2008</v>
      </c>
      <c r="H1705" s="37">
        <v>8</v>
      </c>
      <c r="I1705" s="25">
        <f>Tableau25[[#This Row],[Dates du document]]+Tableau25[[#This Row],[DUA]]</f>
        <v>2016</v>
      </c>
      <c r="J1705" s="19" t="str">
        <f ca="1">IF(AND(Tableau25[[#This Row],[Dates de destruction]]&lt;YEAR(TODAY()),NOT(ISBLANK(Tableau25[[#This Row],[Dates du document]]))),"Oui","")</f>
        <v>Oui</v>
      </c>
      <c r="K1705" s="17"/>
      <c r="L1705" s="17"/>
      <c r="M1705" s="63" t="str">
        <f t="shared" si="26"/>
        <v/>
      </c>
      <c r="N1705" s="3"/>
      <c r="O1705" s="68"/>
    </row>
    <row r="1706" spans="1:15" ht="18.75" x14ac:dyDescent="0.25">
      <c r="A1706" s="5" t="s">
        <v>619</v>
      </c>
      <c r="B1706" s="35" t="s">
        <v>18</v>
      </c>
      <c r="C1706" s="34" t="s">
        <v>1481</v>
      </c>
      <c r="D1706" s="34" t="s">
        <v>1485</v>
      </c>
      <c r="E1706" s="3">
        <v>2</v>
      </c>
      <c r="F1706" s="3">
        <v>1</v>
      </c>
      <c r="G1706" s="3">
        <v>2008</v>
      </c>
      <c r="H1706" s="37">
        <v>8</v>
      </c>
      <c r="I1706" s="25">
        <f>Tableau25[[#This Row],[Dates du document]]+Tableau25[[#This Row],[DUA]]</f>
        <v>2016</v>
      </c>
      <c r="J1706" s="19" t="str">
        <f ca="1">IF(AND(Tableau25[[#This Row],[Dates de destruction]]&lt;YEAR(TODAY()),NOT(ISBLANK(Tableau25[[#This Row],[Dates du document]]))),"Oui","")</f>
        <v>Oui</v>
      </c>
      <c r="K1706" s="17"/>
      <c r="L1706" s="17"/>
      <c r="M1706" s="63" t="str">
        <f t="shared" si="26"/>
        <v/>
      </c>
      <c r="N1706" s="3"/>
      <c r="O1706" s="68"/>
    </row>
    <row r="1707" spans="1:15" ht="18.75" x14ac:dyDescent="0.25">
      <c r="A1707" s="5" t="s">
        <v>620</v>
      </c>
      <c r="B1707" s="35" t="s">
        <v>18</v>
      </c>
      <c r="C1707" s="34" t="s">
        <v>1481</v>
      </c>
      <c r="D1707" s="34" t="s">
        <v>1485</v>
      </c>
      <c r="E1707" s="3">
        <v>2</v>
      </c>
      <c r="F1707" s="3">
        <v>1</v>
      </c>
      <c r="G1707" s="3">
        <v>2008</v>
      </c>
      <c r="H1707" s="37">
        <v>8</v>
      </c>
      <c r="I1707" s="25">
        <f>Tableau25[[#This Row],[Dates du document]]+Tableau25[[#This Row],[DUA]]</f>
        <v>2016</v>
      </c>
      <c r="J1707" s="19" t="str">
        <f ca="1">IF(AND(Tableau25[[#This Row],[Dates de destruction]]&lt;YEAR(TODAY()),NOT(ISBLANK(Tableau25[[#This Row],[Dates du document]]))),"Oui","")</f>
        <v>Oui</v>
      </c>
      <c r="K1707" s="17"/>
      <c r="L1707" s="17"/>
      <c r="M1707" s="63" t="str">
        <f t="shared" si="26"/>
        <v/>
      </c>
      <c r="N1707" s="3"/>
      <c r="O1707" s="68"/>
    </row>
    <row r="1708" spans="1:15" ht="18.75" x14ac:dyDescent="0.25">
      <c r="A1708" s="5" t="s">
        <v>621</v>
      </c>
      <c r="B1708" s="35" t="s">
        <v>18</v>
      </c>
      <c r="C1708" s="34" t="s">
        <v>1481</v>
      </c>
      <c r="D1708" s="34" t="s">
        <v>1485</v>
      </c>
      <c r="E1708" s="3">
        <v>2</v>
      </c>
      <c r="F1708" s="3">
        <v>1</v>
      </c>
      <c r="G1708" s="3">
        <v>2008</v>
      </c>
      <c r="H1708" s="37">
        <v>8</v>
      </c>
      <c r="I1708" s="25">
        <f>Tableau25[[#This Row],[Dates du document]]+Tableau25[[#This Row],[DUA]]</f>
        <v>2016</v>
      </c>
      <c r="J1708" s="19" t="str">
        <f ca="1">IF(AND(Tableau25[[#This Row],[Dates de destruction]]&lt;YEAR(TODAY()),NOT(ISBLANK(Tableau25[[#This Row],[Dates du document]]))),"Oui","")</f>
        <v>Oui</v>
      </c>
      <c r="K1708" s="17"/>
      <c r="L1708" s="17"/>
      <c r="M1708" s="63" t="str">
        <f t="shared" si="26"/>
        <v/>
      </c>
      <c r="N1708" s="3"/>
      <c r="O1708" s="68"/>
    </row>
    <row r="1709" spans="1:15" ht="18.75" x14ac:dyDescent="0.25">
      <c r="A1709" s="5" t="s">
        <v>622</v>
      </c>
      <c r="B1709" s="35" t="s">
        <v>18</v>
      </c>
      <c r="C1709" s="34" t="s">
        <v>1481</v>
      </c>
      <c r="D1709" s="34" t="s">
        <v>1485</v>
      </c>
      <c r="E1709" s="3">
        <v>2</v>
      </c>
      <c r="F1709" s="3">
        <v>1</v>
      </c>
      <c r="G1709" s="3">
        <v>2008</v>
      </c>
      <c r="H1709" s="37">
        <v>8</v>
      </c>
      <c r="I1709" s="25">
        <f>Tableau25[[#This Row],[Dates du document]]+Tableau25[[#This Row],[DUA]]</f>
        <v>2016</v>
      </c>
      <c r="J1709" s="19" t="str">
        <f ca="1">IF(AND(Tableau25[[#This Row],[Dates de destruction]]&lt;YEAR(TODAY()),NOT(ISBLANK(Tableau25[[#This Row],[Dates du document]]))),"Oui","")</f>
        <v>Oui</v>
      </c>
      <c r="K1709" s="17"/>
      <c r="L1709" s="17"/>
      <c r="M1709" s="63" t="str">
        <f t="shared" si="26"/>
        <v/>
      </c>
      <c r="N1709" s="3"/>
      <c r="O1709" s="68"/>
    </row>
    <row r="1710" spans="1:15" ht="18.75" x14ac:dyDescent="0.25">
      <c r="A1710" s="5" t="s">
        <v>623</v>
      </c>
      <c r="B1710" s="35" t="s">
        <v>18</v>
      </c>
      <c r="C1710" s="34" t="s">
        <v>1481</v>
      </c>
      <c r="D1710" s="34" t="s">
        <v>1485</v>
      </c>
      <c r="E1710" s="3">
        <v>2</v>
      </c>
      <c r="F1710" s="3">
        <v>1</v>
      </c>
      <c r="G1710" s="3">
        <v>2008</v>
      </c>
      <c r="H1710" s="37">
        <v>8</v>
      </c>
      <c r="I1710" s="25">
        <f>Tableau25[[#This Row],[Dates du document]]+Tableau25[[#This Row],[DUA]]</f>
        <v>2016</v>
      </c>
      <c r="J1710" s="19" t="str">
        <f ca="1">IF(AND(Tableau25[[#This Row],[Dates de destruction]]&lt;YEAR(TODAY()),NOT(ISBLANK(Tableau25[[#This Row],[Dates du document]]))),"Oui","")</f>
        <v>Oui</v>
      </c>
      <c r="K1710" s="17"/>
      <c r="L1710" s="17"/>
      <c r="M1710" s="63" t="str">
        <f t="shared" si="26"/>
        <v/>
      </c>
      <c r="N1710" s="3"/>
      <c r="O1710" s="68"/>
    </row>
    <row r="1711" spans="1:15" ht="18.75" x14ac:dyDescent="0.25">
      <c r="A1711" s="5" t="s">
        <v>624</v>
      </c>
      <c r="B1711" s="35" t="s">
        <v>18</v>
      </c>
      <c r="C1711" s="34" t="s">
        <v>1481</v>
      </c>
      <c r="D1711" s="34" t="s">
        <v>1485</v>
      </c>
      <c r="E1711" s="3">
        <v>2</v>
      </c>
      <c r="F1711" s="3">
        <v>1</v>
      </c>
      <c r="G1711" s="3">
        <v>2008</v>
      </c>
      <c r="H1711" s="37">
        <v>8</v>
      </c>
      <c r="I1711" s="25">
        <f>Tableau25[[#This Row],[Dates du document]]+Tableau25[[#This Row],[DUA]]</f>
        <v>2016</v>
      </c>
      <c r="J1711" s="19" t="str">
        <f ca="1">IF(AND(Tableau25[[#This Row],[Dates de destruction]]&lt;YEAR(TODAY()),NOT(ISBLANK(Tableau25[[#This Row],[Dates du document]]))),"Oui","")</f>
        <v>Oui</v>
      </c>
      <c r="K1711" s="17"/>
      <c r="L1711" s="17"/>
      <c r="M1711" s="63" t="str">
        <f t="shared" si="26"/>
        <v/>
      </c>
      <c r="N1711" s="3"/>
      <c r="O1711" s="68"/>
    </row>
    <row r="1712" spans="1:15" ht="18.75" x14ac:dyDescent="0.25">
      <c r="A1712" s="5" t="s">
        <v>625</v>
      </c>
      <c r="B1712" s="35" t="s">
        <v>18</v>
      </c>
      <c r="C1712" s="34" t="s">
        <v>1481</v>
      </c>
      <c r="D1712" s="34" t="s">
        <v>1485</v>
      </c>
      <c r="E1712" s="3">
        <v>2</v>
      </c>
      <c r="F1712" s="3">
        <v>1</v>
      </c>
      <c r="G1712" s="3">
        <v>2008</v>
      </c>
      <c r="H1712" s="37">
        <v>8</v>
      </c>
      <c r="I1712" s="25">
        <f>Tableau25[[#This Row],[Dates du document]]+Tableau25[[#This Row],[DUA]]</f>
        <v>2016</v>
      </c>
      <c r="J1712" s="19" t="str">
        <f ca="1">IF(AND(Tableau25[[#This Row],[Dates de destruction]]&lt;YEAR(TODAY()),NOT(ISBLANK(Tableau25[[#This Row],[Dates du document]]))),"Oui","")</f>
        <v>Oui</v>
      </c>
      <c r="K1712" s="17"/>
      <c r="L1712" s="17"/>
      <c r="M1712" s="63" t="str">
        <f t="shared" si="26"/>
        <v/>
      </c>
      <c r="N1712" s="3"/>
      <c r="O1712" s="68"/>
    </row>
    <row r="1713" spans="1:15" ht="18.75" x14ac:dyDescent="0.25">
      <c r="A1713" s="5" t="s">
        <v>626</v>
      </c>
      <c r="B1713" s="35" t="s">
        <v>18</v>
      </c>
      <c r="C1713" s="34" t="s">
        <v>1481</v>
      </c>
      <c r="D1713" s="34" t="s">
        <v>1485</v>
      </c>
      <c r="E1713" s="3">
        <v>2</v>
      </c>
      <c r="F1713" s="3">
        <v>1</v>
      </c>
      <c r="G1713" s="3">
        <v>2008</v>
      </c>
      <c r="H1713" s="37">
        <v>8</v>
      </c>
      <c r="I1713" s="25">
        <f>Tableau25[[#This Row],[Dates du document]]+Tableau25[[#This Row],[DUA]]</f>
        <v>2016</v>
      </c>
      <c r="J1713" s="19" t="str">
        <f ca="1">IF(AND(Tableau25[[#This Row],[Dates de destruction]]&lt;YEAR(TODAY()),NOT(ISBLANK(Tableau25[[#This Row],[Dates du document]]))),"Oui","")</f>
        <v>Oui</v>
      </c>
      <c r="K1713" s="17"/>
      <c r="L1713" s="17"/>
      <c r="M1713" s="63" t="str">
        <f t="shared" si="26"/>
        <v/>
      </c>
      <c r="N1713" s="3"/>
      <c r="O1713" s="68"/>
    </row>
    <row r="1714" spans="1:15" ht="18.75" x14ac:dyDescent="0.25">
      <c r="A1714" s="5" t="s">
        <v>627</v>
      </c>
      <c r="B1714" s="35" t="s">
        <v>18</v>
      </c>
      <c r="C1714" s="34" t="s">
        <v>1481</v>
      </c>
      <c r="D1714" s="34" t="s">
        <v>1485</v>
      </c>
      <c r="E1714" s="3">
        <v>2</v>
      </c>
      <c r="F1714" s="3">
        <v>1</v>
      </c>
      <c r="G1714" s="3">
        <v>2008</v>
      </c>
      <c r="H1714" s="37">
        <v>8</v>
      </c>
      <c r="I1714" s="25">
        <f>Tableau25[[#This Row],[Dates du document]]+Tableau25[[#This Row],[DUA]]</f>
        <v>2016</v>
      </c>
      <c r="J1714" s="19" t="str">
        <f ca="1">IF(AND(Tableau25[[#This Row],[Dates de destruction]]&lt;YEAR(TODAY()),NOT(ISBLANK(Tableau25[[#This Row],[Dates du document]]))),"Oui","")</f>
        <v>Oui</v>
      </c>
      <c r="K1714" s="17"/>
      <c r="L1714" s="17"/>
      <c r="M1714" s="63" t="str">
        <f t="shared" si="26"/>
        <v/>
      </c>
      <c r="N1714" s="3"/>
      <c r="O1714" s="68"/>
    </row>
    <row r="1715" spans="1:15" ht="18.75" x14ac:dyDescent="0.25">
      <c r="A1715" s="5" t="s">
        <v>628</v>
      </c>
      <c r="B1715" s="35" t="s">
        <v>18</v>
      </c>
      <c r="C1715" s="34" t="s">
        <v>1481</v>
      </c>
      <c r="D1715" s="34" t="s">
        <v>1485</v>
      </c>
      <c r="E1715" s="3">
        <v>2</v>
      </c>
      <c r="F1715" s="3">
        <v>1</v>
      </c>
      <c r="G1715" s="3">
        <v>2007</v>
      </c>
      <c r="H1715" s="37">
        <v>9</v>
      </c>
      <c r="I1715" s="25">
        <f>Tableau25[[#This Row],[Dates du document]]+Tableau25[[#This Row],[DUA]]</f>
        <v>2016</v>
      </c>
      <c r="J1715" s="19" t="str">
        <f ca="1">IF(AND(Tableau25[[#This Row],[Dates de destruction]]&lt;YEAR(TODAY()),NOT(ISBLANK(Tableau25[[#This Row],[Dates du document]]))),"Oui","")</f>
        <v>Oui</v>
      </c>
      <c r="K1715" s="17"/>
      <c r="L1715" s="17"/>
      <c r="M1715" s="63" t="str">
        <f t="shared" si="26"/>
        <v/>
      </c>
      <c r="N1715" s="3"/>
      <c r="O1715" s="68"/>
    </row>
    <row r="1716" spans="1:15" ht="18.75" x14ac:dyDescent="0.25">
      <c r="A1716" s="5" t="s">
        <v>629</v>
      </c>
      <c r="B1716" s="35" t="s">
        <v>29</v>
      </c>
      <c r="C1716" s="34" t="s">
        <v>1481</v>
      </c>
      <c r="D1716" s="34" t="s">
        <v>1485</v>
      </c>
      <c r="E1716" s="3">
        <v>2</v>
      </c>
      <c r="F1716" s="3">
        <v>1</v>
      </c>
      <c r="G1716" s="3">
        <v>1994</v>
      </c>
      <c r="H1716" s="37">
        <v>22</v>
      </c>
      <c r="I1716" s="25">
        <f>Tableau25[[#This Row],[Dates du document]]+Tableau25[[#This Row],[DUA]]</f>
        <v>2016</v>
      </c>
      <c r="J1716" s="19" t="str">
        <f ca="1">IF(AND(Tableau25[[#This Row],[Dates de destruction]]&lt;YEAR(TODAY()),NOT(ISBLANK(Tableau25[[#This Row],[Dates du document]]))),"Oui","")</f>
        <v>Oui</v>
      </c>
      <c r="K1716" s="17"/>
      <c r="L1716" s="17"/>
      <c r="M1716" s="63" t="str">
        <f t="shared" si="26"/>
        <v/>
      </c>
      <c r="N1716" s="3"/>
      <c r="O1716" s="68"/>
    </row>
    <row r="1717" spans="1:15" ht="18.75" x14ac:dyDescent="0.25">
      <c r="A1717" s="5" t="s">
        <v>630</v>
      </c>
      <c r="B1717" s="35" t="s">
        <v>29</v>
      </c>
      <c r="C1717" s="34" t="s">
        <v>1481</v>
      </c>
      <c r="D1717" s="34" t="s">
        <v>1485</v>
      </c>
      <c r="E1717" s="3">
        <v>2</v>
      </c>
      <c r="F1717" s="3">
        <v>1</v>
      </c>
      <c r="G1717" s="3">
        <v>1994</v>
      </c>
      <c r="H1717" s="37">
        <v>22</v>
      </c>
      <c r="I1717" s="25">
        <f>Tableau25[[#This Row],[Dates du document]]+Tableau25[[#This Row],[DUA]]</f>
        <v>2016</v>
      </c>
      <c r="J1717" s="19" t="str">
        <f ca="1">IF(AND(Tableau25[[#This Row],[Dates de destruction]]&lt;YEAR(TODAY()),NOT(ISBLANK(Tableau25[[#This Row],[Dates du document]]))),"Oui","")</f>
        <v>Oui</v>
      </c>
      <c r="K1717" s="17"/>
      <c r="L1717" s="17"/>
      <c r="M1717" s="63" t="str">
        <f t="shared" si="26"/>
        <v/>
      </c>
      <c r="N1717" s="3"/>
      <c r="O1717" s="68"/>
    </row>
    <row r="1718" spans="1:15" ht="18.75" x14ac:dyDescent="0.25">
      <c r="A1718" s="5" t="s">
        <v>631</v>
      </c>
      <c r="B1718" s="35" t="s">
        <v>29</v>
      </c>
      <c r="C1718" s="34" t="s">
        <v>1481</v>
      </c>
      <c r="D1718" s="34" t="s">
        <v>1485</v>
      </c>
      <c r="E1718" s="3">
        <v>2</v>
      </c>
      <c r="F1718" s="3">
        <v>1</v>
      </c>
      <c r="G1718" s="3">
        <v>1994</v>
      </c>
      <c r="H1718" s="37">
        <v>22</v>
      </c>
      <c r="I1718" s="25">
        <f>Tableau25[[#This Row],[Dates du document]]+Tableau25[[#This Row],[DUA]]</f>
        <v>2016</v>
      </c>
      <c r="J1718" s="19" t="str">
        <f ca="1">IF(AND(Tableau25[[#This Row],[Dates de destruction]]&lt;YEAR(TODAY()),NOT(ISBLANK(Tableau25[[#This Row],[Dates du document]]))),"Oui","")</f>
        <v>Oui</v>
      </c>
      <c r="K1718" s="17"/>
      <c r="L1718" s="17"/>
      <c r="M1718" s="63" t="str">
        <f t="shared" si="26"/>
        <v/>
      </c>
      <c r="N1718" s="3"/>
      <c r="O1718" s="68"/>
    </row>
    <row r="1719" spans="1:15" ht="37.5" x14ac:dyDescent="0.25">
      <c r="A1719" s="5" t="s">
        <v>632</v>
      </c>
      <c r="B1719" s="35" t="s">
        <v>132</v>
      </c>
      <c r="C1719" s="34" t="s">
        <v>1481</v>
      </c>
      <c r="D1719" s="34" t="s">
        <v>1485</v>
      </c>
      <c r="E1719" s="3">
        <v>2</v>
      </c>
      <c r="F1719" s="3">
        <v>1</v>
      </c>
      <c r="G1719" s="3">
        <v>2009</v>
      </c>
      <c r="H1719" s="37">
        <v>7</v>
      </c>
      <c r="I1719" s="25">
        <f>Tableau25[[#This Row],[Dates du document]]+Tableau25[[#This Row],[DUA]]</f>
        <v>2016</v>
      </c>
      <c r="J1719" s="19" t="str">
        <f ca="1">IF(AND(Tableau25[[#This Row],[Dates de destruction]]&lt;YEAR(TODAY()),NOT(ISBLANK(Tableau25[[#This Row],[Dates du document]]))),"Oui","")</f>
        <v>Oui</v>
      </c>
      <c r="K1719" s="17"/>
      <c r="L1719" s="17"/>
      <c r="M1719" s="63" t="str">
        <f t="shared" si="26"/>
        <v/>
      </c>
      <c r="N1719" s="3"/>
      <c r="O1719" s="68"/>
    </row>
    <row r="1720" spans="1:15" ht="37.5" x14ac:dyDescent="0.25">
      <c r="A1720" s="5" t="s">
        <v>633</v>
      </c>
      <c r="B1720" s="35" t="s">
        <v>132</v>
      </c>
      <c r="C1720" s="34" t="s">
        <v>1481</v>
      </c>
      <c r="D1720" s="34" t="s">
        <v>1485</v>
      </c>
      <c r="E1720" s="3">
        <v>2</v>
      </c>
      <c r="F1720" s="3">
        <v>1</v>
      </c>
      <c r="G1720" s="3">
        <v>2009</v>
      </c>
      <c r="H1720" s="37">
        <v>7</v>
      </c>
      <c r="I1720" s="25">
        <f>Tableau25[[#This Row],[Dates du document]]+Tableau25[[#This Row],[DUA]]</f>
        <v>2016</v>
      </c>
      <c r="J1720" s="19" t="str">
        <f ca="1">IF(AND(Tableau25[[#This Row],[Dates de destruction]]&lt;YEAR(TODAY()),NOT(ISBLANK(Tableau25[[#This Row],[Dates du document]]))),"Oui","")</f>
        <v>Oui</v>
      </c>
      <c r="K1720" s="17"/>
      <c r="L1720" s="17"/>
      <c r="M1720" s="63" t="str">
        <f t="shared" si="26"/>
        <v/>
      </c>
      <c r="N1720" s="3"/>
      <c r="O1720" s="68"/>
    </row>
    <row r="1721" spans="1:15" ht="37.5" x14ac:dyDescent="0.25">
      <c r="A1721" s="5" t="s">
        <v>634</v>
      </c>
      <c r="B1721" s="35" t="s">
        <v>132</v>
      </c>
      <c r="C1721" s="34" t="s">
        <v>1481</v>
      </c>
      <c r="D1721" s="34" t="s">
        <v>1485</v>
      </c>
      <c r="E1721" s="3">
        <v>2</v>
      </c>
      <c r="F1721" s="3">
        <v>1</v>
      </c>
      <c r="G1721" s="3">
        <v>2009</v>
      </c>
      <c r="H1721" s="37">
        <v>7</v>
      </c>
      <c r="I1721" s="25">
        <f>Tableau25[[#This Row],[Dates du document]]+Tableau25[[#This Row],[DUA]]</f>
        <v>2016</v>
      </c>
      <c r="J1721" s="19" t="str">
        <f ca="1">IF(AND(Tableau25[[#This Row],[Dates de destruction]]&lt;YEAR(TODAY()),NOT(ISBLANK(Tableau25[[#This Row],[Dates du document]]))),"Oui","")</f>
        <v>Oui</v>
      </c>
      <c r="K1721" s="17"/>
      <c r="L1721" s="17"/>
      <c r="M1721" s="63" t="str">
        <f t="shared" si="26"/>
        <v/>
      </c>
      <c r="N1721" s="3"/>
      <c r="O1721" s="68"/>
    </row>
    <row r="1722" spans="1:15" ht="37.5" x14ac:dyDescent="0.25">
      <c r="A1722" s="5" t="s">
        <v>635</v>
      </c>
      <c r="B1722" s="35" t="s">
        <v>132</v>
      </c>
      <c r="C1722" s="34" t="s">
        <v>1481</v>
      </c>
      <c r="D1722" s="34" t="s">
        <v>1485</v>
      </c>
      <c r="E1722" s="3">
        <v>2</v>
      </c>
      <c r="F1722" s="3">
        <v>1</v>
      </c>
      <c r="G1722" s="3">
        <v>2009</v>
      </c>
      <c r="H1722" s="37">
        <v>7</v>
      </c>
      <c r="I1722" s="25">
        <f>Tableau25[[#This Row],[Dates du document]]+Tableau25[[#This Row],[DUA]]</f>
        <v>2016</v>
      </c>
      <c r="J1722" s="19" t="str">
        <f ca="1">IF(AND(Tableau25[[#This Row],[Dates de destruction]]&lt;YEAR(TODAY()),NOT(ISBLANK(Tableau25[[#This Row],[Dates du document]]))),"Oui","")</f>
        <v>Oui</v>
      </c>
      <c r="K1722" s="17"/>
      <c r="L1722" s="17"/>
      <c r="M1722" s="63" t="str">
        <f t="shared" si="26"/>
        <v/>
      </c>
      <c r="N1722" s="3"/>
      <c r="O1722" s="68"/>
    </row>
    <row r="1723" spans="1:15" ht="37.5" x14ac:dyDescent="0.25">
      <c r="A1723" s="5" t="s">
        <v>636</v>
      </c>
      <c r="B1723" s="35" t="s">
        <v>132</v>
      </c>
      <c r="C1723" s="34" t="s">
        <v>1481</v>
      </c>
      <c r="D1723" s="34" t="s">
        <v>1485</v>
      </c>
      <c r="E1723" s="3">
        <v>2</v>
      </c>
      <c r="F1723" s="3">
        <v>1</v>
      </c>
      <c r="G1723" s="3">
        <v>2009</v>
      </c>
      <c r="H1723" s="37">
        <v>7</v>
      </c>
      <c r="I1723" s="25">
        <f>Tableau25[[#This Row],[Dates du document]]+Tableau25[[#This Row],[DUA]]</f>
        <v>2016</v>
      </c>
      <c r="J1723" s="19" t="str">
        <f ca="1">IF(AND(Tableau25[[#This Row],[Dates de destruction]]&lt;YEAR(TODAY()),NOT(ISBLANK(Tableau25[[#This Row],[Dates du document]]))),"Oui","")</f>
        <v>Oui</v>
      </c>
      <c r="K1723" s="17"/>
      <c r="L1723" s="17"/>
      <c r="M1723" s="63" t="str">
        <f t="shared" si="26"/>
        <v/>
      </c>
      <c r="N1723" s="3"/>
      <c r="O1723" s="68"/>
    </row>
    <row r="1724" spans="1:15" ht="37.5" x14ac:dyDescent="0.25">
      <c r="A1724" s="5" t="s">
        <v>637</v>
      </c>
      <c r="B1724" s="35" t="s">
        <v>132</v>
      </c>
      <c r="C1724" s="34" t="s">
        <v>1481</v>
      </c>
      <c r="D1724" s="34" t="s">
        <v>1485</v>
      </c>
      <c r="E1724" s="3">
        <v>2</v>
      </c>
      <c r="F1724" s="3">
        <v>1</v>
      </c>
      <c r="G1724" s="3">
        <v>2009</v>
      </c>
      <c r="H1724" s="37">
        <v>7</v>
      </c>
      <c r="I1724" s="25">
        <f>Tableau25[[#This Row],[Dates du document]]+Tableau25[[#This Row],[DUA]]</f>
        <v>2016</v>
      </c>
      <c r="J1724" s="19" t="str">
        <f ca="1">IF(AND(Tableau25[[#This Row],[Dates de destruction]]&lt;YEAR(TODAY()),NOT(ISBLANK(Tableau25[[#This Row],[Dates du document]]))),"Oui","")</f>
        <v>Oui</v>
      </c>
      <c r="K1724" s="17"/>
      <c r="L1724" s="17"/>
      <c r="M1724" s="63" t="str">
        <f t="shared" si="26"/>
        <v/>
      </c>
      <c r="N1724" s="3"/>
      <c r="O1724" s="68"/>
    </row>
    <row r="1725" spans="1:15" ht="37.5" x14ac:dyDescent="0.25">
      <c r="A1725" s="5" t="s">
        <v>638</v>
      </c>
      <c r="B1725" s="35" t="s">
        <v>132</v>
      </c>
      <c r="C1725" s="34" t="s">
        <v>1481</v>
      </c>
      <c r="D1725" s="34" t="s">
        <v>1485</v>
      </c>
      <c r="E1725" s="3">
        <v>2</v>
      </c>
      <c r="F1725" s="3">
        <v>1</v>
      </c>
      <c r="G1725" s="3">
        <v>2009</v>
      </c>
      <c r="H1725" s="37">
        <v>7</v>
      </c>
      <c r="I1725" s="25">
        <f>Tableau25[[#This Row],[Dates du document]]+Tableau25[[#This Row],[DUA]]</f>
        <v>2016</v>
      </c>
      <c r="J1725" s="19" t="str">
        <f ca="1">IF(AND(Tableau25[[#This Row],[Dates de destruction]]&lt;YEAR(TODAY()),NOT(ISBLANK(Tableau25[[#This Row],[Dates du document]]))),"Oui","")</f>
        <v>Oui</v>
      </c>
      <c r="K1725" s="17"/>
      <c r="L1725" s="17"/>
      <c r="M1725" s="63" t="str">
        <f t="shared" si="26"/>
        <v/>
      </c>
      <c r="N1725" s="3"/>
      <c r="O1725" s="68"/>
    </row>
    <row r="1726" spans="1:15" ht="18.75" x14ac:dyDescent="0.25">
      <c r="A1726" s="5" t="s">
        <v>639</v>
      </c>
      <c r="B1726" s="35" t="s">
        <v>18</v>
      </c>
      <c r="C1726" s="34" t="s">
        <v>1481</v>
      </c>
      <c r="D1726" s="34" t="s">
        <v>1485</v>
      </c>
      <c r="E1726" s="3">
        <v>2</v>
      </c>
      <c r="F1726" s="3">
        <v>1</v>
      </c>
      <c r="G1726" s="3">
        <v>2008</v>
      </c>
      <c r="H1726" s="37">
        <v>8</v>
      </c>
      <c r="I1726" s="25">
        <f>Tableau25[[#This Row],[Dates du document]]+Tableau25[[#This Row],[DUA]]</f>
        <v>2016</v>
      </c>
      <c r="J1726" s="19" t="str">
        <f ca="1">IF(AND(Tableau25[[#This Row],[Dates de destruction]]&lt;YEAR(TODAY()),NOT(ISBLANK(Tableau25[[#This Row],[Dates du document]]))),"Oui","")</f>
        <v>Oui</v>
      </c>
      <c r="K1726" s="17"/>
      <c r="L1726" s="17"/>
      <c r="M1726" s="63" t="str">
        <f t="shared" si="26"/>
        <v/>
      </c>
      <c r="N1726" s="3"/>
      <c r="O1726" s="68"/>
    </row>
    <row r="1727" spans="1:15" ht="18.75" x14ac:dyDescent="0.25">
      <c r="A1727" s="5" t="s">
        <v>640</v>
      </c>
      <c r="B1727" s="35" t="s">
        <v>18</v>
      </c>
      <c r="C1727" s="34" t="s">
        <v>1481</v>
      </c>
      <c r="D1727" s="34" t="s">
        <v>1485</v>
      </c>
      <c r="E1727" s="3">
        <v>2</v>
      </c>
      <c r="F1727" s="3">
        <v>1</v>
      </c>
      <c r="G1727" s="3">
        <v>2009</v>
      </c>
      <c r="H1727" s="37">
        <v>7</v>
      </c>
      <c r="I1727" s="25">
        <f>Tableau25[[#This Row],[Dates du document]]+Tableau25[[#This Row],[DUA]]</f>
        <v>2016</v>
      </c>
      <c r="J1727" s="19" t="str">
        <f ca="1">IF(AND(Tableau25[[#This Row],[Dates de destruction]]&lt;YEAR(TODAY()),NOT(ISBLANK(Tableau25[[#This Row],[Dates du document]]))),"Oui","")</f>
        <v>Oui</v>
      </c>
      <c r="K1727" s="17"/>
      <c r="L1727" s="17"/>
      <c r="M1727" s="63" t="str">
        <f t="shared" si="26"/>
        <v/>
      </c>
      <c r="N1727" s="3"/>
      <c r="O1727" s="68"/>
    </row>
    <row r="1728" spans="1:15" ht="18.75" x14ac:dyDescent="0.25">
      <c r="A1728" s="5" t="s">
        <v>641</v>
      </c>
      <c r="B1728" s="35" t="s">
        <v>18</v>
      </c>
      <c r="C1728" s="34" t="s">
        <v>1481</v>
      </c>
      <c r="D1728" s="34" t="s">
        <v>1485</v>
      </c>
      <c r="E1728" s="3">
        <v>2</v>
      </c>
      <c r="F1728" s="3">
        <v>1</v>
      </c>
      <c r="G1728" s="3">
        <v>2009</v>
      </c>
      <c r="H1728" s="37">
        <v>7</v>
      </c>
      <c r="I1728" s="25">
        <f>Tableau25[[#This Row],[Dates du document]]+Tableau25[[#This Row],[DUA]]</f>
        <v>2016</v>
      </c>
      <c r="J1728" s="19" t="str">
        <f ca="1">IF(AND(Tableau25[[#This Row],[Dates de destruction]]&lt;YEAR(TODAY()),NOT(ISBLANK(Tableau25[[#This Row],[Dates du document]]))),"Oui","")</f>
        <v>Oui</v>
      </c>
      <c r="K1728" s="17"/>
      <c r="L1728" s="17"/>
      <c r="M1728" s="63" t="str">
        <f t="shared" si="26"/>
        <v/>
      </c>
      <c r="N1728" s="3"/>
      <c r="O1728" s="68"/>
    </row>
    <row r="1729" spans="1:15" ht="18.75" x14ac:dyDescent="0.25">
      <c r="A1729" s="5" t="s">
        <v>642</v>
      </c>
      <c r="B1729" s="35" t="s">
        <v>18</v>
      </c>
      <c r="C1729" s="34" t="s">
        <v>1481</v>
      </c>
      <c r="D1729" s="34" t="s">
        <v>1485</v>
      </c>
      <c r="E1729" s="3">
        <v>2</v>
      </c>
      <c r="F1729" s="3">
        <v>1</v>
      </c>
      <c r="G1729" s="3">
        <v>2009</v>
      </c>
      <c r="H1729" s="37">
        <v>7</v>
      </c>
      <c r="I1729" s="25">
        <f>Tableau25[[#This Row],[Dates du document]]+Tableau25[[#This Row],[DUA]]</f>
        <v>2016</v>
      </c>
      <c r="J1729" s="19" t="str">
        <f ca="1">IF(AND(Tableau25[[#This Row],[Dates de destruction]]&lt;YEAR(TODAY()),NOT(ISBLANK(Tableau25[[#This Row],[Dates du document]]))),"Oui","")</f>
        <v>Oui</v>
      </c>
      <c r="K1729" s="17"/>
      <c r="L1729" s="17"/>
      <c r="M1729" s="63" t="str">
        <f t="shared" si="26"/>
        <v/>
      </c>
      <c r="N1729" s="3"/>
      <c r="O1729" s="68"/>
    </row>
    <row r="1730" spans="1:15" ht="18.75" x14ac:dyDescent="0.25">
      <c r="A1730" s="5" t="s">
        <v>643</v>
      </c>
      <c r="B1730" s="35" t="s">
        <v>18</v>
      </c>
      <c r="C1730" s="34" t="s">
        <v>1481</v>
      </c>
      <c r="D1730" s="34" t="s">
        <v>1485</v>
      </c>
      <c r="E1730" s="3">
        <v>2</v>
      </c>
      <c r="F1730" s="3">
        <v>1</v>
      </c>
      <c r="G1730" s="3">
        <v>2009</v>
      </c>
      <c r="H1730" s="37">
        <v>7</v>
      </c>
      <c r="I1730" s="25">
        <f>Tableau25[[#This Row],[Dates du document]]+Tableau25[[#This Row],[DUA]]</f>
        <v>2016</v>
      </c>
      <c r="J1730" s="19" t="str">
        <f ca="1">IF(AND(Tableau25[[#This Row],[Dates de destruction]]&lt;YEAR(TODAY()),NOT(ISBLANK(Tableau25[[#This Row],[Dates du document]]))),"Oui","")</f>
        <v>Oui</v>
      </c>
      <c r="K1730" s="17"/>
      <c r="L1730" s="17"/>
      <c r="M1730" s="63" t="str">
        <f t="shared" si="26"/>
        <v/>
      </c>
      <c r="N1730" s="3"/>
      <c r="O1730" s="68"/>
    </row>
    <row r="1731" spans="1:15" ht="18.75" x14ac:dyDescent="0.25">
      <c r="A1731" s="5" t="s">
        <v>644</v>
      </c>
      <c r="B1731" s="35" t="s">
        <v>18</v>
      </c>
      <c r="C1731" s="34" t="s">
        <v>1481</v>
      </c>
      <c r="D1731" s="34" t="s">
        <v>1485</v>
      </c>
      <c r="E1731" s="3">
        <v>2</v>
      </c>
      <c r="F1731" s="3">
        <v>1</v>
      </c>
      <c r="G1731" s="3">
        <v>2009</v>
      </c>
      <c r="H1731" s="37">
        <v>7</v>
      </c>
      <c r="I1731" s="25">
        <f>Tableau25[[#This Row],[Dates du document]]+Tableau25[[#This Row],[DUA]]</f>
        <v>2016</v>
      </c>
      <c r="J1731" s="19" t="str">
        <f ca="1">IF(AND(Tableau25[[#This Row],[Dates de destruction]]&lt;YEAR(TODAY()),NOT(ISBLANK(Tableau25[[#This Row],[Dates du document]]))),"Oui","")</f>
        <v>Oui</v>
      </c>
      <c r="K1731" s="17"/>
      <c r="L1731" s="17"/>
      <c r="M1731" s="63" t="str">
        <f t="shared" si="26"/>
        <v/>
      </c>
      <c r="N1731" s="3"/>
      <c r="O1731" s="68"/>
    </row>
    <row r="1732" spans="1:15" ht="18.75" x14ac:dyDescent="0.25">
      <c r="A1732" s="5" t="s">
        <v>645</v>
      </c>
      <c r="B1732" s="35" t="s">
        <v>18</v>
      </c>
      <c r="C1732" s="34" t="s">
        <v>1481</v>
      </c>
      <c r="D1732" s="34" t="s">
        <v>1485</v>
      </c>
      <c r="E1732" s="3">
        <v>2</v>
      </c>
      <c r="F1732" s="3">
        <v>1</v>
      </c>
      <c r="G1732" s="3">
        <v>2009</v>
      </c>
      <c r="H1732" s="37">
        <v>7</v>
      </c>
      <c r="I1732" s="25">
        <f>Tableau25[[#This Row],[Dates du document]]+Tableau25[[#This Row],[DUA]]</f>
        <v>2016</v>
      </c>
      <c r="J1732" s="19" t="str">
        <f ca="1">IF(AND(Tableau25[[#This Row],[Dates de destruction]]&lt;YEAR(TODAY()),NOT(ISBLANK(Tableau25[[#This Row],[Dates du document]]))),"Oui","")</f>
        <v>Oui</v>
      </c>
      <c r="K1732" s="17"/>
      <c r="L1732" s="17"/>
      <c r="M1732" s="63" t="str">
        <f t="shared" si="26"/>
        <v/>
      </c>
      <c r="N1732" s="3"/>
      <c r="O1732" s="68"/>
    </row>
    <row r="1733" spans="1:15" ht="37.5" x14ac:dyDescent="0.25">
      <c r="A1733" s="5" t="s">
        <v>646</v>
      </c>
      <c r="B1733" s="35" t="s">
        <v>132</v>
      </c>
      <c r="C1733" s="34" t="s">
        <v>1481</v>
      </c>
      <c r="D1733" s="34" t="s">
        <v>1485</v>
      </c>
      <c r="E1733" s="3">
        <v>2</v>
      </c>
      <c r="F1733" s="3">
        <v>1</v>
      </c>
      <c r="G1733" s="3">
        <v>2009</v>
      </c>
      <c r="H1733" s="37">
        <v>7</v>
      </c>
      <c r="I1733" s="25">
        <f>Tableau25[[#This Row],[Dates du document]]+Tableau25[[#This Row],[DUA]]</f>
        <v>2016</v>
      </c>
      <c r="J1733" s="19" t="str">
        <f ca="1">IF(AND(Tableau25[[#This Row],[Dates de destruction]]&lt;YEAR(TODAY()),NOT(ISBLANK(Tableau25[[#This Row],[Dates du document]]))),"Oui","")</f>
        <v>Oui</v>
      </c>
      <c r="K1733" s="17"/>
      <c r="L1733" s="17"/>
      <c r="M1733" s="63" t="str">
        <f t="shared" si="26"/>
        <v/>
      </c>
      <c r="N1733" s="3"/>
      <c r="O1733" s="68"/>
    </row>
    <row r="1734" spans="1:15" ht="18.75" x14ac:dyDescent="0.25">
      <c r="A1734" s="5" t="s">
        <v>647</v>
      </c>
      <c r="B1734" s="35" t="s">
        <v>18</v>
      </c>
      <c r="C1734" s="34" t="s">
        <v>1481</v>
      </c>
      <c r="D1734" s="34" t="s">
        <v>1485</v>
      </c>
      <c r="E1734" s="3">
        <v>2</v>
      </c>
      <c r="F1734" s="3">
        <v>1</v>
      </c>
      <c r="G1734" s="3">
        <v>2008</v>
      </c>
      <c r="H1734" s="37">
        <v>8</v>
      </c>
      <c r="I1734" s="25">
        <f>Tableau25[[#This Row],[Dates du document]]+Tableau25[[#This Row],[DUA]]</f>
        <v>2016</v>
      </c>
      <c r="J1734" s="19" t="str">
        <f ca="1">IF(AND(Tableau25[[#This Row],[Dates de destruction]]&lt;YEAR(TODAY()),NOT(ISBLANK(Tableau25[[#This Row],[Dates du document]]))),"Oui","")</f>
        <v>Oui</v>
      </c>
      <c r="K1734" s="17"/>
      <c r="L1734" s="17"/>
      <c r="M1734" s="63" t="str">
        <f t="shared" si="26"/>
        <v/>
      </c>
      <c r="N1734" s="3"/>
      <c r="O1734" s="68"/>
    </row>
    <row r="1735" spans="1:15" ht="18.75" x14ac:dyDescent="0.25">
      <c r="A1735" s="5" t="s">
        <v>648</v>
      </c>
      <c r="B1735" s="35" t="s">
        <v>18</v>
      </c>
      <c r="C1735" s="34" t="s">
        <v>1481</v>
      </c>
      <c r="D1735" s="34" t="s">
        <v>1485</v>
      </c>
      <c r="E1735" s="3">
        <v>2</v>
      </c>
      <c r="F1735" s="3">
        <v>1</v>
      </c>
      <c r="G1735" s="3">
        <v>2008</v>
      </c>
      <c r="H1735" s="37">
        <v>8</v>
      </c>
      <c r="I1735" s="25">
        <f>Tableau25[[#This Row],[Dates du document]]+Tableau25[[#This Row],[DUA]]</f>
        <v>2016</v>
      </c>
      <c r="J1735" s="19" t="str">
        <f ca="1">IF(AND(Tableau25[[#This Row],[Dates de destruction]]&lt;YEAR(TODAY()),NOT(ISBLANK(Tableau25[[#This Row],[Dates du document]]))),"Oui","")</f>
        <v>Oui</v>
      </c>
      <c r="K1735" s="17"/>
      <c r="L1735" s="17"/>
      <c r="M1735" s="63" t="str">
        <f t="shared" ref="M1735:M1798" si="27">IF($L1735&lt;&gt;"","Oui","")</f>
        <v/>
      </c>
      <c r="N1735" s="3"/>
      <c r="O1735" s="68"/>
    </row>
    <row r="1736" spans="1:15" ht="18.75" x14ac:dyDescent="0.25">
      <c r="A1736" s="5" t="s">
        <v>649</v>
      </c>
      <c r="B1736" s="35" t="s">
        <v>18</v>
      </c>
      <c r="C1736" s="34" t="s">
        <v>1481</v>
      </c>
      <c r="D1736" s="34" t="s">
        <v>1485</v>
      </c>
      <c r="E1736" s="3">
        <v>2</v>
      </c>
      <c r="F1736" s="3">
        <v>1</v>
      </c>
      <c r="G1736" s="3">
        <v>2010</v>
      </c>
      <c r="H1736" s="37">
        <v>6</v>
      </c>
      <c r="I1736" s="25">
        <f>Tableau25[[#This Row],[Dates du document]]+Tableau25[[#This Row],[DUA]]</f>
        <v>2016</v>
      </c>
      <c r="J1736" s="19" t="str">
        <f ca="1">IF(AND(Tableau25[[#This Row],[Dates de destruction]]&lt;YEAR(TODAY()),NOT(ISBLANK(Tableau25[[#This Row],[Dates du document]]))),"Oui","")</f>
        <v>Oui</v>
      </c>
      <c r="K1736" s="17"/>
      <c r="L1736" s="17"/>
      <c r="M1736" s="63" t="str">
        <f t="shared" si="27"/>
        <v/>
      </c>
      <c r="N1736" s="3"/>
      <c r="O1736" s="68"/>
    </row>
    <row r="1737" spans="1:15" ht="18.75" x14ac:dyDescent="0.25">
      <c r="A1737" s="5" t="s">
        <v>650</v>
      </c>
      <c r="B1737" s="35" t="s">
        <v>18</v>
      </c>
      <c r="C1737" s="34" t="s">
        <v>1481</v>
      </c>
      <c r="D1737" s="34" t="s">
        <v>1485</v>
      </c>
      <c r="E1737" s="3">
        <v>2</v>
      </c>
      <c r="F1737" s="3">
        <v>1</v>
      </c>
      <c r="G1737" s="3">
        <v>2010</v>
      </c>
      <c r="H1737" s="37">
        <v>6</v>
      </c>
      <c r="I1737" s="25">
        <f>Tableau25[[#This Row],[Dates du document]]+Tableau25[[#This Row],[DUA]]</f>
        <v>2016</v>
      </c>
      <c r="J1737" s="19" t="str">
        <f ca="1">IF(AND(Tableau25[[#This Row],[Dates de destruction]]&lt;YEAR(TODAY()),NOT(ISBLANK(Tableau25[[#This Row],[Dates du document]]))),"Oui","")</f>
        <v>Oui</v>
      </c>
      <c r="K1737" s="17"/>
      <c r="L1737" s="17"/>
      <c r="M1737" s="63" t="str">
        <f t="shared" si="27"/>
        <v/>
      </c>
      <c r="N1737" s="3"/>
      <c r="O1737" s="68"/>
    </row>
    <row r="1738" spans="1:15" ht="18.75" x14ac:dyDescent="0.25">
      <c r="A1738" s="5" t="s">
        <v>651</v>
      </c>
      <c r="B1738" s="35" t="s">
        <v>29</v>
      </c>
      <c r="C1738" s="34" t="s">
        <v>1481</v>
      </c>
      <c r="D1738" s="34" t="s">
        <v>1485</v>
      </c>
      <c r="E1738" s="3">
        <v>2</v>
      </c>
      <c r="F1738" s="3">
        <v>2</v>
      </c>
      <c r="G1738" s="3">
        <v>1991</v>
      </c>
      <c r="H1738" s="37">
        <v>25</v>
      </c>
      <c r="I1738" s="25">
        <f>Tableau25[[#This Row],[Dates du document]]+Tableau25[[#This Row],[DUA]]</f>
        <v>2016</v>
      </c>
      <c r="J1738" s="19" t="str">
        <f ca="1">IF(AND(Tableau25[[#This Row],[Dates de destruction]]&lt;YEAR(TODAY()),NOT(ISBLANK(Tableau25[[#This Row],[Dates du document]]))),"Oui","")</f>
        <v>Oui</v>
      </c>
      <c r="K1738" s="17"/>
      <c r="L1738" s="17"/>
      <c r="M1738" s="63" t="str">
        <f t="shared" si="27"/>
        <v/>
      </c>
      <c r="N1738" s="3"/>
      <c r="O1738" s="68"/>
    </row>
    <row r="1739" spans="1:15" ht="18.75" x14ac:dyDescent="0.25">
      <c r="A1739" s="5" t="s">
        <v>652</v>
      </c>
      <c r="B1739" s="35" t="s">
        <v>18</v>
      </c>
      <c r="C1739" s="34" t="s">
        <v>1481</v>
      </c>
      <c r="D1739" s="34" t="s">
        <v>1485</v>
      </c>
      <c r="E1739" s="3">
        <v>2</v>
      </c>
      <c r="F1739" s="3">
        <v>2</v>
      </c>
      <c r="G1739" s="3">
        <v>2008</v>
      </c>
      <c r="H1739" s="37">
        <v>8</v>
      </c>
      <c r="I1739" s="25">
        <f>Tableau25[[#This Row],[Dates du document]]+Tableau25[[#This Row],[DUA]]</f>
        <v>2016</v>
      </c>
      <c r="J1739" s="19" t="str">
        <f ca="1">IF(AND(Tableau25[[#This Row],[Dates de destruction]]&lt;YEAR(TODAY()),NOT(ISBLANK(Tableau25[[#This Row],[Dates du document]]))),"Oui","")</f>
        <v>Oui</v>
      </c>
      <c r="K1739" s="17"/>
      <c r="L1739" s="17"/>
      <c r="M1739" s="63" t="str">
        <f t="shared" si="27"/>
        <v/>
      </c>
      <c r="N1739" s="3"/>
      <c r="O1739" s="68"/>
    </row>
    <row r="1740" spans="1:15" ht="18.75" x14ac:dyDescent="0.25">
      <c r="A1740" s="5" t="s">
        <v>653</v>
      </c>
      <c r="B1740" s="35" t="s">
        <v>18</v>
      </c>
      <c r="C1740" s="34" t="s">
        <v>1481</v>
      </c>
      <c r="D1740" s="34" t="s">
        <v>1485</v>
      </c>
      <c r="E1740" s="3">
        <v>2</v>
      </c>
      <c r="F1740" s="3">
        <v>2</v>
      </c>
      <c r="G1740" s="3">
        <v>2008</v>
      </c>
      <c r="H1740" s="37">
        <v>8</v>
      </c>
      <c r="I1740" s="25">
        <f>Tableau25[[#This Row],[Dates du document]]+Tableau25[[#This Row],[DUA]]</f>
        <v>2016</v>
      </c>
      <c r="J1740" s="19" t="str">
        <f ca="1">IF(AND(Tableau25[[#This Row],[Dates de destruction]]&lt;YEAR(TODAY()),NOT(ISBLANK(Tableau25[[#This Row],[Dates du document]]))),"Oui","")</f>
        <v>Oui</v>
      </c>
      <c r="K1740" s="17"/>
      <c r="L1740" s="17"/>
      <c r="M1740" s="63" t="str">
        <f t="shared" si="27"/>
        <v/>
      </c>
      <c r="N1740" s="3"/>
      <c r="O1740" s="68"/>
    </row>
    <row r="1741" spans="1:15" ht="18.75" x14ac:dyDescent="0.25">
      <c r="A1741" s="5" t="s">
        <v>654</v>
      </c>
      <c r="B1741" s="35" t="s">
        <v>18</v>
      </c>
      <c r="C1741" s="34" t="s">
        <v>1481</v>
      </c>
      <c r="D1741" s="34" t="s">
        <v>1485</v>
      </c>
      <c r="E1741" s="3">
        <v>2</v>
      </c>
      <c r="F1741" s="3">
        <v>2</v>
      </c>
      <c r="G1741" s="3">
        <v>2008</v>
      </c>
      <c r="H1741" s="37">
        <v>8</v>
      </c>
      <c r="I1741" s="25">
        <f>Tableau25[[#This Row],[Dates du document]]+Tableau25[[#This Row],[DUA]]</f>
        <v>2016</v>
      </c>
      <c r="J1741" s="19" t="str">
        <f ca="1">IF(AND(Tableau25[[#This Row],[Dates de destruction]]&lt;YEAR(TODAY()),NOT(ISBLANK(Tableau25[[#This Row],[Dates du document]]))),"Oui","")</f>
        <v>Oui</v>
      </c>
      <c r="K1741" s="17"/>
      <c r="L1741" s="17"/>
      <c r="M1741" s="63" t="str">
        <f t="shared" si="27"/>
        <v/>
      </c>
      <c r="N1741" s="3"/>
      <c r="O1741" s="68"/>
    </row>
    <row r="1742" spans="1:15" ht="18.75" x14ac:dyDescent="0.25">
      <c r="A1742" s="5" t="s">
        <v>655</v>
      </c>
      <c r="B1742" s="35" t="s">
        <v>18</v>
      </c>
      <c r="C1742" s="34" t="s">
        <v>1481</v>
      </c>
      <c r="D1742" s="34" t="s">
        <v>1485</v>
      </c>
      <c r="E1742" s="3">
        <v>2</v>
      </c>
      <c r="F1742" s="3">
        <v>2</v>
      </c>
      <c r="G1742" s="3">
        <v>2008</v>
      </c>
      <c r="H1742" s="37">
        <v>8</v>
      </c>
      <c r="I1742" s="25">
        <f>Tableau25[[#This Row],[Dates du document]]+Tableau25[[#This Row],[DUA]]</f>
        <v>2016</v>
      </c>
      <c r="J1742" s="19" t="str">
        <f ca="1">IF(AND(Tableau25[[#This Row],[Dates de destruction]]&lt;YEAR(TODAY()),NOT(ISBLANK(Tableau25[[#This Row],[Dates du document]]))),"Oui","")</f>
        <v>Oui</v>
      </c>
      <c r="K1742" s="17"/>
      <c r="L1742" s="17"/>
      <c r="M1742" s="63" t="str">
        <f t="shared" si="27"/>
        <v/>
      </c>
      <c r="N1742" s="3"/>
      <c r="O1742" s="68"/>
    </row>
    <row r="1743" spans="1:15" ht="18.75" x14ac:dyDescent="0.25">
      <c r="A1743" s="5" t="s">
        <v>656</v>
      </c>
      <c r="B1743" s="35" t="s">
        <v>18</v>
      </c>
      <c r="C1743" s="34" t="s">
        <v>1481</v>
      </c>
      <c r="D1743" s="34" t="s">
        <v>1485</v>
      </c>
      <c r="E1743" s="3">
        <v>2</v>
      </c>
      <c r="F1743" s="3">
        <v>2</v>
      </c>
      <c r="G1743" s="3">
        <v>2008</v>
      </c>
      <c r="H1743" s="37">
        <v>8</v>
      </c>
      <c r="I1743" s="25">
        <f>Tableau25[[#This Row],[Dates du document]]+Tableau25[[#This Row],[DUA]]</f>
        <v>2016</v>
      </c>
      <c r="J1743" s="19" t="str">
        <f ca="1">IF(AND(Tableau25[[#This Row],[Dates de destruction]]&lt;YEAR(TODAY()),NOT(ISBLANK(Tableau25[[#This Row],[Dates du document]]))),"Oui","")</f>
        <v>Oui</v>
      </c>
      <c r="K1743" s="17"/>
      <c r="L1743" s="17"/>
      <c r="M1743" s="63" t="str">
        <f t="shared" si="27"/>
        <v/>
      </c>
      <c r="N1743" s="3"/>
      <c r="O1743" s="68"/>
    </row>
    <row r="1744" spans="1:15" ht="18.75" x14ac:dyDescent="0.25">
      <c r="A1744" s="5" t="s">
        <v>657</v>
      </c>
      <c r="B1744" s="35" t="s">
        <v>18</v>
      </c>
      <c r="C1744" s="34" t="s">
        <v>1481</v>
      </c>
      <c r="D1744" s="34" t="s">
        <v>1485</v>
      </c>
      <c r="E1744" s="3">
        <v>2</v>
      </c>
      <c r="F1744" s="3">
        <v>2</v>
      </c>
      <c r="G1744" s="3">
        <v>2008</v>
      </c>
      <c r="H1744" s="37">
        <v>8</v>
      </c>
      <c r="I1744" s="25">
        <f>Tableau25[[#This Row],[Dates du document]]+Tableau25[[#This Row],[DUA]]</f>
        <v>2016</v>
      </c>
      <c r="J1744" s="19" t="str">
        <f ca="1">IF(AND(Tableau25[[#This Row],[Dates de destruction]]&lt;YEAR(TODAY()),NOT(ISBLANK(Tableau25[[#This Row],[Dates du document]]))),"Oui","")</f>
        <v>Oui</v>
      </c>
      <c r="K1744" s="17"/>
      <c r="L1744" s="17"/>
      <c r="M1744" s="63" t="str">
        <f t="shared" si="27"/>
        <v/>
      </c>
      <c r="N1744" s="3"/>
      <c r="O1744" s="68"/>
    </row>
    <row r="1745" spans="1:15" ht="18.75" x14ac:dyDescent="0.25">
      <c r="A1745" s="5" t="s">
        <v>658</v>
      </c>
      <c r="B1745" s="35" t="s">
        <v>18</v>
      </c>
      <c r="C1745" s="34" t="s">
        <v>1481</v>
      </c>
      <c r="D1745" s="34" t="s">
        <v>1485</v>
      </c>
      <c r="E1745" s="3">
        <v>2</v>
      </c>
      <c r="F1745" s="3">
        <v>2</v>
      </c>
      <c r="G1745" s="3">
        <v>2008</v>
      </c>
      <c r="H1745" s="37">
        <v>8</v>
      </c>
      <c r="I1745" s="25">
        <f>Tableau25[[#This Row],[Dates du document]]+Tableau25[[#This Row],[DUA]]</f>
        <v>2016</v>
      </c>
      <c r="J1745" s="19" t="str">
        <f ca="1">IF(AND(Tableau25[[#This Row],[Dates de destruction]]&lt;YEAR(TODAY()),NOT(ISBLANK(Tableau25[[#This Row],[Dates du document]]))),"Oui","")</f>
        <v>Oui</v>
      </c>
      <c r="K1745" s="17"/>
      <c r="L1745" s="17"/>
      <c r="M1745" s="63" t="str">
        <f t="shared" si="27"/>
        <v/>
      </c>
      <c r="N1745" s="3"/>
      <c r="O1745" s="68"/>
    </row>
    <row r="1746" spans="1:15" ht="18.75" x14ac:dyDescent="0.25">
      <c r="A1746" s="5" t="s">
        <v>659</v>
      </c>
      <c r="B1746" s="35" t="s">
        <v>18</v>
      </c>
      <c r="C1746" s="34" t="s">
        <v>1481</v>
      </c>
      <c r="D1746" s="34" t="s">
        <v>1485</v>
      </c>
      <c r="E1746" s="3">
        <v>2</v>
      </c>
      <c r="F1746" s="3">
        <v>2</v>
      </c>
      <c r="G1746" s="3">
        <v>2008</v>
      </c>
      <c r="H1746" s="37">
        <v>8</v>
      </c>
      <c r="I1746" s="25">
        <f>Tableau25[[#This Row],[Dates du document]]+Tableau25[[#This Row],[DUA]]</f>
        <v>2016</v>
      </c>
      <c r="J1746" s="19" t="str">
        <f ca="1">IF(AND(Tableau25[[#This Row],[Dates de destruction]]&lt;YEAR(TODAY()),NOT(ISBLANK(Tableau25[[#This Row],[Dates du document]]))),"Oui","")</f>
        <v>Oui</v>
      </c>
      <c r="K1746" s="17"/>
      <c r="L1746" s="17"/>
      <c r="M1746" s="63" t="str">
        <f t="shared" si="27"/>
        <v/>
      </c>
      <c r="N1746" s="3"/>
      <c r="O1746" s="68"/>
    </row>
    <row r="1747" spans="1:15" ht="18.75" x14ac:dyDescent="0.25">
      <c r="A1747" s="5" t="s">
        <v>660</v>
      </c>
      <c r="B1747" s="35" t="s">
        <v>18</v>
      </c>
      <c r="C1747" s="34" t="s">
        <v>1481</v>
      </c>
      <c r="D1747" s="34" t="s">
        <v>1485</v>
      </c>
      <c r="E1747" s="3">
        <v>2</v>
      </c>
      <c r="F1747" s="3">
        <v>2</v>
      </c>
      <c r="G1747" s="3">
        <v>2008</v>
      </c>
      <c r="H1747" s="37">
        <v>8</v>
      </c>
      <c r="I1747" s="25">
        <f>Tableau25[[#This Row],[Dates du document]]+Tableau25[[#This Row],[DUA]]</f>
        <v>2016</v>
      </c>
      <c r="J1747" s="19" t="str">
        <f ca="1">IF(AND(Tableau25[[#This Row],[Dates de destruction]]&lt;YEAR(TODAY()),NOT(ISBLANK(Tableau25[[#This Row],[Dates du document]]))),"Oui","")</f>
        <v>Oui</v>
      </c>
      <c r="K1747" s="17"/>
      <c r="L1747" s="17"/>
      <c r="M1747" s="63" t="str">
        <f t="shared" si="27"/>
        <v/>
      </c>
      <c r="N1747" s="3"/>
      <c r="O1747" s="68"/>
    </row>
    <row r="1748" spans="1:15" ht="18.75" x14ac:dyDescent="0.25">
      <c r="A1748" s="5" t="s">
        <v>661</v>
      </c>
      <c r="B1748" s="35" t="s">
        <v>18</v>
      </c>
      <c r="C1748" s="34" t="s">
        <v>1481</v>
      </c>
      <c r="D1748" s="34" t="s">
        <v>1485</v>
      </c>
      <c r="E1748" s="3">
        <v>2</v>
      </c>
      <c r="F1748" s="3">
        <v>2</v>
      </c>
      <c r="G1748" s="3">
        <v>2008</v>
      </c>
      <c r="H1748" s="37">
        <v>8</v>
      </c>
      <c r="I1748" s="25">
        <f>Tableau25[[#This Row],[Dates du document]]+Tableau25[[#This Row],[DUA]]</f>
        <v>2016</v>
      </c>
      <c r="J1748" s="19" t="str">
        <f ca="1">IF(AND(Tableau25[[#This Row],[Dates de destruction]]&lt;YEAR(TODAY()),NOT(ISBLANK(Tableau25[[#This Row],[Dates du document]]))),"Oui","")</f>
        <v>Oui</v>
      </c>
      <c r="K1748" s="17"/>
      <c r="L1748" s="17"/>
      <c r="M1748" s="63" t="str">
        <f t="shared" si="27"/>
        <v/>
      </c>
      <c r="N1748" s="3"/>
      <c r="O1748" s="68"/>
    </row>
    <row r="1749" spans="1:15" ht="18.75" x14ac:dyDescent="0.25">
      <c r="A1749" s="5" t="s">
        <v>662</v>
      </c>
      <c r="B1749" s="35" t="s">
        <v>18</v>
      </c>
      <c r="C1749" s="34" t="s">
        <v>1481</v>
      </c>
      <c r="D1749" s="34" t="s">
        <v>1485</v>
      </c>
      <c r="E1749" s="3">
        <v>2</v>
      </c>
      <c r="F1749" s="3">
        <v>2</v>
      </c>
      <c r="G1749" s="3">
        <v>2008</v>
      </c>
      <c r="H1749" s="37">
        <v>8</v>
      </c>
      <c r="I1749" s="25">
        <f>Tableau25[[#This Row],[Dates du document]]+Tableau25[[#This Row],[DUA]]</f>
        <v>2016</v>
      </c>
      <c r="J1749" s="19" t="str">
        <f ca="1">IF(AND(Tableau25[[#This Row],[Dates de destruction]]&lt;YEAR(TODAY()),NOT(ISBLANK(Tableau25[[#This Row],[Dates du document]]))),"Oui","")</f>
        <v>Oui</v>
      </c>
      <c r="K1749" s="17"/>
      <c r="L1749" s="17"/>
      <c r="M1749" s="63" t="str">
        <f t="shared" si="27"/>
        <v/>
      </c>
      <c r="N1749" s="3"/>
      <c r="O1749" s="68"/>
    </row>
    <row r="1750" spans="1:15" ht="18.75" x14ac:dyDescent="0.25">
      <c r="A1750" s="5" t="s">
        <v>663</v>
      </c>
      <c r="B1750" s="35" t="s">
        <v>18</v>
      </c>
      <c r="C1750" s="34" t="s">
        <v>1481</v>
      </c>
      <c r="D1750" s="34" t="s">
        <v>1485</v>
      </c>
      <c r="E1750" s="3">
        <v>2</v>
      </c>
      <c r="F1750" s="3">
        <v>2</v>
      </c>
      <c r="G1750" s="3">
        <v>2008</v>
      </c>
      <c r="H1750" s="37">
        <v>8</v>
      </c>
      <c r="I1750" s="25">
        <f>Tableau25[[#This Row],[Dates du document]]+Tableau25[[#This Row],[DUA]]</f>
        <v>2016</v>
      </c>
      <c r="J1750" s="19" t="str">
        <f ca="1">IF(AND(Tableau25[[#This Row],[Dates de destruction]]&lt;YEAR(TODAY()),NOT(ISBLANK(Tableau25[[#This Row],[Dates du document]]))),"Oui","")</f>
        <v>Oui</v>
      </c>
      <c r="K1750" s="17"/>
      <c r="L1750" s="17"/>
      <c r="M1750" s="63" t="str">
        <f t="shared" si="27"/>
        <v/>
      </c>
      <c r="N1750" s="3"/>
      <c r="O1750" s="68"/>
    </row>
    <row r="1751" spans="1:15" ht="18.75" x14ac:dyDescent="0.25">
      <c r="A1751" s="5" t="s">
        <v>664</v>
      </c>
      <c r="B1751" s="35" t="s">
        <v>18</v>
      </c>
      <c r="C1751" s="34" t="s">
        <v>1481</v>
      </c>
      <c r="D1751" s="34" t="s">
        <v>1485</v>
      </c>
      <c r="E1751" s="3">
        <v>2</v>
      </c>
      <c r="F1751" s="3">
        <v>2</v>
      </c>
      <c r="G1751" s="3">
        <v>2008</v>
      </c>
      <c r="H1751" s="37">
        <v>8</v>
      </c>
      <c r="I1751" s="25">
        <f>Tableau25[[#This Row],[Dates du document]]+Tableau25[[#This Row],[DUA]]</f>
        <v>2016</v>
      </c>
      <c r="J1751" s="19" t="str">
        <f ca="1">IF(AND(Tableau25[[#This Row],[Dates de destruction]]&lt;YEAR(TODAY()),NOT(ISBLANK(Tableau25[[#This Row],[Dates du document]]))),"Oui","")</f>
        <v>Oui</v>
      </c>
      <c r="K1751" s="17"/>
      <c r="L1751" s="17"/>
      <c r="M1751" s="63" t="str">
        <f t="shared" si="27"/>
        <v/>
      </c>
      <c r="N1751" s="3"/>
      <c r="O1751" s="68"/>
    </row>
    <row r="1752" spans="1:15" ht="18.75" x14ac:dyDescent="0.25">
      <c r="A1752" s="5" t="s">
        <v>665</v>
      </c>
      <c r="B1752" s="35" t="s">
        <v>18</v>
      </c>
      <c r="C1752" s="34" t="s">
        <v>1481</v>
      </c>
      <c r="D1752" s="34" t="s">
        <v>1485</v>
      </c>
      <c r="E1752" s="3">
        <v>2</v>
      </c>
      <c r="F1752" s="3">
        <v>2</v>
      </c>
      <c r="G1752" s="3">
        <v>2008</v>
      </c>
      <c r="H1752" s="37">
        <v>8</v>
      </c>
      <c r="I1752" s="25">
        <f>Tableau25[[#This Row],[Dates du document]]+Tableau25[[#This Row],[DUA]]</f>
        <v>2016</v>
      </c>
      <c r="J1752" s="19" t="str">
        <f ca="1">IF(AND(Tableau25[[#This Row],[Dates de destruction]]&lt;YEAR(TODAY()),NOT(ISBLANK(Tableau25[[#This Row],[Dates du document]]))),"Oui","")</f>
        <v>Oui</v>
      </c>
      <c r="K1752" s="17"/>
      <c r="L1752" s="17"/>
      <c r="M1752" s="63" t="str">
        <f t="shared" si="27"/>
        <v/>
      </c>
      <c r="N1752" s="3"/>
      <c r="O1752" s="68"/>
    </row>
    <row r="1753" spans="1:15" ht="18.75" x14ac:dyDescent="0.25">
      <c r="A1753" s="5" t="s">
        <v>666</v>
      </c>
      <c r="B1753" s="35" t="s">
        <v>18</v>
      </c>
      <c r="C1753" s="34" t="s">
        <v>1481</v>
      </c>
      <c r="D1753" s="34" t="s">
        <v>1485</v>
      </c>
      <c r="E1753" s="3">
        <v>2</v>
      </c>
      <c r="F1753" s="3">
        <v>2</v>
      </c>
      <c r="G1753" s="3">
        <v>2008</v>
      </c>
      <c r="H1753" s="37">
        <v>8</v>
      </c>
      <c r="I1753" s="25">
        <f>Tableau25[[#This Row],[Dates du document]]+Tableau25[[#This Row],[DUA]]</f>
        <v>2016</v>
      </c>
      <c r="J1753" s="19" t="str">
        <f ca="1">IF(AND(Tableau25[[#This Row],[Dates de destruction]]&lt;YEAR(TODAY()),NOT(ISBLANK(Tableau25[[#This Row],[Dates du document]]))),"Oui","")</f>
        <v>Oui</v>
      </c>
      <c r="K1753" s="17"/>
      <c r="L1753" s="17"/>
      <c r="M1753" s="63" t="str">
        <f t="shared" si="27"/>
        <v/>
      </c>
      <c r="N1753" s="3"/>
      <c r="O1753" s="68"/>
    </row>
    <row r="1754" spans="1:15" ht="18.75" x14ac:dyDescent="0.25">
      <c r="A1754" s="5" t="s">
        <v>667</v>
      </c>
      <c r="B1754" s="35" t="s">
        <v>18</v>
      </c>
      <c r="C1754" s="34" t="s">
        <v>1481</v>
      </c>
      <c r="D1754" s="34" t="s">
        <v>1485</v>
      </c>
      <c r="E1754" s="3">
        <v>2</v>
      </c>
      <c r="F1754" s="3">
        <v>2</v>
      </c>
      <c r="G1754" s="3">
        <v>2008</v>
      </c>
      <c r="H1754" s="37">
        <v>8</v>
      </c>
      <c r="I1754" s="25">
        <f>Tableau25[[#This Row],[Dates du document]]+Tableau25[[#This Row],[DUA]]</f>
        <v>2016</v>
      </c>
      <c r="J1754" s="19" t="str">
        <f ca="1">IF(AND(Tableau25[[#This Row],[Dates de destruction]]&lt;YEAR(TODAY()),NOT(ISBLANK(Tableau25[[#This Row],[Dates du document]]))),"Oui","")</f>
        <v>Oui</v>
      </c>
      <c r="K1754" s="17"/>
      <c r="L1754" s="17"/>
      <c r="M1754" s="63" t="str">
        <f t="shared" si="27"/>
        <v/>
      </c>
      <c r="N1754" s="3"/>
      <c r="O1754" s="68"/>
    </row>
    <row r="1755" spans="1:15" ht="18.75" x14ac:dyDescent="0.25">
      <c r="A1755" s="5" t="s">
        <v>668</v>
      </c>
      <c r="B1755" s="35" t="s">
        <v>18</v>
      </c>
      <c r="C1755" s="34" t="s">
        <v>1481</v>
      </c>
      <c r="D1755" s="34" t="s">
        <v>1485</v>
      </c>
      <c r="E1755" s="3">
        <v>2</v>
      </c>
      <c r="F1755" s="3">
        <v>2</v>
      </c>
      <c r="G1755" s="3">
        <v>2008</v>
      </c>
      <c r="H1755" s="37">
        <v>8</v>
      </c>
      <c r="I1755" s="25">
        <f>Tableau25[[#This Row],[Dates du document]]+Tableau25[[#This Row],[DUA]]</f>
        <v>2016</v>
      </c>
      <c r="J1755" s="19" t="str">
        <f ca="1">IF(AND(Tableau25[[#This Row],[Dates de destruction]]&lt;YEAR(TODAY()),NOT(ISBLANK(Tableau25[[#This Row],[Dates du document]]))),"Oui","")</f>
        <v>Oui</v>
      </c>
      <c r="K1755" s="17"/>
      <c r="L1755" s="17"/>
      <c r="M1755" s="63" t="str">
        <f t="shared" si="27"/>
        <v/>
      </c>
      <c r="N1755" s="3"/>
      <c r="O1755" s="68"/>
    </row>
    <row r="1756" spans="1:15" ht="18.75" x14ac:dyDescent="0.25">
      <c r="A1756" s="5" t="s">
        <v>669</v>
      </c>
      <c r="B1756" s="35" t="s">
        <v>18</v>
      </c>
      <c r="C1756" s="34" t="s">
        <v>1481</v>
      </c>
      <c r="D1756" s="34" t="s">
        <v>1485</v>
      </c>
      <c r="E1756" s="3">
        <v>2</v>
      </c>
      <c r="F1756" s="3">
        <v>2</v>
      </c>
      <c r="G1756" s="3">
        <v>2008</v>
      </c>
      <c r="H1756" s="37">
        <v>8</v>
      </c>
      <c r="I1756" s="25">
        <f>Tableau25[[#This Row],[Dates du document]]+Tableau25[[#This Row],[DUA]]</f>
        <v>2016</v>
      </c>
      <c r="J1756" s="19" t="str">
        <f ca="1">IF(AND(Tableau25[[#This Row],[Dates de destruction]]&lt;YEAR(TODAY()),NOT(ISBLANK(Tableau25[[#This Row],[Dates du document]]))),"Oui","")</f>
        <v>Oui</v>
      </c>
      <c r="K1756" s="17"/>
      <c r="L1756" s="17"/>
      <c r="M1756" s="63" t="str">
        <f t="shared" si="27"/>
        <v/>
      </c>
      <c r="N1756" s="3"/>
      <c r="O1756" s="68"/>
    </row>
    <row r="1757" spans="1:15" ht="18.75" x14ac:dyDescent="0.25">
      <c r="A1757" s="5" t="s">
        <v>670</v>
      </c>
      <c r="B1757" s="35" t="s">
        <v>18</v>
      </c>
      <c r="C1757" s="34" t="s">
        <v>1481</v>
      </c>
      <c r="D1757" s="34" t="s">
        <v>1485</v>
      </c>
      <c r="E1757" s="3">
        <v>2</v>
      </c>
      <c r="F1757" s="3">
        <v>2</v>
      </c>
      <c r="G1757" s="3">
        <v>2008</v>
      </c>
      <c r="H1757" s="37">
        <v>8</v>
      </c>
      <c r="I1757" s="25">
        <f>Tableau25[[#This Row],[Dates du document]]+Tableau25[[#This Row],[DUA]]</f>
        <v>2016</v>
      </c>
      <c r="J1757" s="19" t="str">
        <f ca="1">IF(AND(Tableau25[[#This Row],[Dates de destruction]]&lt;YEAR(TODAY()),NOT(ISBLANK(Tableau25[[#This Row],[Dates du document]]))),"Oui","")</f>
        <v>Oui</v>
      </c>
      <c r="K1757" s="17"/>
      <c r="L1757" s="17"/>
      <c r="M1757" s="63" t="str">
        <f t="shared" si="27"/>
        <v/>
      </c>
      <c r="N1757" s="3"/>
      <c r="O1757" s="68"/>
    </row>
    <row r="1758" spans="1:15" ht="18.75" x14ac:dyDescent="0.25">
      <c r="A1758" s="5" t="s">
        <v>671</v>
      </c>
      <c r="B1758" s="35" t="s">
        <v>18</v>
      </c>
      <c r="C1758" s="34" t="s">
        <v>1481</v>
      </c>
      <c r="D1758" s="34" t="s">
        <v>1485</v>
      </c>
      <c r="E1758" s="3">
        <v>2</v>
      </c>
      <c r="F1758" s="3">
        <v>2</v>
      </c>
      <c r="G1758" s="3">
        <v>2010</v>
      </c>
      <c r="H1758" s="37">
        <v>6</v>
      </c>
      <c r="I1758" s="25">
        <f>Tableau25[[#This Row],[Dates du document]]+Tableau25[[#This Row],[DUA]]</f>
        <v>2016</v>
      </c>
      <c r="J1758" s="19" t="str">
        <f ca="1">IF(AND(Tableau25[[#This Row],[Dates de destruction]]&lt;YEAR(TODAY()),NOT(ISBLANK(Tableau25[[#This Row],[Dates du document]]))),"Oui","")</f>
        <v>Oui</v>
      </c>
      <c r="K1758" s="17"/>
      <c r="L1758" s="17"/>
      <c r="M1758" s="63" t="str">
        <f t="shared" si="27"/>
        <v/>
      </c>
      <c r="N1758" s="3"/>
      <c r="O1758" s="68"/>
    </row>
    <row r="1759" spans="1:15" ht="18.75" x14ac:dyDescent="0.25">
      <c r="A1759" s="5" t="s">
        <v>672</v>
      </c>
      <c r="B1759" s="35" t="s">
        <v>18</v>
      </c>
      <c r="C1759" s="34" t="s">
        <v>1481</v>
      </c>
      <c r="D1759" s="34" t="s">
        <v>1485</v>
      </c>
      <c r="E1759" s="3">
        <v>2</v>
      </c>
      <c r="F1759" s="3">
        <v>2</v>
      </c>
      <c r="G1759" s="3">
        <v>2010</v>
      </c>
      <c r="H1759" s="37">
        <v>6</v>
      </c>
      <c r="I1759" s="25">
        <f>Tableau25[[#This Row],[Dates du document]]+Tableau25[[#This Row],[DUA]]</f>
        <v>2016</v>
      </c>
      <c r="J1759" s="19" t="str">
        <f ca="1">IF(AND(Tableau25[[#This Row],[Dates de destruction]]&lt;YEAR(TODAY()),NOT(ISBLANK(Tableau25[[#This Row],[Dates du document]]))),"Oui","")</f>
        <v>Oui</v>
      </c>
      <c r="K1759" s="17"/>
      <c r="L1759" s="17"/>
      <c r="M1759" s="63" t="str">
        <f t="shared" si="27"/>
        <v/>
      </c>
      <c r="N1759" s="3"/>
      <c r="O1759" s="68"/>
    </row>
    <row r="1760" spans="1:15" ht="18.75" x14ac:dyDescent="0.25">
      <c r="A1760" s="5" t="s">
        <v>673</v>
      </c>
      <c r="B1760" s="35" t="s">
        <v>18</v>
      </c>
      <c r="C1760" s="34" t="s">
        <v>1481</v>
      </c>
      <c r="D1760" s="34" t="s">
        <v>1485</v>
      </c>
      <c r="E1760" s="3">
        <v>2</v>
      </c>
      <c r="F1760" s="3">
        <v>2</v>
      </c>
      <c r="G1760" s="3">
        <v>2010</v>
      </c>
      <c r="H1760" s="37">
        <v>6</v>
      </c>
      <c r="I1760" s="25">
        <f>Tableau25[[#This Row],[Dates du document]]+Tableau25[[#This Row],[DUA]]</f>
        <v>2016</v>
      </c>
      <c r="J1760" s="19" t="str">
        <f ca="1">IF(AND(Tableau25[[#This Row],[Dates de destruction]]&lt;YEAR(TODAY()),NOT(ISBLANK(Tableau25[[#This Row],[Dates du document]]))),"Oui","")</f>
        <v>Oui</v>
      </c>
      <c r="K1760" s="17"/>
      <c r="L1760" s="17"/>
      <c r="M1760" s="63" t="str">
        <f t="shared" si="27"/>
        <v/>
      </c>
      <c r="N1760" s="3"/>
      <c r="O1760" s="68"/>
    </row>
    <row r="1761" spans="1:15" ht="18.75" x14ac:dyDescent="0.25">
      <c r="A1761" s="5" t="s">
        <v>674</v>
      </c>
      <c r="B1761" s="35" t="s">
        <v>18</v>
      </c>
      <c r="C1761" s="34" t="s">
        <v>1481</v>
      </c>
      <c r="D1761" s="34" t="s">
        <v>1485</v>
      </c>
      <c r="E1761" s="3">
        <v>2</v>
      </c>
      <c r="F1761" s="3">
        <v>2</v>
      </c>
      <c r="G1761" s="3">
        <v>2009</v>
      </c>
      <c r="H1761" s="37">
        <v>7</v>
      </c>
      <c r="I1761" s="25">
        <f>Tableau25[[#This Row],[Dates du document]]+Tableau25[[#This Row],[DUA]]</f>
        <v>2016</v>
      </c>
      <c r="J1761" s="19" t="str">
        <f ca="1">IF(AND(Tableau25[[#This Row],[Dates de destruction]]&lt;YEAR(TODAY()),NOT(ISBLANK(Tableau25[[#This Row],[Dates du document]]))),"Oui","")</f>
        <v>Oui</v>
      </c>
      <c r="K1761" s="17"/>
      <c r="L1761" s="17"/>
      <c r="M1761" s="63" t="str">
        <f t="shared" si="27"/>
        <v/>
      </c>
      <c r="N1761" s="3"/>
      <c r="O1761" s="68"/>
    </row>
    <row r="1762" spans="1:15" ht="18.75" x14ac:dyDescent="0.25">
      <c r="A1762" s="5" t="s">
        <v>675</v>
      </c>
      <c r="B1762" s="35" t="s">
        <v>18</v>
      </c>
      <c r="C1762" s="34" t="s">
        <v>1481</v>
      </c>
      <c r="D1762" s="34" t="s">
        <v>1485</v>
      </c>
      <c r="E1762" s="3">
        <v>2</v>
      </c>
      <c r="F1762" s="3">
        <v>2</v>
      </c>
      <c r="G1762" s="3">
        <v>2009</v>
      </c>
      <c r="H1762" s="37">
        <v>7</v>
      </c>
      <c r="I1762" s="25">
        <f>Tableau25[[#This Row],[Dates du document]]+Tableau25[[#This Row],[DUA]]</f>
        <v>2016</v>
      </c>
      <c r="J1762" s="19" t="str">
        <f ca="1">IF(AND(Tableau25[[#This Row],[Dates de destruction]]&lt;YEAR(TODAY()),NOT(ISBLANK(Tableau25[[#This Row],[Dates du document]]))),"Oui","")</f>
        <v>Oui</v>
      </c>
      <c r="K1762" s="17"/>
      <c r="L1762" s="17"/>
      <c r="M1762" s="63" t="str">
        <f t="shared" si="27"/>
        <v/>
      </c>
      <c r="N1762" s="3"/>
      <c r="O1762" s="68"/>
    </row>
    <row r="1763" spans="1:15" ht="18.75" x14ac:dyDescent="0.25">
      <c r="A1763" s="5" t="s">
        <v>676</v>
      </c>
      <c r="B1763" s="35" t="s">
        <v>18</v>
      </c>
      <c r="C1763" s="34" t="s">
        <v>1481</v>
      </c>
      <c r="D1763" s="34" t="s">
        <v>1485</v>
      </c>
      <c r="E1763" s="3">
        <v>2</v>
      </c>
      <c r="F1763" s="3">
        <v>2</v>
      </c>
      <c r="G1763" s="3">
        <v>2009</v>
      </c>
      <c r="H1763" s="37">
        <v>7</v>
      </c>
      <c r="I1763" s="25">
        <f>Tableau25[[#This Row],[Dates du document]]+Tableau25[[#This Row],[DUA]]</f>
        <v>2016</v>
      </c>
      <c r="J1763" s="19" t="str">
        <f ca="1">IF(AND(Tableau25[[#This Row],[Dates de destruction]]&lt;YEAR(TODAY()),NOT(ISBLANK(Tableau25[[#This Row],[Dates du document]]))),"Oui","")</f>
        <v>Oui</v>
      </c>
      <c r="K1763" s="17"/>
      <c r="L1763" s="17"/>
      <c r="M1763" s="63" t="str">
        <f t="shared" si="27"/>
        <v/>
      </c>
      <c r="N1763" s="3"/>
      <c r="O1763" s="68"/>
    </row>
    <row r="1764" spans="1:15" ht="18.75" x14ac:dyDescent="0.25">
      <c r="A1764" s="5" t="s">
        <v>677</v>
      </c>
      <c r="B1764" s="35" t="s">
        <v>18</v>
      </c>
      <c r="C1764" s="34" t="s">
        <v>1481</v>
      </c>
      <c r="D1764" s="34" t="s">
        <v>1485</v>
      </c>
      <c r="E1764" s="3">
        <v>2</v>
      </c>
      <c r="F1764" s="3">
        <v>2</v>
      </c>
      <c r="G1764" s="3">
        <v>2009</v>
      </c>
      <c r="H1764" s="37">
        <v>7</v>
      </c>
      <c r="I1764" s="25">
        <f>Tableau25[[#This Row],[Dates du document]]+Tableau25[[#This Row],[DUA]]</f>
        <v>2016</v>
      </c>
      <c r="J1764" s="19" t="str">
        <f ca="1">IF(AND(Tableau25[[#This Row],[Dates de destruction]]&lt;YEAR(TODAY()),NOT(ISBLANK(Tableau25[[#This Row],[Dates du document]]))),"Oui","")</f>
        <v>Oui</v>
      </c>
      <c r="K1764" s="17"/>
      <c r="L1764" s="17"/>
      <c r="M1764" s="63" t="str">
        <f t="shared" si="27"/>
        <v/>
      </c>
      <c r="N1764" s="3"/>
      <c r="O1764" s="68"/>
    </row>
    <row r="1765" spans="1:15" ht="18.75" x14ac:dyDescent="0.25">
      <c r="A1765" s="5" t="s">
        <v>678</v>
      </c>
      <c r="B1765" s="35" t="s">
        <v>18</v>
      </c>
      <c r="C1765" s="34" t="s">
        <v>1481</v>
      </c>
      <c r="D1765" s="34" t="s">
        <v>1485</v>
      </c>
      <c r="E1765" s="3">
        <v>2</v>
      </c>
      <c r="F1765" s="3">
        <v>2</v>
      </c>
      <c r="G1765" s="3">
        <v>2009</v>
      </c>
      <c r="H1765" s="37">
        <v>7</v>
      </c>
      <c r="I1765" s="25">
        <f>Tableau25[[#This Row],[Dates du document]]+Tableau25[[#This Row],[DUA]]</f>
        <v>2016</v>
      </c>
      <c r="J1765" s="19" t="str">
        <f ca="1">IF(AND(Tableau25[[#This Row],[Dates de destruction]]&lt;YEAR(TODAY()),NOT(ISBLANK(Tableau25[[#This Row],[Dates du document]]))),"Oui","")</f>
        <v>Oui</v>
      </c>
      <c r="K1765" s="17"/>
      <c r="L1765" s="17"/>
      <c r="M1765" s="63" t="str">
        <f t="shared" si="27"/>
        <v/>
      </c>
      <c r="N1765" s="3"/>
      <c r="O1765" s="68"/>
    </row>
    <row r="1766" spans="1:15" ht="18.75" x14ac:dyDescent="0.25">
      <c r="A1766" s="5" t="s">
        <v>679</v>
      </c>
      <c r="B1766" s="35" t="s">
        <v>18</v>
      </c>
      <c r="C1766" s="34" t="s">
        <v>1481</v>
      </c>
      <c r="D1766" s="34" t="s">
        <v>1485</v>
      </c>
      <c r="E1766" s="3">
        <v>2</v>
      </c>
      <c r="F1766" s="3">
        <v>2</v>
      </c>
      <c r="G1766" s="3">
        <v>2009</v>
      </c>
      <c r="H1766" s="37">
        <v>7</v>
      </c>
      <c r="I1766" s="25">
        <f>Tableau25[[#This Row],[Dates du document]]+Tableau25[[#This Row],[DUA]]</f>
        <v>2016</v>
      </c>
      <c r="J1766" s="19" t="str">
        <f ca="1">IF(AND(Tableau25[[#This Row],[Dates de destruction]]&lt;YEAR(TODAY()),NOT(ISBLANK(Tableau25[[#This Row],[Dates du document]]))),"Oui","")</f>
        <v>Oui</v>
      </c>
      <c r="K1766" s="17"/>
      <c r="L1766" s="17"/>
      <c r="M1766" s="63" t="str">
        <f t="shared" si="27"/>
        <v/>
      </c>
      <c r="N1766" s="3"/>
      <c r="O1766" s="68"/>
    </row>
    <row r="1767" spans="1:15" ht="18.75" x14ac:dyDescent="0.25">
      <c r="A1767" s="5" t="s">
        <v>680</v>
      </c>
      <c r="B1767" s="35" t="s">
        <v>18</v>
      </c>
      <c r="C1767" s="34" t="s">
        <v>1481</v>
      </c>
      <c r="D1767" s="34" t="s">
        <v>1485</v>
      </c>
      <c r="E1767" s="3">
        <v>2</v>
      </c>
      <c r="F1767" s="3">
        <v>2</v>
      </c>
      <c r="G1767" s="3">
        <v>2009</v>
      </c>
      <c r="H1767" s="37">
        <v>7</v>
      </c>
      <c r="I1767" s="25">
        <f>Tableau25[[#This Row],[Dates du document]]+Tableau25[[#This Row],[DUA]]</f>
        <v>2016</v>
      </c>
      <c r="J1767" s="19" t="str">
        <f ca="1">IF(AND(Tableau25[[#This Row],[Dates de destruction]]&lt;YEAR(TODAY()),NOT(ISBLANK(Tableau25[[#This Row],[Dates du document]]))),"Oui","")</f>
        <v>Oui</v>
      </c>
      <c r="K1767" s="17"/>
      <c r="L1767" s="17"/>
      <c r="M1767" s="63" t="str">
        <f t="shared" si="27"/>
        <v/>
      </c>
      <c r="N1767" s="3"/>
      <c r="O1767" s="68"/>
    </row>
    <row r="1768" spans="1:15" ht="18.75" x14ac:dyDescent="0.25">
      <c r="A1768" s="5" t="s">
        <v>681</v>
      </c>
      <c r="B1768" s="35" t="s">
        <v>18</v>
      </c>
      <c r="C1768" s="34" t="s">
        <v>1481</v>
      </c>
      <c r="D1768" s="34" t="s">
        <v>1485</v>
      </c>
      <c r="E1768" s="3">
        <v>2</v>
      </c>
      <c r="F1768" s="3">
        <v>2</v>
      </c>
      <c r="G1768" s="3">
        <v>2009</v>
      </c>
      <c r="H1768" s="37">
        <v>7</v>
      </c>
      <c r="I1768" s="25">
        <f>Tableau25[[#This Row],[Dates du document]]+Tableau25[[#This Row],[DUA]]</f>
        <v>2016</v>
      </c>
      <c r="J1768" s="19" t="str">
        <f ca="1">IF(AND(Tableau25[[#This Row],[Dates de destruction]]&lt;YEAR(TODAY()),NOT(ISBLANK(Tableau25[[#This Row],[Dates du document]]))),"Oui","")</f>
        <v>Oui</v>
      </c>
      <c r="K1768" s="17"/>
      <c r="L1768" s="17"/>
      <c r="M1768" s="63" t="str">
        <f t="shared" si="27"/>
        <v/>
      </c>
      <c r="N1768" s="3"/>
      <c r="O1768" s="68"/>
    </row>
    <row r="1769" spans="1:15" ht="18.75" x14ac:dyDescent="0.25">
      <c r="A1769" s="5" t="s">
        <v>682</v>
      </c>
      <c r="B1769" s="35" t="s">
        <v>18</v>
      </c>
      <c r="C1769" s="34" t="s">
        <v>1481</v>
      </c>
      <c r="D1769" s="34" t="s">
        <v>1485</v>
      </c>
      <c r="E1769" s="3">
        <v>2</v>
      </c>
      <c r="F1769" s="3">
        <v>2</v>
      </c>
      <c r="G1769" s="3">
        <v>2009</v>
      </c>
      <c r="H1769" s="37">
        <v>7</v>
      </c>
      <c r="I1769" s="25">
        <f>Tableau25[[#This Row],[Dates du document]]+Tableau25[[#This Row],[DUA]]</f>
        <v>2016</v>
      </c>
      <c r="J1769" s="19" t="str">
        <f ca="1">IF(AND(Tableau25[[#This Row],[Dates de destruction]]&lt;YEAR(TODAY()),NOT(ISBLANK(Tableau25[[#This Row],[Dates du document]]))),"Oui","")</f>
        <v>Oui</v>
      </c>
      <c r="K1769" s="17"/>
      <c r="L1769" s="17"/>
      <c r="M1769" s="63" t="str">
        <f t="shared" si="27"/>
        <v/>
      </c>
      <c r="N1769" s="3"/>
      <c r="O1769" s="68"/>
    </row>
    <row r="1770" spans="1:15" ht="18.75" x14ac:dyDescent="0.25">
      <c r="A1770" s="5" t="s">
        <v>683</v>
      </c>
      <c r="B1770" s="35" t="s">
        <v>18</v>
      </c>
      <c r="C1770" s="34" t="s">
        <v>1481</v>
      </c>
      <c r="D1770" s="34" t="s">
        <v>1485</v>
      </c>
      <c r="E1770" s="3">
        <v>2</v>
      </c>
      <c r="F1770" s="3">
        <v>2</v>
      </c>
      <c r="G1770" s="3">
        <v>2009</v>
      </c>
      <c r="H1770" s="37">
        <v>7</v>
      </c>
      <c r="I1770" s="25">
        <f>Tableau25[[#This Row],[Dates du document]]+Tableau25[[#This Row],[DUA]]</f>
        <v>2016</v>
      </c>
      <c r="J1770" s="19" t="str">
        <f ca="1">IF(AND(Tableau25[[#This Row],[Dates de destruction]]&lt;YEAR(TODAY()),NOT(ISBLANK(Tableau25[[#This Row],[Dates du document]]))),"Oui","")</f>
        <v>Oui</v>
      </c>
      <c r="K1770" s="17"/>
      <c r="L1770" s="17"/>
      <c r="M1770" s="63" t="str">
        <f t="shared" si="27"/>
        <v/>
      </c>
      <c r="N1770" s="3"/>
      <c r="O1770" s="68"/>
    </row>
    <row r="1771" spans="1:15" ht="18.75" x14ac:dyDescent="0.25">
      <c r="A1771" s="5" t="s">
        <v>684</v>
      </c>
      <c r="B1771" s="35" t="s">
        <v>18</v>
      </c>
      <c r="C1771" s="34" t="s">
        <v>1481</v>
      </c>
      <c r="D1771" s="34" t="s">
        <v>1485</v>
      </c>
      <c r="E1771" s="3">
        <v>2</v>
      </c>
      <c r="F1771" s="3">
        <v>2</v>
      </c>
      <c r="G1771" s="3">
        <v>2009</v>
      </c>
      <c r="H1771" s="37">
        <v>7</v>
      </c>
      <c r="I1771" s="25">
        <f>Tableau25[[#This Row],[Dates du document]]+Tableau25[[#This Row],[DUA]]</f>
        <v>2016</v>
      </c>
      <c r="J1771" s="19" t="str">
        <f ca="1">IF(AND(Tableau25[[#This Row],[Dates de destruction]]&lt;YEAR(TODAY()),NOT(ISBLANK(Tableau25[[#This Row],[Dates du document]]))),"Oui","")</f>
        <v>Oui</v>
      </c>
      <c r="K1771" s="17"/>
      <c r="L1771" s="17"/>
      <c r="M1771" s="63" t="str">
        <f t="shared" si="27"/>
        <v/>
      </c>
      <c r="N1771" s="3"/>
      <c r="O1771" s="68"/>
    </row>
    <row r="1772" spans="1:15" ht="18.75" x14ac:dyDescent="0.25">
      <c r="A1772" s="5" t="s">
        <v>685</v>
      </c>
      <c r="B1772" s="35" t="s">
        <v>18</v>
      </c>
      <c r="C1772" s="34" t="s">
        <v>1481</v>
      </c>
      <c r="D1772" s="34" t="s">
        <v>1485</v>
      </c>
      <c r="E1772" s="3">
        <v>2</v>
      </c>
      <c r="F1772" s="3">
        <v>2</v>
      </c>
      <c r="G1772" s="3">
        <v>2009</v>
      </c>
      <c r="H1772" s="37">
        <v>7</v>
      </c>
      <c r="I1772" s="25">
        <f>Tableau25[[#This Row],[Dates du document]]+Tableau25[[#This Row],[DUA]]</f>
        <v>2016</v>
      </c>
      <c r="J1772" s="19" t="str">
        <f ca="1">IF(AND(Tableau25[[#This Row],[Dates de destruction]]&lt;YEAR(TODAY()),NOT(ISBLANK(Tableau25[[#This Row],[Dates du document]]))),"Oui","")</f>
        <v>Oui</v>
      </c>
      <c r="K1772" s="17"/>
      <c r="L1772" s="17"/>
      <c r="M1772" s="63" t="str">
        <f t="shared" si="27"/>
        <v/>
      </c>
      <c r="N1772" s="3"/>
      <c r="O1772" s="68"/>
    </row>
    <row r="1773" spans="1:15" ht="18.75" x14ac:dyDescent="0.25">
      <c r="A1773" s="5" t="s">
        <v>686</v>
      </c>
      <c r="B1773" s="35" t="s">
        <v>18</v>
      </c>
      <c r="C1773" s="34" t="s">
        <v>1481</v>
      </c>
      <c r="D1773" s="34" t="s">
        <v>1485</v>
      </c>
      <c r="E1773" s="3">
        <v>2</v>
      </c>
      <c r="F1773" s="3">
        <v>2</v>
      </c>
      <c r="G1773" s="3">
        <v>2009</v>
      </c>
      <c r="H1773" s="37">
        <v>7</v>
      </c>
      <c r="I1773" s="25">
        <f>Tableau25[[#This Row],[Dates du document]]+Tableau25[[#This Row],[DUA]]</f>
        <v>2016</v>
      </c>
      <c r="J1773" s="19" t="str">
        <f ca="1">IF(AND(Tableau25[[#This Row],[Dates de destruction]]&lt;YEAR(TODAY()),NOT(ISBLANK(Tableau25[[#This Row],[Dates du document]]))),"Oui","")</f>
        <v>Oui</v>
      </c>
      <c r="K1773" s="17"/>
      <c r="L1773" s="17"/>
      <c r="M1773" s="63" t="str">
        <f t="shared" si="27"/>
        <v/>
      </c>
      <c r="N1773" s="3"/>
      <c r="O1773" s="68"/>
    </row>
    <row r="1774" spans="1:15" ht="18.75" x14ac:dyDescent="0.25">
      <c r="A1774" s="5" t="s">
        <v>687</v>
      </c>
      <c r="B1774" s="35" t="s">
        <v>18</v>
      </c>
      <c r="C1774" s="34" t="s">
        <v>1481</v>
      </c>
      <c r="D1774" s="34" t="s">
        <v>1485</v>
      </c>
      <c r="E1774" s="3">
        <v>2</v>
      </c>
      <c r="F1774" s="3">
        <v>2</v>
      </c>
      <c r="G1774" s="3">
        <v>2009</v>
      </c>
      <c r="H1774" s="37">
        <v>7</v>
      </c>
      <c r="I1774" s="25">
        <f>Tableau25[[#This Row],[Dates du document]]+Tableau25[[#This Row],[DUA]]</f>
        <v>2016</v>
      </c>
      <c r="J1774" s="19" t="str">
        <f ca="1">IF(AND(Tableau25[[#This Row],[Dates de destruction]]&lt;YEAR(TODAY()),NOT(ISBLANK(Tableau25[[#This Row],[Dates du document]]))),"Oui","")</f>
        <v>Oui</v>
      </c>
      <c r="K1774" s="17"/>
      <c r="L1774" s="17"/>
      <c r="M1774" s="63" t="str">
        <f t="shared" si="27"/>
        <v/>
      </c>
      <c r="N1774" s="3"/>
      <c r="O1774" s="68"/>
    </row>
    <row r="1775" spans="1:15" ht="18.75" x14ac:dyDescent="0.25">
      <c r="A1775" s="5" t="s">
        <v>688</v>
      </c>
      <c r="B1775" s="35" t="s">
        <v>18</v>
      </c>
      <c r="C1775" s="34" t="s">
        <v>1481</v>
      </c>
      <c r="D1775" s="34" t="s">
        <v>1485</v>
      </c>
      <c r="E1775" s="3">
        <v>2</v>
      </c>
      <c r="F1775" s="3">
        <v>2</v>
      </c>
      <c r="G1775" s="3">
        <v>2009</v>
      </c>
      <c r="H1775" s="37">
        <v>7</v>
      </c>
      <c r="I1775" s="25">
        <f>Tableau25[[#This Row],[Dates du document]]+Tableau25[[#This Row],[DUA]]</f>
        <v>2016</v>
      </c>
      <c r="J1775" s="19" t="str">
        <f ca="1">IF(AND(Tableau25[[#This Row],[Dates de destruction]]&lt;YEAR(TODAY()),NOT(ISBLANK(Tableau25[[#This Row],[Dates du document]]))),"Oui","")</f>
        <v>Oui</v>
      </c>
      <c r="K1775" s="17"/>
      <c r="L1775" s="17"/>
      <c r="M1775" s="63" t="str">
        <f t="shared" si="27"/>
        <v/>
      </c>
      <c r="N1775" s="3"/>
      <c r="O1775" s="68"/>
    </row>
    <row r="1776" spans="1:15" ht="18.75" x14ac:dyDescent="0.25">
      <c r="A1776" s="5" t="s">
        <v>689</v>
      </c>
      <c r="B1776" s="35" t="s">
        <v>18</v>
      </c>
      <c r="C1776" s="34" t="s">
        <v>1481</v>
      </c>
      <c r="D1776" s="34" t="s">
        <v>1485</v>
      </c>
      <c r="E1776" s="3">
        <v>2</v>
      </c>
      <c r="F1776" s="3">
        <v>2</v>
      </c>
      <c r="G1776" s="3">
        <v>2009</v>
      </c>
      <c r="H1776" s="37">
        <v>7</v>
      </c>
      <c r="I1776" s="25">
        <f>Tableau25[[#This Row],[Dates du document]]+Tableau25[[#This Row],[DUA]]</f>
        <v>2016</v>
      </c>
      <c r="J1776" s="19" t="str">
        <f ca="1">IF(AND(Tableau25[[#This Row],[Dates de destruction]]&lt;YEAR(TODAY()),NOT(ISBLANK(Tableau25[[#This Row],[Dates du document]]))),"Oui","")</f>
        <v>Oui</v>
      </c>
      <c r="K1776" s="17"/>
      <c r="L1776" s="17"/>
      <c r="M1776" s="63" t="str">
        <f t="shared" si="27"/>
        <v/>
      </c>
      <c r="N1776" s="3"/>
      <c r="O1776" s="68"/>
    </row>
    <row r="1777" spans="1:15" ht="18.75" x14ac:dyDescent="0.25">
      <c r="A1777" s="5" t="s">
        <v>690</v>
      </c>
      <c r="B1777" s="35" t="s">
        <v>18</v>
      </c>
      <c r="C1777" s="34" t="s">
        <v>1481</v>
      </c>
      <c r="D1777" s="34" t="s">
        <v>1485</v>
      </c>
      <c r="E1777" s="3">
        <v>2</v>
      </c>
      <c r="F1777" s="3">
        <v>2</v>
      </c>
      <c r="G1777" s="3">
        <v>2009</v>
      </c>
      <c r="H1777" s="37">
        <v>7</v>
      </c>
      <c r="I1777" s="25">
        <f>Tableau25[[#This Row],[Dates du document]]+Tableau25[[#This Row],[DUA]]</f>
        <v>2016</v>
      </c>
      <c r="J1777" s="19" t="str">
        <f ca="1">IF(AND(Tableau25[[#This Row],[Dates de destruction]]&lt;YEAR(TODAY()),NOT(ISBLANK(Tableau25[[#This Row],[Dates du document]]))),"Oui","")</f>
        <v>Oui</v>
      </c>
      <c r="K1777" s="17"/>
      <c r="L1777" s="17"/>
      <c r="M1777" s="63" t="str">
        <f t="shared" si="27"/>
        <v/>
      </c>
      <c r="N1777" s="3"/>
      <c r="O1777" s="68"/>
    </row>
    <row r="1778" spans="1:15" ht="18.75" x14ac:dyDescent="0.25">
      <c r="A1778" s="5" t="s">
        <v>691</v>
      </c>
      <c r="B1778" s="35" t="s">
        <v>18</v>
      </c>
      <c r="C1778" s="34" t="s">
        <v>1481</v>
      </c>
      <c r="D1778" s="34" t="s">
        <v>1485</v>
      </c>
      <c r="E1778" s="3">
        <v>2</v>
      </c>
      <c r="F1778" s="3">
        <v>2</v>
      </c>
      <c r="G1778" s="3">
        <v>2009</v>
      </c>
      <c r="H1778" s="37">
        <v>7</v>
      </c>
      <c r="I1778" s="25">
        <f>Tableau25[[#This Row],[Dates du document]]+Tableau25[[#This Row],[DUA]]</f>
        <v>2016</v>
      </c>
      <c r="J1778" s="19" t="str">
        <f ca="1">IF(AND(Tableau25[[#This Row],[Dates de destruction]]&lt;YEAR(TODAY()),NOT(ISBLANK(Tableau25[[#This Row],[Dates du document]]))),"Oui","")</f>
        <v>Oui</v>
      </c>
      <c r="K1778" s="17"/>
      <c r="L1778" s="17"/>
      <c r="M1778" s="63" t="str">
        <f t="shared" si="27"/>
        <v/>
      </c>
      <c r="N1778" s="3"/>
      <c r="O1778" s="68"/>
    </row>
    <row r="1779" spans="1:15" ht="18.75" x14ac:dyDescent="0.25">
      <c r="A1779" s="5" t="s">
        <v>609</v>
      </c>
      <c r="B1779" s="35" t="s">
        <v>18</v>
      </c>
      <c r="C1779" s="34" t="s">
        <v>1481</v>
      </c>
      <c r="D1779" s="34" t="s">
        <v>1485</v>
      </c>
      <c r="E1779" s="3">
        <v>2</v>
      </c>
      <c r="F1779" s="3">
        <v>2</v>
      </c>
      <c r="G1779" s="3">
        <v>2008</v>
      </c>
      <c r="H1779" s="37">
        <v>7</v>
      </c>
      <c r="I1779" s="25">
        <f>Tableau25[[#This Row],[Dates du document]]+Tableau25[[#This Row],[DUA]]</f>
        <v>2015</v>
      </c>
      <c r="J1779" s="19" t="str">
        <f ca="1">IF(AND(Tableau25[[#This Row],[Dates de destruction]]&lt;YEAR(TODAY()),NOT(ISBLANK(Tableau25[[#This Row],[Dates du document]]))),"Oui","")</f>
        <v>Oui</v>
      </c>
      <c r="K1779" s="17"/>
      <c r="L1779" s="17"/>
      <c r="M1779" s="63" t="str">
        <f t="shared" si="27"/>
        <v/>
      </c>
      <c r="N1779" s="3"/>
      <c r="O1779" s="68"/>
    </row>
    <row r="1780" spans="1:15" ht="18.75" x14ac:dyDescent="0.25">
      <c r="A1780" s="5" t="s">
        <v>692</v>
      </c>
      <c r="B1780" s="35" t="s">
        <v>18</v>
      </c>
      <c r="C1780" s="34" t="s">
        <v>1481</v>
      </c>
      <c r="D1780" s="34" t="s">
        <v>1485</v>
      </c>
      <c r="E1780" s="3">
        <v>2</v>
      </c>
      <c r="F1780" s="3">
        <v>2</v>
      </c>
      <c r="G1780" s="3">
        <v>2009</v>
      </c>
      <c r="H1780" s="37">
        <v>7</v>
      </c>
      <c r="I1780" s="25">
        <f>Tableau25[[#This Row],[Dates du document]]+Tableau25[[#This Row],[DUA]]</f>
        <v>2016</v>
      </c>
      <c r="J1780" s="19" t="str">
        <f ca="1">IF(AND(Tableau25[[#This Row],[Dates de destruction]]&lt;YEAR(TODAY()),NOT(ISBLANK(Tableau25[[#This Row],[Dates du document]]))),"Oui","")</f>
        <v>Oui</v>
      </c>
      <c r="K1780" s="17"/>
      <c r="L1780" s="17"/>
      <c r="M1780" s="63" t="str">
        <f t="shared" si="27"/>
        <v/>
      </c>
      <c r="N1780" s="3"/>
      <c r="O1780" s="68"/>
    </row>
    <row r="1781" spans="1:15" ht="18.75" x14ac:dyDescent="0.25">
      <c r="A1781" s="5" t="s">
        <v>693</v>
      </c>
      <c r="B1781" s="35" t="s">
        <v>18</v>
      </c>
      <c r="C1781" s="34" t="s">
        <v>1481</v>
      </c>
      <c r="D1781" s="34" t="s">
        <v>1485</v>
      </c>
      <c r="E1781" s="3">
        <v>2</v>
      </c>
      <c r="F1781" s="3">
        <v>2</v>
      </c>
      <c r="G1781" s="3">
        <v>2009</v>
      </c>
      <c r="H1781" s="37">
        <v>7</v>
      </c>
      <c r="I1781" s="25">
        <f>Tableau25[[#This Row],[Dates du document]]+Tableau25[[#This Row],[DUA]]</f>
        <v>2016</v>
      </c>
      <c r="J1781" s="19" t="str">
        <f ca="1">IF(AND(Tableau25[[#This Row],[Dates de destruction]]&lt;YEAR(TODAY()),NOT(ISBLANK(Tableau25[[#This Row],[Dates du document]]))),"Oui","")</f>
        <v>Oui</v>
      </c>
      <c r="K1781" s="17"/>
      <c r="L1781" s="17"/>
      <c r="M1781" s="63" t="str">
        <f t="shared" si="27"/>
        <v/>
      </c>
      <c r="N1781" s="3"/>
      <c r="O1781" s="68"/>
    </row>
    <row r="1782" spans="1:15" ht="18.75" x14ac:dyDescent="0.25">
      <c r="A1782" s="5" t="s">
        <v>694</v>
      </c>
      <c r="B1782" s="35" t="s">
        <v>18</v>
      </c>
      <c r="C1782" s="34" t="s">
        <v>1481</v>
      </c>
      <c r="D1782" s="34" t="s">
        <v>1485</v>
      </c>
      <c r="E1782" s="3">
        <v>2</v>
      </c>
      <c r="F1782" s="3">
        <v>2</v>
      </c>
      <c r="G1782" s="3">
        <v>2009</v>
      </c>
      <c r="H1782" s="37">
        <v>7</v>
      </c>
      <c r="I1782" s="25">
        <f>Tableau25[[#This Row],[Dates du document]]+Tableau25[[#This Row],[DUA]]</f>
        <v>2016</v>
      </c>
      <c r="J1782" s="19" t="str">
        <f ca="1">IF(AND(Tableau25[[#This Row],[Dates de destruction]]&lt;YEAR(TODAY()),NOT(ISBLANK(Tableau25[[#This Row],[Dates du document]]))),"Oui","")</f>
        <v>Oui</v>
      </c>
      <c r="K1782" s="17"/>
      <c r="L1782" s="17"/>
      <c r="M1782" s="63" t="str">
        <f t="shared" si="27"/>
        <v/>
      </c>
      <c r="N1782" s="3"/>
      <c r="O1782" s="68"/>
    </row>
    <row r="1783" spans="1:15" ht="18.75" x14ac:dyDescent="0.25">
      <c r="A1783" s="5" t="s">
        <v>1976</v>
      </c>
      <c r="B1783" s="35" t="s">
        <v>18</v>
      </c>
      <c r="C1783" s="34" t="s">
        <v>1481</v>
      </c>
      <c r="D1783" s="34" t="s">
        <v>1485</v>
      </c>
      <c r="E1783" s="3">
        <v>2</v>
      </c>
      <c r="F1783" s="3">
        <v>2</v>
      </c>
      <c r="G1783" s="3">
        <v>2009</v>
      </c>
      <c r="H1783" s="37">
        <v>7</v>
      </c>
      <c r="I1783" s="25">
        <f>Tableau25[[#This Row],[Dates du document]]+Tableau25[[#This Row],[DUA]]</f>
        <v>2016</v>
      </c>
      <c r="J1783" s="19" t="str">
        <f ca="1">IF(AND(Tableau25[[#This Row],[Dates de destruction]]&lt;YEAR(TODAY()),NOT(ISBLANK(Tableau25[[#This Row],[Dates du document]]))),"Oui","")</f>
        <v>Oui</v>
      </c>
      <c r="K1783" s="17"/>
      <c r="L1783" s="17"/>
      <c r="M1783" s="63" t="str">
        <f t="shared" si="27"/>
        <v/>
      </c>
      <c r="N1783" s="3"/>
      <c r="O1783" s="68"/>
    </row>
    <row r="1784" spans="1:15" ht="18.75" x14ac:dyDescent="0.25">
      <c r="A1784" s="5" t="s">
        <v>695</v>
      </c>
      <c r="B1784" s="35" t="s">
        <v>18</v>
      </c>
      <c r="C1784" s="34" t="s">
        <v>1481</v>
      </c>
      <c r="D1784" s="34" t="s">
        <v>1485</v>
      </c>
      <c r="E1784" s="3">
        <v>2</v>
      </c>
      <c r="F1784" s="3">
        <v>2</v>
      </c>
      <c r="G1784" s="3">
        <v>2009</v>
      </c>
      <c r="H1784" s="37">
        <v>7</v>
      </c>
      <c r="I1784" s="25">
        <f>Tableau25[[#This Row],[Dates du document]]+Tableau25[[#This Row],[DUA]]</f>
        <v>2016</v>
      </c>
      <c r="J1784" s="19" t="str">
        <f ca="1">IF(AND(Tableau25[[#This Row],[Dates de destruction]]&lt;YEAR(TODAY()),NOT(ISBLANK(Tableau25[[#This Row],[Dates du document]]))),"Oui","")</f>
        <v>Oui</v>
      </c>
      <c r="K1784" s="17"/>
      <c r="L1784" s="17"/>
      <c r="M1784" s="63" t="str">
        <f t="shared" si="27"/>
        <v/>
      </c>
      <c r="N1784" s="3"/>
      <c r="O1784" s="68"/>
    </row>
    <row r="1785" spans="1:15" ht="18.75" x14ac:dyDescent="0.25">
      <c r="A1785" s="5" t="s">
        <v>696</v>
      </c>
      <c r="B1785" s="35" t="s">
        <v>18</v>
      </c>
      <c r="C1785" s="34" t="s">
        <v>1481</v>
      </c>
      <c r="D1785" s="34" t="s">
        <v>1485</v>
      </c>
      <c r="E1785" s="3">
        <v>2</v>
      </c>
      <c r="F1785" s="3">
        <v>2</v>
      </c>
      <c r="G1785" s="3">
        <v>2009</v>
      </c>
      <c r="H1785" s="37">
        <v>7</v>
      </c>
      <c r="I1785" s="25">
        <f>Tableau25[[#This Row],[Dates du document]]+Tableau25[[#This Row],[DUA]]</f>
        <v>2016</v>
      </c>
      <c r="J1785" s="19" t="str">
        <f ca="1">IF(AND(Tableau25[[#This Row],[Dates de destruction]]&lt;YEAR(TODAY()),NOT(ISBLANK(Tableau25[[#This Row],[Dates du document]]))),"Oui","")</f>
        <v>Oui</v>
      </c>
      <c r="K1785" s="17"/>
      <c r="L1785" s="17"/>
      <c r="M1785" s="63" t="str">
        <f t="shared" si="27"/>
        <v/>
      </c>
      <c r="N1785" s="3"/>
      <c r="O1785" s="68"/>
    </row>
    <row r="1786" spans="1:15" ht="18.75" x14ac:dyDescent="0.25">
      <c r="A1786" s="5" t="s">
        <v>697</v>
      </c>
      <c r="B1786" s="35" t="s">
        <v>18</v>
      </c>
      <c r="C1786" s="34" t="s">
        <v>1481</v>
      </c>
      <c r="D1786" s="34" t="s">
        <v>1485</v>
      </c>
      <c r="E1786" s="3">
        <v>2</v>
      </c>
      <c r="F1786" s="3">
        <v>2</v>
      </c>
      <c r="G1786" s="3">
        <v>2009</v>
      </c>
      <c r="H1786" s="37">
        <v>7</v>
      </c>
      <c r="I1786" s="25">
        <f>Tableau25[[#This Row],[Dates du document]]+Tableau25[[#This Row],[DUA]]</f>
        <v>2016</v>
      </c>
      <c r="J1786" s="19" t="str">
        <f ca="1">IF(AND(Tableau25[[#This Row],[Dates de destruction]]&lt;YEAR(TODAY()),NOT(ISBLANK(Tableau25[[#This Row],[Dates du document]]))),"Oui","")</f>
        <v>Oui</v>
      </c>
      <c r="K1786" s="17"/>
      <c r="L1786" s="17"/>
      <c r="M1786" s="63" t="str">
        <f t="shared" si="27"/>
        <v/>
      </c>
      <c r="N1786" s="3"/>
      <c r="O1786" s="68"/>
    </row>
    <row r="1787" spans="1:15" ht="18.75" x14ac:dyDescent="0.25">
      <c r="A1787" s="5" t="s">
        <v>698</v>
      </c>
      <c r="B1787" s="35" t="s">
        <v>18</v>
      </c>
      <c r="C1787" s="34" t="s">
        <v>1481</v>
      </c>
      <c r="D1787" s="34" t="s">
        <v>1485</v>
      </c>
      <c r="E1787" s="3">
        <v>2</v>
      </c>
      <c r="F1787" s="3">
        <v>2</v>
      </c>
      <c r="G1787" s="3">
        <v>2009</v>
      </c>
      <c r="H1787" s="37">
        <v>7</v>
      </c>
      <c r="I1787" s="25">
        <f>Tableau25[[#This Row],[Dates du document]]+Tableau25[[#This Row],[DUA]]</f>
        <v>2016</v>
      </c>
      <c r="J1787" s="19" t="str">
        <f ca="1">IF(AND(Tableau25[[#This Row],[Dates de destruction]]&lt;YEAR(TODAY()),NOT(ISBLANK(Tableau25[[#This Row],[Dates du document]]))),"Oui","")</f>
        <v>Oui</v>
      </c>
      <c r="K1787" s="17"/>
      <c r="L1787" s="17"/>
      <c r="M1787" s="63" t="str">
        <f t="shared" si="27"/>
        <v/>
      </c>
      <c r="N1787" s="3"/>
      <c r="O1787" s="68"/>
    </row>
    <row r="1788" spans="1:15" ht="18.75" x14ac:dyDescent="0.25">
      <c r="A1788" s="5" t="s">
        <v>699</v>
      </c>
      <c r="B1788" s="35" t="s">
        <v>18</v>
      </c>
      <c r="C1788" s="34" t="s">
        <v>1481</v>
      </c>
      <c r="D1788" s="34" t="s">
        <v>1485</v>
      </c>
      <c r="E1788" s="3">
        <v>2</v>
      </c>
      <c r="F1788" s="3">
        <v>2</v>
      </c>
      <c r="G1788" s="3">
        <v>2009</v>
      </c>
      <c r="H1788" s="37">
        <v>7</v>
      </c>
      <c r="I1788" s="25">
        <f>Tableau25[[#This Row],[Dates du document]]+Tableau25[[#This Row],[DUA]]</f>
        <v>2016</v>
      </c>
      <c r="J1788" s="19" t="str">
        <f ca="1">IF(AND(Tableau25[[#This Row],[Dates de destruction]]&lt;YEAR(TODAY()),NOT(ISBLANK(Tableau25[[#This Row],[Dates du document]]))),"Oui","")</f>
        <v>Oui</v>
      </c>
      <c r="K1788" s="17"/>
      <c r="L1788" s="17"/>
      <c r="M1788" s="63" t="str">
        <f t="shared" si="27"/>
        <v/>
      </c>
      <c r="N1788" s="3"/>
      <c r="O1788" s="68"/>
    </row>
    <row r="1789" spans="1:15" ht="18.75" x14ac:dyDescent="0.25">
      <c r="A1789" s="5" t="s">
        <v>700</v>
      </c>
      <c r="B1789" s="35" t="s">
        <v>18</v>
      </c>
      <c r="C1789" s="34" t="s">
        <v>1481</v>
      </c>
      <c r="D1789" s="34" t="s">
        <v>1485</v>
      </c>
      <c r="E1789" s="3">
        <v>2</v>
      </c>
      <c r="F1789" s="3">
        <v>2</v>
      </c>
      <c r="G1789" s="3">
        <v>2009</v>
      </c>
      <c r="H1789" s="37">
        <v>7</v>
      </c>
      <c r="I1789" s="25">
        <f>Tableau25[[#This Row],[Dates du document]]+Tableau25[[#This Row],[DUA]]</f>
        <v>2016</v>
      </c>
      <c r="J1789" s="19" t="str">
        <f ca="1">IF(AND(Tableau25[[#This Row],[Dates de destruction]]&lt;YEAR(TODAY()),NOT(ISBLANK(Tableau25[[#This Row],[Dates du document]]))),"Oui","")</f>
        <v>Oui</v>
      </c>
      <c r="K1789" s="17"/>
      <c r="L1789" s="17"/>
      <c r="M1789" s="63" t="str">
        <f t="shared" si="27"/>
        <v/>
      </c>
      <c r="N1789" s="3"/>
      <c r="O1789" s="68"/>
    </row>
    <row r="1790" spans="1:15" ht="18.75" x14ac:dyDescent="0.25">
      <c r="A1790" s="5" t="s">
        <v>701</v>
      </c>
      <c r="B1790" s="35" t="s">
        <v>18</v>
      </c>
      <c r="C1790" s="34" t="s">
        <v>1481</v>
      </c>
      <c r="D1790" s="34" t="s">
        <v>1485</v>
      </c>
      <c r="E1790" s="3">
        <v>2</v>
      </c>
      <c r="F1790" s="3">
        <v>2</v>
      </c>
      <c r="G1790" s="3">
        <v>2009</v>
      </c>
      <c r="H1790" s="37">
        <v>7</v>
      </c>
      <c r="I1790" s="25">
        <f>Tableau25[[#This Row],[Dates du document]]+Tableau25[[#This Row],[DUA]]</f>
        <v>2016</v>
      </c>
      <c r="J1790" s="19" t="str">
        <f ca="1">IF(AND(Tableau25[[#This Row],[Dates de destruction]]&lt;YEAR(TODAY()),NOT(ISBLANK(Tableau25[[#This Row],[Dates du document]]))),"Oui","")</f>
        <v>Oui</v>
      </c>
      <c r="K1790" s="17"/>
      <c r="L1790" s="17"/>
      <c r="M1790" s="63" t="str">
        <f t="shared" si="27"/>
        <v/>
      </c>
      <c r="N1790" s="3"/>
      <c r="O1790" s="68"/>
    </row>
    <row r="1791" spans="1:15" ht="18.75" x14ac:dyDescent="0.25">
      <c r="A1791" s="5" t="s">
        <v>1975</v>
      </c>
      <c r="B1791" s="35" t="s">
        <v>18</v>
      </c>
      <c r="C1791" s="34" t="s">
        <v>1481</v>
      </c>
      <c r="D1791" s="34" t="s">
        <v>1485</v>
      </c>
      <c r="E1791" s="3">
        <v>2</v>
      </c>
      <c r="F1791" s="3">
        <v>2</v>
      </c>
      <c r="G1791" s="3">
        <v>2009</v>
      </c>
      <c r="H1791" s="37">
        <v>7</v>
      </c>
      <c r="I1791" s="25">
        <f>Tableau25[[#This Row],[Dates du document]]+Tableau25[[#This Row],[DUA]]</f>
        <v>2016</v>
      </c>
      <c r="J1791" s="19" t="str">
        <f ca="1">IF(AND(Tableau25[[#This Row],[Dates de destruction]]&lt;YEAR(TODAY()),NOT(ISBLANK(Tableau25[[#This Row],[Dates du document]]))),"Oui","")</f>
        <v>Oui</v>
      </c>
      <c r="K1791" s="17"/>
      <c r="L1791" s="17"/>
      <c r="M1791" s="63" t="str">
        <f t="shared" si="27"/>
        <v/>
      </c>
      <c r="N1791" s="3"/>
      <c r="O1791" s="68"/>
    </row>
    <row r="1792" spans="1:15" ht="18.75" x14ac:dyDescent="0.25">
      <c r="A1792" s="5" t="s">
        <v>702</v>
      </c>
      <c r="B1792" s="35" t="s">
        <v>18</v>
      </c>
      <c r="C1792" s="34" t="s">
        <v>1481</v>
      </c>
      <c r="D1792" s="34" t="s">
        <v>1485</v>
      </c>
      <c r="E1792" s="3">
        <v>2</v>
      </c>
      <c r="F1792" s="3">
        <v>2</v>
      </c>
      <c r="G1792" s="3">
        <v>2009</v>
      </c>
      <c r="H1792" s="37">
        <v>7</v>
      </c>
      <c r="I1792" s="25">
        <f>Tableau25[[#This Row],[Dates du document]]+Tableau25[[#This Row],[DUA]]</f>
        <v>2016</v>
      </c>
      <c r="J1792" s="19" t="str">
        <f ca="1">IF(AND(Tableau25[[#This Row],[Dates de destruction]]&lt;YEAR(TODAY()),NOT(ISBLANK(Tableau25[[#This Row],[Dates du document]]))),"Oui","")</f>
        <v>Oui</v>
      </c>
      <c r="K1792" s="17"/>
      <c r="L1792" s="17"/>
      <c r="M1792" s="63" t="str">
        <f t="shared" si="27"/>
        <v/>
      </c>
      <c r="N1792" s="3"/>
      <c r="O1792" s="68"/>
    </row>
    <row r="1793" spans="1:15" ht="18.75" x14ac:dyDescent="0.25">
      <c r="A1793" s="5" t="s">
        <v>703</v>
      </c>
      <c r="B1793" s="35" t="s">
        <v>18</v>
      </c>
      <c r="C1793" s="34" t="s">
        <v>1481</v>
      </c>
      <c r="D1793" s="34" t="s">
        <v>1485</v>
      </c>
      <c r="E1793" s="3">
        <v>2</v>
      </c>
      <c r="F1793" s="3">
        <v>2</v>
      </c>
      <c r="G1793" s="3">
        <v>2009</v>
      </c>
      <c r="H1793" s="37">
        <v>7</v>
      </c>
      <c r="I1793" s="25">
        <f>Tableau25[[#This Row],[Dates du document]]+Tableau25[[#This Row],[DUA]]</f>
        <v>2016</v>
      </c>
      <c r="J1793" s="19" t="str">
        <f ca="1">IF(AND(Tableau25[[#This Row],[Dates de destruction]]&lt;YEAR(TODAY()),NOT(ISBLANK(Tableau25[[#This Row],[Dates du document]]))),"Oui","")</f>
        <v>Oui</v>
      </c>
      <c r="K1793" s="17"/>
      <c r="L1793" s="17"/>
      <c r="M1793" s="63" t="str">
        <f t="shared" si="27"/>
        <v/>
      </c>
      <c r="N1793" s="3"/>
      <c r="O1793" s="68"/>
    </row>
    <row r="1794" spans="1:15" ht="18.75" x14ac:dyDescent="0.25">
      <c r="A1794" s="5" t="s">
        <v>704</v>
      </c>
      <c r="B1794" s="35" t="s">
        <v>18</v>
      </c>
      <c r="C1794" s="34" t="s">
        <v>1481</v>
      </c>
      <c r="D1794" s="34" t="s">
        <v>1485</v>
      </c>
      <c r="E1794" s="3">
        <v>2</v>
      </c>
      <c r="F1794" s="3">
        <v>2</v>
      </c>
      <c r="G1794" s="3">
        <v>2009</v>
      </c>
      <c r="H1794" s="37">
        <v>7</v>
      </c>
      <c r="I1794" s="25">
        <f>Tableau25[[#This Row],[Dates du document]]+Tableau25[[#This Row],[DUA]]</f>
        <v>2016</v>
      </c>
      <c r="J1794" s="19" t="str">
        <f ca="1">IF(AND(Tableau25[[#This Row],[Dates de destruction]]&lt;YEAR(TODAY()),NOT(ISBLANK(Tableau25[[#This Row],[Dates du document]]))),"Oui","")</f>
        <v>Oui</v>
      </c>
      <c r="K1794" s="17"/>
      <c r="L1794" s="17"/>
      <c r="M1794" s="63" t="str">
        <f t="shared" si="27"/>
        <v/>
      </c>
      <c r="N1794" s="3"/>
      <c r="O1794" s="68"/>
    </row>
    <row r="1795" spans="1:15" ht="18.75" x14ac:dyDescent="0.25">
      <c r="A1795" s="5" t="s">
        <v>705</v>
      </c>
      <c r="B1795" s="35" t="s">
        <v>18</v>
      </c>
      <c r="C1795" s="34" t="s">
        <v>1481</v>
      </c>
      <c r="D1795" s="34" t="s">
        <v>1485</v>
      </c>
      <c r="E1795" s="3">
        <v>2</v>
      </c>
      <c r="F1795" s="3">
        <v>2</v>
      </c>
      <c r="G1795" s="3">
        <v>2009</v>
      </c>
      <c r="H1795" s="37">
        <v>7</v>
      </c>
      <c r="I1795" s="25">
        <f>Tableau25[[#This Row],[Dates du document]]+Tableau25[[#This Row],[DUA]]</f>
        <v>2016</v>
      </c>
      <c r="J1795" s="19" t="str">
        <f ca="1">IF(AND(Tableau25[[#This Row],[Dates de destruction]]&lt;YEAR(TODAY()),NOT(ISBLANK(Tableau25[[#This Row],[Dates du document]]))),"Oui","")</f>
        <v>Oui</v>
      </c>
      <c r="K1795" s="17"/>
      <c r="L1795" s="17"/>
      <c r="M1795" s="63" t="str">
        <f t="shared" si="27"/>
        <v/>
      </c>
      <c r="N1795" s="3"/>
      <c r="O1795" s="68"/>
    </row>
    <row r="1796" spans="1:15" ht="18.75" x14ac:dyDescent="0.25">
      <c r="A1796" s="5" t="s">
        <v>706</v>
      </c>
      <c r="B1796" s="35" t="s">
        <v>18</v>
      </c>
      <c r="C1796" s="34" t="s">
        <v>1481</v>
      </c>
      <c r="D1796" s="34" t="s">
        <v>1485</v>
      </c>
      <c r="E1796" s="3">
        <v>2</v>
      </c>
      <c r="F1796" s="3">
        <v>2</v>
      </c>
      <c r="G1796" s="3">
        <v>2009</v>
      </c>
      <c r="H1796" s="37">
        <v>7</v>
      </c>
      <c r="I1796" s="25">
        <f>Tableau25[[#This Row],[Dates du document]]+Tableau25[[#This Row],[DUA]]</f>
        <v>2016</v>
      </c>
      <c r="J1796" s="19" t="str">
        <f ca="1">IF(AND(Tableau25[[#This Row],[Dates de destruction]]&lt;YEAR(TODAY()),NOT(ISBLANK(Tableau25[[#This Row],[Dates du document]]))),"Oui","")</f>
        <v>Oui</v>
      </c>
      <c r="K1796" s="17"/>
      <c r="L1796" s="17"/>
      <c r="M1796" s="63" t="str">
        <f t="shared" si="27"/>
        <v/>
      </c>
      <c r="N1796" s="3"/>
      <c r="O1796" s="68"/>
    </row>
    <row r="1797" spans="1:15" ht="18.75" x14ac:dyDescent="0.25">
      <c r="A1797" s="5" t="s">
        <v>707</v>
      </c>
      <c r="B1797" s="35" t="s">
        <v>18</v>
      </c>
      <c r="C1797" s="34" t="s">
        <v>1481</v>
      </c>
      <c r="D1797" s="34" t="s">
        <v>1485</v>
      </c>
      <c r="E1797" s="3">
        <v>2</v>
      </c>
      <c r="F1797" s="3">
        <v>2</v>
      </c>
      <c r="G1797" s="3">
        <v>2009</v>
      </c>
      <c r="H1797" s="37">
        <v>7</v>
      </c>
      <c r="I1797" s="25">
        <f>Tableau25[[#This Row],[Dates du document]]+Tableau25[[#This Row],[DUA]]</f>
        <v>2016</v>
      </c>
      <c r="J1797" s="19" t="str">
        <f ca="1">IF(AND(Tableau25[[#This Row],[Dates de destruction]]&lt;YEAR(TODAY()),NOT(ISBLANK(Tableau25[[#This Row],[Dates du document]]))),"Oui","")</f>
        <v>Oui</v>
      </c>
      <c r="K1797" s="17"/>
      <c r="L1797" s="17"/>
      <c r="M1797" s="63" t="str">
        <f t="shared" si="27"/>
        <v/>
      </c>
      <c r="N1797" s="3"/>
      <c r="O1797" s="68"/>
    </row>
    <row r="1798" spans="1:15" ht="18.75" x14ac:dyDescent="0.25">
      <c r="A1798" s="5" t="s">
        <v>708</v>
      </c>
      <c r="B1798" s="35" t="s">
        <v>18</v>
      </c>
      <c r="C1798" s="34" t="s">
        <v>1481</v>
      </c>
      <c r="D1798" s="34" t="s">
        <v>1485</v>
      </c>
      <c r="E1798" s="3">
        <v>2</v>
      </c>
      <c r="F1798" s="3">
        <v>2</v>
      </c>
      <c r="G1798" s="3">
        <v>2009</v>
      </c>
      <c r="H1798" s="37">
        <v>7</v>
      </c>
      <c r="I1798" s="25">
        <f>Tableau25[[#This Row],[Dates du document]]+Tableau25[[#This Row],[DUA]]</f>
        <v>2016</v>
      </c>
      <c r="J1798" s="19" t="str">
        <f ca="1">IF(AND(Tableau25[[#This Row],[Dates de destruction]]&lt;YEAR(TODAY()),NOT(ISBLANK(Tableau25[[#This Row],[Dates du document]]))),"Oui","")</f>
        <v>Oui</v>
      </c>
      <c r="K1798" s="17"/>
      <c r="L1798" s="17"/>
      <c r="M1798" s="63" t="str">
        <f t="shared" si="27"/>
        <v/>
      </c>
      <c r="N1798" s="3"/>
      <c r="O1798" s="68"/>
    </row>
    <row r="1799" spans="1:15" ht="18.75" x14ac:dyDescent="0.25">
      <c r="A1799" s="5" t="s">
        <v>709</v>
      </c>
      <c r="B1799" s="35" t="s">
        <v>18</v>
      </c>
      <c r="C1799" s="34" t="s">
        <v>1481</v>
      </c>
      <c r="D1799" s="34" t="s">
        <v>1485</v>
      </c>
      <c r="E1799" s="3">
        <v>2</v>
      </c>
      <c r="F1799" s="3">
        <v>2</v>
      </c>
      <c r="G1799" s="3">
        <v>2009</v>
      </c>
      <c r="H1799" s="37">
        <v>7</v>
      </c>
      <c r="I1799" s="25">
        <f>Tableau25[[#This Row],[Dates du document]]+Tableau25[[#This Row],[DUA]]</f>
        <v>2016</v>
      </c>
      <c r="J1799" s="19" t="str">
        <f ca="1">IF(AND(Tableau25[[#This Row],[Dates de destruction]]&lt;YEAR(TODAY()),NOT(ISBLANK(Tableau25[[#This Row],[Dates du document]]))),"Oui","")</f>
        <v>Oui</v>
      </c>
      <c r="K1799" s="17"/>
      <c r="L1799" s="17"/>
      <c r="M1799" s="63" t="str">
        <f t="shared" ref="M1799:M1817" si="28">IF($L1799&lt;&gt;"","Oui","")</f>
        <v/>
      </c>
      <c r="N1799" s="3"/>
      <c r="O1799" s="68"/>
    </row>
    <row r="1800" spans="1:15" ht="18.75" x14ac:dyDescent="0.25">
      <c r="A1800" s="5" t="s">
        <v>710</v>
      </c>
      <c r="B1800" s="35" t="s">
        <v>18</v>
      </c>
      <c r="C1800" s="34" t="s">
        <v>1481</v>
      </c>
      <c r="D1800" s="34" t="s">
        <v>1485</v>
      </c>
      <c r="E1800" s="3">
        <v>2</v>
      </c>
      <c r="F1800" s="3">
        <v>2</v>
      </c>
      <c r="G1800" s="3">
        <v>2009</v>
      </c>
      <c r="H1800" s="37">
        <v>7</v>
      </c>
      <c r="I1800" s="25">
        <f>Tableau25[[#This Row],[Dates du document]]+Tableau25[[#This Row],[DUA]]</f>
        <v>2016</v>
      </c>
      <c r="J1800" s="19" t="str">
        <f ca="1">IF(AND(Tableau25[[#This Row],[Dates de destruction]]&lt;YEAR(TODAY()),NOT(ISBLANK(Tableau25[[#This Row],[Dates du document]]))),"Oui","")</f>
        <v>Oui</v>
      </c>
      <c r="K1800" s="17"/>
      <c r="L1800" s="17"/>
      <c r="M1800" s="63" t="str">
        <f t="shared" si="28"/>
        <v/>
      </c>
      <c r="N1800" s="3"/>
      <c r="O1800" s="68"/>
    </row>
    <row r="1801" spans="1:15" ht="18.75" x14ac:dyDescent="0.25">
      <c r="A1801" s="5" t="s">
        <v>711</v>
      </c>
      <c r="B1801" s="35" t="s">
        <v>18</v>
      </c>
      <c r="C1801" s="34" t="s">
        <v>1481</v>
      </c>
      <c r="D1801" s="34" t="s">
        <v>1485</v>
      </c>
      <c r="E1801" s="3">
        <v>2</v>
      </c>
      <c r="F1801" s="3">
        <v>2</v>
      </c>
      <c r="G1801" s="3">
        <v>2009</v>
      </c>
      <c r="H1801" s="37">
        <v>7</v>
      </c>
      <c r="I1801" s="25">
        <f>Tableau25[[#This Row],[Dates du document]]+Tableau25[[#This Row],[DUA]]</f>
        <v>2016</v>
      </c>
      <c r="J1801" s="19" t="str">
        <f ca="1">IF(AND(Tableau25[[#This Row],[Dates de destruction]]&lt;YEAR(TODAY()),NOT(ISBLANK(Tableau25[[#This Row],[Dates du document]]))),"Oui","")</f>
        <v>Oui</v>
      </c>
      <c r="K1801" s="17"/>
      <c r="L1801" s="17"/>
      <c r="M1801" s="63" t="str">
        <f t="shared" si="28"/>
        <v/>
      </c>
      <c r="N1801" s="3"/>
      <c r="O1801" s="68"/>
    </row>
    <row r="1802" spans="1:15" ht="18.75" x14ac:dyDescent="0.25">
      <c r="A1802" s="5" t="s">
        <v>712</v>
      </c>
      <c r="B1802" s="35" t="s">
        <v>18</v>
      </c>
      <c r="C1802" s="34" t="s">
        <v>1481</v>
      </c>
      <c r="D1802" s="34" t="s">
        <v>1485</v>
      </c>
      <c r="E1802" s="3">
        <v>2</v>
      </c>
      <c r="F1802" s="3">
        <v>2</v>
      </c>
      <c r="G1802" s="3">
        <v>2009</v>
      </c>
      <c r="H1802" s="37">
        <v>7</v>
      </c>
      <c r="I1802" s="25">
        <f>Tableau25[[#This Row],[Dates du document]]+Tableau25[[#This Row],[DUA]]</f>
        <v>2016</v>
      </c>
      <c r="J1802" s="19" t="str">
        <f ca="1">IF(AND(Tableau25[[#This Row],[Dates de destruction]]&lt;YEAR(TODAY()),NOT(ISBLANK(Tableau25[[#This Row],[Dates du document]]))),"Oui","")</f>
        <v>Oui</v>
      </c>
      <c r="K1802" s="17"/>
      <c r="L1802" s="17"/>
      <c r="M1802" s="63" t="str">
        <f t="shared" si="28"/>
        <v/>
      </c>
      <c r="N1802" s="3"/>
      <c r="O1802" s="68"/>
    </row>
    <row r="1803" spans="1:15" ht="18.75" x14ac:dyDescent="0.25">
      <c r="A1803" s="5" t="s">
        <v>713</v>
      </c>
      <c r="B1803" s="35" t="s">
        <v>18</v>
      </c>
      <c r="C1803" s="34" t="s">
        <v>1481</v>
      </c>
      <c r="D1803" s="34" t="s">
        <v>1485</v>
      </c>
      <c r="E1803" s="3">
        <v>2</v>
      </c>
      <c r="F1803" s="3">
        <v>2</v>
      </c>
      <c r="G1803" s="3">
        <v>2009</v>
      </c>
      <c r="H1803" s="37">
        <v>7</v>
      </c>
      <c r="I1803" s="25">
        <f>Tableau25[[#This Row],[Dates du document]]+Tableau25[[#This Row],[DUA]]</f>
        <v>2016</v>
      </c>
      <c r="J1803" s="19" t="str">
        <f ca="1">IF(AND(Tableau25[[#This Row],[Dates de destruction]]&lt;YEAR(TODAY()),NOT(ISBLANK(Tableau25[[#This Row],[Dates du document]]))),"Oui","")</f>
        <v>Oui</v>
      </c>
      <c r="K1803" s="17"/>
      <c r="L1803" s="17"/>
      <c r="M1803" s="63" t="str">
        <f t="shared" si="28"/>
        <v/>
      </c>
      <c r="N1803" s="3"/>
      <c r="O1803" s="68"/>
    </row>
    <row r="1804" spans="1:15" ht="18.75" x14ac:dyDescent="0.25">
      <c r="A1804" s="5" t="s">
        <v>714</v>
      </c>
      <c r="B1804" s="35" t="s">
        <v>18</v>
      </c>
      <c r="C1804" s="34" t="s">
        <v>1481</v>
      </c>
      <c r="D1804" s="34" t="s">
        <v>1485</v>
      </c>
      <c r="E1804" s="3">
        <v>2</v>
      </c>
      <c r="F1804" s="3">
        <v>2</v>
      </c>
      <c r="G1804" s="3">
        <v>2009</v>
      </c>
      <c r="H1804" s="37">
        <v>7</v>
      </c>
      <c r="I1804" s="25">
        <f>Tableau25[[#This Row],[Dates du document]]+Tableau25[[#This Row],[DUA]]</f>
        <v>2016</v>
      </c>
      <c r="J1804" s="19" t="str">
        <f ca="1">IF(AND(Tableau25[[#This Row],[Dates de destruction]]&lt;YEAR(TODAY()),NOT(ISBLANK(Tableau25[[#This Row],[Dates du document]]))),"Oui","")</f>
        <v>Oui</v>
      </c>
      <c r="K1804" s="17"/>
      <c r="L1804" s="17"/>
      <c r="M1804" s="63" t="str">
        <f t="shared" si="28"/>
        <v/>
      </c>
      <c r="N1804" s="3"/>
      <c r="O1804" s="68"/>
    </row>
    <row r="1805" spans="1:15" ht="18.75" x14ac:dyDescent="0.25">
      <c r="A1805" s="5" t="s">
        <v>715</v>
      </c>
      <c r="B1805" s="35" t="s">
        <v>18</v>
      </c>
      <c r="C1805" s="34" t="s">
        <v>1481</v>
      </c>
      <c r="D1805" s="34" t="s">
        <v>1485</v>
      </c>
      <c r="E1805" s="3">
        <v>2</v>
      </c>
      <c r="F1805" s="3">
        <v>2</v>
      </c>
      <c r="G1805" s="3">
        <v>2009</v>
      </c>
      <c r="H1805" s="37">
        <v>7</v>
      </c>
      <c r="I1805" s="25">
        <f>Tableau25[[#This Row],[Dates du document]]+Tableau25[[#This Row],[DUA]]</f>
        <v>2016</v>
      </c>
      <c r="J1805" s="19" t="str">
        <f ca="1">IF(AND(Tableau25[[#This Row],[Dates de destruction]]&lt;YEAR(TODAY()),NOT(ISBLANK(Tableau25[[#This Row],[Dates du document]]))),"Oui","")</f>
        <v>Oui</v>
      </c>
      <c r="K1805" s="17"/>
      <c r="L1805" s="17"/>
      <c r="M1805" s="63" t="str">
        <f t="shared" si="28"/>
        <v/>
      </c>
      <c r="N1805" s="3"/>
      <c r="O1805" s="68"/>
    </row>
    <row r="1806" spans="1:15" ht="18.75" x14ac:dyDescent="0.25">
      <c r="A1806" s="5" t="s">
        <v>716</v>
      </c>
      <c r="B1806" s="35" t="s">
        <v>18</v>
      </c>
      <c r="C1806" s="34" t="s">
        <v>1481</v>
      </c>
      <c r="D1806" s="34" t="s">
        <v>1485</v>
      </c>
      <c r="E1806" s="3">
        <v>2</v>
      </c>
      <c r="F1806" s="3">
        <v>2</v>
      </c>
      <c r="G1806" s="3">
        <v>2009</v>
      </c>
      <c r="H1806" s="37">
        <v>7</v>
      </c>
      <c r="I1806" s="25">
        <f>Tableau25[[#This Row],[Dates du document]]+Tableau25[[#This Row],[DUA]]</f>
        <v>2016</v>
      </c>
      <c r="J1806" s="19" t="str">
        <f ca="1">IF(AND(Tableau25[[#This Row],[Dates de destruction]]&lt;YEAR(TODAY()),NOT(ISBLANK(Tableau25[[#This Row],[Dates du document]]))),"Oui","")</f>
        <v>Oui</v>
      </c>
      <c r="K1806" s="17"/>
      <c r="L1806" s="17"/>
      <c r="M1806" s="63" t="str">
        <f t="shared" si="28"/>
        <v/>
      </c>
      <c r="N1806" s="3"/>
      <c r="O1806" s="68"/>
    </row>
    <row r="1807" spans="1:15" ht="18.75" x14ac:dyDescent="0.25">
      <c r="A1807" s="5" t="s">
        <v>717</v>
      </c>
      <c r="B1807" s="35" t="s">
        <v>18</v>
      </c>
      <c r="C1807" s="34" t="s">
        <v>1481</v>
      </c>
      <c r="D1807" s="34" t="s">
        <v>1485</v>
      </c>
      <c r="E1807" s="3">
        <v>2</v>
      </c>
      <c r="F1807" s="3">
        <v>2</v>
      </c>
      <c r="G1807" s="3">
        <v>2009</v>
      </c>
      <c r="H1807" s="37">
        <v>7</v>
      </c>
      <c r="I1807" s="25">
        <f>Tableau25[[#This Row],[Dates du document]]+Tableau25[[#This Row],[DUA]]</f>
        <v>2016</v>
      </c>
      <c r="J1807" s="19" t="str">
        <f ca="1">IF(AND(Tableau25[[#This Row],[Dates de destruction]]&lt;YEAR(TODAY()),NOT(ISBLANK(Tableau25[[#This Row],[Dates du document]]))),"Oui","")</f>
        <v>Oui</v>
      </c>
      <c r="K1807" s="17"/>
      <c r="L1807" s="17"/>
      <c r="M1807" s="63" t="str">
        <f t="shared" si="28"/>
        <v/>
      </c>
      <c r="N1807" s="3"/>
      <c r="O1807" s="68"/>
    </row>
    <row r="1808" spans="1:15" ht="37.5" x14ac:dyDescent="0.25">
      <c r="A1808" s="5" t="s">
        <v>1475</v>
      </c>
      <c r="B1808" s="35" t="s">
        <v>132</v>
      </c>
      <c r="C1808" s="34" t="s">
        <v>1481</v>
      </c>
      <c r="D1808" s="34" t="s">
        <v>1485</v>
      </c>
      <c r="E1808" s="3">
        <v>1</v>
      </c>
      <c r="F1808" s="3">
        <v>1</v>
      </c>
      <c r="G1808" s="3">
        <v>2008</v>
      </c>
      <c r="H1808" s="37">
        <v>7</v>
      </c>
      <c r="I1808" s="25">
        <f>Tableau25[[#This Row],[Dates du document]]+Tableau25[[#This Row],[DUA]]</f>
        <v>2015</v>
      </c>
      <c r="J1808" s="19" t="str">
        <f ca="1">IF(AND(Tableau25[[#This Row],[Dates de destruction]]&lt;YEAR(TODAY()),NOT(ISBLANK(Tableau25[[#This Row],[Dates du document]]))),"Oui","")</f>
        <v>Oui</v>
      </c>
      <c r="K1808" s="17"/>
      <c r="L1808" s="17"/>
      <c r="M1808" s="63" t="str">
        <f t="shared" si="28"/>
        <v/>
      </c>
      <c r="N1808" s="3"/>
      <c r="O1808" s="68"/>
    </row>
    <row r="1809" spans="1:15" ht="18.75" x14ac:dyDescent="0.25">
      <c r="A1809" s="52" t="s">
        <v>1477</v>
      </c>
      <c r="B1809" s="35" t="s">
        <v>29</v>
      </c>
      <c r="C1809" s="34" t="s">
        <v>1481</v>
      </c>
      <c r="D1809" s="34" t="s">
        <v>1485</v>
      </c>
      <c r="E1809" s="3">
        <v>1</v>
      </c>
      <c r="F1809" s="3">
        <v>3</v>
      </c>
      <c r="G1809" s="34">
        <v>1995</v>
      </c>
      <c r="H1809" s="36">
        <v>20</v>
      </c>
      <c r="I1809" s="25">
        <f>Tableau25[[#This Row],[Dates du document]]+Tableau25[[#This Row],[DUA]]</f>
        <v>2015</v>
      </c>
      <c r="J1809" s="19" t="str">
        <f ca="1">IF(AND(Tableau25[[#This Row],[Dates de destruction]]&lt;YEAR(TODAY()),NOT(ISBLANK(Tableau25[[#This Row],[Dates du document]]))),"Oui","")</f>
        <v>Oui</v>
      </c>
      <c r="K1809" s="17"/>
      <c r="L1809" s="17"/>
      <c r="M1809" s="63" t="str">
        <f t="shared" si="28"/>
        <v/>
      </c>
      <c r="N1809" s="3"/>
      <c r="O1809" s="68"/>
    </row>
    <row r="1810" spans="1:15" ht="18.75" x14ac:dyDescent="0.25">
      <c r="A1810" s="52" t="s">
        <v>1478</v>
      </c>
      <c r="B1810" s="35" t="s">
        <v>18</v>
      </c>
      <c r="C1810" s="34" t="s">
        <v>1481</v>
      </c>
      <c r="D1810" s="34" t="s">
        <v>1485</v>
      </c>
      <c r="E1810" s="3">
        <v>1</v>
      </c>
      <c r="F1810" s="3">
        <v>3</v>
      </c>
      <c r="G1810" s="34">
        <v>2009</v>
      </c>
      <c r="H1810" s="36">
        <v>6</v>
      </c>
      <c r="I1810" s="25">
        <f>Tableau25[[#This Row],[Dates du document]]+Tableau25[[#This Row],[DUA]]</f>
        <v>2015</v>
      </c>
      <c r="J1810" s="19" t="str">
        <f ca="1">IF(AND(Tableau25[[#This Row],[Dates de destruction]]&lt;YEAR(TODAY()),NOT(ISBLANK(Tableau25[[#This Row],[Dates du document]]))),"Oui","")</f>
        <v>Oui</v>
      </c>
      <c r="K1810" s="17"/>
      <c r="L1810" s="17"/>
      <c r="M1810" s="63" t="str">
        <f t="shared" si="28"/>
        <v/>
      </c>
      <c r="N1810" s="3"/>
      <c r="O1810" s="68"/>
    </row>
    <row r="1811" spans="1:15" ht="18.75" x14ac:dyDescent="0.25">
      <c r="A1811" s="52" t="s">
        <v>1479</v>
      </c>
      <c r="B1811" s="35" t="s">
        <v>18</v>
      </c>
      <c r="C1811" s="34" t="s">
        <v>1481</v>
      </c>
      <c r="D1811" s="34" t="s">
        <v>1485</v>
      </c>
      <c r="E1811" s="3">
        <v>1</v>
      </c>
      <c r="F1811" s="3">
        <v>3</v>
      </c>
      <c r="G1811" s="34">
        <v>2009</v>
      </c>
      <c r="H1811" s="34">
        <v>6</v>
      </c>
      <c r="I1811" s="25">
        <f>Tableau25[[#This Row],[Dates du document]]+Tableau25[[#This Row],[DUA]]</f>
        <v>2015</v>
      </c>
      <c r="J1811" s="19" t="str">
        <f ca="1">IF(AND(Tableau25[[#This Row],[Dates de destruction]]&lt;YEAR(TODAY()),NOT(ISBLANK(Tableau25[[#This Row],[Dates du document]]))),"Oui","")</f>
        <v>Oui</v>
      </c>
      <c r="K1811" s="17"/>
      <c r="L1811" s="17"/>
      <c r="M1811" s="63" t="str">
        <f t="shared" si="28"/>
        <v/>
      </c>
      <c r="N1811" s="3"/>
      <c r="O1811" s="68"/>
    </row>
    <row r="1812" spans="1:15" ht="18.75" x14ac:dyDescent="0.25">
      <c r="A1812" s="5" t="s">
        <v>1038</v>
      </c>
      <c r="B1812" s="35" t="s">
        <v>18</v>
      </c>
      <c r="C1812" s="34" t="s">
        <v>1481</v>
      </c>
      <c r="D1812" s="34" t="s">
        <v>1482</v>
      </c>
      <c r="E1812" s="3">
        <v>3</v>
      </c>
      <c r="F1812" s="3">
        <v>1</v>
      </c>
      <c r="G1812" s="3">
        <v>2010</v>
      </c>
      <c r="H1812" s="37">
        <v>6</v>
      </c>
      <c r="I1812" s="25">
        <f>Tableau25[[#This Row],[Dates du document]]+Tableau25[[#This Row],[DUA]]</f>
        <v>2016</v>
      </c>
      <c r="J1812" s="19" t="str">
        <f ca="1">IF(AND(Tableau25[[#This Row],[Dates de destruction]]&lt;YEAR(TODAY()),NOT(ISBLANK(Tableau25[[#This Row],[Dates du document]]))),"Oui","")</f>
        <v>Oui</v>
      </c>
      <c r="K1812" s="17"/>
      <c r="L1812" s="17"/>
      <c r="M1812" s="63" t="str">
        <f t="shared" si="28"/>
        <v/>
      </c>
      <c r="N1812" s="3"/>
      <c r="O1812" s="68"/>
    </row>
    <row r="1813" spans="1:15" ht="18.75" x14ac:dyDescent="0.25">
      <c r="A1813" s="5" t="s">
        <v>1039</v>
      </c>
      <c r="B1813" s="35" t="s">
        <v>18</v>
      </c>
      <c r="C1813" s="34" t="s">
        <v>1481</v>
      </c>
      <c r="D1813" s="34" t="s">
        <v>1482</v>
      </c>
      <c r="E1813" s="3">
        <v>3</v>
      </c>
      <c r="F1813" s="3">
        <v>1</v>
      </c>
      <c r="G1813" s="3">
        <v>2010</v>
      </c>
      <c r="H1813" s="37">
        <v>6</v>
      </c>
      <c r="I1813" s="25">
        <f>Tableau25[[#This Row],[Dates du document]]+Tableau25[[#This Row],[DUA]]</f>
        <v>2016</v>
      </c>
      <c r="J1813" s="19" t="str">
        <f ca="1">IF(AND(Tableau25[[#This Row],[Dates de destruction]]&lt;YEAR(TODAY()),NOT(ISBLANK(Tableau25[[#This Row],[Dates du document]]))),"Oui","")</f>
        <v>Oui</v>
      </c>
      <c r="K1813" s="17"/>
      <c r="L1813" s="17"/>
      <c r="M1813" s="63" t="str">
        <f t="shared" si="28"/>
        <v/>
      </c>
      <c r="N1813" s="3"/>
      <c r="O1813" s="68"/>
    </row>
    <row r="1814" spans="1:15" ht="18.75" x14ac:dyDescent="0.25">
      <c r="A1814" s="5" t="s">
        <v>1040</v>
      </c>
      <c r="B1814" s="35" t="s">
        <v>18</v>
      </c>
      <c r="C1814" s="34" t="s">
        <v>1481</v>
      </c>
      <c r="D1814" s="34" t="s">
        <v>1482</v>
      </c>
      <c r="E1814" s="3">
        <v>3</v>
      </c>
      <c r="F1814" s="3">
        <v>1</v>
      </c>
      <c r="G1814" s="3">
        <v>2011</v>
      </c>
      <c r="H1814" s="37">
        <v>5</v>
      </c>
      <c r="I1814" s="25">
        <f>Tableau25[[#This Row],[Dates du document]]+Tableau25[[#This Row],[DUA]]</f>
        <v>2016</v>
      </c>
      <c r="J1814" s="19" t="str">
        <f ca="1">IF(AND(Tableau25[[#This Row],[Dates de destruction]]&lt;YEAR(TODAY()),NOT(ISBLANK(Tableau25[[#This Row],[Dates du document]]))),"Oui","")</f>
        <v>Oui</v>
      </c>
      <c r="K1814" s="17"/>
      <c r="L1814" s="17"/>
      <c r="M1814" s="63" t="str">
        <f t="shared" si="28"/>
        <v/>
      </c>
      <c r="N1814" s="3"/>
      <c r="O1814" s="68"/>
    </row>
    <row r="1815" spans="1:15" ht="18.75" x14ac:dyDescent="0.25">
      <c r="A1815" s="5" t="s">
        <v>1041</v>
      </c>
      <c r="B1815" s="35" t="s">
        <v>18</v>
      </c>
      <c r="C1815" s="34" t="s">
        <v>1481</v>
      </c>
      <c r="D1815" s="34" t="s">
        <v>1482</v>
      </c>
      <c r="E1815" s="3">
        <v>3</v>
      </c>
      <c r="F1815" s="3">
        <v>1</v>
      </c>
      <c r="G1815" s="3">
        <v>2011</v>
      </c>
      <c r="H1815" s="37">
        <v>5</v>
      </c>
      <c r="I1815" s="25">
        <f>Tableau25[[#This Row],[Dates du document]]+Tableau25[[#This Row],[DUA]]</f>
        <v>2016</v>
      </c>
      <c r="J1815" s="19" t="str">
        <f ca="1">IF(AND(Tableau25[[#This Row],[Dates de destruction]]&lt;YEAR(TODAY()),NOT(ISBLANK(Tableau25[[#This Row],[Dates du document]]))),"Oui","")</f>
        <v>Oui</v>
      </c>
      <c r="K1815" s="17"/>
      <c r="L1815" s="17"/>
      <c r="M1815" s="63" t="str">
        <f t="shared" si="28"/>
        <v/>
      </c>
      <c r="N1815" s="3"/>
      <c r="O1815" s="68"/>
    </row>
    <row r="1816" spans="1:15" ht="18.75" x14ac:dyDescent="0.25">
      <c r="A1816" s="5" t="s">
        <v>1042</v>
      </c>
      <c r="B1816" s="35" t="s">
        <v>18</v>
      </c>
      <c r="C1816" s="34" t="s">
        <v>1481</v>
      </c>
      <c r="D1816" s="34" t="s">
        <v>1482</v>
      </c>
      <c r="E1816" s="3">
        <v>3</v>
      </c>
      <c r="F1816" s="3">
        <v>1</v>
      </c>
      <c r="G1816" s="3">
        <v>2011</v>
      </c>
      <c r="H1816" s="37">
        <v>5</v>
      </c>
      <c r="I1816" s="25">
        <f>Tableau25[[#This Row],[Dates du document]]+Tableau25[[#This Row],[DUA]]</f>
        <v>2016</v>
      </c>
      <c r="J1816" s="19" t="str">
        <f ca="1">IF(AND(Tableau25[[#This Row],[Dates de destruction]]&lt;YEAR(TODAY()),NOT(ISBLANK(Tableau25[[#This Row],[Dates du document]]))),"Oui","")</f>
        <v>Oui</v>
      </c>
      <c r="K1816" s="17"/>
      <c r="L1816" s="17"/>
      <c r="M1816" s="63" t="str">
        <f t="shared" si="28"/>
        <v/>
      </c>
      <c r="N1816" s="3"/>
      <c r="O1816" s="68"/>
    </row>
    <row r="1817" spans="1:15" ht="38.25" thickBot="1" x14ac:dyDescent="0.3">
      <c r="A1817" s="6" t="s">
        <v>1043</v>
      </c>
      <c r="B1817" s="54" t="s">
        <v>132</v>
      </c>
      <c r="C1817" s="56" t="s">
        <v>1481</v>
      </c>
      <c r="D1817" s="56" t="s">
        <v>1482</v>
      </c>
      <c r="E1817" s="8">
        <v>3</v>
      </c>
      <c r="F1817" s="8">
        <v>1</v>
      </c>
      <c r="G1817" s="8">
        <v>2011</v>
      </c>
      <c r="H1817" s="57">
        <v>5</v>
      </c>
      <c r="I1817" s="26">
        <f>Tableau25[[#This Row],[Dates du document]]+Tableau25[[#This Row],[DUA]]</f>
        <v>2016</v>
      </c>
      <c r="J1817" s="19" t="str">
        <f ca="1">IF(AND(Tableau25[[#This Row],[Dates de destruction]]&lt;YEAR(TODAY()),NOT(ISBLANK(Tableau25[[#This Row],[Dates du document]]))),"Oui","")</f>
        <v>Oui</v>
      </c>
      <c r="K1817" s="18"/>
      <c r="L1817" s="18"/>
      <c r="M1817" s="69" t="str">
        <f t="shared" si="28"/>
        <v/>
      </c>
      <c r="N1817" s="70"/>
      <c r="O1817" s="71"/>
    </row>
    <row r="1818" spans="1:15" ht="15.75" thickTop="1" x14ac:dyDescent="0.25"/>
  </sheetData>
  <sheetProtection sheet="1" objects="1" scenarios="1" formatColumns="0" formatRows="0" insertHyperlinks="0" selectLockedCells="1" sort="0" autoFilter="0"/>
  <mergeCells count="2">
    <mergeCell ref="A1:E1"/>
    <mergeCell ref="A5:O5"/>
  </mergeCells>
  <conditionalFormatting sqref="A7:O1817">
    <cfRule type="expression" dxfId="11" priority="1">
      <formula>$K7="oui"</formula>
    </cfRule>
    <cfRule type="expression" dxfId="10" priority="2">
      <formula>$J7="Oui"</formula>
    </cfRule>
    <cfRule type="expression" dxfId="9" priority="5">
      <formula>ISBLANK($O7)</formula>
    </cfRule>
    <cfRule type="expression" dxfId="8" priority="7">
      <formula>$O7&lt;TODAY()</formula>
    </cfRule>
  </conditionalFormatting>
  <dataValidations count="1">
    <dataValidation type="list" allowBlank="1" showInputMessage="1" showErrorMessage="1" sqref="B449:B1510 B7:B311">
      <formula1>"Agil, Appels à projets, Centres Sociaux, Clic, Fonctionnement Association, LVC Immobilier, Plan PAPA"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O1817"/>
  <sheetViews>
    <sheetView topLeftCell="A154" zoomScale="80" zoomScaleNormal="80" workbookViewId="0">
      <selection activeCell="A4" sqref="A4"/>
    </sheetView>
  </sheetViews>
  <sheetFormatPr baseColWidth="10" defaultRowHeight="15" x14ac:dyDescent="0.25"/>
  <cols>
    <col min="1" max="1" width="30.42578125" style="16" customWidth="1"/>
    <col min="2" max="2" width="21.42578125" style="16" customWidth="1"/>
    <col min="3" max="3" width="15" style="16" customWidth="1"/>
    <col min="4" max="4" width="13.140625" style="16" customWidth="1"/>
    <col min="5" max="5" width="17.140625" style="16" customWidth="1"/>
    <col min="6" max="6" width="14.5703125" style="16" customWidth="1"/>
    <col min="7" max="7" width="19.42578125" style="16" customWidth="1"/>
    <col min="8" max="8" width="13.140625" style="16" customWidth="1"/>
    <col min="9" max="9" width="20" style="16" customWidth="1"/>
    <col min="10" max="10" width="19" style="16" customWidth="1"/>
    <col min="11" max="11" width="17.28515625" style="16" customWidth="1"/>
    <col min="12" max="12" width="19.28515625" style="16" customWidth="1"/>
    <col min="13" max="13" width="16.42578125" style="16" customWidth="1"/>
    <col min="14" max="14" width="14.28515625" style="16" customWidth="1"/>
    <col min="15" max="15" width="16.140625" style="16" customWidth="1"/>
    <col min="16" max="16384" width="11.42578125" style="16"/>
  </cols>
  <sheetData>
    <row r="1" spans="1:15" ht="48" customHeight="1" thickBot="1" x14ac:dyDescent="0.3">
      <c r="A1" s="110" t="s">
        <v>12</v>
      </c>
      <c r="B1" s="111"/>
      <c r="C1" s="111"/>
      <c r="D1" s="111"/>
      <c r="E1" s="111"/>
      <c r="F1" s="111"/>
    </row>
    <row r="2" spans="1:15" ht="64.5" customHeight="1" thickBot="1" x14ac:dyDescent="0.3">
      <c r="A2" s="28" t="s">
        <v>0</v>
      </c>
      <c r="B2" s="47" t="s">
        <v>1492</v>
      </c>
      <c r="C2" s="29" t="s">
        <v>1</v>
      </c>
      <c r="D2" s="29" t="s">
        <v>1480</v>
      </c>
      <c r="E2" s="29" t="s">
        <v>3</v>
      </c>
      <c r="F2" s="30" t="s">
        <v>2</v>
      </c>
    </row>
    <row r="3" spans="1:15" ht="55.5" customHeight="1" thickBot="1" x14ac:dyDescent="0.3">
      <c r="A3" s="31"/>
      <c r="B3" s="32" t="e">
        <f>VLOOKUP(A3,Tableau254[],2,)</f>
        <v>#N/A</v>
      </c>
      <c r="C3" s="32" t="e">
        <f>VLOOKUP(A3,Tableau254[],3,)</f>
        <v>#N/A</v>
      </c>
      <c r="D3" s="32" t="e">
        <f>VLOOKUP(A3,Tableau254[],4,)</f>
        <v>#N/A</v>
      </c>
      <c r="E3" s="32" t="e">
        <f>VLOOKUP(A3,Tableau254[],5,)</f>
        <v>#N/A</v>
      </c>
      <c r="F3" s="33" t="e">
        <f>VLOOKUP(A3,Tableau254[],6,)</f>
        <v>#N/A</v>
      </c>
    </row>
    <row r="4" spans="1:15" ht="28.5" customHeight="1" thickTop="1" thickBot="1" x14ac:dyDescent="0.3"/>
    <row r="5" spans="1:15" ht="63" customHeight="1" thickTop="1" thickBot="1" x14ac:dyDescent="0.3">
      <c r="A5" s="107" t="s">
        <v>1487</v>
      </c>
      <c r="B5" s="108"/>
      <c r="C5" s="108"/>
      <c r="D5" s="108"/>
      <c r="E5" s="108"/>
      <c r="F5" s="108"/>
      <c r="G5" s="108"/>
      <c r="H5" s="108"/>
      <c r="I5" s="108"/>
      <c r="J5" s="108"/>
      <c r="K5" s="108"/>
      <c r="L5" s="108"/>
      <c r="M5" s="108"/>
      <c r="N5" s="108"/>
      <c r="O5" s="109"/>
    </row>
    <row r="6" spans="1:15" ht="79.5" thickBot="1" x14ac:dyDescent="0.3">
      <c r="A6" s="20" t="s">
        <v>0</v>
      </c>
      <c r="B6" s="21" t="s">
        <v>13</v>
      </c>
      <c r="C6" s="22" t="s">
        <v>1</v>
      </c>
      <c r="D6" s="22" t="s">
        <v>1480</v>
      </c>
      <c r="E6" s="22" t="s">
        <v>3</v>
      </c>
      <c r="F6" s="22" t="s">
        <v>2</v>
      </c>
      <c r="G6" s="22" t="s">
        <v>4</v>
      </c>
      <c r="H6" s="22" t="s">
        <v>14</v>
      </c>
      <c r="I6" s="22" t="s">
        <v>5</v>
      </c>
      <c r="J6" s="23" t="s">
        <v>8</v>
      </c>
      <c r="K6" s="23" t="s">
        <v>6</v>
      </c>
      <c r="L6" s="22" t="s">
        <v>15</v>
      </c>
      <c r="M6" s="22" t="s">
        <v>16</v>
      </c>
      <c r="N6" s="22" t="s">
        <v>1978</v>
      </c>
      <c r="O6" s="22" t="s">
        <v>1979</v>
      </c>
    </row>
    <row r="7" spans="1:15" ht="37.5" x14ac:dyDescent="0.25">
      <c r="A7" s="73" t="s">
        <v>1495</v>
      </c>
      <c r="B7" s="74" t="s">
        <v>1496</v>
      </c>
      <c r="C7" s="75" t="s">
        <v>1854</v>
      </c>
      <c r="D7" s="75" t="s">
        <v>1488</v>
      </c>
      <c r="E7" s="75" t="s">
        <v>1489</v>
      </c>
      <c r="F7" s="75" t="s">
        <v>1490</v>
      </c>
      <c r="G7" s="74">
        <v>2012</v>
      </c>
      <c r="H7" s="76">
        <v>5</v>
      </c>
      <c r="I7" s="77">
        <f>Tableau254[[#This Row],[Dates du document]]+Tableau254[[#This Row],[DUA]]</f>
        <v>2017</v>
      </c>
      <c r="J7" s="78" t="str">
        <f ca="1">IF(AND(Tableau254[[#This Row],[Dates de destruction]]&lt;YEAR(TODAY()),NOT(ISBLANK(Tableau254[[#This Row],[Dates du document]]))),"Oui","")</f>
        <v/>
      </c>
      <c r="K7" s="66"/>
      <c r="L7" s="79"/>
      <c r="M7" s="59" t="str">
        <f t="shared" ref="M7:M70" si="0">IF($L7&lt;&gt;"","Oui","")</f>
        <v/>
      </c>
      <c r="N7" s="80"/>
      <c r="O7" s="81"/>
    </row>
    <row r="8" spans="1:15" ht="37.5" x14ac:dyDescent="0.25">
      <c r="A8" s="52" t="s">
        <v>1497</v>
      </c>
      <c r="B8" s="34" t="s">
        <v>1503</v>
      </c>
      <c r="C8" s="44" t="s">
        <v>1854</v>
      </c>
      <c r="D8" s="44" t="s">
        <v>1488</v>
      </c>
      <c r="E8" s="44" t="s">
        <v>1489</v>
      </c>
      <c r="F8" s="44" t="s">
        <v>1490</v>
      </c>
      <c r="G8" s="34">
        <v>2012</v>
      </c>
      <c r="H8" s="36">
        <v>5</v>
      </c>
      <c r="I8" s="25">
        <f>Tableau254[[#This Row],[Dates du document]]+Tableau254[[#This Row],[DUA]]</f>
        <v>2017</v>
      </c>
      <c r="J8" s="82" t="str">
        <f ca="1">IF(AND(Tableau254[[#This Row],[Dates de destruction]]&lt;YEAR(TODAY()),NOT(ISBLANK(Tableau254[[#This Row],[Dates du document]]))),"Oui","")</f>
        <v/>
      </c>
      <c r="K8" s="4"/>
      <c r="L8" s="4"/>
      <c r="M8" s="63" t="str">
        <f t="shared" si="0"/>
        <v/>
      </c>
      <c r="N8" s="83"/>
      <c r="O8" s="84"/>
    </row>
    <row r="9" spans="1:15" ht="37.5" x14ac:dyDescent="0.25">
      <c r="A9" s="52" t="s">
        <v>1498</v>
      </c>
      <c r="B9" s="34" t="s">
        <v>1504</v>
      </c>
      <c r="C9" s="44" t="s">
        <v>1854</v>
      </c>
      <c r="D9" s="44" t="s">
        <v>1488</v>
      </c>
      <c r="E9" s="44" t="s">
        <v>1489</v>
      </c>
      <c r="F9" s="44" t="s">
        <v>1490</v>
      </c>
      <c r="G9" s="34">
        <v>2012</v>
      </c>
      <c r="H9" s="36">
        <v>5</v>
      </c>
      <c r="I9" s="25">
        <f>Tableau254[[#This Row],[Dates du document]]+Tableau254[[#This Row],[DUA]]</f>
        <v>2017</v>
      </c>
      <c r="J9" s="82" t="str">
        <f ca="1">IF(AND(Tableau254[[#This Row],[Dates de destruction]]&lt;YEAR(TODAY()),NOT(ISBLANK(Tableau254[[#This Row],[Dates du document]]))),"Oui","")</f>
        <v/>
      </c>
      <c r="K9" s="4"/>
      <c r="L9" s="4"/>
      <c r="M9" s="63" t="str">
        <f t="shared" si="0"/>
        <v/>
      </c>
      <c r="N9" s="83"/>
      <c r="O9" s="84"/>
    </row>
    <row r="10" spans="1:15" ht="37.5" x14ac:dyDescent="0.25">
      <c r="A10" s="52" t="s">
        <v>1499</v>
      </c>
      <c r="B10" s="34" t="s">
        <v>1505</v>
      </c>
      <c r="C10" s="44" t="s">
        <v>1854</v>
      </c>
      <c r="D10" s="44" t="s">
        <v>1488</v>
      </c>
      <c r="E10" s="44" t="s">
        <v>1489</v>
      </c>
      <c r="F10" s="44" t="s">
        <v>1490</v>
      </c>
      <c r="G10" s="34">
        <v>2012</v>
      </c>
      <c r="H10" s="36">
        <v>5</v>
      </c>
      <c r="I10" s="25">
        <f>Tableau254[[#This Row],[Dates du document]]+Tableau254[[#This Row],[DUA]]</f>
        <v>2017</v>
      </c>
      <c r="J10" s="82" t="str">
        <f ca="1">IF(AND(Tableau254[[#This Row],[Dates de destruction]]&lt;YEAR(TODAY()),NOT(ISBLANK(Tableau254[[#This Row],[Dates du document]]))),"Oui","")</f>
        <v/>
      </c>
      <c r="K10" s="4"/>
      <c r="L10" s="4"/>
      <c r="M10" s="63" t="str">
        <f t="shared" si="0"/>
        <v/>
      </c>
      <c r="N10" s="83"/>
      <c r="O10" s="84"/>
    </row>
    <row r="11" spans="1:15" ht="37.5" x14ac:dyDescent="0.25">
      <c r="A11" s="52" t="s">
        <v>1500</v>
      </c>
      <c r="B11" s="34" t="s">
        <v>1506</v>
      </c>
      <c r="C11" s="44" t="s">
        <v>1854</v>
      </c>
      <c r="D11" s="44" t="s">
        <v>1488</v>
      </c>
      <c r="E11" s="44" t="s">
        <v>1489</v>
      </c>
      <c r="F11" s="44" t="s">
        <v>1490</v>
      </c>
      <c r="G11" s="34">
        <v>2012</v>
      </c>
      <c r="H11" s="36">
        <v>5</v>
      </c>
      <c r="I11" s="25">
        <f>Tableau254[[#This Row],[Dates du document]]+Tableau254[[#This Row],[DUA]]</f>
        <v>2017</v>
      </c>
      <c r="J11" s="82" t="str">
        <f ca="1">IF(AND(Tableau254[[#This Row],[Dates de destruction]]&lt;YEAR(TODAY()),NOT(ISBLANK(Tableau254[[#This Row],[Dates du document]]))),"Oui","")</f>
        <v/>
      </c>
      <c r="K11" s="4"/>
      <c r="L11" s="4"/>
      <c r="M11" s="63" t="str">
        <f t="shared" si="0"/>
        <v/>
      </c>
      <c r="N11" s="83"/>
      <c r="O11" s="84"/>
    </row>
    <row r="12" spans="1:15" ht="37.5" x14ac:dyDescent="0.25">
      <c r="A12" s="52" t="s">
        <v>1501</v>
      </c>
      <c r="B12" s="34" t="s">
        <v>1507</v>
      </c>
      <c r="C12" s="44" t="s">
        <v>1854</v>
      </c>
      <c r="D12" s="44" t="s">
        <v>1488</v>
      </c>
      <c r="E12" s="44" t="s">
        <v>1489</v>
      </c>
      <c r="F12" s="44" t="s">
        <v>1490</v>
      </c>
      <c r="G12" s="34">
        <v>2012</v>
      </c>
      <c r="H12" s="36">
        <v>5</v>
      </c>
      <c r="I12" s="25">
        <f>Tableau254[[#This Row],[Dates du document]]+Tableau254[[#This Row],[DUA]]</f>
        <v>2017</v>
      </c>
      <c r="J12" s="82" t="str">
        <f ca="1">IF(AND(Tableau254[[#This Row],[Dates de destruction]]&lt;YEAR(TODAY()),NOT(ISBLANK(Tableau254[[#This Row],[Dates du document]]))),"Oui","")</f>
        <v/>
      </c>
      <c r="K12" s="4"/>
      <c r="L12" s="4"/>
      <c r="M12" s="63" t="str">
        <f t="shared" si="0"/>
        <v/>
      </c>
      <c r="N12" s="83"/>
      <c r="O12" s="84"/>
    </row>
    <row r="13" spans="1:15" ht="37.5" x14ac:dyDescent="0.25">
      <c r="A13" s="52" t="s">
        <v>1502</v>
      </c>
      <c r="B13" s="34" t="s">
        <v>1508</v>
      </c>
      <c r="C13" s="44" t="s">
        <v>1854</v>
      </c>
      <c r="D13" s="44" t="s">
        <v>1488</v>
      </c>
      <c r="E13" s="44" t="s">
        <v>1489</v>
      </c>
      <c r="F13" s="44" t="s">
        <v>1490</v>
      </c>
      <c r="G13" s="34">
        <v>2012</v>
      </c>
      <c r="H13" s="36">
        <v>5</v>
      </c>
      <c r="I13" s="25">
        <f>Tableau254[[#This Row],[Dates du document]]+Tableau254[[#This Row],[DUA]]</f>
        <v>2017</v>
      </c>
      <c r="J13" s="82" t="str">
        <f ca="1">IF(AND(Tableau254[[#This Row],[Dates de destruction]]&lt;YEAR(TODAY()),NOT(ISBLANK(Tableau254[[#This Row],[Dates du document]]))),"Oui","")</f>
        <v/>
      </c>
      <c r="K13" s="4"/>
      <c r="L13" s="4"/>
      <c r="M13" s="63" t="str">
        <f t="shared" si="0"/>
        <v/>
      </c>
      <c r="N13" s="83"/>
      <c r="O13" s="84"/>
    </row>
    <row r="14" spans="1:15" ht="37.5" x14ac:dyDescent="0.25">
      <c r="A14" s="52" t="s">
        <v>1509</v>
      </c>
      <c r="B14" s="34" t="s">
        <v>1519</v>
      </c>
      <c r="C14" s="44" t="s">
        <v>1854</v>
      </c>
      <c r="D14" s="44" t="s">
        <v>1488</v>
      </c>
      <c r="E14" s="44" t="s">
        <v>1489</v>
      </c>
      <c r="F14" s="44" t="s">
        <v>1493</v>
      </c>
      <c r="G14" s="34">
        <v>2012</v>
      </c>
      <c r="H14" s="36">
        <v>5</v>
      </c>
      <c r="I14" s="25">
        <f>Tableau254[[#This Row],[Dates du document]]+Tableau254[[#This Row],[DUA]]</f>
        <v>2017</v>
      </c>
      <c r="J14" s="82" t="str">
        <f ca="1">IF(AND(Tableau254[[#This Row],[Dates de destruction]]&lt;YEAR(TODAY()),NOT(ISBLANK(Tableau254[[#This Row],[Dates du document]]))),"Oui","")</f>
        <v/>
      </c>
      <c r="K14" s="4"/>
      <c r="L14" s="4"/>
      <c r="M14" s="63" t="str">
        <f t="shared" si="0"/>
        <v/>
      </c>
      <c r="N14" s="83"/>
      <c r="O14" s="84"/>
    </row>
    <row r="15" spans="1:15" ht="37.5" x14ac:dyDescent="0.25">
      <c r="A15" s="52" t="s">
        <v>1510</v>
      </c>
      <c r="B15" s="34" t="s">
        <v>1520</v>
      </c>
      <c r="C15" s="44" t="s">
        <v>1854</v>
      </c>
      <c r="D15" s="44" t="s">
        <v>1488</v>
      </c>
      <c r="E15" s="44" t="s">
        <v>1489</v>
      </c>
      <c r="F15" s="44" t="s">
        <v>1493</v>
      </c>
      <c r="G15" s="34">
        <v>2012</v>
      </c>
      <c r="H15" s="36">
        <v>5</v>
      </c>
      <c r="I15" s="25">
        <f>Tableau254[[#This Row],[Dates du document]]+Tableau254[[#This Row],[DUA]]</f>
        <v>2017</v>
      </c>
      <c r="J15" s="82" t="str">
        <f ca="1">IF(AND(Tableau254[[#This Row],[Dates de destruction]]&lt;YEAR(TODAY()),NOT(ISBLANK(Tableau254[[#This Row],[Dates du document]]))),"Oui","")</f>
        <v/>
      </c>
      <c r="K15" s="4"/>
      <c r="L15" s="4"/>
      <c r="M15" s="63" t="str">
        <f t="shared" si="0"/>
        <v/>
      </c>
      <c r="N15" s="83"/>
      <c r="O15" s="84"/>
    </row>
    <row r="16" spans="1:15" ht="37.5" x14ac:dyDescent="0.25">
      <c r="A16" s="52" t="s">
        <v>1511</v>
      </c>
      <c r="B16" s="34" t="s">
        <v>1521</v>
      </c>
      <c r="C16" s="44" t="s">
        <v>1854</v>
      </c>
      <c r="D16" s="44" t="s">
        <v>1488</v>
      </c>
      <c r="E16" s="44" t="s">
        <v>1489</v>
      </c>
      <c r="F16" s="44" t="s">
        <v>1493</v>
      </c>
      <c r="G16" s="34">
        <v>2012</v>
      </c>
      <c r="H16" s="36">
        <v>5</v>
      </c>
      <c r="I16" s="25">
        <f>Tableau254[[#This Row],[Dates du document]]+Tableau254[[#This Row],[DUA]]</f>
        <v>2017</v>
      </c>
      <c r="J16" s="82" t="str">
        <f ca="1">IF(AND(Tableau254[[#This Row],[Dates de destruction]]&lt;YEAR(TODAY()),NOT(ISBLANK(Tableau254[[#This Row],[Dates du document]]))),"Oui","")</f>
        <v/>
      </c>
      <c r="K16" s="4"/>
      <c r="L16" s="4"/>
      <c r="M16" s="63" t="str">
        <f t="shared" si="0"/>
        <v/>
      </c>
      <c r="N16" s="83"/>
      <c r="O16" s="84"/>
    </row>
    <row r="17" spans="1:15" ht="37.5" x14ac:dyDescent="0.25">
      <c r="A17" s="52" t="s">
        <v>1512</v>
      </c>
      <c r="B17" s="34" t="s">
        <v>1522</v>
      </c>
      <c r="C17" s="44" t="s">
        <v>1854</v>
      </c>
      <c r="D17" s="44" t="s">
        <v>1488</v>
      </c>
      <c r="E17" s="44" t="s">
        <v>1489</v>
      </c>
      <c r="F17" s="44" t="s">
        <v>1493</v>
      </c>
      <c r="G17" s="34">
        <v>2012</v>
      </c>
      <c r="H17" s="36">
        <v>5</v>
      </c>
      <c r="I17" s="25">
        <f>Tableau254[[#This Row],[Dates du document]]+Tableau254[[#This Row],[DUA]]</f>
        <v>2017</v>
      </c>
      <c r="J17" s="82" t="str">
        <f ca="1">IF(AND(Tableau254[[#This Row],[Dates de destruction]]&lt;YEAR(TODAY()),NOT(ISBLANK(Tableau254[[#This Row],[Dates du document]]))),"Oui","")</f>
        <v/>
      </c>
      <c r="K17" s="4"/>
      <c r="L17" s="4"/>
      <c r="M17" s="63" t="str">
        <f t="shared" si="0"/>
        <v/>
      </c>
      <c r="N17" s="83"/>
      <c r="O17" s="84"/>
    </row>
    <row r="18" spans="1:15" ht="37.5" x14ac:dyDescent="0.25">
      <c r="A18" s="52" t="s">
        <v>1513</v>
      </c>
      <c r="B18" s="34" t="s">
        <v>1523</v>
      </c>
      <c r="C18" s="44" t="s">
        <v>1854</v>
      </c>
      <c r="D18" s="44" t="s">
        <v>1488</v>
      </c>
      <c r="E18" s="44" t="s">
        <v>1489</v>
      </c>
      <c r="F18" s="44" t="s">
        <v>1493</v>
      </c>
      <c r="G18" s="34">
        <v>2012</v>
      </c>
      <c r="H18" s="36">
        <v>5</v>
      </c>
      <c r="I18" s="25">
        <f>Tableau254[[#This Row],[Dates du document]]+Tableau254[[#This Row],[DUA]]</f>
        <v>2017</v>
      </c>
      <c r="J18" s="82" t="str">
        <f ca="1">IF(AND(Tableau254[[#This Row],[Dates de destruction]]&lt;YEAR(TODAY()),NOT(ISBLANK(Tableau254[[#This Row],[Dates du document]]))),"Oui","")</f>
        <v/>
      </c>
      <c r="K18" s="4"/>
      <c r="L18" s="4"/>
      <c r="M18" s="63" t="str">
        <f t="shared" si="0"/>
        <v/>
      </c>
      <c r="N18" s="83"/>
      <c r="O18" s="84"/>
    </row>
    <row r="19" spans="1:15" ht="37.5" x14ac:dyDescent="0.25">
      <c r="A19" s="52" t="s">
        <v>1514</v>
      </c>
      <c r="B19" s="34" t="s">
        <v>1524</v>
      </c>
      <c r="C19" s="44" t="s">
        <v>1854</v>
      </c>
      <c r="D19" s="44" t="s">
        <v>1488</v>
      </c>
      <c r="E19" s="44" t="s">
        <v>1489</v>
      </c>
      <c r="F19" s="44" t="s">
        <v>1493</v>
      </c>
      <c r="G19" s="34">
        <v>2012</v>
      </c>
      <c r="H19" s="36">
        <v>5</v>
      </c>
      <c r="I19" s="25">
        <f>Tableau254[[#This Row],[Dates du document]]+Tableau254[[#This Row],[DUA]]</f>
        <v>2017</v>
      </c>
      <c r="J19" s="82" t="str">
        <f ca="1">IF(AND(Tableau254[[#This Row],[Dates de destruction]]&lt;YEAR(TODAY()),NOT(ISBLANK(Tableau254[[#This Row],[Dates du document]]))),"Oui","")</f>
        <v/>
      </c>
      <c r="K19" s="4"/>
      <c r="L19" s="4"/>
      <c r="M19" s="63" t="str">
        <f t="shared" si="0"/>
        <v/>
      </c>
      <c r="N19" s="83"/>
      <c r="O19" s="84"/>
    </row>
    <row r="20" spans="1:15" ht="37.5" x14ac:dyDescent="0.25">
      <c r="A20" s="52" t="s">
        <v>1515</v>
      </c>
      <c r="B20" s="34" t="s">
        <v>1525</v>
      </c>
      <c r="C20" s="44" t="s">
        <v>1854</v>
      </c>
      <c r="D20" s="44" t="s">
        <v>1488</v>
      </c>
      <c r="E20" s="44" t="s">
        <v>1489</v>
      </c>
      <c r="F20" s="44" t="s">
        <v>1493</v>
      </c>
      <c r="G20" s="34">
        <v>2012</v>
      </c>
      <c r="H20" s="36">
        <v>5</v>
      </c>
      <c r="I20" s="25">
        <f>Tableau254[[#This Row],[Dates du document]]+Tableau254[[#This Row],[DUA]]</f>
        <v>2017</v>
      </c>
      <c r="J20" s="82" t="str">
        <f ca="1">IF(AND(Tableau254[[#This Row],[Dates de destruction]]&lt;YEAR(TODAY()),NOT(ISBLANK(Tableau254[[#This Row],[Dates du document]]))),"Oui","")</f>
        <v/>
      </c>
      <c r="K20" s="4"/>
      <c r="L20" s="4"/>
      <c r="M20" s="63" t="str">
        <f t="shared" si="0"/>
        <v/>
      </c>
      <c r="N20" s="83"/>
      <c r="O20" s="84"/>
    </row>
    <row r="21" spans="1:15" ht="37.5" x14ac:dyDescent="0.25">
      <c r="A21" s="52" t="s">
        <v>1516</v>
      </c>
      <c r="B21" s="34" t="s">
        <v>1526</v>
      </c>
      <c r="C21" s="44" t="s">
        <v>1854</v>
      </c>
      <c r="D21" s="44" t="s">
        <v>1488</v>
      </c>
      <c r="E21" s="44" t="s">
        <v>1489</v>
      </c>
      <c r="F21" s="44" t="s">
        <v>1491</v>
      </c>
      <c r="G21" s="34">
        <v>2012</v>
      </c>
      <c r="H21" s="36">
        <v>5</v>
      </c>
      <c r="I21" s="25">
        <f>Tableau254[[#This Row],[Dates du document]]+Tableau254[[#This Row],[DUA]]</f>
        <v>2017</v>
      </c>
      <c r="J21" s="82" t="str">
        <f ca="1">IF(AND(Tableau254[[#This Row],[Dates de destruction]]&lt;YEAR(TODAY()),NOT(ISBLANK(Tableau254[[#This Row],[Dates du document]]))),"Oui","")</f>
        <v/>
      </c>
      <c r="K21" s="4"/>
      <c r="L21" s="4"/>
      <c r="M21" s="63" t="str">
        <f t="shared" si="0"/>
        <v/>
      </c>
      <c r="N21" s="83"/>
      <c r="O21" s="84"/>
    </row>
    <row r="22" spans="1:15" ht="37.5" x14ac:dyDescent="0.25">
      <c r="A22" s="52" t="s">
        <v>1517</v>
      </c>
      <c r="B22" s="34" t="s">
        <v>1527</v>
      </c>
      <c r="C22" s="44" t="s">
        <v>1854</v>
      </c>
      <c r="D22" s="44" t="s">
        <v>1488</v>
      </c>
      <c r="E22" s="44" t="s">
        <v>1489</v>
      </c>
      <c r="F22" s="44" t="s">
        <v>1491</v>
      </c>
      <c r="G22" s="34">
        <v>2012</v>
      </c>
      <c r="H22" s="36">
        <v>5</v>
      </c>
      <c r="I22" s="25">
        <f>Tableau254[[#This Row],[Dates du document]]+Tableau254[[#This Row],[DUA]]</f>
        <v>2017</v>
      </c>
      <c r="J22" s="82" t="str">
        <f ca="1">IF(AND(Tableau254[[#This Row],[Dates de destruction]]&lt;YEAR(TODAY()),NOT(ISBLANK(Tableau254[[#This Row],[Dates du document]]))),"Oui","")</f>
        <v/>
      </c>
      <c r="K22" s="4"/>
      <c r="L22" s="4"/>
      <c r="M22" s="63" t="str">
        <f t="shared" si="0"/>
        <v/>
      </c>
      <c r="N22" s="83"/>
      <c r="O22" s="84"/>
    </row>
    <row r="23" spans="1:15" ht="37.5" x14ac:dyDescent="0.25">
      <c r="A23" s="52" t="s">
        <v>1518</v>
      </c>
      <c r="B23" s="34" t="s">
        <v>1528</v>
      </c>
      <c r="C23" s="44" t="s">
        <v>1854</v>
      </c>
      <c r="D23" s="44" t="s">
        <v>1488</v>
      </c>
      <c r="E23" s="44" t="s">
        <v>1489</v>
      </c>
      <c r="F23" s="44" t="s">
        <v>1491</v>
      </c>
      <c r="G23" s="34">
        <v>2012</v>
      </c>
      <c r="H23" s="36">
        <v>5</v>
      </c>
      <c r="I23" s="25">
        <f>Tableau254[[#This Row],[Dates du document]]+Tableau254[[#This Row],[DUA]]</f>
        <v>2017</v>
      </c>
      <c r="J23" s="82" t="str">
        <f ca="1">IF(AND(Tableau254[[#This Row],[Dates de destruction]]&lt;YEAR(TODAY()),NOT(ISBLANK(Tableau254[[#This Row],[Dates du document]]))),"Oui","")</f>
        <v/>
      </c>
      <c r="K23" s="4"/>
      <c r="L23" s="4"/>
      <c r="M23" s="63" t="str">
        <f t="shared" si="0"/>
        <v/>
      </c>
      <c r="N23" s="83"/>
      <c r="O23" s="84"/>
    </row>
    <row r="24" spans="1:15" ht="37.5" x14ac:dyDescent="0.25">
      <c r="A24" s="52" t="s">
        <v>1529</v>
      </c>
      <c r="B24" s="34" t="s">
        <v>1532</v>
      </c>
      <c r="C24" s="44" t="s">
        <v>1854</v>
      </c>
      <c r="D24" s="44" t="s">
        <v>1488</v>
      </c>
      <c r="E24" s="44" t="s">
        <v>1489</v>
      </c>
      <c r="F24" s="44" t="s">
        <v>1491</v>
      </c>
      <c r="G24" s="34">
        <v>2012</v>
      </c>
      <c r="H24" s="36">
        <v>5</v>
      </c>
      <c r="I24" s="25">
        <f>Tableau254[[#This Row],[Dates du document]]+Tableau254[[#This Row],[DUA]]</f>
        <v>2017</v>
      </c>
      <c r="J24" s="82" t="str">
        <f ca="1">IF(AND(Tableau254[[#This Row],[Dates de destruction]]&lt;YEAR(TODAY()),NOT(ISBLANK(Tableau254[[#This Row],[Dates du document]]))),"Oui","")</f>
        <v/>
      </c>
      <c r="K24" s="4"/>
      <c r="L24" s="4"/>
      <c r="M24" s="63" t="str">
        <f t="shared" si="0"/>
        <v/>
      </c>
      <c r="N24" s="83"/>
      <c r="O24" s="84"/>
    </row>
    <row r="25" spans="1:15" ht="37.5" x14ac:dyDescent="0.25">
      <c r="A25" s="52" t="s">
        <v>1530</v>
      </c>
      <c r="B25" s="34" t="s">
        <v>1533</v>
      </c>
      <c r="C25" s="44" t="s">
        <v>1854</v>
      </c>
      <c r="D25" s="44" t="s">
        <v>1488</v>
      </c>
      <c r="E25" s="44" t="s">
        <v>1489</v>
      </c>
      <c r="F25" s="44" t="s">
        <v>1491</v>
      </c>
      <c r="G25" s="34">
        <v>2012</v>
      </c>
      <c r="H25" s="36">
        <v>5</v>
      </c>
      <c r="I25" s="25">
        <f>Tableau254[[#This Row],[Dates du document]]+Tableau254[[#This Row],[DUA]]</f>
        <v>2017</v>
      </c>
      <c r="J25" s="82" t="str">
        <f ca="1">IF(AND(Tableau254[[#This Row],[Dates de destruction]]&lt;YEAR(TODAY()),NOT(ISBLANK(Tableau254[[#This Row],[Dates du document]]))),"Oui","")</f>
        <v/>
      </c>
      <c r="K25" s="4"/>
      <c r="L25" s="4"/>
      <c r="M25" s="63" t="str">
        <f t="shared" si="0"/>
        <v/>
      </c>
      <c r="N25" s="83"/>
      <c r="O25" s="84"/>
    </row>
    <row r="26" spans="1:15" ht="37.5" x14ac:dyDescent="0.25">
      <c r="A26" s="52" t="s">
        <v>1531</v>
      </c>
      <c r="B26" s="34" t="s">
        <v>1505</v>
      </c>
      <c r="C26" s="44" t="s">
        <v>1854</v>
      </c>
      <c r="D26" s="44" t="s">
        <v>1488</v>
      </c>
      <c r="E26" s="44" t="s">
        <v>1489</v>
      </c>
      <c r="F26" s="44" t="s">
        <v>1491</v>
      </c>
      <c r="G26" s="34">
        <v>2012</v>
      </c>
      <c r="H26" s="36">
        <v>5</v>
      </c>
      <c r="I26" s="25">
        <f>Tableau254[[#This Row],[Dates du document]]+Tableau254[[#This Row],[DUA]]</f>
        <v>2017</v>
      </c>
      <c r="J26" s="82" t="str">
        <f ca="1">IF(AND(Tableau254[[#This Row],[Dates de destruction]]&lt;YEAR(TODAY()),NOT(ISBLANK(Tableau254[[#This Row],[Dates du document]]))),"Oui","")</f>
        <v/>
      </c>
      <c r="K26" s="4"/>
      <c r="L26" s="4"/>
      <c r="M26" s="63" t="str">
        <f t="shared" si="0"/>
        <v/>
      </c>
      <c r="N26" s="83"/>
      <c r="O26" s="84"/>
    </row>
    <row r="27" spans="1:15" ht="37.5" x14ac:dyDescent="0.25">
      <c r="A27" s="52" t="s">
        <v>1534</v>
      </c>
      <c r="B27" s="34" t="s">
        <v>1535</v>
      </c>
      <c r="C27" s="44" t="s">
        <v>1854</v>
      </c>
      <c r="D27" s="44" t="s">
        <v>1488</v>
      </c>
      <c r="E27" s="44" t="s">
        <v>1489</v>
      </c>
      <c r="F27" s="44" t="s">
        <v>1491</v>
      </c>
      <c r="G27" s="34">
        <v>2012</v>
      </c>
      <c r="H27" s="36">
        <v>5</v>
      </c>
      <c r="I27" s="25">
        <f>Tableau254[[#This Row],[Dates du document]]+Tableau254[[#This Row],[DUA]]</f>
        <v>2017</v>
      </c>
      <c r="J27" s="82" t="str">
        <f ca="1">IF(AND(Tableau254[[#This Row],[Dates de destruction]]&lt;YEAR(TODAY()),NOT(ISBLANK(Tableau254[[#This Row],[Dates du document]]))),"Oui","")</f>
        <v/>
      </c>
      <c r="K27" s="4"/>
      <c r="L27" s="4"/>
      <c r="M27" s="63" t="str">
        <f t="shared" si="0"/>
        <v/>
      </c>
      <c r="N27" s="83"/>
      <c r="O27" s="84"/>
    </row>
    <row r="28" spans="1:15" ht="37.5" x14ac:dyDescent="0.25">
      <c r="A28" s="52" t="s">
        <v>1536</v>
      </c>
      <c r="B28" s="38" t="s">
        <v>1539</v>
      </c>
      <c r="C28" s="44" t="s">
        <v>1854</v>
      </c>
      <c r="D28" s="44" t="s">
        <v>1488</v>
      </c>
      <c r="E28" s="44" t="s">
        <v>1489</v>
      </c>
      <c r="F28" s="44" t="s">
        <v>1489</v>
      </c>
      <c r="G28" s="34">
        <v>2012</v>
      </c>
      <c r="H28" s="36">
        <v>5</v>
      </c>
      <c r="I28" s="25">
        <f>Tableau254[[#This Row],[Dates du document]]+Tableau254[[#This Row],[DUA]]</f>
        <v>2017</v>
      </c>
      <c r="J28" s="82" t="str">
        <f ca="1">IF(AND(Tableau254[[#This Row],[Dates de destruction]]&lt;YEAR(TODAY()),NOT(ISBLANK(Tableau254[[#This Row],[Dates du document]]))),"Oui","")</f>
        <v/>
      </c>
      <c r="K28" s="4"/>
      <c r="L28" s="4"/>
      <c r="M28" s="63" t="str">
        <f t="shared" si="0"/>
        <v/>
      </c>
      <c r="N28" s="83"/>
      <c r="O28" s="84"/>
    </row>
    <row r="29" spans="1:15" ht="37.5" x14ac:dyDescent="0.25">
      <c r="A29" s="52" t="s">
        <v>1537</v>
      </c>
      <c r="B29" s="34" t="s">
        <v>1540</v>
      </c>
      <c r="C29" s="44" t="s">
        <v>1854</v>
      </c>
      <c r="D29" s="44" t="s">
        <v>1488</v>
      </c>
      <c r="E29" s="44" t="s">
        <v>1489</v>
      </c>
      <c r="F29" s="44" t="s">
        <v>1489</v>
      </c>
      <c r="G29" s="34">
        <v>2012</v>
      </c>
      <c r="H29" s="36">
        <v>5</v>
      </c>
      <c r="I29" s="25">
        <f>Tableau254[[#This Row],[Dates du document]]+Tableau254[[#This Row],[DUA]]</f>
        <v>2017</v>
      </c>
      <c r="J29" s="82" t="str">
        <f ca="1">IF(AND(Tableau254[[#This Row],[Dates de destruction]]&lt;YEAR(TODAY()),NOT(ISBLANK(Tableau254[[#This Row],[Dates du document]]))),"Oui","")</f>
        <v/>
      </c>
      <c r="K29" s="4"/>
      <c r="L29" s="4"/>
      <c r="M29" s="63" t="str">
        <f t="shared" si="0"/>
        <v/>
      </c>
      <c r="N29" s="83"/>
      <c r="O29" s="84"/>
    </row>
    <row r="30" spans="1:15" ht="37.5" x14ac:dyDescent="0.25">
      <c r="A30" s="52" t="s">
        <v>1538</v>
      </c>
      <c r="B30" s="34" t="s">
        <v>1541</v>
      </c>
      <c r="C30" s="44" t="s">
        <v>1854</v>
      </c>
      <c r="D30" s="44" t="s">
        <v>1488</v>
      </c>
      <c r="E30" s="44" t="s">
        <v>1489</v>
      </c>
      <c r="F30" s="44" t="s">
        <v>1489</v>
      </c>
      <c r="G30" s="34">
        <v>2012</v>
      </c>
      <c r="H30" s="36">
        <v>5</v>
      </c>
      <c r="I30" s="25">
        <f>Tableau254[[#This Row],[Dates du document]]+Tableau254[[#This Row],[DUA]]</f>
        <v>2017</v>
      </c>
      <c r="J30" s="82" t="str">
        <f ca="1">IF(AND(Tableau254[[#This Row],[Dates de destruction]]&lt;YEAR(TODAY()),NOT(ISBLANK(Tableau254[[#This Row],[Dates du document]]))),"Oui","")</f>
        <v/>
      </c>
      <c r="K30" s="4"/>
      <c r="L30" s="4"/>
      <c r="M30" s="63" t="str">
        <f t="shared" si="0"/>
        <v/>
      </c>
      <c r="N30" s="83"/>
      <c r="O30" s="84"/>
    </row>
    <row r="31" spans="1:15" ht="56.25" x14ac:dyDescent="0.25">
      <c r="A31" s="52" t="s">
        <v>1544</v>
      </c>
      <c r="B31" s="34" t="s">
        <v>1543</v>
      </c>
      <c r="C31" s="44" t="s">
        <v>1854</v>
      </c>
      <c r="D31" s="44" t="s">
        <v>1488</v>
      </c>
      <c r="E31" s="44" t="s">
        <v>1489</v>
      </c>
      <c r="F31" s="44" t="s">
        <v>1489</v>
      </c>
      <c r="G31" s="34">
        <v>2012</v>
      </c>
      <c r="H31" s="36">
        <v>5</v>
      </c>
      <c r="I31" s="25">
        <f>Tableau254[[#This Row],[Dates du document]]+Tableau254[[#This Row],[DUA]]</f>
        <v>2017</v>
      </c>
      <c r="J31" s="82" t="str">
        <f ca="1">IF(AND(Tableau254[[#This Row],[Dates de destruction]]&lt;YEAR(TODAY()),NOT(ISBLANK(Tableau254[[#This Row],[Dates du document]]))),"Oui","")</f>
        <v/>
      </c>
      <c r="K31" s="4"/>
      <c r="L31" s="4"/>
      <c r="M31" s="63" t="str">
        <f t="shared" si="0"/>
        <v/>
      </c>
      <c r="N31" s="83"/>
      <c r="O31" s="84"/>
    </row>
    <row r="32" spans="1:15" ht="37.5" x14ac:dyDescent="0.25">
      <c r="A32" s="52" t="s">
        <v>1542</v>
      </c>
      <c r="B32" s="34" t="s">
        <v>1545</v>
      </c>
      <c r="C32" s="44" t="s">
        <v>1854</v>
      </c>
      <c r="D32" s="44" t="s">
        <v>1488</v>
      </c>
      <c r="E32" s="44" t="s">
        <v>1489</v>
      </c>
      <c r="F32" s="44" t="s">
        <v>1489</v>
      </c>
      <c r="G32" s="34">
        <v>2012</v>
      </c>
      <c r="H32" s="36">
        <v>5</v>
      </c>
      <c r="I32" s="25">
        <f>Tableau254[[#This Row],[Dates du document]]+Tableau254[[#This Row],[DUA]]</f>
        <v>2017</v>
      </c>
      <c r="J32" s="82" t="str">
        <f ca="1">IF(AND(Tableau254[[#This Row],[Dates de destruction]]&lt;YEAR(TODAY()),NOT(ISBLANK(Tableau254[[#This Row],[Dates du document]]))),"Oui","")</f>
        <v/>
      </c>
      <c r="K32" s="4"/>
      <c r="L32" s="4"/>
      <c r="M32" s="63" t="str">
        <f t="shared" si="0"/>
        <v/>
      </c>
      <c r="N32" s="83"/>
      <c r="O32" s="84"/>
    </row>
    <row r="33" spans="1:15" ht="37.5" x14ac:dyDescent="0.25">
      <c r="A33" s="52" t="s">
        <v>1546</v>
      </c>
      <c r="B33" s="34" t="s">
        <v>1553</v>
      </c>
      <c r="C33" s="44" t="s">
        <v>1854</v>
      </c>
      <c r="D33" s="44" t="s">
        <v>1488</v>
      </c>
      <c r="E33" s="44" t="s">
        <v>1489</v>
      </c>
      <c r="F33" s="44" t="s">
        <v>1489</v>
      </c>
      <c r="G33" s="34">
        <v>2012</v>
      </c>
      <c r="H33" s="36">
        <v>5</v>
      </c>
      <c r="I33" s="25">
        <f>Tableau254[[#This Row],[Dates du document]]+Tableau254[[#This Row],[DUA]]</f>
        <v>2017</v>
      </c>
      <c r="J33" s="82" t="str">
        <f ca="1">IF(AND(Tableau254[[#This Row],[Dates de destruction]]&lt;YEAR(TODAY()),NOT(ISBLANK(Tableau254[[#This Row],[Dates du document]]))),"Oui","")</f>
        <v/>
      </c>
      <c r="K33" s="4"/>
      <c r="L33" s="4"/>
      <c r="M33" s="63" t="str">
        <f t="shared" si="0"/>
        <v/>
      </c>
      <c r="N33" s="83"/>
      <c r="O33" s="84"/>
    </row>
    <row r="34" spans="1:15" ht="37.5" x14ac:dyDescent="0.25">
      <c r="A34" s="52" t="s">
        <v>1547</v>
      </c>
      <c r="B34" s="34" t="s">
        <v>1554</v>
      </c>
      <c r="C34" s="44" t="s">
        <v>1854</v>
      </c>
      <c r="D34" s="44" t="s">
        <v>1488</v>
      </c>
      <c r="E34" s="44" t="s">
        <v>1489</v>
      </c>
      <c r="F34" s="44" t="s">
        <v>1489</v>
      </c>
      <c r="G34" s="34">
        <v>2012</v>
      </c>
      <c r="H34" s="36">
        <v>5</v>
      </c>
      <c r="I34" s="25">
        <f>Tableau254[[#This Row],[Dates du document]]+Tableau254[[#This Row],[DUA]]</f>
        <v>2017</v>
      </c>
      <c r="J34" s="82" t="str">
        <f ca="1">IF(AND(Tableau254[[#This Row],[Dates de destruction]]&lt;YEAR(TODAY()),NOT(ISBLANK(Tableau254[[#This Row],[Dates du document]]))),"Oui","")</f>
        <v/>
      </c>
      <c r="K34" s="4"/>
      <c r="L34" s="4"/>
      <c r="M34" s="63" t="str">
        <f t="shared" si="0"/>
        <v/>
      </c>
      <c r="N34" s="83"/>
      <c r="O34" s="84"/>
    </row>
    <row r="35" spans="1:15" ht="37.5" x14ac:dyDescent="0.25">
      <c r="A35" s="52" t="s">
        <v>1548</v>
      </c>
      <c r="B35" s="34" t="s">
        <v>1555</v>
      </c>
      <c r="C35" s="44" t="s">
        <v>1854</v>
      </c>
      <c r="D35" s="44" t="s">
        <v>1488</v>
      </c>
      <c r="E35" s="44" t="s">
        <v>1489</v>
      </c>
      <c r="F35" s="44" t="s">
        <v>1489</v>
      </c>
      <c r="G35" s="34">
        <v>2012</v>
      </c>
      <c r="H35" s="36">
        <v>5</v>
      </c>
      <c r="I35" s="25">
        <f>Tableau254[[#This Row],[Dates du document]]+Tableau254[[#This Row],[DUA]]</f>
        <v>2017</v>
      </c>
      <c r="J35" s="82" t="str">
        <f ca="1">IF(AND(Tableau254[[#This Row],[Dates de destruction]]&lt;YEAR(TODAY()),NOT(ISBLANK(Tableau254[[#This Row],[Dates du document]]))),"Oui","")</f>
        <v/>
      </c>
      <c r="K35" s="4"/>
      <c r="L35" s="4"/>
      <c r="M35" s="63" t="str">
        <f t="shared" si="0"/>
        <v/>
      </c>
      <c r="N35" s="83"/>
      <c r="O35" s="84"/>
    </row>
    <row r="36" spans="1:15" ht="37.5" x14ac:dyDescent="0.25">
      <c r="A36" s="52" t="s">
        <v>1549</v>
      </c>
      <c r="B36" s="34" t="s">
        <v>1556</v>
      </c>
      <c r="C36" s="44" t="s">
        <v>1854</v>
      </c>
      <c r="D36" s="44" t="s">
        <v>1488</v>
      </c>
      <c r="E36" s="44" t="s">
        <v>1489</v>
      </c>
      <c r="F36" s="44" t="s">
        <v>1494</v>
      </c>
      <c r="G36" s="34">
        <v>2012</v>
      </c>
      <c r="H36" s="36">
        <v>5</v>
      </c>
      <c r="I36" s="25">
        <f>Tableau254[[#This Row],[Dates du document]]+Tableau254[[#This Row],[DUA]]</f>
        <v>2017</v>
      </c>
      <c r="J36" s="82" t="str">
        <f ca="1">IF(AND(Tableau254[[#This Row],[Dates de destruction]]&lt;YEAR(TODAY()),NOT(ISBLANK(Tableau254[[#This Row],[Dates du document]]))),"Oui","")</f>
        <v/>
      </c>
      <c r="K36" s="4"/>
      <c r="L36" s="4"/>
      <c r="M36" s="63" t="str">
        <f t="shared" si="0"/>
        <v/>
      </c>
      <c r="N36" s="83"/>
      <c r="O36" s="84"/>
    </row>
    <row r="37" spans="1:15" ht="37.5" x14ac:dyDescent="0.25">
      <c r="A37" s="52" t="s">
        <v>1550</v>
      </c>
      <c r="B37" s="34" t="s">
        <v>1557</v>
      </c>
      <c r="C37" s="44" t="s">
        <v>1854</v>
      </c>
      <c r="D37" s="44" t="s">
        <v>1488</v>
      </c>
      <c r="E37" s="44" t="s">
        <v>1489</v>
      </c>
      <c r="F37" s="44" t="s">
        <v>1494</v>
      </c>
      <c r="G37" s="34">
        <v>2012</v>
      </c>
      <c r="H37" s="36">
        <v>5</v>
      </c>
      <c r="I37" s="25">
        <f>Tableau254[[#This Row],[Dates du document]]+Tableau254[[#This Row],[DUA]]</f>
        <v>2017</v>
      </c>
      <c r="J37" s="82" t="str">
        <f ca="1">IF(AND(Tableau254[[#This Row],[Dates de destruction]]&lt;YEAR(TODAY()),NOT(ISBLANK(Tableau254[[#This Row],[Dates du document]]))),"Oui","")</f>
        <v/>
      </c>
      <c r="K37" s="4"/>
      <c r="L37" s="4"/>
      <c r="M37" s="63" t="str">
        <f t="shared" si="0"/>
        <v/>
      </c>
      <c r="N37" s="83"/>
      <c r="O37" s="84"/>
    </row>
    <row r="38" spans="1:15" ht="37.5" x14ac:dyDescent="0.25">
      <c r="A38" s="52" t="s">
        <v>1551</v>
      </c>
      <c r="B38" s="34" t="s">
        <v>1558</v>
      </c>
      <c r="C38" s="44" t="s">
        <v>1854</v>
      </c>
      <c r="D38" s="44" t="s">
        <v>1488</v>
      </c>
      <c r="E38" s="44" t="s">
        <v>1489</v>
      </c>
      <c r="F38" s="44" t="s">
        <v>1494</v>
      </c>
      <c r="G38" s="34">
        <v>2012</v>
      </c>
      <c r="H38" s="36">
        <v>5</v>
      </c>
      <c r="I38" s="25">
        <f>Tableau254[[#This Row],[Dates du document]]+Tableau254[[#This Row],[DUA]]</f>
        <v>2017</v>
      </c>
      <c r="J38" s="82" t="str">
        <f ca="1">IF(AND(Tableau254[[#This Row],[Dates de destruction]]&lt;YEAR(TODAY()),NOT(ISBLANK(Tableau254[[#This Row],[Dates du document]]))),"Oui","")</f>
        <v/>
      </c>
      <c r="K38" s="4"/>
      <c r="L38" s="4"/>
      <c r="M38" s="63" t="str">
        <f t="shared" si="0"/>
        <v/>
      </c>
      <c r="N38" s="83"/>
      <c r="O38" s="84"/>
    </row>
    <row r="39" spans="1:15" ht="37.5" x14ac:dyDescent="0.25">
      <c r="A39" s="52" t="s">
        <v>1552</v>
      </c>
      <c r="B39" s="34" t="s">
        <v>1559</v>
      </c>
      <c r="C39" s="44" t="s">
        <v>1854</v>
      </c>
      <c r="D39" s="44" t="s">
        <v>1488</v>
      </c>
      <c r="E39" s="44" t="s">
        <v>1489</v>
      </c>
      <c r="F39" s="44" t="s">
        <v>1494</v>
      </c>
      <c r="G39" s="34">
        <v>2012</v>
      </c>
      <c r="H39" s="36">
        <v>5</v>
      </c>
      <c r="I39" s="25">
        <f>Tableau254[[#This Row],[Dates du document]]+Tableau254[[#This Row],[DUA]]</f>
        <v>2017</v>
      </c>
      <c r="J39" s="82" t="str">
        <f ca="1">IF(AND(Tableau254[[#This Row],[Dates de destruction]]&lt;YEAR(TODAY()),NOT(ISBLANK(Tableau254[[#This Row],[Dates du document]]))),"Oui","")</f>
        <v/>
      </c>
      <c r="K39" s="4"/>
      <c r="L39" s="4"/>
      <c r="M39" s="63" t="str">
        <f t="shared" si="0"/>
        <v/>
      </c>
      <c r="N39" s="83"/>
      <c r="O39" s="84"/>
    </row>
    <row r="40" spans="1:15" ht="37.5" x14ac:dyDescent="0.25">
      <c r="A40" s="52" t="s">
        <v>1569</v>
      </c>
      <c r="B40" s="34" t="s">
        <v>1560</v>
      </c>
      <c r="C40" s="44" t="s">
        <v>1854</v>
      </c>
      <c r="D40" s="44" t="s">
        <v>1488</v>
      </c>
      <c r="E40" s="44" t="s">
        <v>1489</v>
      </c>
      <c r="F40" s="44" t="s">
        <v>1494</v>
      </c>
      <c r="G40" s="34">
        <v>2013</v>
      </c>
      <c r="H40" s="36">
        <v>5</v>
      </c>
      <c r="I40" s="25">
        <f>Tableau254[[#This Row],[Dates du document]]+Tableau254[[#This Row],[DUA]]</f>
        <v>2018</v>
      </c>
      <c r="J40" s="82" t="str">
        <f ca="1">IF(AND(Tableau254[[#This Row],[Dates de destruction]]&lt;YEAR(TODAY()),NOT(ISBLANK(Tableau254[[#This Row],[Dates du document]]))),"Oui","")</f>
        <v/>
      </c>
      <c r="K40" s="4"/>
      <c r="L40" s="4"/>
      <c r="M40" s="63" t="str">
        <f t="shared" si="0"/>
        <v/>
      </c>
      <c r="N40" s="83"/>
      <c r="O40" s="84"/>
    </row>
    <row r="41" spans="1:15" ht="37.5" x14ac:dyDescent="0.25">
      <c r="A41" s="52" t="s">
        <v>1570</v>
      </c>
      <c r="B41" s="34" t="s">
        <v>1561</v>
      </c>
      <c r="C41" s="44" t="s">
        <v>1854</v>
      </c>
      <c r="D41" s="44" t="s">
        <v>1488</v>
      </c>
      <c r="E41" s="44" t="s">
        <v>1489</v>
      </c>
      <c r="F41" s="44" t="s">
        <v>1494</v>
      </c>
      <c r="G41" s="34">
        <v>2013</v>
      </c>
      <c r="H41" s="36">
        <v>5</v>
      </c>
      <c r="I41" s="25">
        <f>Tableau254[[#This Row],[Dates du document]]+Tableau254[[#This Row],[DUA]]</f>
        <v>2018</v>
      </c>
      <c r="J41" s="82" t="str">
        <f ca="1">IF(AND(Tableau254[[#This Row],[Dates de destruction]]&lt;YEAR(TODAY()),NOT(ISBLANK(Tableau254[[#This Row],[Dates du document]]))),"Oui","")</f>
        <v/>
      </c>
      <c r="K41" s="4"/>
      <c r="L41" s="4"/>
      <c r="M41" s="63" t="str">
        <f t="shared" si="0"/>
        <v/>
      </c>
      <c r="N41" s="83"/>
      <c r="O41" s="84"/>
    </row>
    <row r="42" spans="1:15" ht="37.5" x14ac:dyDescent="0.25">
      <c r="A42" s="52" t="s">
        <v>1571</v>
      </c>
      <c r="B42" s="34" t="s">
        <v>1505</v>
      </c>
      <c r="C42" s="44" t="s">
        <v>1854</v>
      </c>
      <c r="D42" s="44" t="s">
        <v>1488</v>
      </c>
      <c r="E42" s="44" t="s">
        <v>1489</v>
      </c>
      <c r="F42" s="44" t="s">
        <v>1494</v>
      </c>
      <c r="G42" s="34">
        <v>2013</v>
      </c>
      <c r="H42" s="36">
        <v>5</v>
      </c>
      <c r="I42" s="25">
        <f>Tableau254[[#This Row],[Dates du document]]+Tableau254[[#This Row],[DUA]]</f>
        <v>2018</v>
      </c>
      <c r="J42" s="82" t="str">
        <f ca="1">IF(AND(Tableau254[[#This Row],[Dates de destruction]]&lt;YEAR(TODAY()),NOT(ISBLANK(Tableau254[[#This Row],[Dates du document]]))),"Oui","")</f>
        <v/>
      </c>
      <c r="K42" s="4"/>
      <c r="L42" s="4"/>
      <c r="M42" s="63" t="str">
        <f t="shared" si="0"/>
        <v/>
      </c>
      <c r="N42" s="83"/>
      <c r="O42" s="84"/>
    </row>
    <row r="43" spans="1:15" ht="37.5" x14ac:dyDescent="0.25">
      <c r="A43" s="52" t="s">
        <v>1572</v>
      </c>
      <c r="B43" s="34" t="s">
        <v>1562</v>
      </c>
      <c r="C43" s="44" t="s">
        <v>1854</v>
      </c>
      <c r="D43" s="44" t="s">
        <v>1488</v>
      </c>
      <c r="E43" s="44" t="s">
        <v>1489</v>
      </c>
      <c r="F43" s="44" t="s">
        <v>1488</v>
      </c>
      <c r="G43" s="34">
        <v>2013</v>
      </c>
      <c r="H43" s="36">
        <v>5</v>
      </c>
      <c r="I43" s="25">
        <f>Tableau254[[#This Row],[Dates du document]]+Tableau254[[#This Row],[DUA]]</f>
        <v>2018</v>
      </c>
      <c r="J43" s="82" t="str">
        <f ca="1">IF(AND(Tableau254[[#This Row],[Dates de destruction]]&lt;YEAR(TODAY()),NOT(ISBLANK(Tableau254[[#This Row],[Dates du document]]))),"Oui","")</f>
        <v/>
      </c>
      <c r="K43" s="4"/>
      <c r="L43" s="4"/>
      <c r="M43" s="63" t="str">
        <f t="shared" si="0"/>
        <v/>
      </c>
      <c r="N43" s="83"/>
      <c r="O43" s="84"/>
    </row>
    <row r="44" spans="1:15" ht="37.5" x14ac:dyDescent="0.25">
      <c r="A44" s="52" t="s">
        <v>1573</v>
      </c>
      <c r="B44" s="34" t="s">
        <v>1567</v>
      </c>
      <c r="C44" s="44" t="s">
        <v>1854</v>
      </c>
      <c r="D44" s="44" t="s">
        <v>1488</v>
      </c>
      <c r="E44" s="44" t="s">
        <v>1489</v>
      </c>
      <c r="F44" s="44" t="s">
        <v>1488</v>
      </c>
      <c r="G44" s="34">
        <v>2013</v>
      </c>
      <c r="H44" s="36">
        <v>5</v>
      </c>
      <c r="I44" s="25">
        <f>Tableau254[[#This Row],[Dates du document]]+Tableau254[[#This Row],[DUA]]</f>
        <v>2018</v>
      </c>
      <c r="J44" s="82" t="str">
        <f ca="1">IF(AND(Tableau254[[#This Row],[Dates de destruction]]&lt;YEAR(TODAY()),NOT(ISBLANK(Tableau254[[#This Row],[Dates du document]]))),"Oui","")</f>
        <v/>
      </c>
      <c r="K44" s="4"/>
      <c r="L44" s="4"/>
      <c r="M44" s="63" t="str">
        <f t="shared" si="0"/>
        <v/>
      </c>
      <c r="N44" s="83"/>
      <c r="O44" s="84"/>
    </row>
    <row r="45" spans="1:15" ht="37.5" x14ac:dyDescent="0.25">
      <c r="A45" s="52" t="s">
        <v>1574</v>
      </c>
      <c r="B45" s="34" t="s">
        <v>1568</v>
      </c>
      <c r="C45" s="44" t="s">
        <v>1854</v>
      </c>
      <c r="D45" s="44" t="s">
        <v>1488</v>
      </c>
      <c r="E45" s="44" t="s">
        <v>1489</v>
      </c>
      <c r="F45" s="44" t="s">
        <v>1488</v>
      </c>
      <c r="G45" s="34">
        <v>2013</v>
      </c>
      <c r="H45" s="36">
        <v>5</v>
      </c>
      <c r="I45" s="25">
        <f>Tableau254[[#This Row],[Dates du document]]+Tableau254[[#This Row],[DUA]]</f>
        <v>2018</v>
      </c>
      <c r="J45" s="82" t="str">
        <f ca="1">IF(AND(Tableau254[[#This Row],[Dates de destruction]]&lt;YEAR(TODAY()),NOT(ISBLANK(Tableau254[[#This Row],[Dates du document]]))),"Oui","")</f>
        <v/>
      </c>
      <c r="K45" s="4"/>
      <c r="L45" s="4"/>
      <c r="M45" s="63" t="str">
        <f t="shared" si="0"/>
        <v/>
      </c>
      <c r="N45" s="83"/>
      <c r="O45" s="84"/>
    </row>
    <row r="46" spans="1:15" ht="37.5" x14ac:dyDescent="0.25">
      <c r="A46" s="52" t="s">
        <v>1575</v>
      </c>
      <c r="B46" s="34" t="s">
        <v>1563</v>
      </c>
      <c r="C46" s="44" t="s">
        <v>1854</v>
      </c>
      <c r="D46" s="44" t="s">
        <v>1488</v>
      </c>
      <c r="E46" s="44" t="s">
        <v>1489</v>
      </c>
      <c r="F46" s="44" t="s">
        <v>1488</v>
      </c>
      <c r="G46" s="34">
        <v>2013</v>
      </c>
      <c r="H46" s="36">
        <v>5</v>
      </c>
      <c r="I46" s="25">
        <f>Tableau254[[#This Row],[Dates du document]]+Tableau254[[#This Row],[DUA]]</f>
        <v>2018</v>
      </c>
      <c r="J46" s="82" t="str">
        <f ca="1">IF(AND(Tableau254[[#This Row],[Dates de destruction]]&lt;YEAR(TODAY()),NOT(ISBLANK(Tableau254[[#This Row],[Dates du document]]))),"Oui","")</f>
        <v/>
      </c>
      <c r="K46" s="4"/>
      <c r="L46" s="4"/>
      <c r="M46" s="63" t="str">
        <f t="shared" si="0"/>
        <v/>
      </c>
      <c r="N46" s="83"/>
      <c r="O46" s="84"/>
    </row>
    <row r="47" spans="1:15" ht="37.5" x14ac:dyDescent="0.25">
      <c r="A47" s="52" t="s">
        <v>1576</v>
      </c>
      <c r="B47" s="34" t="s">
        <v>1564</v>
      </c>
      <c r="C47" s="44" t="s">
        <v>1854</v>
      </c>
      <c r="D47" s="44" t="s">
        <v>1488</v>
      </c>
      <c r="E47" s="44" t="s">
        <v>1489</v>
      </c>
      <c r="F47" s="44" t="s">
        <v>1488</v>
      </c>
      <c r="G47" s="34">
        <v>2013</v>
      </c>
      <c r="H47" s="36">
        <v>5</v>
      </c>
      <c r="I47" s="25">
        <f>Tableau254[[#This Row],[Dates du document]]+Tableau254[[#This Row],[DUA]]</f>
        <v>2018</v>
      </c>
      <c r="J47" s="82" t="str">
        <f ca="1">IF(AND(Tableau254[[#This Row],[Dates de destruction]]&lt;YEAR(TODAY()),NOT(ISBLANK(Tableau254[[#This Row],[Dates du document]]))),"Oui","")</f>
        <v/>
      </c>
      <c r="K47" s="4"/>
      <c r="L47" s="4"/>
      <c r="M47" s="63" t="str">
        <f t="shared" si="0"/>
        <v/>
      </c>
      <c r="N47" s="83"/>
      <c r="O47" s="84"/>
    </row>
    <row r="48" spans="1:15" ht="37.5" x14ac:dyDescent="0.25">
      <c r="A48" s="52" t="s">
        <v>1577</v>
      </c>
      <c r="B48" s="34" t="s">
        <v>1565</v>
      </c>
      <c r="C48" s="44" t="s">
        <v>1854</v>
      </c>
      <c r="D48" s="44" t="s">
        <v>1488</v>
      </c>
      <c r="E48" s="44" t="s">
        <v>1489</v>
      </c>
      <c r="F48" s="44" t="s">
        <v>1488</v>
      </c>
      <c r="G48" s="34">
        <v>2013</v>
      </c>
      <c r="H48" s="36">
        <v>5</v>
      </c>
      <c r="I48" s="25">
        <f>Tableau254[[#This Row],[Dates du document]]+Tableau254[[#This Row],[DUA]]</f>
        <v>2018</v>
      </c>
      <c r="J48" s="82" t="str">
        <f ca="1">IF(AND(Tableau254[[#This Row],[Dates de destruction]]&lt;YEAR(TODAY()),NOT(ISBLANK(Tableau254[[#This Row],[Dates du document]]))),"Oui","")</f>
        <v/>
      </c>
      <c r="K48" s="4"/>
      <c r="L48" s="4"/>
      <c r="M48" s="63" t="str">
        <f t="shared" si="0"/>
        <v/>
      </c>
      <c r="N48" s="83"/>
      <c r="O48" s="84"/>
    </row>
    <row r="49" spans="1:15" ht="37.5" x14ac:dyDescent="0.25">
      <c r="A49" s="52" t="s">
        <v>1578</v>
      </c>
      <c r="B49" s="34" t="s">
        <v>1566</v>
      </c>
      <c r="C49" s="44" t="s">
        <v>1854</v>
      </c>
      <c r="D49" s="44" t="s">
        <v>1488</v>
      </c>
      <c r="E49" s="44" t="s">
        <v>1489</v>
      </c>
      <c r="F49" s="44" t="s">
        <v>1488</v>
      </c>
      <c r="G49" s="34">
        <v>2013</v>
      </c>
      <c r="H49" s="36">
        <v>5</v>
      </c>
      <c r="I49" s="25">
        <f>Tableau254[[#This Row],[Dates du document]]+Tableau254[[#This Row],[DUA]]</f>
        <v>2018</v>
      </c>
      <c r="J49" s="82" t="str">
        <f ca="1">IF(AND(Tableau254[[#This Row],[Dates de destruction]]&lt;YEAR(TODAY()),NOT(ISBLANK(Tableau254[[#This Row],[Dates du document]]))),"Oui","")</f>
        <v/>
      </c>
      <c r="K49" s="4"/>
      <c r="L49" s="4"/>
      <c r="M49" s="63" t="str">
        <f t="shared" si="0"/>
        <v/>
      </c>
      <c r="N49" s="83"/>
      <c r="O49" s="84"/>
    </row>
    <row r="50" spans="1:15" ht="37.5" x14ac:dyDescent="0.25">
      <c r="A50" s="52" t="s">
        <v>1579</v>
      </c>
      <c r="B50" s="34" t="s">
        <v>1580</v>
      </c>
      <c r="C50" s="44" t="s">
        <v>1854</v>
      </c>
      <c r="D50" s="44" t="s">
        <v>1488</v>
      </c>
      <c r="E50" s="44" t="s">
        <v>1494</v>
      </c>
      <c r="F50" s="44" t="s">
        <v>1490</v>
      </c>
      <c r="G50" s="34">
        <v>2013</v>
      </c>
      <c r="H50" s="36">
        <v>5</v>
      </c>
      <c r="I50" s="25">
        <f>Tableau254[[#This Row],[Dates du document]]+Tableau254[[#This Row],[DUA]]</f>
        <v>2018</v>
      </c>
      <c r="J50" s="82" t="str">
        <f ca="1">IF(AND(Tableau254[[#This Row],[Dates de destruction]]&lt;YEAR(TODAY()),NOT(ISBLANK(Tableau254[[#This Row],[Dates du document]]))),"Oui","")</f>
        <v/>
      </c>
      <c r="K50" s="4"/>
      <c r="L50" s="4"/>
      <c r="M50" s="63" t="str">
        <f t="shared" si="0"/>
        <v/>
      </c>
      <c r="N50" s="83"/>
      <c r="O50" s="84"/>
    </row>
    <row r="51" spans="1:15" ht="37.5" x14ac:dyDescent="0.25">
      <c r="A51" s="52" t="s">
        <v>1581</v>
      </c>
      <c r="B51" s="34" t="s">
        <v>1584</v>
      </c>
      <c r="C51" s="44" t="s">
        <v>1854</v>
      </c>
      <c r="D51" s="44" t="s">
        <v>1488</v>
      </c>
      <c r="E51" s="44" t="s">
        <v>1494</v>
      </c>
      <c r="F51" s="44" t="s">
        <v>1490</v>
      </c>
      <c r="G51" s="34">
        <v>2013</v>
      </c>
      <c r="H51" s="36">
        <v>5</v>
      </c>
      <c r="I51" s="25">
        <f>Tableau254[[#This Row],[Dates du document]]+Tableau254[[#This Row],[DUA]]</f>
        <v>2018</v>
      </c>
      <c r="J51" s="82" t="str">
        <f ca="1">IF(AND(Tableau254[[#This Row],[Dates de destruction]]&lt;YEAR(TODAY()),NOT(ISBLANK(Tableau254[[#This Row],[Dates du document]]))),"Oui","")</f>
        <v/>
      </c>
      <c r="K51" s="4"/>
      <c r="L51" s="4"/>
      <c r="M51" s="63" t="str">
        <f t="shared" si="0"/>
        <v/>
      </c>
      <c r="N51" s="83"/>
      <c r="O51" s="84"/>
    </row>
    <row r="52" spans="1:15" ht="37.5" x14ac:dyDescent="0.25">
      <c r="A52" s="52" t="s">
        <v>1582</v>
      </c>
      <c r="B52" s="34" t="s">
        <v>1526</v>
      </c>
      <c r="C52" s="44" t="s">
        <v>1854</v>
      </c>
      <c r="D52" s="44" t="s">
        <v>1488</v>
      </c>
      <c r="E52" s="44" t="s">
        <v>1494</v>
      </c>
      <c r="F52" s="44" t="s">
        <v>1490</v>
      </c>
      <c r="G52" s="34">
        <v>2013</v>
      </c>
      <c r="H52" s="36">
        <v>5</v>
      </c>
      <c r="I52" s="25">
        <f>Tableau254[[#This Row],[Dates du document]]+Tableau254[[#This Row],[DUA]]</f>
        <v>2018</v>
      </c>
      <c r="J52" s="82" t="str">
        <f ca="1">IF(AND(Tableau254[[#This Row],[Dates de destruction]]&lt;YEAR(TODAY()),NOT(ISBLANK(Tableau254[[#This Row],[Dates du document]]))),"Oui","")</f>
        <v/>
      </c>
      <c r="K52" s="4"/>
      <c r="L52" s="4"/>
      <c r="M52" s="63" t="str">
        <f t="shared" si="0"/>
        <v/>
      </c>
      <c r="N52" s="83"/>
      <c r="O52" s="84"/>
    </row>
    <row r="53" spans="1:15" ht="37.5" x14ac:dyDescent="0.25">
      <c r="A53" s="52" t="s">
        <v>1583</v>
      </c>
      <c r="B53" s="34" t="s">
        <v>1585</v>
      </c>
      <c r="C53" s="44" t="s">
        <v>1854</v>
      </c>
      <c r="D53" s="44" t="s">
        <v>1488</v>
      </c>
      <c r="E53" s="44" t="s">
        <v>1494</v>
      </c>
      <c r="F53" s="44" t="s">
        <v>1490</v>
      </c>
      <c r="G53" s="34">
        <v>2013</v>
      </c>
      <c r="H53" s="36">
        <v>5</v>
      </c>
      <c r="I53" s="25">
        <f>Tableau254[[#This Row],[Dates du document]]+Tableau254[[#This Row],[DUA]]</f>
        <v>2018</v>
      </c>
      <c r="J53" s="82" t="str">
        <f ca="1">IF(AND(Tableau254[[#This Row],[Dates de destruction]]&lt;YEAR(TODAY()),NOT(ISBLANK(Tableau254[[#This Row],[Dates du document]]))),"Oui","")</f>
        <v/>
      </c>
      <c r="K53" s="4"/>
      <c r="L53" s="4"/>
      <c r="M53" s="63" t="str">
        <f t="shared" si="0"/>
        <v/>
      </c>
      <c r="N53" s="83"/>
      <c r="O53" s="84"/>
    </row>
    <row r="54" spans="1:15" ht="37.5" x14ac:dyDescent="0.25">
      <c r="A54" s="52" t="s">
        <v>1586</v>
      </c>
      <c r="B54" s="34" t="s">
        <v>1587</v>
      </c>
      <c r="C54" s="44" t="s">
        <v>1854</v>
      </c>
      <c r="D54" s="44" t="s">
        <v>1488</v>
      </c>
      <c r="E54" s="44" t="s">
        <v>1494</v>
      </c>
      <c r="F54" s="44" t="s">
        <v>1490</v>
      </c>
      <c r="G54" s="34">
        <v>2013</v>
      </c>
      <c r="H54" s="36">
        <v>5</v>
      </c>
      <c r="I54" s="25">
        <f>Tableau254[[#This Row],[Dates du document]]+Tableau254[[#This Row],[DUA]]</f>
        <v>2018</v>
      </c>
      <c r="J54" s="82" t="str">
        <f ca="1">IF(AND(Tableau254[[#This Row],[Dates de destruction]]&lt;YEAR(TODAY()),NOT(ISBLANK(Tableau254[[#This Row],[Dates du document]]))),"Oui","")</f>
        <v/>
      </c>
      <c r="K54" s="4"/>
      <c r="L54" s="4"/>
      <c r="M54" s="63" t="str">
        <f t="shared" si="0"/>
        <v/>
      </c>
      <c r="N54" s="83"/>
      <c r="O54" s="84"/>
    </row>
    <row r="55" spans="1:15" ht="37.5" x14ac:dyDescent="0.25">
      <c r="A55" s="52" t="s">
        <v>1588</v>
      </c>
      <c r="B55" s="34" t="s">
        <v>1590</v>
      </c>
      <c r="C55" s="44" t="s">
        <v>1854</v>
      </c>
      <c r="D55" s="44" t="s">
        <v>1488</v>
      </c>
      <c r="E55" s="44" t="s">
        <v>1494</v>
      </c>
      <c r="F55" s="44" t="s">
        <v>1490</v>
      </c>
      <c r="G55" s="34">
        <v>2013</v>
      </c>
      <c r="H55" s="36">
        <v>5</v>
      </c>
      <c r="I55" s="25">
        <f>Tableau254[[#This Row],[Dates du document]]+Tableau254[[#This Row],[DUA]]</f>
        <v>2018</v>
      </c>
      <c r="J55" s="82" t="str">
        <f ca="1">IF(AND(Tableau254[[#This Row],[Dates de destruction]]&lt;YEAR(TODAY()),NOT(ISBLANK(Tableau254[[#This Row],[Dates du document]]))),"Oui","")</f>
        <v/>
      </c>
      <c r="K55" s="4"/>
      <c r="L55" s="4"/>
      <c r="M55" s="63" t="str">
        <f t="shared" si="0"/>
        <v/>
      </c>
      <c r="N55" s="83"/>
      <c r="O55" s="84"/>
    </row>
    <row r="56" spans="1:15" ht="37.5" x14ac:dyDescent="0.25">
      <c r="A56" s="52" t="s">
        <v>1589</v>
      </c>
      <c r="B56" s="34" t="s">
        <v>1591</v>
      </c>
      <c r="C56" s="44" t="s">
        <v>1854</v>
      </c>
      <c r="D56" s="44" t="s">
        <v>1488</v>
      </c>
      <c r="E56" s="44" t="s">
        <v>1494</v>
      </c>
      <c r="F56" s="44" t="s">
        <v>1490</v>
      </c>
      <c r="G56" s="34">
        <v>2013</v>
      </c>
      <c r="H56" s="36">
        <v>5</v>
      </c>
      <c r="I56" s="25">
        <f>Tableau254[[#This Row],[Dates du document]]+Tableau254[[#This Row],[DUA]]</f>
        <v>2018</v>
      </c>
      <c r="J56" s="82" t="str">
        <f ca="1">IF(AND(Tableau254[[#This Row],[Dates de destruction]]&lt;YEAR(TODAY()),NOT(ISBLANK(Tableau254[[#This Row],[Dates du document]]))),"Oui","")</f>
        <v/>
      </c>
      <c r="K56" s="4"/>
      <c r="L56" s="4"/>
      <c r="M56" s="63" t="str">
        <f t="shared" si="0"/>
        <v/>
      </c>
      <c r="N56" s="83"/>
      <c r="O56" s="84"/>
    </row>
    <row r="57" spans="1:15" ht="37.5" x14ac:dyDescent="0.25">
      <c r="A57" s="52" t="s">
        <v>1592</v>
      </c>
      <c r="B57" s="34" t="s">
        <v>1594</v>
      </c>
      <c r="C57" s="44" t="s">
        <v>1854</v>
      </c>
      <c r="D57" s="44" t="s">
        <v>1488</v>
      </c>
      <c r="E57" s="44" t="s">
        <v>1494</v>
      </c>
      <c r="F57" s="44" t="s">
        <v>1493</v>
      </c>
      <c r="G57" s="34">
        <v>2013</v>
      </c>
      <c r="H57" s="36">
        <v>5</v>
      </c>
      <c r="I57" s="25">
        <f>Tableau254[[#This Row],[Dates du document]]+Tableau254[[#This Row],[DUA]]</f>
        <v>2018</v>
      </c>
      <c r="J57" s="82" t="str">
        <f ca="1">IF(AND(Tableau254[[#This Row],[Dates de destruction]]&lt;YEAR(TODAY()),NOT(ISBLANK(Tableau254[[#This Row],[Dates du document]]))),"Oui","")</f>
        <v/>
      </c>
      <c r="K57" s="4"/>
      <c r="L57" s="4"/>
      <c r="M57" s="63" t="str">
        <f t="shared" si="0"/>
        <v/>
      </c>
      <c r="N57" s="83"/>
      <c r="O57" s="84"/>
    </row>
    <row r="58" spans="1:15" ht="37.5" x14ac:dyDescent="0.25">
      <c r="A58" s="52" t="s">
        <v>1593</v>
      </c>
      <c r="B58" s="34" t="s">
        <v>1595</v>
      </c>
      <c r="C58" s="44" t="s">
        <v>1854</v>
      </c>
      <c r="D58" s="44" t="s">
        <v>1488</v>
      </c>
      <c r="E58" s="44" t="s">
        <v>1494</v>
      </c>
      <c r="F58" s="44" t="s">
        <v>1493</v>
      </c>
      <c r="G58" s="34">
        <v>2013</v>
      </c>
      <c r="H58" s="36">
        <v>5</v>
      </c>
      <c r="I58" s="25">
        <f>Tableau254[[#This Row],[Dates du document]]+Tableau254[[#This Row],[DUA]]</f>
        <v>2018</v>
      </c>
      <c r="J58" s="82" t="str">
        <f ca="1">IF(AND(Tableau254[[#This Row],[Dates de destruction]]&lt;YEAR(TODAY()),NOT(ISBLANK(Tableau254[[#This Row],[Dates du document]]))),"Oui","")</f>
        <v/>
      </c>
      <c r="K58" s="4"/>
      <c r="L58" s="4"/>
      <c r="M58" s="63" t="str">
        <f t="shared" si="0"/>
        <v/>
      </c>
      <c r="N58" s="83"/>
      <c r="O58" s="84"/>
    </row>
    <row r="59" spans="1:15" ht="37.5" x14ac:dyDescent="0.25">
      <c r="A59" s="52" t="s">
        <v>1596</v>
      </c>
      <c r="B59" s="34" t="s">
        <v>1597</v>
      </c>
      <c r="C59" s="44" t="s">
        <v>1854</v>
      </c>
      <c r="D59" s="44" t="s">
        <v>1488</v>
      </c>
      <c r="E59" s="44" t="s">
        <v>1494</v>
      </c>
      <c r="F59" s="44" t="s">
        <v>1493</v>
      </c>
      <c r="G59" s="34">
        <v>2013</v>
      </c>
      <c r="H59" s="36">
        <v>5</v>
      </c>
      <c r="I59" s="25">
        <f>Tableau254[[#This Row],[Dates du document]]+Tableau254[[#This Row],[DUA]]</f>
        <v>2018</v>
      </c>
      <c r="J59" s="82" t="str">
        <f ca="1">IF(AND(Tableau254[[#This Row],[Dates de destruction]]&lt;YEAR(TODAY()),NOT(ISBLANK(Tableau254[[#This Row],[Dates du document]]))),"Oui","")</f>
        <v/>
      </c>
      <c r="K59" s="4"/>
      <c r="L59" s="4"/>
      <c r="M59" s="63" t="str">
        <f t="shared" si="0"/>
        <v/>
      </c>
      <c r="N59" s="83"/>
      <c r="O59" s="84"/>
    </row>
    <row r="60" spans="1:15" ht="37.5" x14ac:dyDescent="0.25">
      <c r="A60" s="52" t="s">
        <v>1598</v>
      </c>
      <c r="B60" s="34" t="s">
        <v>1600</v>
      </c>
      <c r="C60" s="44" t="s">
        <v>1854</v>
      </c>
      <c r="D60" s="44" t="s">
        <v>1488</v>
      </c>
      <c r="E60" s="44" t="s">
        <v>1494</v>
      </c>
      <c r="F60" s="44" t="s">
        <v>1493</v>
      </c>
      <c r="G60" s="34">
        <v>2013</v>
      </c>
      <c r="H60" s="36">
        <v>5</v>
      </c>
      <c r="I60" s="25">
        <f>Tableau254[[#This Row],[Dates du document]]+Tableau254[[#This Row],[DUA]]</f>
        <v>2018</v>
      </c>
      <c r="J60" s="82" t="str">
        <f ca="1">IF(AND(Tableau254[[#This Row],[Dates de destruction]]&lt;YEAR(TODAY()),NOT(ISBLANK(Tableau254[[#This Row],[Dates du document]]))),"Oui","")</f>
        <v/>
      </c>
      <c r="K60" s="4"/>
      <c r="L60" s="4"/>
      <c r="M60" s="63" t="str">
        <f t="shared" si="0"/>
        <v/>
      </c>
      <c r="N60" s="83"/>
      <c r="O60" s="84"/>
    </row>
    <row r="61" spans="1:15" ht="37.5" x14ac:dyDescent="0.25">
      <c r="A61" s="52" t="s">
        <v>1599</v>
      </c>
      <c r="B61" s="34" t="s">
        <v>1601</v>
      </c>
      <c r="C61" s="44" t="s">
        <v>1854</v>
      </c>
      <c r="D61" s="44" t="s">
        <v>1488</v>
      </c>
      <c r="E61" s="44" t="s">
        <v>1494</v>
      </c>
      <c r="F61" s="44" t="s">
        <v>1493</v>
      </c>
      <c r="G61" s="34">
        <v>2013</v>
      </c>
      <c r="H61" s="36">
        <v>5</v>
      </c>
      <c r="I61" s="25">
        <f>Tableau254[[#This Row],[Dates du document]]+Tableau254[[#This Row],[DUA]]</f>
        <v>2018</v>
      </c>
      <c r="J61" s="82" t="str">
        <f ca="1">IF(AND(Tableau254[[#This Row],[Dates de destruction]]&lt;YEAR(TODAY()),NOT(ISBLANK(Tableau254[[#This Row],[Dates du document]]))),"Oui","")</f>
        <v/>
      </c>
      <c r="K61" s="4"/>
      <c r="L61" s="4"/>
      <c r="M61" s="63" t="str">
        <f t="shared" si="0"/>
        <v/>
      </c>
      <c r="N61" s="83"/>
      <c r="O61" s="84"/>
    </row>
    <row r="62" spans="1:15" ht="37.5" x14ac:dyDescent="0.25">
      <c r="A62" s="52" t="s">
        <v>1602</v>
      </c>
      <c r="B62" s="34" t="s">
        <v>1603</v>
      </c>
      <c r="C62" s="44" t="s">
        <v>1854</v>
      </c>
      <c r="D62" s="44" t="s">
        <v>1488</v>
      </c>
      <c r="E62" s="44" t="s">
        <v>1494</v>
      </c>
      <c r="F62" s="44" t="s">
        <v>1493</v>
      </c>
      <c r="G62" s="34">
        <v>2013</v>
      </c>
      <c r="H62" s="36">
        <v>5</v>
      </c>
      <c r="I62" s="25">
        <f>Tableau254[[#This Row],[Dates du document]]+Tableau254[[#This Row],[DUA]]</f>
        <v>2018</v>
      </c>
      <c r="J62" s="82" t="str">
        <f ca="1">IF(AND(Tableau254[[#This Row],[Dates de destruction]]&lt;YEAR(TODAY()),NOT(ISBLANK(Tableau254[[#This Row],[Dates du document]]))),"Oui","")</f>
        <v/>
      </c>
      <c r="K62" s="4"/>
      <c r="L62" s="4"/>
      <c r="M62" s="63" t="str">
        <f t="shared" si="0"/>
        <v/>
      </c>
      <c r="N62" s="83"/>
      <c r="O62" s="84"/>
    </row>
    <row r="63" spans="1:15" ht="37.5" x14ac:dyDescent="0.25">
      <c r="A63" s="52" t="s">
        <v>1604</v>
      </c>
      <c r="B63" s="34" t="s">
        <v>1605</v>
      </c>
      <c r="C63" s="44" t="s">
        <v>1854</v>
      </c>
      <c r="D63" s="44" t="s">
        <v>1488</v>
      </c>
      <c r="E63" s="44" t="s">
        <v>1494</v>
      </c>
      <c r="F63" s="44" t="s">
        <v>1493</v>
      </c>
      <c r="G63" s="34">
        <v>2013</v>
      </c>
      <c r="H63" s="36">
        <v>5</v>
      </c>
      <c r="I63" s="25">
        <f>Tableau254[[#This Row],[Dates du document]]+Tableau254[[#This Row],[DUA]]</f>
        <v>2018</v>
      </c>
      <c r="J63" s="82" t="str">
        <f ca="1">IF(AND(Tableau254[[#This Row],[Dates de destruction]]&lt;YEAR(TODAY()),NOT(ISBLANK(Tableau254[[#This Row],[Dates du document]]))),"Oui","")</f>
        <v/>
      </c>
      <c r="K63" s="4"/>
      <c r="L63" s="4"/>
      <c r="M63" s="63" t="str">
        <f t="shared" si="0"/>
        <v/>
      </c>
      <c r="N63" s="83"/>
      <c r="O63" s="84"/>
    </row>
    <row r="64" spans="1:15" ht="37.5" x14ac:dyDescent="0.25">
      <c r="A64" s="52" t="s">
        <v>1606</v>
      </c>
      <c r="B64" s="34" t="s">
        <v>1564</v>
      </c>
      <c r="C64" s="44" t="s">
        <v>1854</v>
      </c>
      <c r="D64" s="44" t="s">
        <v>1488</v>
      </c>
      <c r="E64" s="44" t="s">
        <v>1494</v>
      </c>
      <c r="F64" s="44" t="s">
        <v>1491</v>
      </c>
      <c r="G64" s="34">
        <v>2013</v>
      </c>
      <c r="H64" s="36">
        <v>5</v>
      </c>
      <c r="I64" s="25">
        <f>Tableau254[[#This Row],[Dates du document]]+Tableau254[[#This Row],[DUA]]</f>
        <v>2018</v>
      </c>
      <c r="J64" s="82" t="str">
        <f ca="1">IF(AND(Tableau254[[#This Row],[Dates de destruction]]&lt;YEAR(TODAY()),NOT(ISBLANK(Tableau254[[#This Row],[Dates du document]]))),"Oui","")</f>
        <v/>
      </c>
      <c r="K64" s="4"/>
      <c r="L64" s="4"/>
      <c r="M64" s="63" t="str">
        <f t="shared" si="0"/>
        <v/>
      </c>
      <c r="N64" s="83"/>
      <c r="O64" s="84"/>
    </row>
    <row r="65" spans="1:15" ht="37.5" x14ac:dyDescent="0.25">
      <c r="A65" s="52" t="s">
        <v>1607</v>
      </c>
      <c r="B65" s="34" t="s">
        <v>1608</v>
      </c>
      <c r="C65" s="44" t="s">
        <v>1854</v>
      </c>
      <c r="D65" s="44" t="s">
        <v>1488</v>
      </c>
      <c r="E65" s="44" t="s">
        <v>1494</v>
      </c>
      <c r="F65" s="44" t="s">
        <v>1491</v>
      </c>
      <c r="G65" s="34">
        <v>2013</v>
      </c>
      <c r="H65" s="36">
        <v>5</v>
      </c>
      <c r="I65" s="25">
        <f>Tableau254[[#This Row],[Dates du document]]+Tableau254[[#This Row],[DUA]]</f>
        <v>2018</v>
      </c>
      <c r="J65" s="82" t="str">
        <f ca="1">IF(AND(Tableau254[[#This Row],[Dates de destruction]]&lt;YEAR(TODAY()),NOT(ISBLANK(Tableau254[[#This Row],[Dates du document]]))),"Oui","")</f>
        <v/>
      </c>
      <c r="K65" s="4"/>
      <c r="L65" s="4"/>
      <c r="M65" s="63" t="str">
        <f t="shared" si="0"/>
        <v/>
      </c>
      <c r="N65" s="83"/>
      <c r="O65" s="84"/>
    </row>
    <row r="66" spans="1:15" ht="37.5" x14ac:dyDescent="0.25">
      <c r="A66" s="52" t="s">
        <v>1609</v>
      </c>
      <c r="B66" s="34" t="s">
        <v>1611</v>
      </c>
      <c r="C66" s="44" t="s">
        <v>1854</v>
      </c>
      <c r="D66" s="44" t="s">
        <v>1488</v>
      </c>
      <c r="E66" s="44" t="s">
        <v>1494</v>
      </c>
      <c r="F66" s="44" t="s">
        <v>1491</v>
      </c>
      <c r="G66" s="34">
        <v>2013</v>
      </c>
      <c r="H66" s="36">
        <v>5</v>
      </c>
      <c r="I66" s="25">
        <f>Tableau254[[#This Row],[Dates du document]]+Tableau254[[#This Row],[DUA]]</f>
        <v>2018</v>
      </c>
      <c r="J66" s="82" t="str">
        <f ca="1">IF(AND(Tableau254[[#This Row],[Dates de destruction]]&lt;YEAR(TODAY()),NOT(ISBLANK(Tableau254[[#This Row],[Dates du document]]))),"Oui","")</f>
        <v/>
      </c>
      <c r="K66" s="4"/>
      <c r="L66" s="4"/>
      <c r="M66" s="63" t="str">
        <f t="shared" si="0"/>
        <v/>
      </c>
      <c r="N66" s="83"/>
      <c r="O66" s="84"/>
    </row>
    <row r="67" spans="1:15" ht="37.5" x14ac:dyDescent="0.25">
      <c r="A67" s="52" t="s">
        <v>1610</v>
      </c>
      <c r="B67" s="34" t="s">
        <v>1580</v>
      </c>
      <c r="C67" s="44" t="s">
        <v>1854</v>
      </c>
      <c r="D67" s="44" t="s">
        <v>1488</v>
      </c>
      <c r="E67" s="44" t="s">
        <v>1494</v>
      </c>
      <c r="F67" s="44" t="s">
        <v>1491</v>
      </c>
      <c r="G67" s="34">
        <v>2013</v>
      </c>
      <c r="H67" s="36">
        <v>5</v>
      </c>
      <c r="I67" s="25">
        <f>Tableau254[[#This Row],[Dates du document]]+Tableau254[[#This Row],[DUA]]</f>
        <v>2018</v>
      </c>
      <c r="J67" s="82" t="str">
        <f ca="1">IF(AND(Tableau254[[#This Row],[Dates de destruction]]&lt;YEAR(TODAY()),NOT(ISBLANK(Tableau254[[#This Row],[Dates du document]]))),"Oui","")</f>
        <v/>
      </c>
      <c r="K67" s="4"/>
      <c r="L67" s="4"/>
      <c r="M67" s="63" t="str">
        <f t="shared" si="0"/>
        <v/>
      </c>
      <c r="N67" s="83"/>
      <c r="O67" s="84"/>
    </row>
    <row r="68" spans="1:15" ht="37.5" x14ac:dyDescent="0.25">
      <c r="A68" s="52" t="s">
        <v>1612</v>
      </c>
      <c r="B68" s="34" t="s">
        <v>1615</v>
      </c>
      <c r="C68" s="44" t="s">
        <v>1854</v>
      </c>
      <c r="D68" s="44" t="s">
        <v>1488</v>
      </c>
      <c r="E68" s="44" t="s">
        <v>1494</v>
      </c>
      <c r="F68" s="44" t="s">
        <v>1491</v>
      </c>
      <c r="G68" s="34">
        <v>2013</v>
      </c>
      <c r="H68" s="36">
        <v>5</v>
      </c>
      <c r="I68" s="25">
        <f>Tableau254[[#This Row],[Dates du document]]+Tableau254[[#This Row],[DUA]]</f>
        <v>2018</v>
      </c>
      <c r="J68" s="82" t="str">
        <f ca="1">IF(AND(Tableau254[[#This Row],[Dates de destruction]]&lt;YEAR(TODAY()),NOT(ISBLANK(Tableau254[[#This Row],[Dates du document]]))),"Oui","")</f>
        <v/>
      </c>
      <c r="K68" s="4"/>
      <c r="L68" s="4"/>
      <c r="M68" s="63" t="str">
        <f t="shared" si="0"/>
        <v/>
      </c>
      <c r="N68" s="83"/>
      <c r="O68" s="84"/>
    </row>
    <row r="69" spans="1:15" ht="37.5" x14ac:dyDescent="0.25">
      <c r="A69" s="52" t="s">
        <v>1613</v>
      </c>
      <c r="B69" s="34" t="s">
        <v>1616</v>
      </c>
      <c r="C69" s="44" t="s">
        <v>1854</v>
      </c>
      <c r="D69" s="44" t="s">
        <v>1488</v>
      </c>
      <c r="E69" s="44" t="s">
        <v>1494</v>
      </c>
      <c r="F69" s="44" t="s">
        <v>1491</v>
      </c>
      <c r="G69" s="34">
        <v>2013</v>
      </c>
      <c r="H69" s="36">
        <v>5</v>
      </c>
      <c r="I69" s="25">
        <f>Tableau254[[#This Row],[Dates du document]]+Tableau254[[#This Row],[DUA]]</f>
        <v>2018</v>
      </c>
      <c r="J69" s="82" t="str">
        <f ca="1">IF(AND(Tableau254[[#This Row],[Dates de destruction]]&lt;YEAR(TODAY()),NOT(ISBLANK(Tableau254[[#This Row],[Dates du document]]))),"Oui","")</f>
        <v/>
      </c>
      <c r="K69" s="4"/>
      <c r="L69" s="4"/>
      <c r="M69" s="63" t="str">
        <f t="shared" si="0"/>
        <v/>
      </c>
      <c r="N69" s="83"/>
      <c r="O69" s="84"/>
    </row>
    <row r="70" spans="1:15" ht="37.5" x14ac:dyDescent="0.25">
      <c r="A70" s="52" t="s">
        <v>1614</v>
      </c>
      <c r="B70" s="34" t="s">
        <v>1617</v>
      </c>
      <c r="C70" s="44" t="s">
        <v>1854</v>
      </c>
      <c r="D70" s="44" t="s">
        <v>1488</v>
      </c>
      <c r="E70" s="44" t="s">
        <v>1494</v>
      </c>
      <c r="F70" s="44" t="s">
        <v>1489</v>
      </c>
      <c r="G70" s="34">
        <v>2013</v>
      </c>
      <c r="H70" s="36">
        <v>5</v>
      </c>
      <c r="I70" s="25">
        <f>Tableau254[[#This Row],[Dates du document]]+Tableau254[[#This Row],[DUA]]</f>
        <v>2018</v>
      </c>
      <c r="J70" s="82" t="str">
        <f ca="1">IF(AND(Tableau254[[#This Row],[Dates de destruction]]&lt;YEAR(TODAY()),NOT(ISBLANK(Tableau254[[#This Row],[Dates du document]]))),"Oui","")</f>
        <v/>
      </c>
      <c r="K70" s="4"/>
      <c r="L70" s="4"/>
      <c r="M70" s="63" t="str">
        <f t="shared" si="0"/>
        <v/>
      </c>
      <c r="N70" s="83"/>
      <c r="O70" s="84"/>
    </row>
    <row r="71" spans="1:15" ht="37.5" x14ac:dyDescent="0.25">
      <c r="A71" s="52" t="s">
        <v>1618</v>
      </c>
      <c r="B71" s="34" t="s">
        <v>1619</v>
      </c>
      <c r="C71" s="44" t="s">
        <v>1854</v>
      </c>
      <c r="D71" s="44" t="s">
        <v>1488</v>
      </c>
      <c r="E71" s="44" t="s">
        <v>1494</v>
      </c>
      <c r="F71" s="44" t="s">
        <v>1489</v>
      </c>
      <c r="G71" s="34">
        <v>2013</v>
      </c>
      <c r="H71" s="36">
        <v>5</v>
      </c>
      <c r="I71" s="25">
        <f>Tableau254[[#This Row],[Dates du document]]+Tableau254[[#This Row],[DUA]]</f>
        <v>2018</v>
      </c>
      <c r="J71" s="82" t="str">
        <f ca="1">IF(AND(Tableau254[[#This Row],[Dates de destruction]]&lt;YEAR(TODAY()),NOT(ISBLANK(Tableau254[[#This Row],[Dates du document]]))),"Oui","")</f>
        <v/>
      </c>
      <c r="K71" s="4"/>
      <c r="L71" s="4"/>
      <c r="M71" s="63" t="str">
        <f t="shared" ref="M71:M134" si="1">IF($L71&lt;&gt;"","Oui","")</f>
        <v/>
      </c>
      <c r="N71" s="83"/>
      <c r="O71" s="84"/>
    </row>
    <row r="72" spans="1:15" ht="37.5" x14ac:dyDescent="0.25">
      <c r="A72" s="52" t="s">
        <v>1620</v>
      </c>
      <c r="B72" s="34" t="s">
        <v>1621</v>
      </c>
      <c r="C72" s="44" t="s">
        <v>1854</v>
      </c>
      <c r="D72" s="44" t="s">
        <v>1488</v>
      </c>
      <c r="E72" s="44" t="s">
        <v>1494</v>
      </c>
      <c r="F72" s="44" t="s">
        <v>1489</v>
      </c>
      <c r="G72" s="34">
        <v>2013</v>
      </c>
      <c r="H72" s="36">
        <v>5</v>
      </c>
      <c r="I72" s="25">
        <f>Tableau254[[#This Row],[Dates du document]]+Tableau254[[#This Row],[DUA]]</f>
        <v>2018</v>
      </c>
      <c r="J72" s="82" t="str">
        <f ca="1">IF(AND(Tableau254[[#This Row],[Dates de destruction]]&lt;YEAR(TODAY()),NOT(ISBLANK(Tableau254[[#This Row],[Dates du document]]))),"Oui","")</f>
        <v/>
      </c>
      <c r="K72" s="4"/>
      <c r="L72" s="4"/>
      <c r="M72" s="63" t="str">
        <f t="shared" si="1"/>
        <v/>
      </c>
      <c r="N72" s="83"/>
      <c r="O72" s="84"/>
    </row>
    <row r="73" spans="1:15" ht="37.5" x14ac:dyDescent="0.25">
      <c r="A73" s="52" t="s">
        <v>1622</v>
      </c>
      <c r="B73" s="34" t="s">
        <v>1623</v>
      </c>
      <c r="C73" s="44" t="s">
        <v>1854</v>
      </c>
      <c r="D73" s="44" t="s">
        <v>1488</v>
      </c>
      <c r="E73" s="44" t="s">
        <v>1494</v>
      </c>
      <c r="F73" s="44" t="s">
        <v>1489</v>
      </c>
      <c r="G73" s="34">
        <v>2014</v>
      </c>
      <c r="H73" s="36">
        <v>5</v>
      </c>
      <c r="I73" s="25">
        <f>Tableau254[[#This Row],[Dates du document]]+Tableau254[[#This Row],[DUA]]</f>
        <v>2019</v>
      </c>
      <c r="J73" s="82" t="str">
        <f ca="1">IF(AND(Tableau254[[#This Row],[Dates de destruction]]&lt;YEAR(TODAY()),NOT(ISBLANK(Tableau254[[#This Row],[Dates du document]]))),"Oui","")</f>
        <v/>
      </c>
      <c r="K73" s="4"/>
      <c r="L73" s="4"/>
      <c r="M73" s="63" t="str">
        <f t="shared" si="1"/>
        <v/>
      </c>
      <c r="N73" s="83"/>
      <c r="O73" s="84"/>
    </row>
    <row r="74" spans="1:15" ht="37.5" x14ac:dyDescent="0.25">
      <c r="A74" s="52" t="s">
        <v>1624</v>
      </c>
      <c r="B74" s="34" t="s">
        <v>1625</v>
      </c>
      <c r="C74" s="44" t="s">
        <v>1854</v>
      </c>
      <c r="D74" s="44" t="s">
        <v>1488</v>
      </c>
      <c r="E74" s="44" t="s">
        <v>1494</v>
      </c>
      <c r="F74" s="44" t="s">
        <v>1489</v>
      </c>
      <c r="G74" s="34">
        <v>2014</v>
      </c>
      <c r="H74" s="36">
        <v>5</v>
      </c>
      <c r="I74" s="25">
        <f>Tableau254[[#This Row],[Dates du document]]+Tableau254[[#This Row],[DUA]]</f>
        <v>2019</v>
      </c>
      <c r="J74" s="82" t="str">
        <f ca="1">IF(AND(Tableau254[[#This Row],[Dates de destruction]]&lt;YEAR(TODAY()),NOT(ISBLANK(Tableau254[[#This Row],[Dates du document]]))),"Oui","")</f>
        <v/>
      </c>
      <c r="K74" s="4"/>
      <c r="L74" s="4"/>
      <c r="M74" s="63" t="str">
        <f t="shared" si="1"/>
        <v/>
      </c>
      <c r="N74" s="83"/>
      <c r="O74" s="84"/>
    </row>
    <row r="75" spans="1:15" ht="37.5" x14ac:dyDescent="0.25">
      <c r="A75" s="52" t="s">
        <v>1626</v>
      </c>
      <c r="B75" s="34" t="s">
        <v>1627</v>
      </c>
      <c r="C75" s="44" t="s">
        <v>1854</v>
      </c>
      <c r="D75" s="44" t="s">
        <v>1488</v>
      </c>
      <c r="E75" s="44" t="s">
        <v>1494</v>
      </c>
      <c r="F75" s="44" t="s">
        <v>1489</v>
      </c>
      <c r="G75" s="34">
        <v>2014</v>
      </c>
      <c r="H75" s="36">
        <v>5</v>
      </c>
      <c r="I75" s="25">
        <f>Tableau254[[#This Row],[Dates du document]]+Tableau254[[#This Row],[DUA]]</f>
        <v>2019</v>
      </c>
      <c r="J75" s="82" t="str">
        <f ca="1">IF(AND(Tableau254[[#This Row],[Dates de destruction]]&lt;YEAR(TODAY()),NOT(ISBLANK(Tableau254[[#This Row],[Dates du document]]))),"Oui","")</f>
        <v/>
      </c>
      <c r="K75" s="4"/>
      <c r="L75" s="4"/>
      <c r="M75" s="63" t="str">
        <f t="shared" si="1"/>
        <v/>
      </c>
      <c r="N75" s="83"/>
      <c r="O75" s="84"/>
    </row>
    <row r="76" spans="1:15" ht="37.5" x14ac:dyDescent="0.25">
      <c r="A76" s="52" t="s">
        <v>1628</v>
      </c>
      <c r="B76" s="34" t="s">
        <v>1630</v>
      </c>
      <c r="C76" s="44" t="s">
        <v>1854</v>
      </c>
      <c r="D76" s="44" t="s">
        <v>1488</v>
      </c>
      <c r="E76" s="44" t="s">
        <v>1494</v>
      </c>
      <c r="F76" s="44" t="s">
        <v>1494</v>
      </c>
      <c r="G76" s="34">
        <v>2014</v>
      </c>
      <c r="H76" s="36">
        <v>5</v>
      </c>
      <c r="I76" s="25">
        <f>Tableau254[[#This Row],[Dates du document]]+Tableau254[[#This Row],[DUA]]</f>
        <v>2019</v>
      </c>
      <c r="J76" s="82" t="str">
        <f ca="1">IF(AND(Tableau254[[#This Row],[Dates de destruction]]&lt;YEAR(TODAY()),NOT(ISBLANK(Tableau254[[#This Row],[Dates du document]]))),"Oui","")</f>
        <v/>
      </c>
      <c r="K76" s="4"/>
      <c r="L76" s="4"/>
      <c r="M76" s="63" t="str">
        <f t="shared" si="1"/>
        <v/>
      </c>
      <c r="N76" s="83"/>
      <c r="O76" s="84"/>
    </row>
    <row r="77" spans="1:15" ht="37.5" x14ac:dyDescent="0.25">
      <c r="A77" s="52" t="s">
        <v>1629</v>
      </c>
      <c r="B77" s="34" t="s">
        <v>1631</v>
      </c>
      <c r="C77" s="44" t="s">
        <v>1854</v>
      </c>
      <c r="D77" s="44" t="s">
        <v>1488</v>
      </c>
      <c r="E77" s="44" t="s">
        <v>1494</v>
      </c>
      <c r="F77" s="44" t="s">
        <v>1494</v>
      </c>
      <c r="G77" s="34">
        <v>2014</v>
      </c>
      <c r="H77" s="36">
        <v>5</v>
      </c>
      <c r="I77" s="25">
        <f>Tableau254[[#This Row],[Dates du document]]+Tableau254[[#This Row],[DUA]]</f>
        <v>2019</v>
      </c>
      <c r="J77" s="82" t="str">
        <f ca="1">IF(AND(Tableau254[[#This Row],[Dates de destruction]]&lt;YEAR(TODAY()),NOT(ISBLANK(Tableau254[[#This Row],[Dates du document]]))),"Oui","")</f>
        <v/>
      </c>
      <c r="K77" s="4"/>
      <c r="L77" s="4"/>
      <c r="M77" s="63" t="str">
        <f t="shared" si="1"/>
        <v/>
      </c>
      <c r="N77" s="83"/>
      <c r="O77" s="84"/>
    </row>
    <row r="78" spans="1:15" ht="37.5" x14ac:dyDescent="0.25">
      <c r="A78" s="52" t="s">
        <v>1632</v>
      </c>
      <c r="B78" s="34" t="s">
        <v>1633</v>
      </c>
      <c r="C78" s="44" t="s">
        <v>1854</v>
      </c>
      <c r="D78" s="44" t="s">
        <v>1488</v>
      </c>
      <c r="E78" s="44" t="s">
        <v>1494</v>
      </c>
      <c r="F78" s="44" t="s">
        <v>1494</v>
      </c>
      <c r="G78" s="34">
        <v>2014</v>
      </c>
      <c r="H78" s="36">
        <v>5</v>
      </c>
      <c r="I78" s="25">
        <f>Tableau254[[#This Row],[Dates du document]]+Tableau254[[#This Row],[DUA]]</f>
        <v>2019</v>
      </c>
      <c r="J78" s="82" t="str">
        <f ca="1">IF(AND(Tableau254[[#This Row],[Dates de destruction]]&lt;YEAR(TODAY()),NOT(ISBLANK(Tableau254[[#This Row],[Dates du document]]))),"Oui","")</f>
        <v/>
      </c>
      <c r="K78" s="4"/>
      <c r="L78" s="4"/>
      <c r="M78" s="63" t="str">
        <f t="shared" si="1"/>
        <v/>
      </c>
      <c r="N78" s="83"/>
      <c r="O78" s="84"/>
    </row>
    <row r="79" spans="1:15" ht="37.5" x14ac:dyDescent="0.25">
      <c r="A79" s="52" t="s">
        <v>1634</v>
      </c>
      <c r="B79" s="34" t="s">
        <v>1635</v>
      </c>
      <c r="C79" s="44" t="s">
        <v>1854</v>
      </c>
      <c r="D79" s="44" t="s">
        <v>1488</v>
      </c>
      <c r="E79" s="44" t="s">
        <v>1494</v>
      </c>
      <c r="F79" s="44" t="s">
        <v>1494</v>
      </c>
      <c r="G79" s="34">
        <v>2014</v>
      </c>
      <c r="H79" s="36">
        <v>5</v>
      </c>
      <c r="I79" s="25">
        <f>Tableau254[[#This Row],[Dates du document]]+Tableau254[[#This Row],[DUA]]</f>
        <v>2019</v>
      </c>
      <c r="J79" s="82" t="str">
        <f ca="1">IF(AND(Tableau254[[#This Row],[Dates de destruction]]&lt;YEAR(TODAY()),NOT(ISBLANK(Tableau254[[#This Row],[Dates du document]]))),"Oui","")</f>
        <v/>
      </c>
      <c r="K79" s="4"/>
      <c r="L79" s="4"/>
      <c r="M79" s="63" t="str">
        <f t="shared" si="1"/>
        <v/>
      </c>
      <c r="N79" s="83"/>
      <c r="O79" s="84"/>
    </row>
    <row r="80" spans="1:15" ht="37.5" x14ac:dyDescent="0.25">
      <c r="A80" s="52" t="s">
        <v>1636</v>
      </c>
      <c r="B80" s="34" t="s">
        <v>1564</v>
      </c>
      <c r="C80" s="44" t="s">
        <v>1854</v>
      </c>
      <c r="D80" s="44" t="s">
        <v>1488</v>
      </c>
      <c r="E80" s="44" t="s">
        <v>1494</v>
      </c>
      <c r="F80" s="44" t="s">
        <v>1494</v>
      </c>
      <c r="G80" s="34">
        <v>2014</v>
      </c>
      <c r="H80" s="36">
        <v>5</v>
      </c>
      <c r="I80" s="25">
        <f>Tableau254[[#This Row],[Dates du document]]+Tableau254[[#This Row],[DUA]]</f>
        <v>2019</v>
      </c>
      <c r="J80" s="82" t="str">
        <f ca="1">IF(AND(Tableau254[[#This Row],[Dates de destruction]]&lt;YEAR(TODAY()),NOT(ISBLANK(Tableau254[[#This Row],[Dates du document]]))),"Oui","")</f>
        <v/>
      </c>
      <c r="K80" s="4"/>
      <c r="L80" s="4"/>
      <c r="M80" s="63" t="str">
        <f t="shared" si="1"/>
        <v/>
      </c>
      <c r="N80" s="83"/>
      <c r="O80" s="84"/>
    </row>
    <row r="81" spans="1:15" ht="37.5" x14ac:dyDescent="0.25">
      <c r="A81" s="52" t="s">
        <v>1637</v>
      </c>
      <c r="B81" s="34" t="s">
        <v>1638</v>
      </c>
      <c r="C81" s="44" t="s">
        <v>1854</v>
      </c>
      <c r="D81" s="44" t="s">
        <v>1488</v>
      </c>
      <c r="E81" s="44" t="s">
        <v>1494</v>
      </c>
      <c r="F81" s="44" t="s">
        <v>1488</v>
      </c>
      <c r="G81" s="34">
        <v>2014</v>
      </c>
      <c r="H81" s="36">
        <v>5</v>
      </c>
      <c r="I81" s="25">
        <f>Tableau254[[#This Row],[Dates du document]]+Tableau254[[#This Row],[DUA]]</f>
        <v>2019</v>
      </c>
      <c r="J81" s="82" t="str">
        <f ca="1">IF(AND(Tableau254[[#This Row],[Dates de destruction]]&lt;YEAR(TODAY()),NOT(ISBLANK(Tableau254[[#This Row],[Dates du document]]))),"Oui","")</f>
        <v/>
      </c>
      <c r="K81" s="4"/>
      <c r="L81" s="4"/>
      <c r="M81" s="63" t="str">
        <f t="shared" si="1"/>
        <v/>
      </c>
      <c r="N81" s="83"/>
      <c r="O81" s="84"/>
    </row>
    <row r="82" spans="1:15" ht="37.5" x14ac:dyDescent="0.25">
      <c r="A82" s="52" t="s">
        <v>1639</v>
      </c>
      <c r="B82" s="34" t="s">
        <v>1641</v>
      </c>
      <c r="C82" s="44" t="s">
        <v>1854</v>
      </c>
      <c r="D82" s="44" t="s">
        <v>1488</v>
      </c>
      <c r="E82" s="44" t="s">
        <v>1494</v>
      </c>
      <c r="F82" s="44" t="s">
        <v>1488</v>
      </c>
      <c r="G82" s="34">
        <v>2014</v>
      </c>
      <c r="H82" s="36">
        <v>5</v>
      </c>
      <c r="I82" s="25">
        <f>Tableau254[[#This Row],[Dates du document]]+Tableau254[[#This Row],[DUA]]</f>
        <v>2019</v>
      </c>
      <c r="J82" s="82" t="str">
        <f ca="1">IF(AND(Tableau254[[#This Row],[Dates de destruction]]&lt;YEAR(TODAY()),NOT(ISBLANK(Tableau254[[#This Row],[Dates du document]]))),"Oui","")</f>
        <v/>
      </c>
      <c r="K82" s="4"/>
      <c r="L82" s="4"/>
      <c r="M82" s="63" t="str">
        <f t="shared" si="1"/>
        <v/>
      </c>
      <c r="N82" s="83"/>
      <c r="O82" s="84"/>
    </row>
    <row r="83" spans="1:15" ht="37.5" x14ac:dyDescent="0.25">
      <c r="A83" s="52" t="s">
        <v>1640</v>
      </c>
      <c r="B83" s="34" t="s">
        <v>1642</v>
      </c>
      <c r="C83" s="44" t="s">
        <v>1854</v>
      </c>
      <c r="D83" s="44" t="s">
        <v>1488</v>
      </c>
      <c r="E83" s="44" t="s">
        <v>1494</v>
      </c>
      <c r="F83" s="44" t="s">
        <v>1488</v>
      </c>
      <c r="G83" s="34">
        <v>2014</v>
      </c>
      <c r="H83" s="36">
        <v>5</v>
      </c>
      <c r="I83" s="25">
        <f>Tableau254[[#This Row],[Dates du document]]+Tableau254[[#This Row],[DUA]]</f>
        <v>2019</v>
      </c>
      <c r="J83" s="82" t="str">
        <f ca="1">IF(AND(Tableau254[[#This Row],[Dates de destruction]]&lt;YEAR(TODAY()),NOT(ISBLANK(Tableau254[[#This Row],[Dates du document]]))),"Oui","")</f>
        <v/>
      </c>
      <c r="K83" s="4"/>
      <c r="L83" s="4"/>
      <c r="M83" s="63" t="str">
        <f t="shared" si="1"/>
        <v/>
      </c>
      <c r="N83" s="83"/>
      <c r="O83" s="84"/>
    </row>
    <row r="84" spans="1:15" ht="37.5" x14ac:dyDescent="0.25">
      <c r="A84" s="52" t="s">
        <v>1643</v>
      </c>
      <c r="B84" s="34" t="s">
        <v>1526</v>
      </c>
      <c r="C84" s="44" t="s">
        <v>1854</v>
      </c>
      <c r="D84" s="44" t="s">
        <v>1488</v>
      </c>
      <c r="E84" s="44" t="s">
        <v>1494</v>
      </c>
      <c r="F84" s="44" t="s">
        <v>1488</v>
      </c>
      <c r="G84" s="34">
        <v>2014</v>
      </c>
      <c r="H84" s="36">
        <v>5</v>
      </c>
      <c r="I84" s="25">
        <f>Tableau254[[#This Row],[Dates du document]]+Tableau254[[#This Row],[DUA]]</f>
        <v>2019</v>
      </c>
      <c r="J84" s="82" t="str">
        <f ca="1">IF(AND(Tableau254[[#This Row],[Dates de destruction]]&lt;YEAR(TODAY()),NOT(ISBLANK(Tableau254[[#This Row],[Dates du document]]))),"Oui","")</f>
        <v/>
      </c>
      <c r="K84" s="4"/>
      <c r="L84" s="4"/>
      <c r="M84" s="63" t="str">
        <f t="shared" si="1"/>
        <v/>
      </c>
      <c r="N84" s="83"/>
      <c r="O84" s="84"/>
    </row>
    <row r="85" spans="1:15" ht="37.5" x14ac:dyDescent="0.25">
      <c r="A85" s="52" t="s">
        <v>1644</v>
      </c>
      <c r="B85" s="34" t="s">
        <v>1645</v>
      </c>
      <c r="C85" s="44" t="s">
        <v>1854</v>
      </c>
      <c r="D85" s="44" t="s">
        <v>1488</v>
      </c>
      <c r="E85" s="44" t="s">
        <v>1494</v>
      </c>
      <c r="F85" s="44" t="s">
        <v>1488</v>
      </c>
      <c r="G85" s="34">
        <v>2014</v>
      </c>
      <c r="H85" s="36">
        <v>5</v>
      </c>
      <c r="I85" s="25">
        <f>Tableau254[[#This Row],[Dates du document]]+Tableau254[[#This Row],[DUA]]</f>
        <v>2019</v>
      </c>
      <c r="J85" s="82" t="str">
        <f ca="1">IF(AND(Tableau254[[#This Row],[Dates de destruction]]&lt;YEAR(TODAY()),NOT(ISBLANK(Tableau254[[#This Row],[Dates du document]]))),"Oui","")</f>
        <v/>
      </c>
      <c r="K85" s="4"/>
      <c r="L85" s="4"/>
      <c r="M85" s="63" t="str">
        <f t="shared" si="1"/>
        <v/>
      </c>
      <c r="N85" s="83"/>
      <c r="O85" s="84"/>
    </row>
    <row r="86" spans="1:15" ht="37.5" x14ac:dyDescent="0.25">
      <c r="A86" s="52" t="s">
        <v>1646</v>
      </c>
      <c r="B86" s="34" t="s">
        <v>1621</v>
      </c>
      <c r="C86" s="44" t="s">
        <v>1854</v>
      </c>
      <c r="D86" s="44" t="s">
        <v>1488</v>
      </c>
      <c r="E86" s="44" t="s">
        <v>1488</v>
      </c>
      <c r="F86" s="44" t="s">
        <v>1490</v>
      </c>
      <c r="G86" s="34">
        <v>2014</v>
      </c>
      <c r="H86" s="36">
        <v>5</v>
      </c>
      <c r="I86" s="25">
        <f>Tableau254[[#This Row],[Dates du document]]+Tableau254[[#This Row],[DUA]]</f>
        <v>2019</v>
      </c>
      <c r="J86" s="82" t="str">
        <f ca="1">IF(AND(Tableau254[[#This Row],[Dates de destruction]]&lt;YEAR(TODAY()),NOT(ISBLANK(Tableau254[[#This Row],[Dates du document]]))),"Oui","")</f>
        <v/>
      </c>
      <c r="K86" s="4"/>
      <c r="L86" s="4"/>
      <c r="M86" s="63" t="str">
        <f t="shared" si="1"/>
        <v/>
      </c>
      <c r="N86" s="83"/>
      <c r="O86" s="84"/>
    </row>
    <row r="87" spans="1:15" ht="37.5" x14ac:dyDescent="0.25">
      <c r="A87" s="52" t="s">
        <v>1647</v>
      </c>
      <c r="B87" s="34" t="s">
        <v>1652</v>
      </c>
      <c r="C87" s="44" t="s">
        <v>1854</v>
      </c>
      <c r="D87" s="44" t="s">
        <v>1488</v>
      </c>
      <c r="E87" s="44" t="s">
        <v>1488</v>
      </c>
      <c r="F87" s="44" t="s">
        <v>1490</v>
      </c>
      <c r="G87" s="34">
        <v>2014</v>
      </c>
      <c r="H87" s="36">
        <v>5</v>
      </c>
      <c r="I87" s="25">
        <f>Tableau254[[#This Row],[Dates du document]]+Tableau254[[#This Row],[DUA]]</f>
        <v>2019</v>
      </c>
      <c r="J87" s="82" t="str">
        <f ca="1">IF(AND(Tableau254[[#This Row],[Dates de destruction]]&lt;YEAR(TODAY()),NOT(ISBLANK(Tableau254[[#This Row],[Dates du document]]))),"Oui","")</f>
        <v/>
      </c>
      <c r="K87" s="4"/>
      <c r="L87" s="4"/>
      <c r="M87" s="63" t="str">
        <f t="shared" si="1"/>
        <v/>
      </c>
      <c r="N87" s="83"/>
      <c r="O87" s="84"/>
    </row>
    <row r="88" spans="1:15" ht="37.5" x14ac:dyDescent="0.25">
      <c r="A88" s="52" t="s">
        <v>1648</v>
      </c>
      <c r="B88" s="34" t="s">
        <v>1653</v>
      </c>
      <c r="C88" s="44" t="s">
        <v>1854</v>
      </c>
      <c r="D88" s="44" t="s">
        <v>1488</v>
      </c>
      <c r="E88" s="44" t="s">
        <v>1488</v>
      </c>
      <c r="F88" s="44" t="s">
        <v>1490</v>
      </c>
      <c r="G88" s="34">
        <v>2014</v>
      </c>
      <c r="H88" s="36">
        <v>5</v>
      </c>
      <c r="I88" s="25">
        <f>Tableau254[[#This Row],[Dates du document]]+Tableau254[[#This Row],[DUA]]</f>
        <v>2019</v>
      </c>
      <c r="J88" s="82" t="str">
        <f ca="1">IF(AND(Tableau254[[#This Row],[Dates de destruction]]&lt;YEAR(TODAY()),NOT(ISBLANK(Tableau254[[#This Row],[Dates du document]]))),"Oui","")</f>
        <v/>
      </c>
      <c r="K88" s="4"/>
      <c r="L88" s="4"/>
      <c r="M88" s="63" t="str">
        <f t="shared" si="1"/>
        <v/>
      </c>
      <c r="N88" s="83"/>
      <c r="O88" s="84"/>
    </row>
    <row r="89" spans="1:15" ht="37.5" x14ac:dyDescent="0.25">
      <c r="A89" s="52" t="s">
        <v>1649</v>
      </c>
      <c r="B89" s="34" t="s">
        <v>1654</v>
      </c>
      <c r="C89" s="44" t="s">
        <v>1854</v>
      </c>
      <c r="D89" s="44" t="s">
        <v>1488</v>
      </c>
      <c r="E89" s="44" t="s">
        <v>1488</v>
      </c>
      <c r="F89" s="44" t="s">
        <v>1490</v>
      </c>
      <c r="G89" s="34">
        <v>2014</v>
      </c>
      <c r="H89" s="36">
        <v>5</v>
      </c>
      <c r="I89" s="25">
        <f>Tableau254[[#This Row],[Dates du document]]+Tableau254[[#This Row],[DUA]]</f>
        <v>2019</v>
      </c>
      <c r="J89" s="82" t="str">
        <f ca="1">IF(AND(Tableau254[[#This Row],[Dates de destruction]]&lt;YEAR(TODAY()),NOT(ISBLANK(Tableau254[[#This Row],[Dates du document]]))),"Oui","")</f>
        <v/>
      </c>
      <c r="K89" s="4"/>
      <c r="L89" s="4"/>
      <c r="M89" s="63" t="str">
        <f t="shared" si="1"/>
        <v/>
      </c>
      <c r="N89" s="83"/>
      <c r="O89" s="84"/>
    </row>
    <row r="90" spans="1:15" ht="37.5" x14ac:dyDescent="0.25">
      <c r="A90" s="52" t="s">
        <v>1650</v>
      </c>
      <c r="B90" s="34" t="s">
        <v>1655</v>
      </c>
      <c r="C90" s="44" t="s">
        <v>1854</v>
      </c>
      <c r="D90" s="44" t="s">
        <v>1488</v>
      </c>
      <c r="E90" s="44" t="s">
        <v>1488</v>
      </c>
      <c r="F90" s="44" t="s">
        <v>1490</v>
      </c>
      <c r="G90" s="34">
        <v>2014</v>
      </c>
      <c r="H90" s="36">
        <v>5</v>
      </c>
      <c r="I90" s="25">
        <f>Tableau254[[#This Row],[Dates du document]]+Tableau254[[#This Row],[DUA]]</f>
        <v>2019</v>
      </c>
      <c r="J90" s="82" t="str">
        <f ca="1">IF(AND(Tableau254[[#This Row],[Dates de destruction]]&lt;YEAR(TODAY()),NOT(ISBLANK(Tableau254[[#This Row],[Dates du document]]))),"Oui","")</f>
        <v/>
      </c>
      <c r="K90" s="4"/>
      <c r="L90" s="4"/>
      <c r="M90" s="63" t="str">
        <f t="shared" si="1"/>
        <v/>
      </c>
      <c r="N90" s="83"/>
      <c r="O90" s="84"/>
    </row>
    <row r="91" spans="1:15" ht="37.5" x14ac:dyDescent="0.25">
      <c r="A91" s="52" t="s">
        <v>1651</v>
      </c>
      <c r="B91" s="34" t="s">
        <v>1656</v>
      </c>
      <c r="C91" s="44" t="s">
        <v>1854</v>
      </c>
      <c r="D91" s="44" t="s">
        <v>1488</v>
      </c>
      <c r="E91" s="44" t="s">
        <v>1488</v>
      </c>
      <c r="F91" s="44" t="s">
        <v>1490</v>
      </c>
      <c r="G91" s="34">
        <v>2014</v>
      </c>
      <c r="H91" s="36">
        <v>5</v>
      </c>
      <c r="I91" s="25">
        <f>Tableau254[[#This Row],[Dates du document]]+Tableau254[[#This Row],[DUA]]</f>
        <v>2019</v>
      </c>
      <c r="J91" s="82" t="str">
        <f ca="1">IF(AND(Tableau254[[#This Row],[Dates de destruction]]&lt;YEAR(TODAY()),NOT(ISBLANK(Tableau254[[#This Row],[Dates du document]]))),"Oui","")</f>
        <v/>
      </c>
      <c r="K91" s="4"/>
      <c r="L91" s="4"/>
      <c r="M91" s="63" t="str">
        <f t="shared" si="1"/>
        <v/>
      </c>
      <c r="N91" s="83"/>
      <c r="O91" s="84"/>
    </row>
    <row r="92" spans="1:15" ht="37.5" x14ac:dyDescent="0.25">
      <c r="A92" s="52" t="s">
        <v>1657</v>
      </c>
      <c r="B92" s="34" t="s">
        <v>1665</v>
      </c>
      <c r="C92" s="44" t="s">
        <v>1854</v>
      </c>
      <c r="D92" s="44" t="s">
        <v>1488</v>
      </c>
      <c r="E92" s="44" t="s">
        <v>1488</v>
      </c>
      <c r="F92" s="44" t="s">
        <v>1493</v>
      </c>
      <c r="G92" s="34">
        <v>2014</v>
      </c>
      <c r="H92" s="36">
        <v>5</v>
      </c>
      <c r="I92" s="25">
        <f>Tableau254[[#This Row],[Dates du document]]+Tableau254[[#This Row],[DUA]]</f>
        <v>2019</v>
      </c>
      <c r="J92" s="82" t="str">
        <f ca="1">IF(AND(Tableau254[[#This Row],[Dates de destruction]]&lt;YEAR(TODAY()),NOT(ISBLANK(Tableau254[[#This Row],[Dates du document]]))),"Oui","")</f>
        <v/>
      </c>
      <c r="K92" s="4"/>
      <c r="L92" s="4"/>
      <c r="M92" s="63" t="str">
        <f t="shared" si="1"/>
        <v/>
      </c>
      <c r="N92" s="83"/>
      <c r="O92" s="84"/>
    </row>
    <row r="93" spans="1:15" ht="37.5" x14ac:dyDescent="0.25">
      <c r="A93" s="52" t="s">
        <v>1658</v>
      </c>
      <c r="B93" s="34" t="s">
        <v>1564</v>
      </c>
      <c r="C93" s="44" t="s">
        <v>1854</v>
      </c>
      <c r="D93" s="44" t="s">
        <v>1488</v>
      </c>
      <c r="E93" s="44" t="s">
        <v>1488</v>
      </c>
      <c r="F93" s="44" t="s">
        <v>1493</v>
      </c>
      <c r="G93" s="34">
        <v>2014</v>
      </c>
      <c r="H93" s="36">
        <v>5</v>
      </c>
      <c r="I93" s="25">
        <f>Tableau254[[#This Row],[Dates du document]]+Tableau254[[#This Row],[DUA]]</f>
        <v>2019</v>
      </c>
      <c r="J93" s="82" t="str">
        <f ca="1">IF(AND(Tableau254[[#This Row],[Dates de destruction]]&lt;YEAR(TODAY()),NOT(ISBLANK(Tableau254[[#This Row],[Dates du document]]))),"Oui","")</f>
        <v/>
      </c>
      <c r="K93" s="4"/>
      <c r="L93" s="4"/>
      <c r="M93" s="63" t="str">
        <f t="shared" si="1"/>
        <v/>
      </c>
      <c r="N93" s="83"/>
      <c r="O93" s="84"/>
    </row>
    <row r="94" spans="1:15" ht="37.5" x14ac:dyDescent="0.25">
      <c r="A94" s="52" t="s">
        <v>1659</v>
      </c>
      <c r="B94" s="34" t="s">
        <v>1666</v>
      </c>
      <c r="C94" s="44" t="s">
        <v>1854</v>
      </c>
      <c r="D94" s="44" t="s">
        <v>1488</v>
      </c>
      <c r="E94" s="44" t="s">
        <v>1488</v>
      </c>
      <c r="F94" s="44" t="s">
        <v>1493</v>
      </c>
      <c r="G94" s="34">
        <v>2014</v>
      </c>
      <c r="H94" s="36">
        <v>5</v>
      </c>
      <c r="I94" s="25">
        <f>Tableau254[[#This Row],[Dates du document]]+Tableau254[[#This Row],[DUA]]</f>
        <v>2019</v>
      </c>
      <c r="J94" s="82" t="str">
        <f ca="1">IF(AND(Tableau254[[#This Row],[Dates de destruction]]&lt;YEAR(TODAY()),NOT(ISBLANK(Tableau254[[#This Row],[Dates du document]]))),"Oui","")</f>
        <v/>
      </c>
      <c r="K94" s="4"/>
      <c r="L94" s="4"/>
      <c r="M94" s="63" t="str">
        <f t="shared" si="1"/>
        <v/>
      </c>
      <c r="N94" s="83"/>
      <c r="O94" s="84"/>
    </row>
    <row r="95" spans="1:15" ht="37.5" x14ac:dyDescent="0.25">
      <c r="A95" s="52" t="s">
        <v>1660</v>
      </c>
      <c r="B95" s="34" t="s">
        <v>1667</v>
      </c>
      <c r="C95" s="44" t="s">
        <v>1854</v>
      </c>
      <c r="D95" s="44" t="s">
        <v>1488</v>
      </c>
      <c r="E95" s="44" t="s">
        <v>1488</v>
      </c>
      <c r="F95" s="44" t="s">
        <v>1493</v>
      </c>
      <c r="G95" s="34">
        <v>2014</v>
      </c>
      <c r="H95" s="36">
        <v>5</v>
      </c>
      <c r="I95" s="25">
        <f>Tableau254[[#This Row],[Dates du document]]+Tableau254[[#This Row],[DUA]]</f>
        <v>2019</v>
      </c>
      <c r="J95" s="82" t="str">
        <f ca="1">IF(AND(Tableau254[[#This Row],[Dates de destruction]]&lt;YEAR(TODAY()),NOT(ISBLANK(Tableau254[[#This Row],[Dates du document]]))),"Oui","")</f>
        <v/>
      </c>
      <c r="K95" s="4"/>
      <c r="L95" s="4"/>
      <c r="M95" s="63" t="str">
        <f t="shared" si="1"/>
        <v/>
      </c>
      <c r="N95" s="83"/>
      <c r="O95" s="84"/>
    </row>
    <row r="96" spans="1:15" ht="37.5" x14ac:dyDescent="0.25">
      <c r="A96" s="52" t="s">
        <v>1661</v>
      </c>
      <c r="B96" s="34" t="s">
        <v>1668</v>
      </c>
      <c r="C96" s="44" t="s">
        <v>1854</v>
      </c>
      <c r="D96" s="44" t="s">
        <v>1488</v>
      </c>
      <c r="E96" s="44" t="s">
        <v>1488</v>
      </c>
      <c r="F96" s="44" t="s">
        <v>1493</v>
      </c>
      <c r="G96" s="34">
        <v>2014</v>
      </c>
      <c r="H96" s="36">
        <v>5</v>
      </c>
      <c r="I96" s="25">
        <f>Tableau254[[#This Row],[Dates du document]]+Tableau254[[#This Row],[DUA]]</f>
        <v>2019</v>
      </c>
      <c r="J96" s="82" t="str">
        <f ca="1">IF(AND(Tableau254[[#This Row],[Dates de destruction]]&lt;YEAR(TODAY()),NOT(ISBLANK(Tableau254[[#This Row],[Dates du document]]))),"Oui","")</f>
        <v/>
      </c>
      <c r="K96" s="4"/>
      <c r="L96" s="4"/>
      <c r="M96" s="63" t="str">
        <f t="shared" si="1"/>
        <v/>
      </c>
      <c r="N96" s="83"/>
      <c r="O96" s="84"/>
    </row>
    <row r="97" spans="1:15" ht="37.5" x14ac:dyDescent="0.25">
      <c r="A97" s="52" t="s">
        <v>1662</v>
      </c>
      <c r="B97" s="34" t="s">
        <v>1526</v>
      </c>
      <c r="C97" s="44" t="s">
        <v>1854</v>
      </c>
      <c r="D97" s="44" t="s">
        <v>1488</v>
      </c>
      <c r="E97" s="44" t="s">
        <v>1488</v>
      </c>
      <c r="F97" s="44" t="s">
        <v>1493</v>
      </c>
      <c r="G97" s="34">
        <v>2014</v>
      </c>
      <c r="H97" s="36">
        <v>5</v>
      </c>
      <c r="I97" s="25">
        <f>Tableau254[[#This Row],[Dates du document]]+Tableau254[[#This Row],[DUA]]</f>
        <v>2019</v>
      </c>
      <c r="J97" s="82" t="str">
        <f ca="1">IF(AND(Tableau254[[#This Row],[Dates de destruction]]&lt;YEAR(TODAY()),NOT(ISBLANK(Tableau254[[#This Row],[Dates du document]]))),"Oui","")</f>
        <v/>
      </c>
      <c r="K97" s="4"/>
      <c r="L97" s="4"/>
      <c r="M97" s="63" t="str">
        <f t="shared" si="1"/>
        <v/>
      </c>
      <c r="N97" s="83"/>
      <c r="O97" s="84"/>
    </row>
    <row r="98" spans="1:15" ht="37.5" x14ac:dyDescent="0.25">
      <c r="A98" s="52" t="s">
        <v>1663</v>
      </c>
      <c r="B98" s="34" t="s">
        <v>1669</v>
      </c>
      <c r="C98" s="44" t="s">
        <v>1854</v>
      </c>
      <c r="D98" s="44" t="s">
        <v>1488</v>
      </c>
      <c r="E98" s="44" t="s">
        <v>1488</v>
      </c>
      <c r="F98" s="44" t="s">
        <v>1491</v>
      </c>
      <c r="G98" s="34">
        <v>2014</v>
      </c>
      <c r="H98" s="36">
        <v>5</v>
      </c>
      <c r="I98" s="25">
        <f>Tableau254[[#This Row],[Dates du document]]+Tableau254[[#This Row],[DUA]]</f>
        <v>2019</v>
      </c>
      <c r="J98" s="82" t="str">
        <f ca="1">IF(AND(Tableau254[[#This Row],[Dates de destruction]]&lt;YEAR(TODAY()),NOT(ISBLANK(Tableau254[[#This Row],[Dates du document]]))),"Oui","")</f>
        <v/>
      </c>
      <c r="K98" s="4"/>
      <c r="L98" s="4"/>
      <c r="M98" s="63" t="str">
        <f t="shared" si="1"/>
        <v/>
      </c>
      <c r="N98" s="83"/>
      <c r="O98" s="84"/>
    </row>
    <row r="99" spans="1:15" ht="37.5" x14ac:dyDescent="0.25">
      <c r="A99" s="52" t="s">
        <v>1664</v>
      </c>
      <c r="B99" s="34" t="s">
        <v>1670</v>
      </c>
      <c r="C99" s="44" t="s">
        <v>1854</v>
      </c>
      <c r="D99" s="44" t="s">
        <v>1488</v>
      </c>
      <c r="E99" s="44" t="s">
        <v>1488</v>
      </c>
      <c r="F99" s="44" t="s">
        <v>1491</v>
      </c>
      <c r="G99" s="34">
        <v>2014</v>
      </c>
      <c r="H99" s="36">
        <v>5</v>
      </c>
      <c r="I99" s="25">
        <f>Tableau254[[#This Row],[Dates du document]]+Tableau254[[#This Row],[DUA]]</f>
        <v>2019</v>
      </c>
      <c r="J99" s="82" t="str">
        <f ca="1">IF(AND(Tableau254[[#This Row],[Dates de destruction]]&lt;YEAR(TODAY()),NOT(ISBLANK(Tableau254[[#This Row],[Dates du document]]))),"Oui","")</f>
        <v/>
      </c>
      <c r="K99" s="4"/>
      <c r="L99" s="4"/>
      <c r="M99" s="63" t="str">
        <f t="shared" si="1"/>
        <v/>
      </c>
      <c r="N99" s="83"/>
      <c r="O99" s="84"/>
    </row>
    <row r="100" spans="1:15" ht="37.5" x14ac:dyDescent="0.25">
      <c r="A100" s="52" t="s">
        <v>1671</v>
      </c>
      <c r="B100" s="34" t="s">
        <v>1672</v>
      </c>
      <c r="C100" s="44" t="s">
        <v>1854</v>
      </c>
      <c r="D100" s="44" t="s">
        <v>1488</v>
      </c>
      <c r="E100" s="44" t="s">
        <v>1488</v>
      </c>
      <c r="F100" s="44" t="s">
        <v>1491</v>
      </c>
      <c r="G100" s="34">
        <v>2015</v>
      </c>
      <c r="H100" s="36">
        <v>5</v>
      </c>
      <c r="I100" s="25">
        <f>Tableau254[[#This Row],[Dates du document]]+Tableau254[[#This Row],[DUA]]</f>
        <v>2020</v>
      </c>
      <c r="J100" s="82" t="str">
        <f ca="1">IF(AND(Tableau254[[#This Row],[Dates de destruction]]&lt;YEAR(TODAY()),NOT(ISBLANK(Tableau254[[#This Row],[Dates du document]]))),"Oui","")</f>
        <v/>
      </c>
      <c r="K100" s="4"/>
      <c r="L100" s="4"/>
      <c r="M100" s="63" t="str">
        <f t="shared" si="1"/>
        <v/>
      </c>
      <c r="N100" s="83"/>
      <c r="O100" s="84"/>
    </row>
    <row r="101" spans="1:15" ht="37.5" x14ac:dyDescent="0.25">
      <c r="A101" s="52" t="s">
        <v>1673</v>
      </c>
      <c r="B101" s="34" t="s">
        <v>1653</v>
      </c>
      <c r="C101" s="44" t="s">
        <v>1854</v>
      </c>
      <c r="D101" s="44" t="s">
        <v>1488</v>
      </c>
      <c r="E101" s="44" t="s">
        <v>1488</v>
      </c>
      <c r="F101" s="44" t="s">
        <v>1491</v>
      </c>
      <c r="G101" s="34">
        <v>2015</v>
      </c>
      <c r="H101" s="36">
        <v>5</v>
      </c>
      <c r="I101" s="25">
        <f>Tableau254[[#This Row],[Dates du document]]+Tableau254[[#This Row],[DUA]]</f>
        <v>2020</v>
      </c>
      <c r="J101" s="82" t="str">
        <f ca="1">IF(AND(Tableau254[[#This Row],[Dates de destruction]]&lt;YEAR(TODAY()),NOT(ISBLANK(Tableau254[[#This Row],[Dates du document]]))),"Oui","")</f>
        <v/>
      </c>
      <c r="K101" s="4"/>
      <c r="L101" s="4"/>
      <c r="M101" s="63" t="str">
        <f t="shared" si="1"/>
        <v/>
      </c>
      <c r="N101" s="83"/>
      <c r="O101" s="84"/>
    </row>
    <row r="102" spans="1:15" ht="37.5" x14ac:dyDescent="0.25">
      <c r="A102" s="52" t="s">
        <v>1674</v>
      </c>
      <c r="B102" s="34" t="s">
        <v>1675</v>
      </c>
      <c r="C102" s="44" t="s">
        <v>1854</v>
      </c>
      <c r="D102" s="44" t="s">
        <v>1488</v>
      </c>
      <c r="E102" s="44" t="s">
        <v>1488</v>
      </c>
      <c r="F102" s="44" t="s">
        <v>1491</v>
      </c>
      <c r="G102" s="34">
        <v>2015</v>
      </c>
      <c r="H102" s="36">
        <v>5</v>
      </c>
      <c r="I102" s="25">
        <f>Tableau254[[#This Row],[Dates du document]]+Tableau254[[#This Row],[DUA]]</f>
        <v>2020</v>
      </c>
      <c r="J102" s="82" t="str">
        <f ca="1">IF(AND(Tableau254[[#This Row],[Dates de destruction]]&lt;YEAR(TODAY()),NOT(ISBLANK(Tableau254[[#This Row],[Dates du document]]))),"Oui","")</f>
        <v/>
      </c>
      <c r="K102" s="4"/>
      <c r="L102" s="4"/>
      <c r="M102" s="63" t="str">
        <f t="shared" si="1"/>
        <v/>
      </c>
      <c r="N102" s="83"/>
      <c r="O102" s="84"/>
    </row>
    <row r="103" spans="1:15" ht="37.5" x14ac:dyDescent="0.25">
      <c r="A103" s="52" t="s">
        <v>1676</v>
      </c>
      <c r="B103" s="34" t="s">
        <v>1679</v>
      </c>
      <c r="C103" s="44" t="s">
        <v>1854</v>
      </c>
      <c r="D103" s="44" t="s">
        <v>1488</v>
      </c>
      <c r="E103" s="44" t="s">
        <v>1488</v>
      </c>
      <c r="F103" s="44" t="s">
        <v>1491</v>
      </c>
      <c r="G103" s="34">
        <v>2015</v>
      </c>
      <c r="H103" s="36">
        <v>5</v>
      </c>
      <c r="I103" s="25">
        <f>Tableau254[[#This Row],[Dates du document]]+Tableau254[[#This Row],[DUA]]</f>
        <v>2020</v>
      </c>
      <c r="J103" s="82" t="str">
        <f ca="1">IF(AND(Tableau254[[#This Row],[Dates de destruction]]&lt;YEAR(TODAY()),NOT(ISBLANK(Tableau254[[#This Row],[Dates du document]]))),"Oui","")</f>
        <v/>
      </c>
      <c r="K103" s="4"/>
      <c r="L103" s="4"/>
      <c r="M103" s="63" t="str">
        <f t="shared" si="1"/>
        <v/>
      </c>
      <c r="N103" s="83"/>
      <c r="O103" s="84"/>
    </row>
    <row r="104" spans="1:15" ht="37.5" x14ac:dyDescent="0.25">
      <c r="A104" s="52" t="s">
        <v>1677</v>
      </c>
      <c r="B104" s="34" t="s">
        <v>1680</v>
      </c>
      <c r="C104" s="44" t="s">
        <v>1854</v>
      </c>
      <c r="D104" s="44" t="s">
        <v>1488</v>
      </c>
      <c r="E104" s="44" t="s">
        <v>1488</v>
      </c>
      <c r="F104" s="44" t="s">
        <v>1489</v>
      </c>
      <c r="G104" s="34">
        <v>2015</v>
      </c>
      <c r="H104" s="36">
        <v>5</v>
      </c>
      <c r="I104" s="25">
        <f>Tableau254[[#This Row],[Dates du document]]+Tableau254[[#This Row],[DUA]]</f>
        <v>2020</v>
      </c>
      <c r="J104" s="82" t="str">
        <f ca="1">IF(AND(Tableau254[[#This Row],[Dates de destruction]]&lt;YEAR(TODAY()),NOT(ISBLANK(Tableau254[[#This Row],[Dates du document]]))),"Oui","")</f>
        <v/>
      </c>
      <c r="K104" s="4"/>
      <c r="L104" s="4"/>
      <c r="M104" s="63" t="str">
        <f t="shared" si="1"/>
        <v/>
      </c>
      <c r="N104" s="83"/>
      <c r="O104" s="84"/>
    </row>
    <row r="105" spans="1:15" ht="37.5" x14ac:dyDescent="0.25">
      <c r="A105" s="52" t="s">
        <v>1678</v>
      </c>
      <c r="B105" s="34" t="s">
        <v>1633</v>
      </c>
      <c r="C105" s="44" t="s">
        <v>1854</v>
      </c>
      <c r="D105" s="44" t="s">
        <v>1488</v>
      </c>
      <c r="E105" s="44" t="s">
        <v>1488</v>
      </c>
      <c r="F105" s="44" t="s">
        <v>1489</v>
      </c>
      <c r="G105" s="34">
        <v>2015</v>
      </c>
      <c r="H105" s="36">
        <v>5</v>
      </c>
      <c r="I105" s="25">
        <f>Tableau254[[#This Row],[Dates du document]]+Tableau254[[#This Row],[DUA]]</f>
        <v>2020</v>
      </c>
      <c r="J105" s="82" t="str">
        <f ca="1">IF(AND(Tableau254[[#This Row],[Dates de destruction]]&lt;YEAR(TODAY()),NOT(ISBLANK(Tableau254[[#This Row],[Dates du document]]))),"Oui","")</f>
        <v/>
      </c>
      <c r="K105" s="4"/>
      <c r="L105" s="4"/>
      <c r="M105" s="63" t="str">
        <f t="shared" si="1"/>
        <v/>
      </c>
      <c r="N105" s="83"/>
      <c r="O105" s="84"/>
    </row>
    <row r="106" spans="1:15" ht="37.5" x14ac:dyDescent="0.25">
      <c r="A106" s="52" t="s">
        <v>1681</v>
      </c>
      <c r="B106" s="34" t="s">
        <v>1682</v>
      </c>
      <c r="C106" s="44" t="s">
        <v>1854</v>
      </c>
      <c r="D106" s="44" t="s">
        <v>1488</v>
      </c>
      <c r="E106" s="44" t="s">
        <v>1488</v>
      </c>
      <c r="F106" s="44" t="s">
        <v>1489</v>
      </c>
      <c r="G106" s="34">
        <v>2015</v>
      </c>
      <c r="H106" s="36">
        <v>5</v>
      </c>
      <c r="I106" s="25">
        <f>Tableau254[[#This Row],[Dates du document]]+Tableau254[[#This Row],[DUA]]</f>
        <v>2020</v>
      </c>
      <c r="J106" s="82" t="str">
        <f ca="1">IF(AND(Tableau254[[#This Row],[Dates de destruction]]&lt;YEAR(TODAY()),NOT(ISBLANK(Tableau254[[#This Row],[Dates du document]]))),"Oui","")</f>
        <v/>
      </c>
      <c r="K106" s="4"/>
      <c r="L106" s="4"/>
      <c r="M106" s="63" t="str">
        <f t="shared" si="1"/>
        <v/>
      </c>
      <c r="N106" s="83"/>
      <c r="O106" s="84"/>
    </row>
    <row r="107" spans="1:15" ht="37.5" x14ac:dyDescent="0.25">
      <c r="A107" s="52" t="s">
        <v>1683</v>
      </c>
      <c r="B107" s="34" t="s">
        <v>1687</v>
      </c>
      <c r="C107" s="44" t="s">
        <v>1854</v>
      </c>
      <c r="D107" s="44" t="s">
        <v>1488</v>
      </c>
      <c r="E107" s="44" t="s">
        <v>1488</v>
      </c>
      <c r="F107" s="44" t="s">
        <v>1489</v>
      </c>
      <c r="G107" s="34">
        <v>2015</v>
      </c>
      <c r="H107" s="36">
        <v>5</v>
      </c>
      <c r="I107" s="25">
        <f>Tableau254[[#This Row],[Dates du document]]+Tableau254[[#This Row],[DUA]]</f>
        <v>2020</v>
      </c>
      <c r="J107" s="82" t="str">
        <f ca="1">IF(AND(Tableau254[[#This Row],[Dates de destruction]]&lt;YEAR(TODAY()),NOT(ISBLANK(Tableau254[[#This Row],[Dates du document]]))),"Oui","")</f>
        <v/>
      </c>
      <c r="K107" s="4"/>
      <c r="L107" s="4"/>
      <c r="M107" s="63" t="str">
        <f t="shared" si="1"/>
        <v/>
      </c>
      <c r="N107" s="83"/>
      <c r="O107" s="84"/>
    </row>
    <row r="108" spans="1:15" ht="37.5" x14ac:dyDescent="0.25">
      <c r="A108" s="52" t="s">
        <v>1684</v>
      </c>
      <c r="B108" s="34" t="s">
        <v>1688</v>
      </c>
      <c r="C108" s="44" t="s">
        <v>1854</v>
      </c>
      <c r="D108" s="44" t="s">
        <v>1488</v>
      </c>
      <c r="E108" s="44" t="s">
        <v>1488</v>
      </c>
      <c r="F108" s="44" t="s">
        <v>1489</v>
      </c>
      <c r="G108" s="34">
        <v>2015</v>
      </c>
      <c r="H108" s="36">
        <v>5</v>
      </c>
      <c r="I108" s="25">
        <f>Tableau254[[#This Row],[Dates du document]]+Tableau254[[#This Row],[DUA]]</f>
        <v>2020</v>
      </c>
      <c r="J108" s="82" t="str">
        <f ca="1">IF(AND(Tableau254[[#This Row],[Dates de destruction]]&lt;YEAR(TODAY()),NOT(ISBLANK(Tableau254[[#This Row],[Dates du document]]))),"Oui","")</f>
        <v/>
      </c>
      <c r="K108" s="4"/>
      <c r="L108" s="4"/>
      <c r="M108" s="63" t="str">
        <f t="shared" si="1"/>
        <v/>
      </c>
      <c r="N108" s="83"/>
      <c r="O108" s="84"/>
    </row>
    <row r="109" spans="1:15" ht="37.5" x14ac:dyDescent="0.25">
      <c r="A109" s="52" t="s">
        <v>1685</v>
      </c>
      <c r="B109" s="34" t="s">
        <v>1689</v>
      </c>
      <c r="C109" s="44" t="s">
        <v>1854</v>
      </c>
      <c r="D109" s="44" t="s">
        <v>1488</v>
      </c>
      <c r="E109" s="44" t="s">
        <v>1488</v>
      </c>
      <c r="F109" s="44" t="s">
        <v>1489</v>
      </c>
      <c r="G109" s="34">
        <v>2015</v>
      </c>
      <c r="H109" s="36">
        <v>5</v>
      </c>
      <c r="I109" s="25">
        <f>Tableau254[[#This Row],[Dates du document]]+Tableau254[[#This Row],[DUA]]</f>
        <v>2020</v>
      </c>
      <c r="J109" s="82" t="str">
        <f ca="1">IF(AND(Tableau254[[#This Row],[Dates de destruction]]&lt;YEAR(TODAY()),NOT(ISBLANK(Tableau254[[#This Row],[Dates du document]]))),"Oui","")</f>
        <v/>
      </c>
      <c r="K109" s="4"/>
      <c r="L109" s="4"/>
      <c r="M109" s="63" t="str">
        <f t="shared" si="1"/>
        <v/>
      </c>
      <c r="N109" s="83"/>
      <c r="O109" s="84"/>
    </row>
    <row r="110" spans="1:15" ht="37.5" x14ac:dyDescent="0.25">
      <c r="A110" s="52" t="s">
        <v>1686</v>
      </c>
      <c r="B110" s="34" t="s">
        <v>1526</v>
      </c>
      <c r="C110" s="44" t="s">
        <v>1854</v>
      </c>
      <c r="D110" s="44" t="s">
        <v>1488</v>
      </c>
      <c r="E110" s="44" t="s">
        <v>1488</v>
      </c>
      <c r="F110" s="44" t="s">
        <v>1489</v>
      </c>
      <c r="G110" s="34">
        <v>2015</v>
      </c>
      <c r="H110" s="36">
        <v>5</v>
      </c>
      <c r="I110" s="25">
        <f>Tableau254[[#This Row],[Dates du document]]+Tableau254[[#This Row],[DUA]]</f>
        <v>2020</v>
      </c>
      <c r="J110" s="82" t="str">
        <f ca="1">IF(AND(Tableau254[[#This Row],[Dates de destruction]]&lt;YEAR(TODAY()),NOT(ISBLANK(Tableau254[[#This Row],[Dates du document]]))),"Oui","")</f>
        <v/>
      </c>
      <c r="K110" s="4"/>
      <c r="L110" s="4"/>
      <c r="M110" s="63" t="str">
        <f t="shared" si="1"/>
        <v/>
      </c>
      <c r="N110" s="83"/>
      <c r="O110" s="84"/>
    </row>
    <row r="111" spans="1:15" ht="37.5" x14ac:dyDescent="0.25">
      <c r="A111" s="52" t="s">
        <v>1690</v>
      </c>
      <c r="B111" s="34" t="s">
        <v>1692</v>
      </c>
      <c r="C111" s="44" t="s">
        <v>1854</v>
      </c>
      <c r="D111" s="44" t="s">
        <v>1488</v>
      </c>
      <c r="E111" s="44" t="s">
        <v>1488</v>
      </c>
      <c r="F111" s="44" t="s">
        <v>1494</v>
      </c>
      <c r="G111" s="34">
        <v>2015</v>
      </c>
      <c r="H111" s="36">
        <v>5</v>
      </c>
      <c r="I111" s="25">
        <f>Tableau254[[#This Row],[Dates du document]]+Tableau254[[#This Row],[DUA]]</f>
        <v>2020</v>
      </c>
      <c r="J111" s="82" t="str">
        <f ca="1">IF(AND(Tableau254[[#This Row],[Dates de destruction]]&lt;YEAR(TODAY()),NOT(ISBLANK(Tableau254[[#This Row],[Dates du document]]))),"Oui","")</f>
        <v/>
      </c>
      <c r="K111" s="4"/>
      <c r="L111" s="4"/>
      <c r="M111" s="63" t="str">
        <f t="shared" si="1"/>
        <v/>
      </c>
      <c r="N111" s="83"/>
      <c r="O111" s="84"/>
    </row>
    <row r="112" spans="1:15" ht="37.5" x14ac:dyDescent="0.25">
      <c r="A112" s="52" t="s">
        <v>1691</v>
      </c>
      <c r="B112" s="34" t="s">
        <v>1621</v>
      </c>
      <c r="C112" s="44" t="s">
        <v>1854</v>
      </c>
      <c r="D112" s="44" t="s">
        <v>1488</v>
      </c>
      <c r="E112" s="44" t="s">
        <v>1488</v>
      </c>
      <c r="F112" s="44" t="s">
        <v>1494</v>
      </c>
      <c r="G112" s="34">
        <v>2015</v>
      </c>
      <c r="H112" s="36">
        <v>5</v>
      </c>
      <c r="I112" s="25">
        <f>Tableau254[[#This Row],[Dates du document]]+Tableau254[[#This Row],[DUA]]</f>
        <v>2020</v>
      </c>
      <c r="J112" s="82" t="str">
        <f ca="1">IF(AND(Tableau254[[#This Row],[Dates de destruction]]&lt;YEAR(TODAY()),NOT(ISBLANK(Tableau254[[#This Row],[Dates du document]]))),"Oui","")</f>
        <v/>
      </c>
      <c r="K112" s="4"/>
      <c r="L112" s="4"/>
      <c r="M112" s="63" t="str">
        <f t="shared" si="1"/>
        <v/>
      </c>
      <c r="N112" s="83"/>
      <c r="O112" s="84"/>
    </row>
    <row r="113" spans="1:15" ht="37.5" x14ac:dyDescent="0.25">
      <c r="A113" s="52" t="s">
        <v>1693</v>
      </c>
      <c r="B113" s="34" t="s">
        <v>1695</v>
      </c>
      <c r="C113" s="44" t="s">
        <v>1854</v>
      </c>
      <c r="D113" s="44" t="s">
        <v>1488</v>
      </c>
      <c r="E113" s="44" t="s">
        <v>1488</v>
      </c>
      <c r="F113" s="44" t="s">
        <v>1494</v>
      </c>
      <c r="G113" s="34">
        <v>2015</v>
      </c>
      <c r="H113" s="36">
        <v>5</v>
      </c>
      <c r="I113" s="25">
        <f>Tableau254[[#This Row],[Dates du document]]+Tableau254[[#This Row],[DUA]]</f>
        <v>2020</v>
      </c>
      <c r="J113" s="82" t="str">
        <f ca="1">IF(AND(Tableau254[[#This Row],[Dates de destruction]]&lt;YEAR(TODAY()),NOT(ISBLANK(Tableau254[[#This Row],[Dates du document]]))),"Oui","")</f>
        <v/>
      </c>
      <c r="K113" s="4"/>
      <c r="L113" s="4"/>
      <c r="M113" s="63" t="str">
        <f t="shared" si="1"/>
        <v/>
      </c>
      <c r="N113" s="83"/>
      <c r="O113" s="84"/>
    </row>
    <row r="114" spans="1:15" ht="37.5" x14ac:dyDescent="0.25">
      <c r="A114" s="52" t="s">
        <v>1694</v>
      </c>
      <c r="B114" s="34" t="s">
        <v>1696</v>
      </c>
      <c r="C114" s="44" t="s">
        <v>1854</v>
      </c>
      <c r="D114" s="44" t="s">
        <v>1488</v>
      </c>
      <c r="E114" s="44" t="s">
        <v>1488</v>
      </c>
      <c r="F114" s="44" t="s">
        <v>1494</v>
      </c>
      <c r="G114" s="34">
        <v>2015</v>
      </c>
      <c r="H114" s="36">
        <v>5</v>
      </c>
      <c r="I114" s="25">
        <f>Tableau254[[#This Row],[Dates du document]]+Tableau254[[#This Row],[DUA]]</f>
        <v>2020</v>
      </c>
      <c r="J114" s="82" t="str">
        <f ca="1">IF(AND(Tableau254[[#This Row],[Dates de destruction]]&lt;YEAR(TODAY()),NOT(ISBLANK(Tableau254[[#This Row],[Dates du document]]))),"Oui","")</f>
        <v/>
      </c>
      <c r="K114" s="4"/>
      <c r="L114" s="4"/>
      <c r="M114" s="63" t="str">
        <f t="shared" si="1"/>
        <v/>
      </c>
      <c r="N114" s="83"/>
      <c r="O114" s="84"/>
    </row>
    <row r="115" spans="1:15" ht="37.5" x14ac:dyDescent="0.25">
      <c r="A115" s="52" t="s">
        <v>1697</v>
      </c>
      <c r="B115" s="34" t="s">
        <v>1699</v>
      </c>
      <c r="C115" s="44" t="s">
        <v>1854</v>
      </c>
      <c r="D115" s="44" t="s">
        <v>1488</v>
      </c>
      <c r="E115" s="44" t="s">
        <v>1488</v>
      </c>
      <c r="F115" s="44" t="s">
        <v>1494</v>
      </c>
      <c r="G115" s="34">
        <v>2015</v>
      </c>
      <c r="H115" s="36">
        <v>5</v>
      </c>
      <c r="I115" s="25">
        <f>Tableau254[[#This Row],[Dates du document]]+Tableau254[[#This Row],[DUA]]</f>
        <v>2020</v>
      </c>
      <c r="J115" s="82" t="str">
        <f ca="1">IF(AND(Tableau254[[#This Row],[Dates de destruction]]&lt;YEAR(TODAY()),NOT(ISBLANK(Tableau254[[#This Row],[Dates du document]]))),"Oui","")</f>
        <v/>
      </c>
      <c r="K115" s="4"/>
      <c r="L115" s="4"/>
      <c r="M115" s="63" t="str">
        <f t="shared" si="1"/>
        <v/>
      </c>
      <c r="N115" s="83"/>
      <c r="O115" s="84"/>
    </row>
    <row r="116" spans="1:15" ht="37.5" x14ac:dyDescent="0.25">
      <c r="A116" s="52" t="s">
        <v>1698</v>
      </c>
      <c r="B116" s="34" t="s">
        <v>1700</v>
      </c>
      <c r="C116" s="44" t="s">
        <v>1854</v>
      </c>
      <c r="D116" s="44" t="s">
        <v>1488</v>
      </c>
      <c r="E116" s="44" t="s">
        <v>1488</v>
      </c>
      <c r="F116" s="44" t="s">
        <v>1494</v>
      </c>
      <c r="G116" s="34">
        <v>2015</v>
      </c>
      <c r="H116" s="36">
        <v>5</v>
      </c>
      <c r="I116" s="25">
        <f>Tableau254[[#This Row],[Dates du document]]+Tableau254[[#This Row],[DUA]]</f>
        <v>2020</v>
      </c>
      <c r="J116" s="82" t="str">
        <f ca="1">IF(AND(Tableau254[[#This Row],[Dates de destruction]]&lt;YEAR(TODAY()),NOT(ISBLANK(Tableau254[[#This Row],[Dates du document]]))),"Oui","")</f>
        <v/>
      </c>
      <c r="K116" s="4"/>
      <c r="L116" s="4"/>
      <c r="M116" s="63" t="str">
        <f t="shared" si="1"/>
        <v/>
      </c>
      <c r="N116" s="83"/>
      <c r="O116" s="84"/>
    </row>
    <row r="117" spans="1:15" ht="37.5" x14ac:dyDescent="0.25">
      <c r="A117" s="52" t="s">
        <v>1701</v>
      </c>
      <c r="B117" s="34" t="s">
        <v>1702</v>
      </c>
      <c r="C117" s="44" t="s">
        <v>1854</v>
      </c>
      <c r="D117" s="44" t="s">
        <v>1488</v>
      </c>
      <c r="E117" s="44" t="s">
        <v>1488</v>
      </c>
      <c r="F117" s="44" t="s">
        <v>1494</v>
      </c>
      <c r="G117" s="34">
        <v>2015</v>
      </c>
      <c r="H117" s="36">
        <v>5</v>
      </c>
      <c r="I117" s="25">
        <f>Tableau254[[#This Row],[Dates du document]]+Tableau254[[#This Row],[DUA]]</f>
        <v>2020</v>
      </c>
      <c r="J117" s="82" t="str">
        <f ca="1">IF(AND(Tableau254[[#This Row],[Dates de destruction]]&lt;YEAR(TODAY()),NOT(ISBLANK(Tableau254[[#This Row],[Dates du document]]))),"Oui","")</f>
        <v/>
      </c>
      <c r="K117" s="4"/>
      <c r="L117" s="4"/>
      <c r="M117" s="63" t="str">
        <f t="shared" si="1"/>
        <v/>
      </c>
      <c r="N117" s="83"/>
      <c r="O117" s="84"/>
    </row>
    <row r="118" spans="1:15" ht="37.5" x14ac:dyDescent="0.25">
      <c r="A118" s="52" t="s">
        <v>1703</v>
      </c>
      <c r="B118" s="34" t="s">
        <v>1707</v>
      </c>
      <c r="C118" s="44" t="s">
        <v>1854</v>
      </c>
      <c r="D118" s="44" t="s">
        <v>1488</v>
      </c>
      <c r="E118" s="44" t="s">
        <v>1488</v>
      </c>
      <c r="F118" s="44" t="s">
        <v>1488</v>
      </c>
      <c r="G118" s="34">
        <v>2015</v>
      </c>
      <c r="H118" s="36">
        <v>5</v>
      </c>
      <c r="I118" s="25">
        <f>Tableau254[[#This Row],[Dates du document]]+Tableau254[[#This Row],[DUA]]</f>
        <v>2020</v>
      </c>
      <c r="J118" s="82" t="str">
        <f ca="1">IF(AND(Tableau254[[#This Row],[Dates de destruction]]&lt;YEAR(TODAY()),NOT(ISBLANK(Tableau254[[#This Row],[Dates du document]]))),"Oui","")</f>
        <v/>
      </c>
      <c r="K118" s="4"/>
      <c r="L118" s="4"/>
      <c r="M118" s="63" t="str">
        <f t="shared" si="1"/>
        <v/>
      </c>
      <c r="N118" s="83"/>
      <c r="O118" s="84"/>
    </row>
    <row r="119" spans="1:15" ht="37.5" x14ac:dyDescent="0.25">
      <c r="A119" s="52" t="s">
        <v>1704</v>
      </c>
      <c r="B119" s="34" t="s">
        <v>1708</v>
      </c>
      <c r="C119" s="44" t="s">
        <v>1854</v>
      </c>
      <c r="D119" s="44" t="s">
        <v>1488</v>
      </c>
      <c r="E119" s="44" t="s">
        <v>1488</v>
      </c>
      <c r="F119" s="44" t="s">
        <v>1488</v>
      </c>
      <c r="G119" s="34">
        <v>2015</v>
      </c>
      <c r="H119" s="36">
        <v>5</v>
      </c>
      <c r="I119" s="25">
        <f>Tableau254[[#This Row],[Dates du document]]+Tableau254[[#This Row],[DUA]]</f>
        <v>2020</v>
      </c>
      <c r="J119" s="82" t="str">
        <f ca="1">IF(AND(Tableau254[[#This Row],[Dates de destruction]]&lt;YEAR(TODAY()),NOT(ISBLANK(Tableau254[[#This Row],[Dates du document]]))),"Oui","")</f>
        <v/>
      </c>
      <c r="K119" s="4"/>
      <c r="L119" s="4"/>
      <c r="M119" s="63" t="str">
        <f t="shared" si="1"/>
        <v/>
      </c>
      <c r="N119" s="83"/>
      <c r="O119" s="84"/>
    </row>
    <row r="120" spans="1:15" ht="37.5" x14ac:dyDescent="0.25">
      <c r="A120" s="52" t="s">
        <v>1705</v>
      </c>
      <c r="B120" s="34" t="s">
        <v>1709</v>
      </c>
      <c r="C120" s="44" t="s">
        <v>1854</v>
      </c>
      <c r="D120" s="44" t="s">
        <v>1488</v>
      </c>
      <c r="E120" s="44" t="s">
        <v>1488</v>
      </c>
      <c r="F120" s="44" t="s">
        <v>1488</v>
      </c>
      <c r="G120" s="34">
        <v>2015</v>
      </c>
      <c r="H120" s="36">
        <v>5</v>
      </c>
      <c r="I120" s="25">
        <f>Tableau254[[#This Row],[Dates du document]]+Tableau254[[#This Row],[DUA]]</f>
        <v>2020</v>
      </c>
      <c r="J120" s="82" t="str">
        <f ca="1">IF(AND(Tableau254[[#This Row],[Dates de destruction]]&lt;YEAR(TODAY()),NOT(ISBLANK(Tableau254[[#This Row],[Dates du document]]))),"Oui","")</f>
        <v/>
      </c>
      <c r="K120" s="4"/>
      <c r="L120" s="4"/>
      <c r="M120" s="63" t="str">
        <f t="shared" si="1"/>
        <v/>
      </c>
      <c r="N120" s="83"/>
      <c r="O120" s="84"/>
    </row>
    <row r="121" spans="1:15" ht="37.5" x14ac:dyDescent="0.25">
      <c r="A121" s="52" t="s">
        <v>1706</v>
      </c>
      <c r="B121" s="34" t="s">
        <v>1710</v>
      </c>
      <c r="C121" s="44" t="s">
        <v>1854</v>
      </c>
      <c r="D121" s="44" t="s">
        <v>1488</v>
      </c>
      <c r="E121" s="44" t="s">
        <v>1488</v>
      </c>
      <c r="F121" s="44" t="s">
        <v>1488</v>
      </c>
      <c r="G121" s="34">
        <v>2015</v>
      </c>
      <c r="H121" s="36">
        <v>5</v>
      </c>
      <c r="I121" s="25">
        <f>Tableau254[[#This Row],[Dates du document]]+Tableau254[[#This Row],[DUA]]</f>
        <v>2020</v>
      </c>
      <c r="J121" s="82" t="str">
        <f ca="1">IF(AND(Tableau254[[#This Row],[Dates de destruction]]&lt;YEAR(TODAY()),NOT(ISBLANK(Tableau254[[#This Row],[Dates du document]]))),"Oui","")</f>
        <v/>
      </c>
      <c r="K121" s="4"/>
      <c r="L121" s="4"/>
      <c r="M121" s="63" t="str">
        <f t="shared" si="1"/>
        <v/>
      </c>
      <c r="N121" s="83"/>
      <c r="O121" s="84"/>
    </row>
    <row r="122" spans="1:15" ht="37.5" x14ac:dyDescent="0.25">
      <c r="A122" s="52" t="s">
        <v>1745</v>
      </c>
      <c r="B122" s="34" t="s">
        <v>1711</v>
      </c>
      <c r="C122" s="44" t="s">
        <v>1854</v>
      </c>
      <c r="D122" s="44" t="s">
        <v>1488</v>
      </c>
      <c r="E122" s="44" t="s">
        <v>1488</v>
      </c>
      <c r="F122" s="44" t="s">
        <v>1488</v>
      </c>
      <c r="G122" s="34">
        <v>2012</v>
      </c>
      <c r="H122" s="36">
        <v>5</v>
      </c>
      <c r="I122" s="25">
        <f>Tableau254[[#This Row],[Dates du document]]+Tableau254[[#This Row],[DUA]]</f>
        <v>2017</v>
      </c>
      <c r="J122" s="82" t="str">
        <f ca="1">IF(AND(Tableau254[[#This Row],[Dates de destruction]]&lt;YEAR(TODAY()),NOT(ISBLANK(Tableau254[[#This Row],[Dates du document]]))),"Oui","")</f>
        <v/>
      </c>
      <c r="K122" s="4"/>
      <c r="L122" s="4"/>
      <c r="M122" s="63" t="str">
        <f t="shared" si="1"/>
        <v/>
      </c>
      <c r="N122" s="83"/>
      <c r="O122" s="84"/>
    </row>
    <row r="123" spans="1:15" ht="37.5" x14ac:dyDescent="0.25">
      <c r="A123" s="52" t="s">
        <v>1744</v>
      </c>
      <c r="B123" s="34" t="s">
        <v>1712</v>
      </c>
      <c r="C123" s="44" t="s">
        <v>1854</v>
      </c>
      <c r="D123" s="44" t="s">
        <v>1488</v>
      </c>
      <c r="E123" s="44" t="s">
        <v>1488</v>
      </c>
      <c r="F123" s="44" t="s">
        <v>1488</v>
      </c>
      <c r="G123" s="34">
        <v>2012</v>
      </c>
      <c r="H123" s="36">
        <v>5</v>
      </c>
      <c r="I123" s="25">
        <f>Tableau254[[#This Row],[Dates du document]]+Tableau254[[#This Row],[DUA]]</f>
        <v>2017</v>
      </c>
      <c r="J123" s="82" t="str">
        <f ca="1">IF(AND(Tableau254[[#This Row],[Dates de destruction]]&lt;YEAR(TODAY()),NOT(ISBLANK(Tableau254[[#This Row],[Dates du document]]))),"Oui","")</f>
        <v/>
      </c>
      <c r="K123" s="4"/>
      <c r="L123" s="4"/>
      <c r="M123" s="63" t="str">
        <f t="shared" si="1"/>
        <v/>
      </c>
      <c r="N123" s="83"/>
      <c r="O123" s="84"/>
    </row>
    <row r="124" spans="1:15" ht="37.5" x14ac:dyDescent="0.25">
      <c r="A124" s="52" t="s">
        <v>1741</v>
      </c>
      <c r="B124" s="34" t="s">
        <v>1713</v>
      </c>
      <c r="C124" s="44" t="s">
        <v>1854</v>
      </c>
      <c r="D124" s="44" t="s">
        <v>1488</v>
      </c>
      <c r="E124" s="44" t="s">
        <v>1488</v>
      </c>
      <c r="F124" s="44" t="s">
        <v>1488</v>
      </c>
      <c r="G124" s="34">
        <v>2012</v>
      </c>
      <c r="H124" s="36">
        <v>5</v>
      </c>
      <c r="I124" s="25">
        <f>Tableau254[[#This Row],[Dates du document]]+Tableau254[[#This Row],[DUA]]</f>
        <v>2017</v>
      </c>
      <c r="J124" s="82" t="str">
        <f ca="1">IF(AND(Tableau254[[#This Row],[Dates de destruction]]&lt;YEAR(TODAY()),NOT(ISBLANK(Tableau254[[#This Row],[Dates du document]]))),"Oui","")</f>
        <v/>
      </c>
      <c r="K124" s="4"/>
      <c r="L124" s="4"/>
      <c r="M124" s="63" t="str">
        <f t="shared" si="1"/>
        <v/>
      </c>
      <c r="N124" s="83"/>
      <c r="O124" s="84"/>
    </row>
    <row r="125" spans="1:15" ht="37.5" x14ac:dyDescent="0.25">
      <c r="A125" s="52" t="s">
        <v>1742</v>
      </c>
      <c r="B125" s="34" t="s">
        <v>1715</v>
      </c>
      <c r="C125" s="44" t="s">
        <v>1854</v>
      </c>
      <c r="D125" s="44" t="s">
        <v>1488</v>
      </c>
      <c r="E125" s="44" t="s">
        <v>1714</v>
      </c>
      <c r="F125" s="44" t="s">
        <v>1490</v>
      </c>
      <c r="G125" s="34">
        <v>2012</v>
      </c>
      <c r="H125" s="36">
        <v>5</v>
      </c>
      <c r="I125" s="25">
        <f>Tableau254[[#This Row],[Dates du document]]+Tableau254[[#This Row],[DUA]]</f>
        <v>2017</v>
      </c>
      <c r="J125" s="82" t="str">
        <f ca="1">IF(AND(Tableau254[[#This Row],[Dates de destruction]]&lt;YEAR(TODAY()),NOT(ISBLANK(Tableau254[[#This Row],[Dates du document]]))),"Oui","")</f>
        <v/>
      </c>
      <c r="K125" s="4"/>
      <c r="L125" s="4"/>
      <c r="M125" s="63" t="str">
        <f t="shared" si="1"/>
        <v/>
      </c>
      <c r="N125" s="83"/>
      <c r="O125" s="84"/>
    </row>
    <row r="126" spans="1:15" ht="37.5" x14ac:dyDescent="0.25">
      <c r="A126" s="52" t="s">
        <v>1743</v>
      </c>
      <c r="B126" s="34" t="s">
        <v>1716</v>
      </c>
      <c r="C126" s="44" t="s">
        <v>1854</v>
      </c>
      <c r="D126" s="44" t="s">
        <v>1488</v>
      </c>
      <c r="E126" s="44" t="s">
        <v>1714</v>
      </c>
      <c r="F126" s="44" t="s">
        <v>1490</v>
      </c>
      <c r="G126" s="34">
        <v>2012</v>
      </c>
      <c r="H126" s="36">
        <v>5</v>
      </c>
      <c r="I126" s="25">
        <f>Tableau254[[#This Row],[Dates du document]]+Tableau254[[#This Row],[DUA]]</f>
        <v>2017</v>
      </c>
      <c r="J126" s="82" t="str">
        <f ca="1">IF(AND(Tableau254[[#This Row],[Dates de destruction]]&lt;YEAR(TODAY()),NOT(ISBLANK(Tableau254[[#This Row],[Dates du document]]))),"Oui","")</f>
        <v/>
      </c>
      <c r="K126" s="4"/>
      <c r="L126" s="4"/>
      <c r="M126" s="63" t="str">
        <f t="shared" si="1"/>
        <v/>
      </c>
      <c r="N126" s="83"/>
      <c r="O126" s="84"/>
    </row>
    <row r="127" spans="1:15" ht="37.5" x14ac:dyDescent="0.25">
      <c r="A127" s="52" t="s">
        <v>1740</v>
      </c>
      <c r="B127" s="34" t="s">
        <v>1717</v>
      </c>
      <c r="C127" s="44" t="s">
        <v>1854</v>
      </c>
      <c r="D127" s="44" t="s">
        <v>1488</v>
      </c>
      <c r="E127" s="44" t="s">
        <v>1714</v>
      </c>
      <c r="F127" s="44" t="s">
        <v>1490</v>
      </c>
      <c r="G127" s="34">
        <v>2012</v>
      </c>
      <c r="H127" s="36">
        <v>5</v>
      </c>
      <c r="I127" s="25">
        <f>Tableau254[[#This Row],[Dates du document]]+Tableau254[[#This Row],[DUA]]</f>
        <v>2017</v>
      </c>
      <c r="J127" s="82" t="str">
        <f ca="1">IF(AND(Tableau254[[#This Row],[Dates de destruction]]&lt;YEAR(TODAY()),NOT(ISBLANK(Tableau254[[#This Row],[Dates du document]]))),"Oui","")</f>
        <v/>
      </c>
      <c r="K127" s="4"/>
      <c r="L127" s="4"/>
      <c r="M127" s="63" t="str">
        <f t="shared" si="1"/>
        <v/>
      </c>
      <c r="N127" s="83"/>
      <c r="O127" s="84"/>
    </row>
    <row r="128" spans="1:15" ht="37.5" x14ac:dyDescent="0.25">
      <c r="A128" s="52" t="s">
        <v>1737</v>
      </c>
      <c r="B128" s="34" t="s">
        <v>1718</v>
      </c>
      <c r="C128" s="44" t="s">
        <v>1854</v>
      </c>
      <c r="D128" s="44" t="s">
        <v>1488</v>
      </c>
      <c r="E128" s="44" t="s">
        <v>1714</v>
      </c>
      <c r="F128" s="44" t="s">
        <v>1490</v>
      </c>
      <c r="G128" s="34">
        <v>2013</v>
      </c>
      <c r="H128" s="36">
        <v>5</v>
      </c>
      <c r="I128" s="25">
        <f>Tableau254[[#This Row],[Dates du document]]+Tableau254[[#This Row],[DUA]]</f>
        <v>2018</v>
      </c>
      <c r="J128" s="82" t="str">
        <f ca="1">IF(AND(Tableau254[[#This Row],[Dates de destruction]]&lt;YEAR(TODAY()),NOT(ISBLANK(Tableau254[[#This Row],[Dates du document]]))),"Oui","")</f>
        <v/>
      </c>
      <c r="K128" s="4"/>
      <c r="L128" s="4"/>
      <c r="M128" s="63" t="str">
        <f t="shared" si="1"/>
        <v/>
      </c>
      <c r="N128" s="83"/>
      <c r="O128" s="84"/>
    </row>
    <row r="129" spans="1:15" ht="37.5" x14ac:dyDescent="0.25">
      <c r="A129" s="52" t="s">
        <v>1738</v>
      </c>
      <c r="B129" s="34" t="s">
        <v>1719</v>
      </c>
      <c r="C129" s="44" t="s">
        <v>1854</v>
      </c>
      <c r="D129" s="44" t="s">
        <v>1488</v>
      </c>
      <c r="E129" s="44" t="s">
        <v>1714</v>
      </c>
      <c r="F129" s="44" t="s">
        <v>1490</v>
      </c>
      <c r="G129" s="34">
        <v>2013</v>
      </c>
      <c r="H129" s="36">
        <v>5</v>
      </c>
      <c r="I129" s="25">
        <f>Tableau254[[#This Row],[Dates du document]]+Tableau254[[#This Row],[DUA]]</f>
        <v>2018</v>
      </c>
      <c r="J129" s="82" t="str">
        <f ca="1">IF(AND(Tableau254[[#This Row],[Dates de destruction]]&lt;YEAR(TODAY()),NOT(ISBLANK(Tableau254[[#This Row],[Dates du document]]))),"Oui","")</f>
        <v/>
      </c>
      <c r="K129" s="4"/>
      <c r="L129" s="4"/>
      <c r="M129" s="63" t="str">
        <f t="shared" si="1"/>
        <v/>
      </c>
      <c r="N129" s="83"/>
      <c r="O129" s="84"/>
    </row>
    <row r="130" spans="1:15" ht="37.5" x14ac:dyDescent="0.25">
      <c r="A130" s="52" t="s">
        <v>1739</v>
      </c>
      <c r="B130" s="34" t="s">
        <v>1720</v>
      </c>
      <c r="C130" s="44" t="s">
        <v>1854</v>
      </c>
      <c r="D130" s="44" t="s">
        <v>1488</v>
      </c>
      <c r="E130" s="44" t="s">
        <v>1714</v>
      </c>
      <c r="F130" s="44" t="s">
        <v>1493</v>
      </c>
      <c r="G130" s="34">
        <v>2013</v>
      </c>
      <c r="H130" s="36">
        <v>5</v>
      </c>
      <c r="I130" s="25">
        <f>Tableau254[[#This Row],[Dates du document]]+Tableau254[[#This Row],[DUA]]</f>
        <v>2018</v>
      </c>
      <c r="J130" s="82" t="str">
        <f ca="1">IF(AND(Tableau254[[#This Row],[Dates de destruction]]&lt;YEAR(TODAY()),NOT(ISBLANK(Tableau254[[#This Row],[Dates du document]]))),"Oui","")</f>
        <v/>
      </c>
      <c r="K130" s="4"/>
      <c r="L130" s="4"/>
      <c r="M130" s="63" t="str">
        <f t="shared" si="1"/>
        <v/>
      </c>
      <c r="N130" s="83"/>
      <c r="O130" s="84"/>
    </row>
    <row r="131" spans="1:15" ht="37.5" x14ac:dyDescent="0.25">
      <c r="A131" s="52" t="s">
        <v>1736</v>
      </c>
      <c r="B131" s="34" t="s">
        <v>1721</v>
      </c>
      <c r="C131" s="44" t="s">
        <v>1854</v>
      </c>
      <c r="D131" s="44" t="s">
        <v>1488</v>
      </c>
      <c r="E131" s="44" t="s">
        <v>1714</v>
      </c>
      <c r="F131" s="44" t="s">
        <v>1493</v>
      </c>
      <c r="G131" s="34">
        <v>2013</v>
      </c>
      <c r="H131" s="36">
        <v>5</v>
      </c>
      <c r="I131" s="25">
        <f>Tableau254[[#This Row],[Dates du document]]+Tableau254[[#This Row],[DUA]]</f>
        <v>2018</v>
      </c>
      <c r="J131" s="82" t="str">
        <f ca="1">IF(AND(Tableau254[[#This Row],[Dates de destruction]]&lt;YEAR(TODAY()),NOT(ISBLANK(Tableau254[[#This Row],[Dates du document]]))),"Oui","")</f>
        <v/>
      </c>
      <c r="K131" s="4"/>
      <c r="L131" s="4"/>
      <c r="M131" s="63" t="str">
        <f t="shared" si="1"/>
        <v/>
      </c>
      <c r="N131" s="83"/>
      <c r="O131" s="84"/>
    </row>
    <row r="132" spans="1:15" ht="37.5" x14ac:dyDescent="0.25">
      <c r="A132" s="52" t="s">
        <v>1732</v>
      </c>
      <c r="B132" s="34" t="s">
        <v>1722</v>
      </c>
      <c r="C132" s="44" t="s">
        <v>1854</v>
      </c>
      <c r="D132" s="44" t="s">
        <v>1488</v>
      </c>
      <c r="E132" s="44" t="s">
        <v>1714</v>
      </c>
      <c r="F132" s="44" t="s">
        <v>1493</v>
      </c>
      <c r="G132" s="34">
        <v>2014</v>
      </c>
      <c r="H132" s="36">
        <v>5</v>
      </c>
      <c r="I132" s="25">
        <f>Tableau254[[#This Row],[Dates du document]]+Tableau254[[#This Row],[DUA]]</f>
        <v>2019</v>
      </c>
      <c r="J132" s="82" t="str">
        <f ca="1">IF(AND(Tableau254[[#This Row],[Dates de destruction]]&lt;YEAR(TODAY()),NOT(ISBLANK(Tableau254[[#This Row],[Dates du document]]))),"Oui","")</f>
        <v/>
      </c>
      <c r="K132" s="4"/>
      <c r="L132" s="4"/>
      <c r="M132" s="63" t="str">
        <f t="shared" si="1"/>
        <v/>
      </c>
      <c r="N132" s="83"/>
      <c r="O132" s="84"/>
    </row>
    <row r="133" spans="1:15" ht="37.5" x14ac:dyDescent="0.25">
      <c r="A133" s="52" t="s">
        <v>1733</v>
      </c>
      <c r="B133" s="34" t="s">
        <v>1723</v>
      </c>
      <c r="C133" s="44" t="s">
        <v>1854</v>
      </c>
      <c r="D133" s="44" t="s">
        <v>1488</v>
      </c>
      <c r="E133" s="44" t="s">
        <v>1714</v>
      </c>
      <c r="F133" s="44" t="s">
        <v>1493</v>
      </c>
      <c r="G133" s="34">
        <v>2014</v>
      </c>
      <c r="H133" s="36">
        <v>5</v>
      </c>
      <c r="I133" s="25">
        <f>Tableau254[[#This Row],[Dates du document]]+Tableau254[[#This Row],[DUA]]</f>
        <v>2019</v>
      </c>
      <c r="J133" s="82" t="str">
        <f ca="1">IF(AND(Tableau254[[#This Row],[Dates de destruction]]&lt;YEAR(TODAY()),NOT(ISBLANK(Tableau254[[#This Row],[Dates du document]]))),"Oui","")</f>
        <v/>
      </c>
      <c r="K133" s="4"/>
      <c r="L133" s="4"/>
      <c r="M133" s="63" t="str">
        <f t="shared" si="1"/>
        <v/>
      </c>
      <c r="N133" s="83"/>
      <c r="O133" s="84"/>
    </row>
    <row r="134" spans="1:15" ht="37.5" x14ac:dyDescent="0.25">
      <c r="A134" s="52" t="s">
        <v>1734</v>
      </c>
      <c r="B134" s="34" t="s">
        <v>1724</v>
      </c>
      <c r="C134" s="44" t="s">
        <v>1854</v>
      </c>
      <c r="D134" s="44" t="s">
        <v>1488</v>
      </c>
      <c r="E134" s="44" t="s">
        <v>1714</v>
      </c>
      <c r="F134" s="44" t="s">
        <v>1491</v>
      </c>
      <c r="G134" s="34">
        <v>2014</v>
      </c>
      <c r="H134" s="36">
        <v>5</v>
      </c>
      <c r="I134" s="25">
        <f>Tableau254[[#This Row],[Dates du document]]+Tableau254[[#This Row],[DUA]]</f>
        <v>2019</v>
      </c>
      <c r="J134" s="82" t="str">
        <f ca="1">IF(AND(Tableau254[[#This Row],[Dates de destruction]]&lt;YEAR(TODAY()),NOT(ISBLANK(Tableau254[[#This Row],[Dates du document]]))),"Oui","")</f>
        <v/>
      </c>
      <c r="K134" s="4"/>
      <c r="L134" s="4"/>
      <c r="M134" s="63" t="str">
        <f t="shared" si="1"/>
        <v/>
      </c>
      <c r="N134" s="83"/>
      <c r="O134" s="84"/>
    </row>
    <row r="135" spans="1:15" ht="37.5" x14ac:dyDescent="0.25">
      <c r="A135" s="52" t="s">
        <v>1735</v>
      </c>
      <c r="B135" s="34" t="s">
        <v>1725</v>
      </c>
      <c r="C135" s="44" t="s">
        <v>1854</v>
      </c>
      <c r="D135" s="44" t="s">
        <v>1488</v>
      </c>
      <c r="E135" s="44" t="s">
        <v>1714</v>
      </c>
      <c r="F135" s="44" t="s">
        <v>1491</v>
      </c>
      <c r="G135" s="34">
        <v>2014</v>
      </c>
      <c r="H135" s="36">
        <v>5</v>
      </c>
      <c r="I135" s="25">
        <f>Tableau254[[#This Row],[Dates du document]]+Tableau254[[#This Row],[DUA]]</f>
        <v>2019</v>
      </c>
      <c r="J135" s="82" t="str">
        <f ca="1">IF(AND(Tableau254[[#This Row],[Dates de destruction]]&lt;YEAR(TODAY()),NOT(ISBLANK(Tableau254[[#This Row],[Dates du document]]))),"Oui","")</f>
        <v/>
      </c>
      <c r="K135" s="4"/>
      <c r="L135" s="4"/>
      <c r="M135" s="63" t="str">
        <f t="shared" ref="M135:M198" si="2">IF($L135&lt;&gt;"","Oui","")</f>
        <v/>
      </c>
      <c r="N135" s="83"/>
      <c r="O135" s="84"/>
    </row>
    <row r="136" spans="1:15" ht="37.5" x14ac:dyDescent="0.25">
      <c r="A136" s="52" t="s">
        <v>1731</v>
      </c>
      <c r="B136" s="34" t="s">
        <v>1726</v>
      </c>
      <c r="C136" s="44" t="s">
        <v>1854</v>
      </c>
      <c r="D136" s="44" t="s">
        <v>1488</v>
      </c>
      <c r="E136" s="44" t="s">
        <v>1714</v>
      </c>
      <c r="F136" s="44" t="s">
        <v>1491</v>
      </c>
      <c r="G136" s="34">
        <v>2014</v>
      </c>
      <c r="H136" s="36">
        <v>5</v>
      </c>
      <c r="I136" s="25">
        <f>Tableau254[[#This Row],[Dates du document]]+Tableau254[[#This Row],[DUA]]</f>
        <v>2019</v>
      </c>
      <c r="J136" s="82" t="str">
        <f ca="1">IF(AND(Tableau254[[#This Row],[Dates de destruction]]&lt;YEAR(TODAY()),NOT(ISBLANK(Tableau254[[#This Row],[Dates du document]]))),"Oui","")</f>
        <v/>
      </c>
      <c r="K136" s="4"/>
      <c r="L136" s="4"/>
      <c r="M136" s="63" t="str">
        <f t="shared" si="2"/>
        <v/>
      </c>
      <c r="N136" s="83"/>
      <c r="O136" s="84"/>
    </row>
    <row r="137" spans="1:15" ht="37.5" x14ac:dyDescent="0.25">
      <c r="A137" s="52" t="s">
        <v>1727</v>
      </c>
      <c r="B137" s="34"/>
      <c r="C137" s="44" t="s">
        <v>1854</v>
      </c>
      <c r="D137" s="44" t="s">
        <v>1488</v>
      </c>
      <c r="E137" s="44" t="s">
        <v>1714</v>
      </c>
      <c r="F137" s="44" t="s">
        <v>1491</v>
      </c>
      <c r="G137" s="34">
        <v>2014</v>
      </c>
      <c r="H137" s="36">
        <v>5</v>
      </c>
      <c r="I137" s="25">
        <f>Tableau254[[#This Row],[Dates du document]]+Tableau254[[#This Row],[DUA]]</f>
        <v>2019</v>
      </c>
      <c r="J137" s="82" t="str">
        <f ca="1">IF(AND(Tableau254[[#This Row],[Dates de destruction]]&lt;YEAR(TODAY()),NOT(ISBLANK(Tableau254[[#This Row],[Dates du document]]))),"Oui","")</f>
        <v/>
      </c>
      <c r="K137" s="4"/>
      <c r="L137" s="4"/>
      <c r="M137" s="63" t="str">
        <f t="shared" si="2"/>
        <v/>
      </c>
      <c r="N137" s="83"/>
      <c r="O137" s="84"/>
    </row>
    <row r="138" spans="1:15" ht="37.5" x14ac:dyDescent="0.25">
      <c r="A138" s="52" t="s">
        <v>1728</v>
      </c>
      <c r="B138" s="34"/>
      <c r="C138" s="44" t="s">
        <v>1854</v>
      </c>
      <c r="D138" s="44" t="s">
        <v>1488</v>
      </c>
      <c r="E138" s="44" t="s">
        <v>1714</v>
      </c>
      <c r="F138" s="44" t="s">
        <v>1489</v>
      </c>
      <c r="G138" s="34">
        <v>2015</v>
      </c>
      <c r="H138" s="36">
        <v>5</v>
      </c>
      <c r="I138" s="25">
        <f>Tableau254[[#This Row],[Dates du document]]+Tableau254[[#This Row],[DUA]]</f>
        <v>2020</v>
      </c>
      <c r="J138" s="82" t="str">
        <f ca="1">IF(AND(Tableau254[[#This Row],[Dates de destruction]]&lt;YEAR(TODAY()),NOT(ISBLANK(Tableau254[[#This Row],[Dates du document]]))),"Oui","")</f>
        <v/>
      </c>
      <c r="K138" s="4"/>
      <c r="L138" s="4"/>
      <c r="M138" s="63" t="str">
        <f t="shared" si="2"/>
        <v/>
      </c>
      <c r="N138" s="83"/>
      <c r="O138" s="84"/>
    </row>
    <row r="139" spans="1:15" ht="37.5" x14ac:dyDescent="0.25">
      <c r="A139" s="52" t="s">
        <v>1730</v>
      </c>
      <c r="B139" s="34"/>
      <c r="C139" s="44" t="s">
        <v>1854</v>
      </c>
      <c r="D139" s="44" t="s">
        <v>1488</v>
      </c>
      <c r="E139" s="44" t="s">
        <v>1714</v>
      </c>
      <c r="F139" s="44" t="s">
        <v>1489</v>
      </c>
      <c r="G139" s="34">
        <v>2014</v>
      </c>
      <c r="H139" s="36">
        <v>5</v>
      </c>
      <c r="I139" s="25">
        <f>Tableau254[[#This Row],[Dates du document]]+Tableau254[[#This Row],[DUA]]</f>
        <v>2019</v>
      </c>
      <c r="J139" s="82" t="str">
        <f ca="1">IF(AND(Tableau254[[#This Row],[Dates de destruction]]&lt;YEAR(TODAY()),NOT(ISBLANK(Tableau254[[#This Row],[Dates du document]]))),"Oui","")</f>
        <v/>
      </c>
      <c r="K139" s="4"/>
      <c r="L139" s="4"/>
      <c r="M139" s="63" t="str">
        <f t="shared" si="2"/>
        <v/>
      </c>
      <c r="N139" s="83"/>
      <c r="O139" s="84"/>
    </row>
    <row r="140" spans="1:15" ht="37.5" x14ac:dyDescent="0.25">
      <c r="A140" s="52" t="s">
        <v>1729</v>
      </c>
      <c r="B140" s="34"/>
      <c r="C140" s="44" t="s">
        <v>1854</v>
      </c>
      <c r="D140" s="44" t="s">
        <v>1488</v>
      </c>
      <c r="E140" s="44" t="s">
        <v>1714</v>
      </c>
      <c r="F140" s="44" t="s">
        <v>1489</v>
      </c>
      <c r="G140" s="34">
        <v>2014</v>
      </c>
      <c r="H140" s="36">
        <v>5</v>
      </c>
      <c r="I140" s="25">
        <f>Tableau254[[#This Row],[Dates du document]]+Tableau254[[#This Row],[DUA]]</f>
        <v>2019</v>
      </c>
      <c r="J140" s="82" t="str">
        <f ca="1">IF(AND(Tableau254[[#This Row],[Dates de destruction]]&lt;YEAR(TODAY()),NOT(ISBLANK(Tableau254[[#This Row],[Dates du document]]))),"Oui","")</f>
        <v/>
      </c>
      <c r="K140" s="4"/>
      <c r="L140" s="4"/>
      <c r="M140" s="63" t="str">
        <f t="shared" si="2"/>
        <v/>
      </c>
      <c r="N140" s="83"/>
      <c r="O140" s="84"/>
    </row>
    <row r="141" spans="1:15" ht="37.5" x14ac:dyDescent="0.25">
      <c r="A141" s="52" t="s">
        <v>1746</v>
      </c>
      <c r="B141" s="34" t="s">
        <v>1748</v>
      </c>
      <c r="C141" s="44" t="s">
        <v>1854</v>
      </c>
      <c r="D141" s="44" t="s">
        <v>1488</v>
      </c>
      <c r="E141" s="44" t="s">
        <v>1714</v>
      </c>
      <c r="F141" s="44" t="s">
        <v>1489</v>
      </c>
      <c r="G141" s="34">
        <v>2009</v>
      </c>
      <c r="H141" s="36">
        <v>5</v>
      </c>
      <c r="I141" s="25">
        <f>Tableau254[[#This Row],[Dates du document]]+Tableau254[[#This Row],[DUA]]</f>
        <v>2014</v>
      </c>
      <c r="J141" s="82" t="str">
        <f ca="1">IF(AND(Tableau254[[#This Row],[Dates de destruction]]&lt;YEAR(TODAY()),NOT(ISBLANK(Tableau254[[#This Row],[Dates du document]]))),"Oui","")</f>
        <v>Oui</v>
      </c>
      <c r="K141" s="4"/>
      <c r="L141" s="4"/>
      <c r="M141" s="63" t="str">
        <f t="shared" si="2"/>
        <v/>
      </c>
      <c r="N141" s="83"/>
      <c r="O141" s="84"/>
    </row>
    <row r="142" spans="1:15" ht="37.5" x14ac:dyDescent="0.25">
      <c r="A142" s="52" t="s">
        <v>1747</v>
      </c>
      <c r="B142" s="34" t="s">
        <v>1749</v>
      </c>
      <c r="C142" s="44" t="s">
        <v>1854</v>
      </c>
      <c r="D142" s="44" t="s">
        <v>1488</v>
      </c>
      <c r="E142" s="44" t="s">
        <v>1714</v>
      </c>
      <c r="F142" s="44" t="s">
        <v>1489</v>
      </c>
      <c r="G142" s="34">
        <v>2013</v>
      </c>
      <c r="H142" s="36">
        <v>5</v>
      </c>
      <c r="I142" s="25">
        <f>Tableau254[[#This Row],[Dates du document]]+Tableau254[[#This Row],[DUA]]</f>
        <v>2018</v>
      </c>
      <c r="J142" s="82" t="str">
        <f ca="1">IF(AND(Tableau254[[#This Row],[Dates de destruction]]&lt;YEAR(TODAY()),NOT(ISBLANK(Tableau254[[#This Row],[Dates du document]]))),"Oui","")</f>
        <v/>
      </c>
      <c r="K142" s="4"/>
      <c r="L142" s="4"/>
      <c r="M142" s="63" t="str">
        <f t="shared" si="2"/>
        <v/>
      </c>
      <c r="N142" s="83"/>
      <c r="O142" s="84"/>
    </row>
    <row r="143" spans="1:15" ht="37.5" x14ac:dyDescent="0.25">
      <c r="A143" s="52" t="s">
        <v>1750</v>
      </c>
      <c r="B143" s="34" t="s">
        <v>1751</v>
      </c>
      <c r="C143" s="44" t="s">
        <v>1854</v>
      </c>
      <c r="D143" s="44" t="s">
        <v>1488</v>
      </c>
      <c r="E143" s="44" t="s">
        <v>1714</v>
      </c>
      <c r="F143" s="44" t="s">
        <v>1489</v>
      </c>
      <c r="G143" s="34">
        <v>2011</v>
      </c>
      <c r="H143" s="36">
        <v>10</v>
      </c>
      <c r="I143" s="25">
        <f>Tableau254[[#This Row],[Dates du document]]+Tableau254[[#This Row],[DUA]]</f>
        <v>2021</v>
      </c>
      <c r="J143" s="82" t="str">
        <f ca="1">IF(AND(Tableau254[[#This Row],[Dates de destruction]]&lt;YEAR(TODAY()),NOT(ISBLANK(Tableau254[[#This Row],[Dates du document]]))),"Oui","")</f>
        <v/>
      </c>
      <c r="K143" s="4"/>
      <c r="L143" s="4"/>
      <c r="M143" s="63" t="str">
        <f t="shared" si="2"/>
        <v/>
      </c>
      <c r="N143" s="83"/>
      <c r="O143" s="84"/>
    </row>
    <row r="144" spans="1:15" ht="37.5" x14ac:dyDescent="0.25">
      <c r="A144" s="52" t="s">
        <v>1752</v>
      </c>
      <c r="B144" s="34" t="s">
        <v>1753</v>
      </c>
      <c r="C144" s="44" t="s">
        <v>1854</v>
      </c>
      <c r="D144" s="44" t="s">
        <v>1494</v>
      </c>
      <c r="E144" s="45" t="s">
        <v>1490</v>
      </c>
      <c r="F144" s="45" t="s">
        <v>1490</v>
      </c>
      <c r="G144" s="34">
        <v>2014</v>
      </c>
      <c r="H144" s="36">
        <v>5</v>
      </c>
      <c r="I144" s="25">
        <f>Tableau254[[#This Row],[Dates du document]]+Tableau254[[#This Row],[DUA]]</f>
        <v>2019</v>
      </c>
      <c r="J144" s="82" t="str">
        <f ca="1">IF(AND(Tableau254[[#This Row],[Dates de destruction]]&lt;YEAR(TODAY()),NOT(ISBLANK(Tableau254[[#This Row],[Dates du document]]))),"Oui","")</f>
        <v/>
      </c>
      <c r="K144" s="4"/>
      <c r="L144" s="4"/>
      <c r="M144" s="63" t="str">
        <f t="shared" si="2"/>
        <v/>
      </c>
      <c r="N144" s="83"/>
      <c r="O144" s="84"/>
    </row>
    <row r="145" spans="1:15" ht="18.75" x14ac:dyDescent="0.25">
      <c r="A145" s="52" t="s">
        <v>1754</v>
      </c>
      <c r="B145" s="34" t="s">
        <v>1755</v>
      </c>
      <c r="C145" s="44" t="s">
        <v>1854</v>
      </c>
      <c r="D145" s="44" t="s">
        <v>1494</v>
      </c>
      <c r="E145" s="45" t="s">
        <v>1490</v>
      </c>
      <c r="F145" s="45" t="s">
        <v>1490</v>
      </c>
      <c r="G145" s="34">
        <v>2013</v>
      </c>
      <c r="H145" s="36">
        <v>5</v>
      </c>
      <c r="I145" s="25">
        <f>Tableau254[[#This Row],[Dates du document]]+Tableau254[[#This Row],[DUA]]</f>
        <v>2018</v>
      </c>
      <c r="J145" s="82" t="str">
        <f ca="1">IF(AND(Tableau254[[#This Row],[Dates de destruction]]&lt;YEAR(TODAY()),NOT(ISBLANK(Tableau254[[#This Row],[Dates du document]]))),"Oui","")</f>
        <v/>
      </c>
      <c r="K145" s="4"/>
      <c r="L145" s="4"/>
      <c r="M145" s="63" t="str">
        <f t="shared" si="2"/>
        <v/>
      </c>
      <c r="N145" s="83"/>
      <c r="O145" s="84"/>
    </row>
    <row r="146" spans="1:15" ht="18.75" x14ac:dyDescent="0.25">
      <c r="A146" s="52" t="s">
        <v>1756</v>
      </c>
      <c r="B146" s="34" t="s">
        <v>1757</v>
      </c>
      <c r="C146" s="44" t="s">
        <v>1854</v>
      </c>
      <c r="D146" s="44" t="s">
        <v>1494</v>
      </c>
      <c r="E146" s="45" t="s">
        <v>1490</v>
      </c>
      <c r="F146" s="45" t="s">
        <v>1490</v>
      </c>
      <c r="G146" s="34">
        <v>2014</v>
      </c>
      <c r="H146" s="36">
        <v>5</v>
      </c>
      <c r="I146" s="25">
        <f>Tableau254[[#This Row],[Dates du document]]+Tableau254[[#This Row],[DUA]]</f>
        <v>2019</v>
      </c>
      <c r="J146" s="82" t="str">
        <f ca="1">IF(AND(Tableau254[[#This Row],[Dates de destruction]]&lt;YEAR(TODAY()),NOT(ISBLANK(Tableau254[[#This Row],[Dates du document]]))),"Oui","")</f>
        <v/>
      </c>
      <c r="K146" s="4"/>
      <c r="L146" s="4"/>
      <c r="M146" s="63" t="str">
        <f t="shared" si="2"/>
        <v/>
      </c>
      <c r="N146" s="83"/>
      <c r="O146" s="84"/>
    </row>
    <row r="147" spans="1:15" ht="18.75" x14ac:dyDescent="0.25">
      <c r="A147" s="52" t="s">
        <v>1758</v>
      </c>
      <c r="B147" s="34" t="s">
        <v>1759</v>
      </c>
      <c r="C147" s="44" t="s">
        <v>1854</v>
      </c>
      <c r="D147" s="44" t="s">
        <v>1494</v>
      </c>
      <c r="E147" s="45" t="s">
        <v>1490</v>
      </c>
      <c r="F147" s="45" t="s">
        <v>1490</v>
      </c>
      <c r="G147" s="34">
        <v>2010</v>
      </c>
      <c r="H147" s="36">
        <v>5</v>
      </c>
      <c r="I147" s="25">
        <f>Tableau254[[#This Row],[Dates du document]]+Tableau254[[#This Row],[DUA]]</f>
        <v>2015</v>
      </c>
      <c r="J147" s="82" t="str">
        <f ca="1">IF(AND(Tableau254[[#This Row],[Dates de destruction]]&lt;YEAR(TODAY()),NOT(ISBLANK(Tableau254[[#This Row],[Dates du document]]))),"Oui","")</f>
        <v>Oui</v>
      </c>
      <c r="K147" s="4"/>
      <c r="L147" s="4"/>
      <c r="M147" s="63" t="str">
        <f t="shared" si="2"/>
        <v/>
      </c>
      <c r="N147" s="83"/>
      <c r="O147" s="84"/>
    </row>
    <row r="148" spans="1:15" ht="37.5" x14ac:dyDescent="0.25">
      <c r="A148" s="52" t="s">
        <v>1760</v>
      </c>
      <c r="B148" s="34" t="s">
        <v>1761</v>
      </c>
      <c r="C148" s="44" t="s">
        <v>1854</v>
      </c>
      <c r="D148" s="44" t="s">
        <v>1494</v>
      </c>
      <c r="E148" s="45" t="s">
        <v>1490</v>
      </c>
      <c r="F148" s="45" t="s">
        <v>1490</v>
      </c>
      <c r="G148" s="34">
        <v>2014</v>
      </c>
      <c r="H148" s="36">
        <v>5</v>
      </c>
      <c r="I148" s="25">
        <f>Tableau254[[#This Row],[Dates du document]]+Tableau254[[#This Row],[DUA]]</f>
        <v>2019</v>
      </c>
      <c r="J148" s="82" t="str">
        <f ca="1">IF(AND(Tableau254[[#This Row],[Dates de destruction]]&lt;YEAR(TODAY()),NOT(ISBLANK(Tableau254[[#This Row],[Dates du document]]))),"Oui","")</f>
        <v/>
      </c>
      <c r="K148" s="4"/>
      <c r="L148" s="4"/>
      <c r="M148" s="63" t="str">
        <f t="shared" si="2"/>
        <v/>
      </c>
      <c r="N148" s="83"/>
      <c r="O148" s="84"/>
    </row>
    <row r="149" spans="1:15" ht="37.5" x14ac:dyDescent="0.25">
      <c r="A149" s="52" t="s">
        <v>1762</v>
      </c>
      <c r="B149" s="34" t="s">
        <v>1766</v>
      </c>
      <c r="C149" s="44" t="s">
        <v>1854</v>
      </c>
      <c r="D149" s="44" t="s">
        <v>1494</v>
      </c>
      <c r="E149" s="45" t="s">
        <v>1490</v>
      </c>
      <c r="F149" s="45" t="s">
        <v>1490</v>
      </c>
      <c r="G149" s="34">
        <v>2015</v>
      </c>
      <c r="H149" s="36">
        <v>5</v>
      </c>
      <c r="I149" s="25">
        <f>Tableau254[[#This Row],[Dates du document]]+Tableau254[[#This Row],[DUA]]</f>
        <v>2020</v>
      </c>
      <c r="J149" s="82" t="str">
        <f ca="1">IF(AND(Tableau254[[#This Row],[Dates de destruction]]&lt;YEAR(TODAY()),NOT(ISBLANK(Tableau254[[#This Row],[Dates du document]]))),"Oui","")</f>
        <v/>
      </c>
      <c r="K149" s="4"/>
      <c r="L149" s="4"/>
      <c r="M149" s="63" t="str">
        <f t="shared" si="2"/>
        <v/>
      </c>
      <c r="N149" s="83"/>
      <c r="O149" s="84"/>
    </row>
    <row r="150" spans="1:15" ht="37.5" x14ac:dyDescent="0.25">
      <c r="A150" s="52" t="s">
        <v>1763</v>
      </c>
      <c r="B150" s="34" t="s">
        <v>1767</v>
      </c>
      <c r="C150" s="44" t="s">
        <v>1854</v>
      </c>
      <c r="D150" s="44" t="s">
        <v>1494</v>
      </c>
      <c r="E150" s="45" t="s">
        <v>1490</v>
      </c>
      <c r="F150" s="45" t="s">
        <v>1490</v>
      </c>
      <c r="G150" s="34">
        <v>2015</v>
      </c>
      <c r="H150" s="36">
        <v>5</v>
      </c>
      <c r="I150" s="25">
        <f>Tableau254[[#This Row],[Dates du document]]+Tableau254[[#This Row],[DUA]]</f>
        <v>2020</v>
      </c>
      <c r="J150" s="82" t="str">
        <f ca="1">IF(AND(Tableau254[[#This Row],[Dates de destruction]]&lt;YEAR(TODAY()),NOT(ISBLANK(Tableau254[[#This Row],[Dates du document]]))),"Oui","")</f>
        <v/>
      </c>
      <c r="K150" s="4"/>
      <c r="L150" s="4"/>
      <c r="M150" s="63" t="str">
        <f t="shared" si="2"/>
        <v/>
      </c>
      <c r="N150" s="83"/>
      <c r="O150" s="84"/>
    </row>
    <row r="151" spans="1:15" ht="37.5" x14ac:dyDescent="0.25">
      <c r="A151" s="52" t="s">
        <v>1764</v>
      </c>
      <c r="B151" s="34" t="s">
        <v>1768</v>
      </c>
      <c r="C151" s="44" t="s">
        <v>1854</v>
      </c>
      <c r="D151" s="44" t="s">
        <v>1494</v>
      </c>
      <c r="E151" s="45" t="s">
        <v>1490</v>
      </c>
      <c r="F151" s="45" t="s">
        <v>1493</v>
      </c>
      <c r="G151" s="34">
        <v>2015</v>
      </c>
      <c r="H151" s="36">
        <v>5</v>
      </c>
      <c r="I151" s="25">
        <f>Tableau254[[#This Row],[Dates du document]]+Tableau254[[#This Row],[DUA]]</f>
        <v>2020</v>
      </c>
      <c r="J151" s="82" t="str">
        <f ca="1">IF(AND(Tableau254[[#This Row],[Dates de destruction]]&lt;YEAR(TODAY()),NOT(ISBLANK(Tableau254[[#This Row],[Dates du document]]))),"Oui","")</f>
        <v/>
      </c>
      <c r="K151" s="4"/>
      <c r="L151" s="4"/>
      <c r="M151" s="63" t="str">
        <f t="shared" si="2"/>
        <v/>
      </c>
      <c r="N151" s="83"/>
      <c r="O151" s="84"/>
    </row>
    <row r="152" spans="1:15" ht="37.5" x14ac:dyDescent="0.25">
      <c r="A152" s="52" t="s">
        <v>1765</v>
      </c>
      <c r="B152" s="34" t="s">
        <v>1769</v>
      </c>
      <c r="C152" s="44" t="s">
        <v>1854</v>
      </c>
      <c r="D152" s="44" t="s">
        <v>1494</v>
      </c>
      <c r="E152" s="45" t="s">
        <v>1490</v>
      </c>
      <c r="F152" s="45" t="s">
        <v>1493</v>
      </c>
      <c r="G152" s="34">
        <v>2015</v>
      </c>
      <c r="H152" s="36">
        <v>5</v>
      </c>
      <c r="I152" s="25">
        <f>Tableau254[[#This Row],[Dates du document]]+Tableau254[[#This Row],[DUA]]</f>
        <v>2020</v>
      </c>
      <c r="J152" s="82" t="str">
        <f ca="1">IF(AND(Tableau254[[#This Row],[Dates de destruction]]&lt;YEAR(TODAY()),NOT(ISBLANK(Tableau254[[#This Row],[Dates du document]]))),"Oui","")</f>
        <v/>
      </c>
      <c r="K152" s="4"/>
      <c r="L152" s="4"/>
      <c r="M152" s="63" t="str">
        <f t="shared" si="2"/>
        <v/>
      </c>
      <c r="N152" s="83"/>
      <c r="O152" s="84"/>
    </row>
    <row r="153" spans="1:15" ht="37.5" x14ac:dyDescent="0.25">
      <c r="A153" s="52" t="s">
        <v>1770</v>
      </c>
      <c r="B153" s="34" t="s">
        <v>1772</v>
      </c>
      <c r="C153" s="44" t="s">
        <v>1854</v>
      </c>
      <c r="D153" s="44" t="s">
        <v>1494</v>
      </c>
      <c r="E153" s="45" t="s">
        <v>1490</v>
      </c>
      <c r="F153" s="45" t="s">
        <v>1493</v>
      </c>
      <c r="G153" s="34">
        <v>2015</v>
      </c>
      <c r="H153" s="36">
        <v>2</v>
      </c>
      <c r="I153" s="25">
        <f>Tableau254[[#This Row],[Dates du document]]+Tableau254[[#This Row],[DUA]]</f>
        <v>2017</v>
      </c>
      <c r="J153" s="82" t="str">
        <f ca="1">IF(AND(Tableau254[[#This Row],[Dates de destruction]]&lt;YEAR(TODAY()),NOT(ISBLANK(Tableau254[[#This Row],[Dates du document]]))),"Oui","")</f>
        <v/>
      </c>
      <c r="K153" s="4"/>
      <c r="L153" s="4"/>
      <c r="M153" s="63" t="str">
        <f t="shared" si="2"/>
        <v/>
      </c>
      <c r="N153" s="83"/>
      <c r="O153" s="84"/>
    </row>
    <row r="154" spans="1:15" ht="37.5" x14ac:dyDescent="0.25">
      <c r="A154" s="52" t="s">
        <v>1771</v>
      </c>
      <c r="B154" s="34" t="s">
        <v>1773</v>
      </c>
      <c r="C154" s="44" t="s">
        <v>1854</v>
      </c>
      <c r="D154" s="44" t="s">
        <v>1494</v>
      </c>
      <c r="E154" s="45" t="s">
        <v>1490</v>
      </c>
      <c r="F154" s="45" t="s">
        <v>1493</v>
      </c>
      <c r="G154" s="34">
        <v>2015</v>
      </c>
      <c r="H154" s="37">
        <v>2</v>
      </c>
      <c r="I154" s="25">
        <f>Tableau254[[#This Row],[Dates du document]]+Tableau254[[#This Row],[DUA]]</f>
        <v>2017</v>
      </c>
      <c r="J154" s="82" t="str">
        <f ca="1">IF(AND(Tableau254[[#This Row],[Dates de destruction]]&lt;YEAR(TODAY()),NOT(ISBLANK(Tableau254[[#This Row],[Dates du document]]))),"Oui","")</f>
        <v/>
      </c>
      <c r="K154" s="4"/>
      <c r="L154" s="4"/>
      <c r="M154" s="63" t="str">
        <f t="shared" si="2"/>
        <v/>
      </c>
      <c r="N154" s="83"/>
      <c r="O154" s="84"/>
    </row>
    <row r="155" spans="1:15" ht="37.5" x14ac:dyDescent="0.25">
      <c r="A155" s="52" t="s">
        <v>1774</v>
      </c>
      <c r="B155" s="34" t="s">
        <v>1779</v>
      </c>
      <c r="C155" s="44" t="s">
        <v>1854</v>
      </c>
      <c r="D155" s="44" t="s">
        <v>1494</v>
      </c>
      <c r="E155" s="45" t="s">
        <v>1490</v>
      </c>
      <c r="F155" s="45" t="s">
        <v>1493</v>
      </c>
      <c r="G155" s="34">
        <v>2015</v>
      </c>
      <c r="H155" s="37">
        <v>2</v>
      </c>
      <c r="I155" s="25">
        <f>Tableau254[[#This Row],[Dates du document]]+Tableau254[[#This Row],[DUA]]</f>
        <v>2017</v>
      </c>
      <c r="J155" s="82" t="str">
        <f ca="1">IF(AND(Tableau254[[#This Row],[Dates de destruction]]&lt;YEAR(TODAY()),NOT(ISBLANK(Tableau254[[#This Row],[Dates du document]]))),"Oui","")</f>
        <v/>
      </c>
      <c r="K155" s="4"/>
      <c r="L155" s="4"/>
      <c r="M155" s="63" t="str">
        <f t="shared" si="2"/>
        <v/>
      </c>
      <c r="N155" s="83"/>
      <c r="O155" s="84"/>
    </row>
    <row r="156" spans="1:15" ht="37.5" x14ac:dyDescent="0.25">
      <c r="A156" s="52" t="s">
        <v>1775</v>
      </c>
      <c r="B156" s="34" t="s">
        <v>1780</v>
      </c>
      <c r="C156" s="44" t="s">
        <v>1854</v>
      </c>
      <c r="D156" s="44" t="s">
        <v>1494</v>
      </c>
      <c r="E156" s="45" t="s">
        <v>1490</v>
      </c>
      <c r="F156" s="45" t="s">
        <v>1493</v>
      </c>
      <c r="G156" s="34">
        <v>2015</v>
      </c>
      <c r="H156" s="37">
        <v>2</v>
      </c>
      <c r="I156" s="25">
        <f>Tableau254[[#This Row],[Dates du document]]+Tableau254[[#This Row],[DUA]]</f>
        <v>2017</v>
      </c>
      <c r="J156" s="82" t="str">
        <f ca="1">IF(AND(Tableau254[[#This Row],[Dates de destruction]]&lt;YEAR(TODAY()),NOT(ISBLANK(Tableau254[[#This Row],[Dates du document]]))),"Oui","")</f>
        <v/>
      </c>
      <c r="K156" s="4"/>
      <c r="L156" s="4"/>
      <c r="M156" s="63" t="str">
        <f t="shared" si="2"/>
        <v/>
      </c>
      <c r="N156" s="83"/>
      <c r="O156" s="84"/>
    </row>
    <row r="157" spans="1:15" ht="37.5" x14ac:dyDescent="0.25">
      <c r="A157" s="52" t="s">
        <v>1776</v>
      </c>
      <c r="B157" s="34" t="s">
        <v>1781</v>
      </c>
      <c r="C157" s="44" t="s">
        <v>1854</v>
      </c>
      <c r="D157" s="44" t="s">
        <v>1494</v>
      </c>
      <c r="E157" s="45" t="s">
        <v>1490</v>
      </c>
      <c r="F157" s="45" t="s">
        <v>1491</v>
      </c>
      <c r="G157" s="34">
        <v>2015</v>
      </c>
      <c r="H157" s="37">
        <v>2</v>
      </c>
      <c r="I157" s="25">
        <f>Tableau254[[#This Row],[Dates du document]]+Tableau254[[#This Row],[DUA]]</f>
        <v>2017</v>
      </c>
      <c r="J157" s="82" t="str">
        <f ca="1">IF(AND(Tableau254[[#This Row],[Dates de destruction]]&lt;YEAR(TODAY()),NOT(ISBLANK(Tableau254[[#This Row],[Dates du document]]))),"Oui","")</f>
        <v/>
      </c>
      <c r="K157" s="4"/>
      <c r="L157" s="4"/>
      <c r="M157" s="63" t="str">
        <f t="shared" si="2"/>
        <v/>
      </c>
      <c r="N157" s="83"/>
      <c r="O157" s="84"/>
    </row>
    <row r="158" spans="1:15" ht="37.5" x14ac:dyDescent="0.25">
      <c r="A158" s="52" t="s">
        <v>1777</v>
      </c>
      <c r="B158" s="34" t="s">
        <v>1782</v>
      </c>
      <c r="C158" s="44" t="s">
        <v>1854</v>
      </c>
      <c r="D158" s="44" t="s">
        <v>1494</v>
      </c>
      <c r="E158" s="45" t="s">
        <v>1490</v>
      </c>
      <c r="F158" s="45" t="s">
        <v>1491</v>
      </c>
      <c r="G158" s="34">
        <v>2015</v>
      </c>
      <c r="H158" s="37">
        <v>2</v>
      </c>
      <c r="I158" s="25">
        <f>Tableau254[[#This Row],[Dates du document]]+Tableau254[[#This Row],[DUA]]</f>
        <v>2017</v>
      </c>
      <c r="J158" s="82" t="str">
        <f ca="1">IF(AND(Tableau254[[#This Row],[Dates de destruction]]&lt;YEAR(TODAY()),NOT(ISBLANK(Tableau254[[#This Row],[Dates du document]]))),"Oui","")</f>
        <v/>
      </c>
      <c r="K158" s="4"/>
      <c r="L158" s="4"/>
      <c r="M158" s="63" t="str">
        <f t="shared" si="2"/>
        <v/>
      </c>
      <c r="N158" s="83"/>
      <c r="O158" s="84"/>
    </row>
    <row r="159" spans="1:15" ht="37.5" x14ac:dyDescent="0.25">
      <c r="A159" s="52" t="s">
        <v>1778</v>
      </c>
      <c r="B159" s="34" t="s">
        <v>1783</v>
      </c>
      <c r="C159" s="44" t="s">
        <v>1854</v>
      </c>
      <c r="D159" s="44" t="s">
        <v>1494</v>
      </c>
      <c r="E159" s="45" t="s">
        <v>1490</v>
      </c>
      <c r="F159" s="45" t="s">
        <v>1491</v>
      </c>
      <c r="G159" s="34">
        <v>2015</v>
      </c>
      <c r="H159" s="37">
        <v>2</v>
      </c>
      <c r="I159" s="25">
        <f>Tableau254[[#This Row],[Dates du document]]+Tableau254[[#This Row],[DUA]]</f>
        <v>2017</v>
      </c>
      <c r="J159" s="82" t="str">
        <f ca="1">IF(AND(Tableau254[[#This Row],[Dates de destruction]]&lt;YEAR(TODAY()),NOT(ISBLANK(Tableau254[[#This Row],[Dates du document]]))),"Oui","")</f>
        <v/>
      </c>
      <c r="K159" s="4"/>
      <c r="L159" s="4"/>
      <c r="M159" s="63" t="str">
        <f t="shared" si="2"/>
        <v/>
      </c>
      <c r="N159" s="83"/>
      <c r="O159" s="84"/>
    </row>
    <row r="160" spans="1:15" ht="37.5" x14ac:dyDescent="0.25">
      <c r="A160" s="52" t="s">
        <v>1784</v>
      </c>
      <c r="B160" s="34" t="s">
        <v>1791</v>
      </c>
      <c r="C160" s="44" t="s">
        <v>1854</v>
      </c>
      <c r="D160" s="44" t="s">
        <v>1494</v>
      </c>
      <c r="E160" s="45" t="s">
        <v>1490</v>
      </c>
      <c r="F160" s="45" t="s">
        <v>1491</v>
      </c>
      <c r="G160" s="34">
        <v>2015</v>
      </c>
      <c r="H160" s="37">
        <v>2</v>
      </c>
      <c r="I160" s="25">
        <f>Tableau254[[#This Row],[Dates du document]]+Tableau254[[#This Row],[DUA]]</f>
        <v>2017</v>
      </c>
      <c r="J160" s="82" t="str">
        <f ca="1">IF(AND(Tableau254[[#This Row],[Dates de destruction]]&lt;YEAR(TODAY()),NOT(ISBLANK(Tableau254[[#This Row],[Dates du document]]))),"Oui","")</f>
        <v/>
      </c>
      <c r="K160" s="4"/>
      <c r="L160" s="4"/>
      <c r="M160" s="63" t="str">
        <f t="shared" si="2"/>
        <v/>
      </c>
      <c r="N160" s="83"/>
      <c r="O160" s="84"/>
    </row>
    <row r="161" spans="1:15" ht="37.5" x14ac:dyDescent="0.25">
      <c r="A161" s="52" t="s">
        <v>1785</v>
      </c>
      <c r="B161" s="34" t="s">
        <v>1792</v>
      </c>
      <c r="C161" s="44" t="s">
        <v>1854</v>
      </c>
      <c r="D161" s="44" t="s">
        <v>1494</v>
      </c>
      <c r="E161" s="45" t="s">
        <v>1490</v>
      </c>
      <c r="F161" s="45" t="s">
        <v>1491</v>
      </c>
      <c r="G161" s="34">
        <v>2015</v>
      </c>
      <c r="H161" s="37">
        <v>2</v>
      </c>
      <c r="I161" s="25">
        <f>Tableau254[[#This Row],[Dates du document]]+Tableau254[[#This Row],[DUA]]</f>
        <v>2017</v>
      </c>
      <c r="J161" s="82" t="str">
        <f ca="1">IF(AND(Tableau254[[#This Row],[Dates de destruction]]&lt;YEAR(TODAY()),NOT(ISBLANK(Tableau254[[#This Row],[Dates du document]]))),"Oui","")</f>
        <v/>
      </c>
      <c r="K161" s="4"/>
      <c r="L161" s="4"/>
      <c r="M161" s="63" t="str">
        <f t="shared" si="2"/>
        <v/>
      </c>
      <c r="N161" s="83"/>
      <c r="O161" s="84"/>
    </row>
    <row r="162" spans="1:15" ht="37.5" x14ac:dyDescent="0.25">
      <c r="A162" s="52" t="s">
        <v>1786</v>
      </c>
      <c r="B162" s="34" t="s">
        <v>1793</v>
      </c>
      <c r="C162" s="44" t="s">
        <v>1854</v>
      </c>
      <c r="D162" s="44" t="s">
        <v>1494</v>
      </c>
      <c r="E162" s="45" t="s">
        <v>1490</v>
      </c>
      <c r="F162" s="45" t="s">
        <v>1491</v>
      </c>
      <c r="G162" s="34">
        <v>2015</v>
      </c>
      <c r="H162" s="37">
        <v>2</v>
      </c>
      <c r="I162" s="25">
        <f>Tableau254[[#This Row],[Dates du document]]+Tableau254[[#This Row],[DUA]]</f>
        <v>2017</v>
      </c>
      <c r="J162" s="82" t="str">
        <f ca="1">IF(AND(Tableau254[[#This Row],[Dates de destruction]]&lt;YEAR(TODAY()),NOT(ISBLANK(Tableau254[[#This Row],[Dates du document]]))),"Oui","")</f>
        <v/>
      </c>
      <c r="K162" s="4"/>
      <c r="L162" s="4"/>
      <c r="M162" s="63" t="str">
        <f t="shared" si="2"/>
        <v/>
      </c>
      <c r="N162" s="83"/>
      <c r="O162" s="84"/>
    </row>
    <row r="163" spans="1:15" ht="37.5" x14ac:dyDescent="0.25">
      <c r="A163" s="52" t="s">
        <v>1787</v>
      </c>
      <c r="B163" s="34" t="s">
        <v>1794</v>
      </c>
      <c r="C163" s="44" t="s">
        <v>1854</v>
      </c>
      <c r="D163" s="44" t="s">
        <v>1494</v>
      </c>
      <c r="E163" s="45" t="s">
        <v>1490</v>
      </c>
      <c r="F163" s="45" t="s">
        <v>1489</v>
      </c>
      <c r="G163" s="34">
        <v>2015</v>
      </c>
      <c r="H163" s="37">
        <v>2</v>
      </c>
      <c r="I163" s="25">
        <f>Tableau254[[#This Row],[Dates du document]]+Tableau254[[#This Row],[DUA]]</f>
        <v>2017</v>
      </c>
      <c r="J163" s="82" t="str">
        <f ca="1">IF(AND(Tableau254[[#This Row],[Dates de destruction]]&lt;YEAR(TODAY()),NOT(ISBLANK(Tableau254[[#This Row],[Dates du document]]))),"Oui","")</f>
        <v/>
      </c>
      <c r="K163" s="4"/>
      <c r="L163" s="4"/>
      <c r="M163" s="63" t="str">
        <f t="shared" si="2"/>
        <v/>
      </c>
      <c r="N163" s="83"/>
      <c r="O163" s="84"/>
    </row>
    <row r="164" spans="1:15" ht="37.5" x14ac:dyDescent="0.25">
      <c r="A164" s="52" t="s">
        <v>1788</v>
      </c>
      <c r="B164" s="34" t="s">
        <v>1795</v>
      </c>
      <c r="C164" s="44" t="s">
        <v>1854</v>
      </c>
      <c r="D164" s="44" t="s">
        <v>1494</v>
      </c>
      <c r="E164" s="45" t="s">
        <v>1490</v>
      </c>
      <c r="F164" s="45" t="s">
        <v>1489</v>
      </c>
      <c r="G164" s="34">
        <v>2015</v>
      </c>
      <c r="H164" s="37">
        <v>2</v>
      </c>
      <c r="I164" s="25">
        <f>Tableau254[[#This Row],[Dates du document]]+Tableau254[[#This Row],[DUA]]</f>
        <v>2017</v>
      </c>
      <c r="J164" s="82" t="str">
        <f ca="1">IF(AND(Tableau254[[#This Row],[Dates de destruction]]&lt;YEAR(TODAY()),NOT(ISBLANK(Tableau254[[#This Row],[Dates du document]]))),"Oui","")</f>
        <v/>
      </c>
      <c r="K164" s="4"/>
      <c r="L164" s="4"/>
      <c r="M164" s="63" t="str">
        <f t="shared" si="2"/>
        <v/>
      </c>
      <c r="N164" s="83"/>
      <c r="O164" s="84"/>
    </row>
    <row r="165" spans="1:15" ht="37.5" x14ac:dyDescent="0.25">
      <c r="A165" s="52" t="s">
        <v>1789</v>
      </c>
      <c r="B165" s="34" t="s">
        <v>1796</v>
      </c>
      <c r="C165" s="44" t="s">
        <v>1854</v>
      </c>
      <c r="D165" s="44" t="s">
        <v>1494</v>
      </c>
      <c r="E165" s="45" t="s">
        <v>1490</v>
      </c>
      <c r="F165" s="45" t="s">
        <v>1489</v>
      </c>
      <c r="G165" s="34">
        <v>2015</v>
      </c>
      <c r="H165" s="37">
        <v>2</v>
      </c>
      <c r="I165" s="25">
        <f>Tableau254[[#This Row],[Dates du document]]+Tableau254[[#This Row],[DUA]]</f>
        <v>2017</v>
      </c>
      <c r="J165" s="82" t="str">
        <f ca="1">IF(AND(Tableau254[[#This Row],[Dates de destruction]]&lt;YEAR(TODAY()),NOT(ISBLANK(Tableau254[[#This Row],[Dates du document]]))),"Oui","")</f>
        <v/>
      </c>
      <c r="K165" s="4"/>
      <c r="L165" s="4"/>
      <c r="M165" s="63" t="str">
        <f t="shared" si="2"/>
        <v/>
      </c>
      <c r="N165" s="83"/>
      <c r="O165" s="84"/>
    </row>
    <row r="166" spans="1:15" ht="37.5" x14ac:dyDescent="0.25">
      <c r="A166" s="52" t="s">
        <v>1790</v>
      </c>
      <c r="B166" s="34" t="s">
        <v>1797</v>
      </c>
      <c r="C166" s="44" t="s">
        <v>1854</v>
      </c>
      <c r="D166" s="44" t="s">
        <v>1494</v>
      </c>
      <c r="E166" s="45" t="s">
        <v>1490</v>
      </c>
      <c r="F166" s="45" t="s">
        <v>1489</v>
      </c>
      <c r="G166" s="34">
        <v>2015</v>
      </c>
      <c r="H166" s="37">
        <v>2</v>
      </c>
      <c r="I166" s="25">
        <f>Tableau254[[#This Row],[Dates du document]]+Tableau254[[#This Row],[DUA]]</f>
        <v>2017</v>
      </c>
      <c r="J166" s="82" t="str">
        <f ca="1">IF(AND(Tableau254[[#This Row],[Dates de destruction]]&lt;YEAR(TODAY()),NOT(ISBLANK(Tableau254[[#This Row],[Dates du document]]))),"Oui","")</f>
        <v/>
      </c>
      <c r="K166" s="4"/>
      <c r="L166" s="4"/>
      <c r="M166" s="63" t="str">
        <f t="shared" si="2"/>
        <v/>
      </c>
      <c r="N166" s="83"/>
      <c r="O166" s="84"/>
    </row>
    <row r="167" spans="1:15" ht="37.5" x14ac:dyDescent="0.25">
      <c r="A167" s="52" t="s">
        <v>1798</v>
      </c>
      <c r="B167" s="34" t="s">
        <v>1810</v>
      </c>
      <c r="C167" s="44" t="s">
        <v>1854</v>
      </c>
      <c r="D167" s="44" t="s">
        <v>1494</v>
      </c>
      <c r="E167" s="45" t="s">
        <v>1490</v>
      </c>
      <c r="F167" s="45" t="s">
        <v>1489</v>
      </c>
      <c r="G167" s="34">
        <v>2015</v>
      </c>
      <c r="H167" s="37">
        <v>2</v>
      </c>
      <c r="I167" s="25">
        <f>Tableau254[[#This Row],[Dates du document]]+Tableau254[[#This Row],[DUA]]</f>
        <v>2017</v>
      </c>
      <c r="J167" s="82" t="str">
        <f ca="1">IF(AND(Tableau254[[#This Row],[Dates de destruction]]&lt;YEAR(TODAY()),NOT(ISBLANK(Tableau254[[#This Row],[Dates du document]]))),"Oui","")</f>
        <v/>
      </c>
      <c r="K167" s="4"/>
      <c r="L167" s="4"/>
      <c r="M167" s="63" t="str">
        <f t="shared" si="2"/>
        <v/>
      </c>
      <c r="N167" s="83"/>
      <c r="O167" s="84"/>
    </row>
    <row r="168" spans="1:15" ht="37.5" x14ac:dyDescent="0.25">
      <c r="A168" s="52" t="s">
        <v>1799</v>
      </c>
      <c r="B168" s="34" t="s">
        <v>1811</v>
      </c>
      <c r="C168" s="44" t="s">
        <v>1854</v>
      </c>
      <c r="D168" s="44" t="s">
        <v>1494</v>
      </c>
      <c r="E168" s="45" t="s">
        <v>1490</v>
      </c>
      <c r="F168" s="45" t="s">
        <v>1489</v>
      </c>
      <c r="G168" s="34">
        <v>2015</v>
      </c>
      <c r="H168" s="37">
        <v>2</v>
      </c>
      <c r="I168" s="25">
        <f>Tableau254[[#This Row],[Dates du document]]+Tableau254[[#This Row],[DUA]]</f>
        <v>2017</v>
      </c>
      <c r="J168" s="82" t="str">
        <f ca="1">IF(AND(Tableau254[[#This Row],[Dates de destruction]]&lt;YEAR(TODAY()),NOT(ISBLANK(Tableau254[[#This Row],[Dates du document]]))),"Oui","")</f>
        <v/>
      </c>
      <c r="K168" s="4"/>
      <c r="L168" s="4"/>
      <c r="M168" s="63" t="str">
        <f t="shared" si="2"/>
        <v/>
      </c>
      <c r="N168" s="83"/>
      <c r="O168" s="84"/>
    </row>
    <row r="169" spans="1:15" ht="37.5" x14ac:dyDescent="0.25">
      <c r="A169" s="52" t="s">
        <v>1800</v>
      </c>
      <c r="B169" s="34" t="s">
        <v>1812</v>
      </c>
      <c r="C169" s="44" t="s">
        <v>1854</v>
      </c>
      <c r="D169" s="44" t="s">
        <v>1494</v>
      </c>
      <c r="E169" s="45" t="s">
        <v>1490</v>
      </c>
      <c r="F169" s="45" t="s">
        <v>1489</v>
      </c>
      <c r="G169" s="34">
        <v>2015</v>
      </c>
      <c r="H169" s="37">
        <v>2</v>
      </c>
      <c r="I169" s="25">
        <f>Tableau254[[#This Row],[Dates du document]]+Tableau254[[#This Row],[DUA]]</f>
        <v>2017</v>
      </c>
      <c r="J169" s="82" t="str">
        <f ca="1">IF(AND(Tableau254[[#This Row],[Dates de destruction]]&lt;YEAR(TODAY()),NOT(ISBLANK(Tableau254[[#This Row],[Dates du document]]))),"Oui","")</f>
        <v/>
      </c>
      <c r="K169" s="4"/>
      <c r="L169" s="4"/>
      <c r="M169" s="63" t="str">
        <f t="shared" si="2"/>
        <v/>
      </c>
      <c r="N169" s="83"/>
      <c r="O169" s="84"/>
    </row>
    <row r="170" spans="1:15" ht="37.5" x14ac:dyDescent="0.25">
      <c r="A170" s="52" t="s">
        <v>1801</v>
      </c>
      <c r="B170" s="34" t="s">
        <v>1813</v>
      </c>
      <c r="C170" s="44" t="s">
        <v>1854</v>
      </c>
      <c r="D170" s="44" t="s">
        <v>1494</v>
      </c>
      <c r="E170" s="45" t="s">
        <v>1490</v>
      </c>
      <c r="F170" s="45" t="s">
        <v>1489</v>
      </c>
      <c r="G170" s="34">
        <v>2015</v>
      </c>
      <c r="H170" s="37">
        <v>2</v>
      </c>
      <c r="I170" s="25">
        <f>Tableau254[[#This Row],[Dates du document]]+Tableau254[[#This Row],[DUA]]</f>
        <v>2017</v>
      </c>
      <c r="J170" s="82" t="str">
        <f ca="1">IF(AND(Tableau254[[#This Row],[Dates de destruction]]&lt;YEAR(TODAY()),NOT(ISBLANK(Tableau254[[#This Row],[Dates du document]]))),"Oui","")</f>
        <v/>
      </c>
      <c r="K170" s="4"/>
      <c r="L170" s="4"/>
      <c r="M170" s="63" t="str">
        <f t="shared" si="2"/>
        <v/>
      </c>
      <c r="N170" s="83"/>
      <c r="O170" s="84"/>
    </row>
    <row r="171" spans="1:15" ht="37.5" x14ac:dyDescent="0.25">
      <c r="A171" s="52" t="s">
        <v>1802</v>
      </c>
      <c r="B171" s="34" t="s">
        <v>1814</v>
      </c>
      <c r="C171" s="44" t="s">
        <v>1854</v>
      </c>
      <c r="D171" s="44" t="s">
        <v>1494</v>
      </c>
      <c r="E171" s="45" t="s">
        <v>1490</v>
      </c>
      <c r="F171" s="45" t="s">
        <v>1489</v>
      </c>
      <c r="G171" s="34">
        <v>2015</v>
      </c>
      <c r="H171" s="37">
        <v>2</v>
      </c>
      <c r="I171" s="25">
        <f>Tableau254[[#This Row],[Dates du document]]+Tableau254[[#This Row],[DUA]]</f>
        <v>2017</v>
      </c>
      <c r="J171" s="82" t="str">
        <f ca="1">IF(AND(Tableau254[[#This Row],[Dates de destruction]]&lt;YEAR(TODAY()),NOT(ISBLANK(Tableau254[[#This Row],[Dates du document]]))),"Oui","")</f>
        <v/>
      </c>
      <c r="K171" s="4"/>
      <c r="L171" s="4"/>
      <c r="M171" s="63" t="str">
        <f t="shared" si="2"/>
        <v/>
      </c>
      <c r="N171" s="83"/>
      <c r="O171" s="84"/>
    </row>
    <row r="172" spans="1:15" ht="37.5" x14ac:dyDescent="0.25">
      <c r="A172" s="52" t="s">
        <v>1803</v>
      </c>
      <c r="B172" s="34" t="s">
        <v>1815</v>
      </c>
      <c r="C172" s="44" t="s">
        <v>1854</v>
      </c>
      <c r="D172" s="44" t="s">
        <v>1494</v>
      </c>
      <c r="E172" s="45" t="s">
        <v>1490</v>
      </c>
      <c r="F172" s="45" t="s">
        <v>1494</v>
      </c>
      <c r="G172" s="34">
        <v>2015</v>
      </c>
      <c r="H172" s="37">
        <v>2</v>
      </c>
      <c r="I172" s="25">
        <f>Tableau254[[#This Row],[Dates du document]]+Tableau254[[#This Row],[DUA]]</f>
        <v>2017</v>
      </c>
      <c r="J172" s="82" t="str">
        <f ca="1">IF(AND(Tableau254[[#This Row],[Dates de destruction]]&lt;YEAR(TODAY()),NOT(ISBLANK(Tableau254[[#This Row],[Dates du document]]))),"Oui","")</f>
        <v/>
      </c>
      <c r="K172" s="4"/>
      <c r="L172" s="4"/>
      <c r="M172" s="63" t="str">
        <f t="shared" si="2"/>
        <v/>
      </c>
      <c r="N172" s="83"/>
      <c r="O172" s="84"/>
    </row>
    <row r="173" spans="1:15" ht="37.5" x14ac:dyDescent="0.25">
      <c r="A173" s="52" t="s">
        <v>1804</v>
      </c>
      <c r="B173" s="34" t="s">
        <v>1816</v>
      </c>
      <c r="C173" s="44" t="s">
        <v>1854</v>
      </c>
      <c r="D173" s="44" t="s">
        <v>1494</v>
      </c>
      <c r="E173" s="45" t="s">
        <v>1490</v>
      </c>
      <c r="F173" s="45" t="s">
        <v>1494</v>
      </c>
      <c r="G173" s="34">
        <v>2015</v>
      </c>
      <c r="H173" s="37">
        <v>2</v>
      </c>
      <c r="I173" s="25">
        <f>Tableau254[[#This Row],[Dates du document]]+Tableau254[[#This Row],[DUA]]</f>
        <v>2017</v>
      </c>
      <c r="J173" s="82" t="str">
        <f ca="1">IF(AND(Tableau254[[#This Row],[Dates de destruction]]&lt;YEAR(TODAY()),NOT(ISBLANK(Tableau254[[#This Row],[Dates du document]]))),"Oui","")</f>
        <v/>
      </c>
      <c r="K173" s="4"/>
      <c r="L173" s="4"/>
      <c r="M173" s="63" t="str">
        <f t="shared" si="2"/>
        <v/>
      </c>
      <c r="N173" s="83"/>
      <c r="O173" s="84"/>
    </row>
    <row r="174" spans="1:15" ht="37.5" x14ac:dyDescent="0.25">
      <c r="A174" s="52" t="s">
        <v>1805</v>
      </c>
      <c r="B174" s="34" t="s">
        <v>1817</v>
      </c>
      <c r="C174" s="44" t="s">
        <v>1854</v>
      </c>
      <c r="D174" s="44" t="s">
        <v>1494</v>
      </c>
      <c r="E174" s="45" t="s">
        <v>1490</v>
      </c>
      <c r="F174" s="45" t="s">
        <v>1494</v>
      </c>
      <c r="G174" s="34">
        <v>2015</v>
      </c>
      <c r="H174" s="37">
        <v>2</v>
      </c>
      <c r="I174" s="25">
        <f>Tableau254[[#This Row],[Dates du document]]+Tableau254[[#This Row],[DUA]]</f>
        <v>2017</v>
      </c>
      <c r="J174" s="82" t="str">
        <f ca="1">IF(AND(Tableau254[[#This Row],[Dates de destruction]]&lt;YEAR(TODAY()),NOT(ISBLANK(Tableau254[[#This Row],[Dates du document]]))),"Oui","")</f>
        <v/>
      </c>
      <c r="K174" s="4"/>
      <c r="L174" s="4"/>
      <c r="M174" s="63" t="str">
        <f t="shared" si="2"/>
        <v/>
      </c>
      <c r="N174" s="83"/>
      <c r="O174" s="84"/>
    </row>
    <row r="175" spans="1:15" ht="37.5" x14ac:dyDescent="0.25">
      <c r="A175" s="52" t="s">
        <v>1806</v>
      </c>
      <c r="B175" s="34" t="s">
        <v>1818</v>
      </c>
      <c r="C175" s="44" t="s">
        <v>1854</v>
      </c>
      <c r="D175" s="44" t="s">
        <v>1494</v>
      </c>
      <c r="E175" s="45" t="s">
        <v>1490</v>
      </c>
      <c r="F175" s="45" t="s">
        <v>1494</v>
      </c>
      <c r="G175" s="34">
        <v>2015</v>
      </c>
      <c r="H175" s="37">
        <v>2</v>
      </c>
      <c r="I175" s="25">
        <f>Tableau254[[#This Row],[Dates du document]]+Tableau254[[#This Row],[DUA]]</f>
        <v>2017</v>
      </c>
      <c r="J175" s="82" t="str">
        <f ca="1">IF(AND(Tableau254[[#This Row],[Dates de destruction]]&lt;YEAR(TODAY()),NOT(ISBLANK(Tableau254[[#This Row],[Dates du document]]))),"Oui","")</f>
        <v/>
      </c>
      <c r="K175" s="4"/>
      <c r="L175" s="4"/>
      <c r="M175" s="63" t="str">
        <f t="shared" si="2"/>
        <v/>
      </c>
      <c r="N175" s="83"/>
      <c r="O175" s="84"/>
    </row>
    <row r="176" spans="1:15" ht="37.5" x14ac:dyDescent="0.25">
      <c r="A176" s="52" t="s">
        <v>1807</v>
      </c>
      <c r="B176" s="34" t="s">
        <v>1819</v>
      </c>
      <c r="C176" s="44" t="s">
        <v>1854</v>
      </c>
      <c r="D176" s="44" t="s">
        <v>1494</v>
      </c>
      <c r="E176" s="45" t="s">
        <v>1490</v>
      </c>
      <c r="F176" s="45" t="s">
        <v>1494</v>
      </c>
      <c r="G176" s="34">
        <v>2015</v>
      </c>
      <c r="H176" s="37">
        <v>2</v>
      </c>
      <c r="I176" s="25">
        <f>Tableau254[[#This Row],[Dates du document]]+Tableau254[[#This Row],[DUA]]</f>
        <v>2017</v>
      </c>
      <c r="J176" s="82" t="str">
        <f ca="1">IF(AND(Tableau254[[#This Row],[Dates de destruction]]&lt;YEAR(TODAY()),NOT(ISBLANK(Tableau254[[#This Row],[Dates du document]]))),"Oui","")</f>
        <v/>
      </c>
      <c r="K176" s="4"/>
      <c r="L176" s="4"/>
      <c r="M176" s="63" t="str">
        <f t="shared" si="2"/>
        <v/>
      </c>
      <c r="N176" s="83"/>
      <c r="O176" s="84"/>
    </row>
    <row r="177" spans="1:15" ht="37.5" x14ac:dyDescent="0.25">
      <c r="A177" s="52" t="s">
        <v>1808</v>
      </c>
      <c r="B177" s="34" t="s">
        <v>1820</v>
      </c>
      <c r="C177" s="44" t="s">
        <v>1854</v>
      </c>
      <c r="D177" s="44" t="s">
        <v>1494</v>
      </c>
      <c r="E177" s="45" t="s">
        <v>1490</v>
      </c>
      <c r="F177" s="45" t="s">
        <v>1494</v>
      </c>
      <c r="G177" s="34">
        <v>2015</v>
      </c>
      <c r="H177" s="37">
        <v>2</v>
      </c>
      <c r="I177" s="25">
        <f>Tableau254[[#This Row],[Dates du document]]+Tableau254[[#This Row],[DUA]]</f>
        <v>2017</v>
      </c>
      <c r="J177" s="82" t="str">
        <f ca="1">IF(AND(Tableau254[[#This Row],[Dates de destruction]]&lt;YEAR(TODAY()),NOT(ISBLANK(Tableau254[[#This Row],[Dates du document]]))),"Oui","")</f>
        <v/>
      </c>
      <c r="K177" s="4"/>
      <c r="L177" s="4"/>
      <c r="M177" s="63" t="str">
        <f t="shared" si="2"/>
        <v/>
      </c>
      <c r="N177" s="83"/>
      <c r="O177" s="84"/>
    </row>
    <row r="178" spans="1:15" ht="37.5" x14ac:dyDescent="0.25">
      <c r="A178" s="52" t="s">
        <v>1809</v>
      </c>
      <c r="B178" s="34" t="s">
        <v>1821</v>
      </c>
      <c r="C178" s="44" t="s">
        <v>1854</v>
      </c>
      <c r="D178" s="44" t="s">
        <v>1494</v>
      </c>
      <c r="E178" s="45" t="s">
        <v>1490</v>
      </c>
      <c r="F178" s="45" t="s">
        <v>1494</v>
      </c>
      <c r="G178" s="34">
        <v>2016</v>
      </c>
      <c r="H178" s="37">
        <v>2</v>
      </c>
      <c r="I178" s="25">
        <f>Tableau254[[#This Row],[Dates du document]]+Tableau254[[#This Row],[DUA]]</f>
        <v>2018</v>
      </c>
      <c r="J178" s="82" t="str">
        <f ca="1">IF(AND(Tableau254[[#This Row],[Dates de destruction]]&lt;YEAR(TODAY()),NOT(ISBLANK(Tableau254[[#This Row],[Dates du document]]))),"Oui","")</f>
        <v/>
      </c>
      <c r="K178" s="4"/>
      <c r="L178" s="4"/>
      <c r="M178" s="63" t="str">
        <f t="shared" si="2"/>
        <v/>
      </c>
      <c r="N178" s="83"/>
      <c r="O178" s="84"/>
    </row>
    <row r="179" spans="1:15" ht="37.5" x14ac:dyDescent="0.25">
      <c r="A179" s="52" t="s">
        <v>1822</v>
      </c>
      <c r="B179" s="34" t="s">
        <v>1830</v>
      </c>
      <c r="C179" s="44" t="s">
        <v>1854</v>
      </c>
      <c r="D179" s="44" t="s">
        <v>1494</v>
      </c>
      <c r="E179" s="45" t="s">
        <v>1490</v>
      </c>
      <c r="F179" s="45" t="s">
        <v>1494</v>
      </c>
      <c r="G179" s="34">
        <v>2016</v>
      </c>
      <c r="H179" s="37">
        <v>2</v>
      </c>
      <c r="I179" s="25">
        <f>Tableau254[[#This Row],[Dates du document]]+Tableau254[[#This Row],[DUA]]</f>
        <v>2018</v>
      </c>
      <c r="J179" s="82" t="str">
        <f ca="1">IF(AND(Tableau254[[#This Row],[Dates de destruction]]&lt;YEAR(TODAY()),NOT(ISBLANK(Tableau254[[#This Row],[Dates du document]]))),"Oui","")</f>
        <v/>
      </c>
      <c r="K179" s="4"/>
      <c r="L179" s="4"/>
      <c r="M179" s="63" t="str">
        <f t="shared" si="2"/>
        <v/>
      </c>
      <c r="N179" s="83"/>
      <c r="O179" s="84"/>
    </row>
    <row r="180" spans="1:15" ht="37.5" x14ac:dyDescent="0.25">
      <c r="A180" s="52" t="s">
        <v>1823</v>
      </c>
      <c r="B180" s="34" t="s">
        <v>1831</v>
      </c>
      <c r="C180" s="44" t="s">
        <v>1854</v>
      </c>
      <c r="D180" s="44" t="s">
        <v>1494</v>
      </c>
      <c r="E180" s="45" t="s">
        <v>1490</v>
      </c>
      <c r="F180" s="45" t="s">
        <v>1494</v>
      </c>
      <c r="G180" s="34">
        <v>2016</v>
      </c>
      <c r="H180" s="37">
        <v>2</v>
      </c>
      <c r="I180" s="25">
        <f>Tableau254[[#This Row],[Dates du document]]+Tableau254[[#This Row],[DUA]]</f>
        <v>2018</v>
      </c>
      <c r="J180" s="82" t="str">
        <f ca="1">IF(AND(Tableau254[[#This Row],[Dates de destruction]]&lt;YEAR(TODAY()),NOT(ISBLANK(Tableau254[[#This Row],[Dates du document]]))),"Oui","")</f>
        <v/>
      </c>
      <c r="K180" s="4"/>
      <c r="L180" s="4"/>
      <c r="M180" s="63" t="str">
        <f t="shared" si="2"/>
        <v/>
      </c>
      <c r="N180" s="83"/>
      <c r="O180" s="84"/>
    </row>
    <row r="181" spans="1:15" ht="37.5" x14ac:dyDescent="0.25">
      <c r="A181" s="52" t="s">
        <v>1824</v>
      </c>
      <c r="B181" s="34" t="s">
        <v>1832</v>
      </c>
      <c r="C181" s="44" t="s">
        <v>1854</v>
      </c>
      <c r="D181" s="44" t="s">
        <v>1494</v>
      </c>
      <c r="E181" s="45" t="s">
        <v>1490</v>
      </c>
      <c r="F181" s="45" t="s">
        <v>1494</v>
      </c>
      <c r="G181" s="34">
        <v>2016</v>
      </c>
      <c r="H181" s="37">
        <v>2</v>
      </c>
      <c r="I181" s="25">
        <f>Tableau254[[#This Row],[Dates du document]]+Tableau254[[#This Row],[DUA]]</f>
        <v>2018</v>
      </c>
      <c r="J181" s="82" t="str">
        <f ca="1">IF(AND(Tableau254[[#This Row],[Dates de destruction]]&lt;YEAR(TODAY()),NOT(ISBLANK(Tableau254[[#This Row],[Dates du document]]))),"Oui","")</f>
        <v/>
      </c>
      <c r="K181" s="4"/>
      <c r="L181" s="4"/>
      <c r="M181" s="63" t="str">
        <f t="shared" si="2"/>
        <v/>
      </c>
      <c r="N181" s="83"/>
      <c r="O181" s="84"/>
    </row>
    <row r="182" spans="1:15" ht="37.5" x14ac:dyDescent="0.25">
      <c r="A182" s="52" t="s">
        <v>1825</v>
      </c>
      <c r="B182" s="34" t="s">
        <v>1833</v>
      </c>
      <c r="C182" s="44" t="s">
        <v>1854</v>
      </c>
      <c r="D182" s="44" t="s">
        <v>1494</v>
      </c>
      <c r="E182" s="45" t="s">
        <v>1490</v>
      </c>
      <c r="F182" s="45" t="s">
        <v>1488</v>
      </c>
      <c r="G182" s="34">
        <v>2016</v>
      </c>
      <c r="H182" s="37">
        <v>2</v>
      </c>
      <c r="I182" s="25">
        <f>Tableau254[[#This Row],[Dates du document]]+Tableau254[[#This Row],[DUA]]</f>
        <v>2018</v>
      </c>
      <c r="J182" s="82" t="str">
        <f ca="1">IF(AND(Tableau254[[#This Row],[Dates de destruction]]&lt;YEAR(TODAY()),NOT(ISBLANK(Tableau254[[#This Row],[Dates du document]]))),"Oui","")</f>
        <v/>
      </c>
      <c r="K182" s="4"/>
      <c r="L182" s="4"/>
      <c r="M182" s="63" t="str">
        <f t="shared" si="2"/>
        <v/>
      </c>
      <c r="N182" s="83"/>
      <c r="O182" s="84"/>
    </row>
    <row r="183" spans="1:15" ht="37.5" x14ac:dyDescent="0.25">
      <c r="A183" s="52" t="s">
        <v>1826</v>
      </c>
      <c r="B183" s="34" t="s">
        <v>1834</v>
      </c>
      <c r="C183" s="44" t="s">
        <v>1854</v>
      </c>
      <c r="D183" s="44" t="s">
        <v>1494</v>
      </c>
      <c r="E183" s="45" t="s">
        <v>1490</v>
      </c>
      <c r="F183" s="45" t="s">
        <v>1488</v>
      </c>
      <c r="G183" s="34">
        <v>2016</v>
      </c>
      <c r="H183" s="37">
        <v>2</v>
      </c>
      <c r="I183" s="25">
        <f>Tableau254[[#This Row],[Dates du document]]+Tableau254[[#This Row],[DUA]]</f>
        <v>2018</v>
      </c>
      <c r="J183" s="82" t="str">
        <f ca="1">IF(AND(Tableau254[[#This Row],[Dates de destruction]]&lt;YEAR(TODAY()),NOT(ISBLANK(Tableau254[[#This Row],[Dates du document]]))),"Oui","")</f>
        <v/>
      </c>
      <c r="K183" s="4"/>
      <c r="L183" s="4"/>
      <c r="M183" s="63" t="str">
        <f t="shared" si="2"/>
        <v/>
      </c>
      <c r="N183" s="83"/>
      <c r="O183" s="84"/>
    </row>
    <row r="184" spans="1:15" ht="37.5" x14ac:dyDescent="0.25">
      <c r="A184" s="52" t="s">
        <v>1827</v>
      </c>
      <c r="B184" s="34" t="s">
        <v>1835</v>
      </c>
      <c r="C184" s="44" t="s">
        <v>1854</v>
      </c>
      <c r="D184" s="44" t="s">
        <v>1494</v>
      </c>
      <c r="E184" s="45" t="s">
        <v>1490</v>
      </c>
      <c r="F184" s="45" t="s">
        <v>1488</v>
      </c>
      <c r="G184" s="34">
        <v>2016</v>
      </c>
      <c r="H184" s="37">
        <v>2</v>
      </c>
      <c r="I184" s="25">
        <f>Tableau254[[#This Row],[Dates du document]]+Tableau254[[#This Row],[DUA]]</f>
        <v>2018</v>
      </c>
      <c r="J184" s="82" t="str">
        <f ca="1">IF(AND(Tableau254[[#This Row],[Dates de destruction]]&lt;YEAR(TODAY()),NOT(ISBLANK(Tableau254[[#This Row],[Dates du document]]))),"Oui","")</f>
        <v/>
      </c>
      <c r="K184" s="4"/>
      <c r="L184" s="4"/>
      <c r="M184" s="63" t="str">
        <f t="shared" si="2"/>
        <v/>
      </c>
      <c r="N184" s="83"/>
      <c r="O184" s="84"/>
    </row>
    <row r="185" spans="1:15" ht="37.5" x14ac:dyDescent="0.25">
      <c r="A185" s="52" t="s">
        <v>1828</v>
      </c>
      <c r="B185" s="34" t="s">
        <v>1836</v>
      </c>
      <c r="C185" s="44" t="s">
        <v>1854</v>
      </c>
      <c r="D185" s="44" t="s">
        <v>1494</v>
      </c>
      <c r="E185" s="45" t="s">
        <v>1490</v>
      </c>
      <c r="F185" s="45" t="s">
        <v>1488</v>
      </c>
      <c r="G185" s="34">
        <v>2016</v>
      </c>
      <c r="H185" s="37">
        <v>2</v>
      </c>
      <c r="I185" s="25">
        <f>Tableau254[[#This Row],[Dates du document]]+Tableau254[[#This Row],[DUA]]</f>
        <v>2018</v>
      </c>
      <c r="J185" s="82" t="str">
        <f ca="1">IF(AND(Tableau254[[#This Row],[Dates de destruction]]&lt;YEAR(TODAY()),NOT(ISBLANK(Tableau254[[#This Row],[Dates du document]]))),"Oui","")</f>
        <v/>
      </c>
      <c r="K185" s="4"/>
      <c r="L185" s="4"/>
      <c r="M185" s="63" t="str">
        <f t="shared" si="2"/>
        <v/>
      </c>
      <c r="N185" s="83"/>
      <c r="O185" s="84"/>
    </row>
    <row r="186" spans="1:15" ht="37.5" x14ac:dyDescent="0.25">
      <c r="A186" s="52" t="s">
        <v>1829</v>
      </c>
      <c r="B186" s="34" t="s">
        <v>1837</v>
      </c>
      <c r="C186" s="44" t="s">
        <v>1854</v>
      </c>
      <c r="D186" s="44" t="s">
        <v>1494</v>
      </c>
      <c r="E186" s="45" t="s">
        <v>1490</v>
      </c>
      <c r="F186" s="45" t="s">
        <v>1488</v>
      </c>
      <c r="G186" s="34">
        <v>2016</v>
      </c>
      <c r="H186" s="37">
        <v>2</v>
      </c>
      <c r="I186" s="25">
        <f>Tableau254[[#This Row],[Dates du document]]+Tableau254[[#This Row],[DUA]]</f>
        <v>2018</v>
      </c>
      <c r="J186" s="82" t="str">
        <f ca="1">IF(AND(Tableau254[[#This Row],[Dates de destruction]]&lt;YEAR(TODAY()),NOT(ISBLANK(Tableau254[[#This Row],[Dates du document]]))),"Oui","")</f>
        <v/>
      </c>
      <c r="K186" s="4"/>
      <c r="L186" s="4"/>
      <c r="M186" s="63" t="str">
        <f t="shared" si="2"/>
        <v/>
      </c>
      <c r="N186" s="83"/>
      <c r="O186" s="84"/>
    </row>
    <row r="187" spans="1:15" ht="18.75" x14ac:dyDescent="0.25">
      <c r="A187" s="52"/>
      <c r="B187" s="34"/>
      <c r="C187" s="44"/>
      <c r="D187" s="44"/>
      <c r="E187" s="44"/>
      <c r="F187" s="44"/>
      <c r="G187" s="34"/>
      <c r="H187" s="36"/>
      <c r="I187" s="25">
        <f>Tableau254[[#This Row],[Dates du document]]+Tableau254[[#This Row],[DUA]]</f>
        <v>0</v>
      </c>
      <c r="J187" s="82" t="str">
        <f ca="1">IF(AND(Tableau254[[#This Row],[Dates de destruction]]&lt;YEAR(TODAY()),NOT(ISBLANK(Tableau254[[#This Row],[Dates du document]]))),"Oui","")</f>
        <v/>
      </c>
      <c r="K187" s="4"/>
      <c r="L187" s="4"/>
      <c r="M187" s="63" t="str">
        <f t="shared" si="2"/>
        <v/>
      </c>
      <c r="N187" s="83"/>
      <c r="O187" s="84"/>
    </row>
    <row r="188" spans="1:15" ht="18.75" x14ac:dyDescent="0.25">
      <c r="A188" s="52"/>
      <c r="B188" s="34"/>
      <c r="C188" s="44"/>
      <c r="D188" s="44"/>
      <c r="E188" s="44"/>
      <c r="F188" s="44"/>
      <c r="G188" s="34"/>
      <c r="H188" s="36"/>
      <c r="I188" s="25">
        <f>Tableau254[[#This Row],[Dates du document]]+Tableau254[[#This Row],[DUA]]</f>
        <v>0</v>
      </c>
      <c r="J188" s="82" t="str">
        <f ca="1">IF(AND(Tableau254[[#This Row],[Dates de destruction]]&lt;YEAR(TODAY()),NOT(ISBLANK(Tableau254[[#This Row],[Dates du document]]))),"Oui","")</f>
        <v/>
      </c>
      <c r="K188" s="4"/>
      <c r="L188" s="4"/>
      <c r="M188" s="63" t="str">
        <f t="shared" si="2"/>
        <v/>
      </c>
      <c r="N188" s="83"/>
      <c r="O188" s="84"/>
    </row>
    <row r="189" spans="1:15" ht="18.75" x14ac:dyDescent="0.25">
      <c r="A189" s="52"/>
      <c r="B189" s="34"/>
      <c r="C189" s="44"/>
      <c r="D189" s="44"/>
      <c r="E189" s="44"/>
      <c r="F189" s="44"/>
      <c r="G189" s="34"/>
      <c r="H189" s="36"/>
      <c r="I189" s="25">
        <f>Tableau254[[#This Row],[Dates du document]]+Tableau254[[#This Row],[DUA]]</f>
        <v>0</v>
      </c>
      <c r="J189" s="82" t="str">
        <f ca="1">IF(AND(Tableau254[[#This Row],[Dates de destruction]]&lt;YEAR(TODAY()),NOT(ISBLANK(Tableau254[[#This Row],[Dates du document]]))),"Oui","")</f>
        <v/>
      </c>
      <c r="K189" s="4"/>
      <c r="L189" s="4"/>
      <c r="M189" s="63" t="str">
        <f t="shared" si="2"/>
        <v/>
      </c>
      <c r="N189" s="83"/>
      <c r="O189" s="84"/>
    </row>
    <row r="190" spans="1:15" ht="18.75" x14ac:dyDescent="0.25">
      <c r="A190" s="52"/>
      <c r="B190" s="34"/>
      <c r="C190" s="44"/>
      <c r="D190" s="44"/>
      <c r="E190" s="45"/>
      <c r="F190" s="45"/>
      <c r="G190" s="34"/>
      <c r="H190" s="36"/>
      <c r="I190" s="25">
        <f>Tableau254[[#This Row],[Dates du document]]+Tableau254[[#This Row],[DUA]]</f>
        <v>0</v>
      </c>
      <c r="J190" s="82" t="str">
        <f ca="1">IF(AND(Tableau254[[#This Row],[Dates de destruction]]&lt;YEAR(TODAY()),NOT(ISBLANK(Tableau254[[#This Row],[Dates du document]]))),"Oui","")</f>
        <v/>
      </c>
      <c r="K190" s="4"/>
      <c r="L190" s="4"/>
      <c r="M190" s="63" t="str">
        <f t="shared" si="2"/>
        <v/>
      </c>
      <c r="N190" s="83"/>
      <c r="O190" s="84"/>
    </row>
    <row r="191" spans="1:15" ht="18.75" x14ac:dyDescent="0.25">
      <c r="A191" s="52"/>
      <c r="B191" s="34"/>
      <c r="C191" s="44"/>
      <c r="D191" s="44"/>
      <c r="E191" s="45"/>
      <c r="F191" s="45"/>
      <c r="G191" s="34"/>
      <c r="H191" s="36"/>
      <c r="I191" s="25">
        <f>Tableau254[[#This Row],[Dates du document]]+Tableau254[[#This Row],[DUA]]</f>
        <v>0</v>
      </c>
      <c r="J191" s="82" t="str">
        <f ca="1">IF(AND(Tableau254[[#This Row],[Dates de destruction]]&lt;YEAR(TODAY()),NOT(ISBLANK(Tableau254[[#This Row],[Dates du document]]))),"Oui","")</f>
        <v/>
      </c>
      <c r="K191" s="4"/>
      <c r="L191" s="4"/>
      <c r="M191" s="63" t="str">
        <f t="shared" si="2"/>
        <v/>
      </c>
      <c r="N191" s="83"/>
      <c r="O191" s="84"/>
    </row>
    <row r="192" spans="1:15" ht="18.75" x14ac:dyDescent="0.25">
      <c r="A192" s="52"/>
      <c r="B192" s="34"/>
      <c r="C192" s="44"/>
      <c r="D192" s="44"/>
      <c r="E192" s="45"/>
      <c r="F192" s="45"/>
      <c r="G192" s="34"/>
      <c r="H192" s="36"/>
      <c r="I192" s="25">
        <f>Tableau254[[#This Row],[Dates du document]]+Tableau254[[#This Row],[DUA]]</f>
        <v>0</v>
      </c>
      <c r="J192" s="82" t="str">
        <f ca="1">IF(AND(Tableau254[[#This Row],[Dates de destruction]]&lt;YEAR(TODAY()),NOT(ISBLANK(Tableau254[[#This Row],[Dates du document]]))),"Oui","")</f>
        <v/>
      </c>
      <c r="K192" s="4"/>
      <c r="L192" s="4"/>
      <c r="M192" s="63" t="str">
        <f t="shared" si="2"/>
        <v/>
      </c>
      <c r="N192" s="83"/>
      <c r="O192" s="84"/>
    </row>
    <row r="193" spans="1:15" ht="18.75" x14ac:dyDescent="0.25">
      <c r="A193" s="52"/>
      <c r="B193" s="34"/>
      <c r="C193" s="44"/>
      <c r="D193" s="44"/>
      <c r="E193" s="45"/>
      <c r="F193" s="45"/>
      <c r="G193" s="34"/>
      <c r="H193" s="36"/>
      <c r="I193" s="25">
        <f>Tableau254[[#This Row],[Dates du document]]+Tableau254[[#This Row],[DUA]]</f>
        <v>0</v>
      </c>
      <c r="J193" s="82" t="str">
        <f ca="1">IF(AND(Tableau254[[#This Row],[Dates de destruction]]&lt;YEAR(TODAY()),NOT(ISBLANK(Tableau254[[#This Row],[Dates du document]]))),"Oui","")</f>
        <v/>
      </c>
      <c r="K193" s="4"/>
      <c r="L193" s="4"/>
      <c r="M193" s="63" t="str">
        <f t="shared" si="2"/>
        <v/>
      </c>
      <c r="N193" s="83"/>
      <c r="O193" s="84"/>
    </row>
    <row r="194" spans="1:15" ht="18.75" x14ac:dyDescent="0.25">
      <c r="A194" s="52"/>
      <c r="B194" s="34"/>
      <c r="C194" s="44"/>
      <c r="D194" s="44"/>
      <c r="E194" s="45"/>
      <c r="F194" s="45"/>
      <c r="G194" s="34"/>
      <c r="H194" s="36"/>
      <c r="I194" s="25">
        <f>Tableau254[[#This Row],[Dates du document]]+Tableau254[[#This Row],[DUA]]</f>
        <v>0</v>
      </c>
      <c r="J194" s="82" t="str">
        <f ca="1">IF(AND(Tableau254[[#This Row],[Dates de destruction]]&lt;YEAR(TODAY()),NOT(ISBLANK(Tableau254[[#This Row],[Dates du document]]))),"Oui","")</f>
        <v/>
      </c>
      <c r="K194" s="4"/>
      <c r="L194" s="4"/>
      <c r="M194" s="63" t="str">
        <f t="shared" si="2"/>
        <v/>
      </c>
      <c r="N194" s="83"/>
      <c r="O194" s="84"/>
    </row>
    <row r="195" spans="1:15" ht="18.75" x14ac:dyDescent="0.25">
      <c r="A195" s="52"/>
      <c r="B195" s="34"/>
      <c r="C195" s="44"/>
      <c r="D195" s="44"/>
      <c r="E195" s="44"/>
      <c r="F195" s="44"/>
      <c r="G195" s="34"/>
      <c r="H195" s="36"/>
      <c r="I195" s="25">
        <f>Tableau254[[#This Row],[Dates du document]]+Tableau254[[#This Row],[DUA]]</f>
        <v>0</v>
      </c>
      <c r="J195" s="82" t="str">
        <f ca="1">IF(AND(Tableau254[[#This Row],[Dates de destruction]]&lt;YEAR(TODAY()),NOT(ISBLANK(Tableau254[[#This Row],[Dates du document]]))),"Oui","")</f>
        <v/>
      </c>
      <c r="K195" s="4"/>
      <c r="L195" s="4"/>
      <c r="M195" s="63" t="str">
        <f t="shared" si="2"/>
        <v/>
      </c>
      <c r="N195" s="83"/>
      <c r="O195" s="84"/>
    </row>
    <row r="196" spans="1:15" ht="18.75" x14ac:dyDescent="0.25">
      <c r="A196" s="52"/>
      <c r="B196" s="34"/>
      <c r="C196" s="44"/>
      <c r="D196" s="44"/>
      <c r="E196" s="44"/>
      <c r="F196" s="44"/>
      <c r="G196" s="34"/>
      <c r="H196" s="36"/>
      <c r="I196" s="25">
        <f>Tableau254[[#This Row],[Dates du document]]+Tableau254[[#This Row],[DUA]]</f>
        <v>0</v>
      </c>
      <c r="J196" s="82" t="str">
        <f ca="1">IF(AND(Tableau254[[#This Row],[Dates de destruction]]&lt;YEAR(TODAY()),NOT(ISBLANK(Tableau254[[#This Row],[Dates du document]]))),"Oui","")</f>
        <v/>
      </c>
      <c r="K196" s="4"/>
      <c r="L196" s="4"/>
      <c r="M196" s="63" t="str">
        <f t="shared" si="2"/>
        <v/>
      </c>
      <c r="N196" s="83"/>
      <c r="O196" s="84"/>
    </row>
    <row r="197" spans="1:15" ht="18.75" x14ac:dyDescent="0.25">
      <c r="A197" s="52"/>
      <c r="B197" s="34"/>
      <c r="C197" s="44"/>
      <c r="D197" s="44"/>
      <c r="E197" s="44"/>
      <c r="F197" s="44"/>
      <c r="G197" s="34"/>
      <c r="H197" s="36"/>
      <c r="I197" s="25">
        <f>Tableau254[[#This Row],[Dates du document]]+Tableau254[[#This Row],[DUA]]</f>
        <v>0</v>
      </c>
      <c r="J197" s="82" t="str">
        <f ca="1">IF(AND(Tableau254[[#This Row],[Dates de destruction]]&lt;YEAR(TODAY()),NOT(ISBLANK(Tableau254[[#This Row],[Dates du document]]))),"Oui","")</f>
        <v/>
      </c>
      <c r="K197" s="4"/>
      <c r="L197" s="4"/>
      <c r="M197" s="63" t="str">
        <f t="shared" si="2"/>
        <v/>
      </c>
      <c r="N197" s="83"/>
      <c r="O197" s="84"/>
    </row>
    <row r="198" spans="1:15" ht="18.75" x14ac:dyDescent="0.25">
      <c r="A198" s="52"/>
      <c r="B198" s="34"/>
      <c r="C198" s="44"/>
      <c r="D198" s="44"/>
      <c r="E198" s="44"/>
      <c r="F198" s="44"/>
      <c r="G198" s="34"/>
      <c r="H198" s="36"/>
      <c r="I198" s="25">
        <f>Tableau254[[#This Row],[Dates du document]]+Tableau254[[#This Row],[DUA]]</f>
        <v>0</v>
      </c>
      <c r="J198" s="82" t="str">
        <f ca="1">IF(AND(Tableau254[[#This Row],[Dates de destruction]]&lt;YEAR(TODAY()),NOT(ISBLANK(Tableau254[[#This Row],[Dates du document]]))),"Oui","")</f>
        <v/>
      </c>
      <c r="K198" s="4"/>
      <c r="L198" s="4"/>
      <c r="M198" s="63" t="str">
        <f t="shared" si="2"/>
        <v/>
      </c>
      <c r="N198" s="83"/>
      <c r="O198" s="84"/>
    </row>
    <row r="199" spans="1:15" ht="18.75" x14ac:dyDescent="0.25">
      <c r="A199" s="52"/>
      <c r="B199" s="34"/>
      <c r="C199" s="44"/>
      <c r="D199" s="44"/>
      <c r="E199" s="44"/>
      <c r="F199" s="44"/>
      <c r="G199" s="34"/>
      <c r="H199" s="36"/>
      <c r="I199" s="25">
        <f>Tableau254[[#This Row],[Dates du document]]+Tableau254[[#This Row],[DUA]]</f>
        <v>0</v>
      </c>
      <c r="J199" s="82" t="str">
        <f ca="1">IF(AND(Tableau254[[#This Row],[Dates de destruction]]&lt;YEAR(TODAY()),NOT(ISBLANK(Tableau254[[#This Row],[Dates du document]]))),"Oui","")</f>
        <v/>
      </c>
      <c r="K199" s="4"/>
      <c r="L199" s="4"/>
      <c r="M199" s="63" t="str">
        <f t="shared" ref="M199:M262" si="3">IF($L199&lt;&gt;"","Oui","")</f>
        <v/>
      </c>
      <c r="N199" s="83"/>
      <c r="O199" s="84"/>
    </row>
    <row r="200" spans="1:15" ht="18.75" x14ac:dyDescent="0.25">
      <c r="A200" s="52"/>
      <c r="B200" s="34"/>
      <c r="C200" s="44"/>
      <c r="D200" s="44"/>
      <c r="E200" s="44"/>
      <c r="F200" s="44"/>
      <c r="G200" s="34"/>
      <c r="H200" s="36"/>
      <c r="I200" s="25">
        <f>Tableau254[[#This Row],[Dates du document]]+Tableau254[[#This Row],[DUA]]</f>
        <v>0</v>
      </c>
      <c r="J200" s="82" t="str">
        <f ca="1">IF(AND(Tableau254[[#This Row],[Dates de destruction]]&lt;YEAR(TODAY()),NOT(ISBLANK(Tableau254[[#This Row],[Dates du document]]))),"Oui","")</f>
        <v/>
      </c>
      <c r="K200" s="4"/>
      <c r="L200" s="4"/>
      <c r="M200" s="63" t="str">
        <f t="shared" si="3"/>
        <v/>
      </c>
      <c r="N200" s="83"/>
      <c r="O200" s="84"/>
    </row>
    <row r="201" spans="1:15" ht="18.75" x14ac:dyDescent="0.25">
      <c r="A201" s="52"/>
      <c r="B201" s="34"/>
      <c r="C201" s="44"/>
      <c r="D201" s="44"/>
      <c r="E201" s="44"/>
      <c r="F201" s="44"/>
      <c r="G201" s="34"/>
      <c r="H201" s="36"/>
      <c r="I201" s="25">
        <f>Tableau254[[#This Row],[Dates du document]]+Tableau254[[#This Row],[DUA]]</f>
        <v>0</v>
      </c>
      <c r="J201" s="82" t="str">
        <f ca="1">IF(AND(Tableau254[[#This Row],[Dates de destruction]]&lt;YEAR(TODAY()),NOT(ISBLANK(Tableau254[[#This Row],[Dates du document]]))),"Oui","")</f>
        <v/>
      </c>
      <c r="K201" s="4"/>
      <c r="L201" s="4"/>
      <c r="M201" s="63" t="str">
        <f t="shared" si="3"/>
        <v/>
      </c>
      <c r="N201" s="83"/>
      <c r="O201" s="84"/>
    </row>
    <row r="202" spans="1:15" ht="18.75" x14ac:dyDescent="0.25">
      <c r="A202" s="52"/>
      <c r="B202" s="34"/>
      <c r="C202" s="44"/>
      <c r="D202" s="44"/>
      <c r="E202" s="44"/>
      <c r="F202" s="44"/>
      <c r="G202" s="34"/>
      <c r="H202" s="36"/>
      <c r="I202" s="25">
        <f>Tableau254[[#This Row],[Dates du document]]+Tableau254[[#This Row],[DUA]]</f>
        <v>0</v>
      </c>
      <c r="J202" s="82" t="str">
        <f ca="1">IF(AND(Tableau254[[#This Row],[Dates de destruction]]&lt;YEAR(TODAY()),NOT(ISBLANK(Tableau254[[#This Row],[Dates du document]]))),"Oui","")</f>
        <v/>
      </c>
      <c r="K202" s="4"/>
      <c r="L202" s="4"/>
      <c r="M202" s="63" t="str">
        <f t="shared" si="3"/>
        <v/>
      </c>
      <c r="N202" s="83"/>
      <c r="O202" s="84"/>
    </row>
    <row r="203" spans="1:15" ht="18.75" x14ac:dyDescent="0.25">
      <c r="A203" s="52"/>
      <c r="B203" s="34"/>
      <c r="C203" s="44"/>
      <c r="D203" s="44"/>
      <c r="E203" s="44"/>
      <c r="F203" s="44"/>
      <c r="G203" s="34"/>
      <c r="H203" s="36"/>
      <c r="I203" s="25">
        <f>Tableau254[[#This Row],[Dates du document]]+Tableau254[[#This Row],[DUA]]</f>
        <v>0</v>
      </c>
      <c r="J203" s="82" t="str">
        <f ca="1">IF(AND(Tableau254[[#This Row],[Dates de destruction]]&lt;YEAR(TODAY()),NOT(ISBLANK(Tableau254[[#This Row],[Dates du document]]))),"Oui","")</f>
        <v/>
      </c>
      <c r="K203" s="4"/>
      <c r="L203" s="4"/>
      <c r="M203" s="63" t="str">
        <f t="shared" si="3"/>
        <v/>
      </c>
      <c r="N203" s="83"/>
      <c r="O203" s="84"/>
    </row>
    <row r="204" spans="1:15" ht="18.75" x14ac:dyDescent="0.25">
      <c r="A204" s="52"/>
      <c r="B204" s="34"/>
      <c r="C204" s="44"/>
      <c r="D204" s="44"/>
      <c r="E204" s="44"/>
      <c r="F204" s="44"/>
      <c r="G204" s="34"/>
      <c r="H204" s="36"/>
      <c r="I204" s="25">
        <f>Tableau254[[#This Row],[Dates du document]]+Tableau254[[#This Row],[DUA]]</f>
        <v>0</v>
      </c>
      <c r="J204" s="82" t="str">
        <f ca="1">IF(AND(Tableau254[[#This Row],[Dates de destruction]]&lt;YEAR(TODAY()),NOT(ISBLANK(Tableau254[[#This Row],[Dates du document]]))),"Oui","")</f>
        <v/>
      </c>
      <c r="K204" s="4"/>
      <c r="L204" s="4"/>
      <c r="M204" s="63" t="str">
        <f t="shared" si="3"/>
        <v/>
      </c>
      <c r="N204" s="83"/>
      <c r="O204" s="84"/>
    </row>
    <row r="205" spans="1:15" ht="18.75" x14ac:dyDescent="0.25">
      <c r="A205" s="52"/>
      <c r="B205" s="34"/>
      <c r="C205" s="44"/>
      <c r="D205" s="44"/>
      <c r="E205" s="44"/>
      <c r="F205" s="44"/>
      <c r="G205" s="34"/>
      <c r="H205" s="36"/>
      <c r="I205" s="25">
        <f>Tableau254[[#This Row],[Dates du document]]+Tableau254[[#This Row],[DUA]]</f>
        <v>0</v>
      </c>
      <c r="J205" s="82" t="str">
        <f ca="1">IF(AND(Tableau254[[#This Row],[Dates de destruction]]&lt;YEAR(TODAY()),NOT(ISBLANK(Tableau254[[#This Row],[Dates du document]]))),"Oui","")</f>
        <v/>
      </c>
      <c r="K205" s="4"/>
      <c r="L205" s="4"/>
      <c r="M205" s="63" t="str">
        <f t="shared" si="3"/>
        <v/>
      </c>
      <c r="N205" s="83"/>
      <c r="O205" s="84"/>
    </row>
    <row r="206" spans="1:15" ht="18.75" x14ac:dyDescent="0.25">
      <c r="A206" s="52"/>
      <c r="B206" s="34"/>
      <c r="C206" s="44"/>
      <c r="D206" s="44"/>
      <c r="E206" s="44"/>
      <c r="F206" s="44"/>
      <c r="G206" s="34"/>
      <c r="H206" s="36"/>
      <c r="I206" s="25">
        <f>Tableau254[[#This Row],[Dates du document]]+Tableau254[[#This Row],[DUA]]</f>
        <v>0</v>
      </c>
      <c r="J206" s="82" t="str">
        <f ca="1">IF(AND(Tableau254[[#This Row],[Dates de destruction]]&lt;YEAR(TODAY()),NOT(ISBLANK(Tableau254[[#This Row],[Dates du document]]))),"Oui","")</f>
        <v/>
      </c>
      <c r="K206" s="4"/>
      <c r="L206" s="4"/>
      <c r="M206" s="63" t="str">
        <f t="shared" si="3"/>
        <v/>
      </c>
      <c r="N206" s="83"/>
      <c r="O206" s="84"/>
    </row>
    <row r="207" spans="1:15" ht="18.75" x14ac:dyDescent="0.25">
      <c r="A207" s="52"/>
      <c r="B207" s="34"/>
      <c r="C207" s="44"/>
      <c r="D207" s="44"/>
      <c r="E207" s="44"/>
      <c r="F207" s="44"/>
      <c r="G207" s="34"/>
      <c r="H207" s="36"/>
      <c r="I207" s="25">
        <f>Tableau254[[#This Row],[Dates du document]]+Tableau254[[#This Row],[DUA]]</f>
        <v>0</v>
      </c>
      <c r="J207" s="82" t="str">
        <f ca="1">IF(AND(Tableau254[[#This Row],[Dates de destruction]]&lt;YEAR(TODAY()),NOT(ISBLANK(Tableau254[[#This Row],[Dates du document]]))),"Oui","")</f>
        <v/>
      </c>
      <c r="K207" s="4"/>
      <c r="L207" s="4"/>
      <c r="M207" s="63" t="str">
        <f t="shared" si="3"/>
        <v/>
      </c>
      <c r="N207" s="83"/>
      <c r="O207" s="84"/>
    </row>
    <row r="208" spans="1:15" ht="18.75" x14ac:dyDescent="0.25">
      <c r="A208" s="52"/>
      <c r="B208" s="34"/>
      <c r="C208" s="44"/>
      <c r="D208" s="44"/>
      <c r="E208" s="44"/>
      <c r="F208" s="44"/>
      <c r="G208" s="34"/>
      <c r="H208" s="36"/>
      <c r="I208" s="25">
        <f>Tableau254[[#This Row],[Dates du document]]+Tableau254[[#This Row],[DUA]]</f>
        <v>0</v>
      </c>
      <c r="J208" s="82" t="str">
        <f ca="1">IF(AND(Tableau254[[#This Row],[Dates de destruction]]&lt;YEAR(TODAY()),NOT(ISBLANK(Tableau254[[#This Row],[Dates du document]]))),"Oui","")</f>
        <v/>
      </c>
      <c r="K208" s="4"/>
      <c r="L208" s="4"/>
      <c r="M208" s="63" t="str">
        <f t="shared" si="3"/>
        <v/>
      </c>
      <c r="N208" s="83"/>
      <c r="O208" s="84"/>
    </row>
    <row r="209" spans="1:15" ht="18.75" x14ac:dyDescent="0.25">
      <c r="A209" s="52"/>
      <c r="B209" s="34"/>
      <c r="C209" s="44"/>
      <c r="D209" s="44"/>
      <c r="E209" s="44"/>
      <c r="F209" s="44"/>
      <c r="G209" s="34"/>
      <c r="H209" s="36"/>
      <c r="I209" s="25">
        <f>Tableau254[[#This Row],[Dates du document]]+Tableau254[[#This Row],[DUA]]</f>
        <v>0</v>
      </c>
      <c r="J209" s="82" t="str">
        <f ca="1">IF(AND(Tableau254[[#This Row],[Dates de destruction]]&lt;YEAR(TODAY()),NOT(ISBLANK(Tableau254[[#This Row],[Dates du document]]))),"Oui","")</f>
        <v/>
      </c>
      <c r="K209" s="4"/>
      <c r="L209" s="4"/>
      <c r="M209" s="63" t="str">
        <f t="shared" si="3"/>
        <v/>
      </c>
      <c r="N209" s="83"/>
      <c r="O209" s="84"/>
    </row>
    <row r="210" spans="1:15" ht="18.75" x14ac:dyDescent="0.25">
      <c r="A210" s="52"/>
      <c r="B210" s="34"/>
      <c r="C210" s="44"/>
      <c r="D210" s="44"/>
      <c r="E210" s="45"/>
      <c r="F210" s="45"/>
      <c r="G210" s="34"/>
      <c r="H210" s="36"/>
      <c r="I210" s="25">
        <f>Tableau254[[#This Row],[Dates du document]]+Tableau254[[#This Row],[DUA]]</f>
        <v>0</v>
      </c>
      <c r="J210" s="82" t="str">
        <f ca="1">IF(AND(Tableau254[[#This Row],[Dates de destruction]]&lt;YEAR(TODAY()),NOT(ISBLANK(Tableau254[[#This Row],[Dates du document]]))),"Oui","")</f>
        <v/>
      </c>
      <c r="K210" s="4"/>
      <c r="L210" s="4"/>
      <c r="M210" s="63" t="str">
        <f t="shared" si="3"/>
        <v/>
      </c>
      <c r="N210" s="83"/>
      <c r="O210" s="84"/>
    </row>
    <row r="211" spans="1:15" ht="18.75" x14ac:dyDescent="0.25">
      <c r="A211" s="52"/>
      <c r="B211" s="34"/>
      <c r="C211" s="44"/>
      <c r="D211" s="44"/>
      <c r="E211" s="45"/>
      <c r="F211" s="45"/>
      <c r="G211" s="34"/>
      <c r="H211" s="36"/>
      <c r="I211" s="25">
        <f>Tableau254[[#This Row],[Dates du document]]+Tableau254[[#This Row],[DUA]]</f>
        <v>0</v>
      </c>
      <c r="J211" s="82" t="str">
        <f ca="1">IF(AND(Tableau254[[#This Row],[Dates de destruction]]&lt;YEAR(TODAY()),NOT(ISBLANK(Tableau254[[#This Row],[Dates du document]]))),"Oui","")</f>
        <v/>
      </c>
      <c r="K211" s="4"/>
      <c r="L211" s="4"/>
      <c r="M211" s="63" t="str">
        <f t="shared" si="3"/>
        <v/>
      </c>
      <c r="N211" s="83"/>
      <c r="O211" s="84"/>
    </row>
    <row r="212" spans="1:15" ht="18.75" x14ac:dyDescent="0.25">
      <c r="A212" s="52"/>
      <c r="B212" s="34"/>
      <c r="C212" s="44"/>
      <c r="D212" s="44"/>
      <c r="E212" s="45"/>
      <c r="F212" s="45"/>
      <c r="G212" s="34"/>
      <c r="H212" s="36"/>
      <c r="I212" s="25">
        <f>Tableau254[[#This Row],[Dates du document]]+Tableau254[[#This Row],[DUA]]</f>
        <v>0</v>
      </c>
      <c r="J212" s="82" t="str">
        <f ca="1">IF(AND(Tableau254[[#This Row],[Dates de destruction]]&lt;YEAR(TODAY()),NOT(ISBLANK(Tableau254[[#This Row],[Dates du document]]))),"Oui","")</f>
        <v/>
      </c>
      <c r="K212" s="4"/>
      <c r="L212" s="4"/>
      <c r="M212" s="63" t="str">
        <f t="shared" si="3"/>
        <v/>
      </c>
      <c r="N212" s="83"/>
      <c r="O212" s="84"/>
    </row>
    <row r="213" spans="1:15" ht="18.75" x14ac:dyDescent="0.25">
      <c r="A213" s="52"/>
      <c r="B213" s="34"/>
      <c r="C213" s="44"/>
      <c r="D213" s="44"/>
      <c r="E213" s="45"/>
      <c r="F213" s="45"/>
      <c r="G213" s="34"/>
      <c r="H213" s="36"/>
      <c r="I213" s="25">
        <f>Tableau254[[#This Row],[Dates du document]]+Tableau254[[#This Row],[DUA]]</f>
        <v>0</v>
      </c>
      <c r="J213" s="82" t="str">
        <f ca="1">IF(AND(Tableau254[[#This Row],[Dates de destruction]]&lt;YEAR(TODAY()),NOT(ISBLANK(Tableau254[[#This Row],[Dates du document]]))),"Oui","")</f>
        <v/>
      </c>
      <c r="K213" s="4"/>
      <c r="L213" s="4"/>
      <c r="M213" s="63" t="str">
        <f t="shared" si="3"/>
        <v/>
      </c>
      <c r="N213" s="83"/>
      <c r="O213" s="84"/>
    </row>
    <row r="214" spans="1:15" ht="18.75" x14ac:dyDescent="0.25">
      <c r="A214" s="52"/>
      <c r="B214" s="34"/>
      <c r="C214" s="44"/>
      <c r="D214" s="44"/>
      <c r="E214" s="45"/>
      <c r="F214" s="45"/>
      <c r="G214" s="34"/>
      <c r="H214" s="36"/>
      <c r="I214" s="25">
        <f>Tableau254[[#This Row],[Dates du document]]+Tableau254[[#This Row],[DUA]]</f>
        <v>0</v>
      </c>
      <c r="J214" s="82" t="str">
        <f ca="1">IF(AND(Tableau254[[#This Row],[Dates de destruction]]&lt;YEAR(TODAY()),NOT(ISBLANK(Tableau254[[#This Row],[Dates du document]]))),"Oui","")</f>
        <v/>
      </c>
      <c r="K214" s="4"/>
      <c r="L214" s="4"/>
      <c r="M214" s="63" t="str">
        <f t="shared" si="3"/>
        <v/>
      </c>
      <c r="N214" s="83"/>
      <c r="O214" s="84"/>
    </row>
    <row r="215" spans="1:15" ht="18.75" x14ac:dyDescent="0.25">
      <c r="A215" s="52"/>
      <c r="B215" s="34"/>
      <c r="C215" s="44"/>
      <c r="D215" s="44"/>
      <c r="E215" s="45"/>
      <c r="F215" s="45"/>
      <c r="G215" s="34"/>
      <c r="H215" s="36"/>
      <c r="I215" s="25">
        <f>Tableau254[[#This Row],[Dates du document]]+Tableau254[[#This Row],[DUA]]</f>
        <v>0</v>
      </c>
      <c r="J215" s="82" t="str">
        <f ca="1">IF(AND(Tableau254[[#This Row],[Dates de destruction]]&lt;YEAR(TODAY()),NOT(ISBLANK(Tableau254[[#This Row],[Dates du document]]))),"Oui","")</f>
        <v/>
      </c>
      <c r="K215" s="4"/>
      <c r="L215" s="4"/>
      <c r="M215" s="63" t="str">
        <f t="shared" si="3"/>
        <v/>
      </c>
      <c r="N215" s="83"/>
      <c r="O215" s="84"/>
    </row>
    <row r="216" spans="1:15" ht="18.75" x14ac:dyDescent="0.25">
      <c r="A216" s="52"/>
      <c r="B216" s="34"/>
      <c r="C216" s="44"/>
      <c r="D216" s="44"/>
      <c r="E216" s="44"/>
      <c r="F216" s="44"/>
      <c r="G216" s="34"/>
      <c r="H216" s="36"/>
      <c r="I216" s="25">
        <f>Tableau254[[#This Row],[Dates du document]]+Tableau254[[#This Row],[DUA]]</f>
        <v>0</v>
      </c>
      <c r="J216" s="82" t="str">
        <f ca="1">IF(AND(Tableau254[[#This Row],[Dates de destruction]]&lt;YEAR(TODAY()),NOT(ISBLANK(Tableau254[[#This Row],[Dates du document]]))),"Oui","")</f>
        <v/>
      </c>
      <c r="K216" s="4"/>
      <c r="L216" s="4"/>
      <c r="M216" s="63" t="str">
        <f t="shared" si="3"/>
        <v/>
      </c>
      <c r="N216" s="83"/>
      <c r="O216" s="84"/>
    </row>
    <row r="217" spans="1:15" ht="18.75" x14ac:dyDescent="0.25">
      <c r="A217" s="52"/>
      <c r="B217" s="34"/>
      <c r="C217" s="44"/>
      <c r="D217" s="44"/>
      <c r="E217" s="44"/>
      <c r="F217" s="44"/>
      <c r="G217" s="34"/>
      <c r="H217" s="36"/>
      <c r="I217" s="25">
        <f>Tableau254[[#This Row],[Dates du document]]+Tableau254[[#This Row],[DUA]]</f>
        <v>0</v>
      </c>
      <c r="J217" s="82" t="str">
        <f ca="1">IF(AND(Tableau254[[#This Row],[Dates de destruction]]&lt;YEAR(TODAY()),NOT(ISBLANK(Tableau254[[#This Row],[Dates du document]]))),"Oui","")</f>
        <v/>
      </c>
      <c r="K217" s="4"/>
      <c r="L217" s="4"/>
      <c r="M217" s="63" t="str">
        <f t="shared" si="3"/>
        <v/>
      </c>
      <c r="N217" s="83"/>
      <c r="O217" s="84"/>
    </row>
    <row r="218" spans="1:15" ht="18.75" x14ac:dyDescent="0.25">
      <c r="A218" s="52"/>
      <c r="B218" s="34"/>
      <c r="C218" s="44"/>
      <c r="D218" s="44"/>
      <c r="E218" s="45"/>
      <c r="F218" s="45"/>
      <c r="G218" s="34"/>
      <c r="H218" s="36"/>
      <c r="I218" s="25">
        <f>Tableau254[[#This Row],[Dates du document]]+Tableau254[[#This Row],[DUA]]</f>
        <v>0</v>
      </c>
      <c r="J218" s="82" t="str">
        <f ca="1">IF(AND(Tableau254[[#This Row],[Dates de destruction]]&lt;YEAR(TODAY()),NOT(ISBLANK(Tableau254[[#This Row],[Dates du document]]))),"Oui","")</f>
        <v/>
      </c>
      <c r="K218" s="4"/>
      <c r="L218" s="4"/>
      <c r="M218" s="63" t="str">
        <f t="shared" si="3"/>
        <v/>
      </c>
      <c r="N218" s="83"/>
      <c r="O218" s="84"/>
    </row>
    <row r="219" spans="1:15" ht="18.75" x14ac:dyDescent="0.25">
      <c r="A219" s="52"/>
      <c r="B219" s="34"/>
      <c r="C219" s="44"/>
      <c r="D219" s="44"/>
      <c r="E219" s="45"/>
      <c r="F219" s="45"/>
      <c r="G219" s="34"/>
      <c r="H219" s="36"/>
      <c r="I219" s="25">
        <f>Tableau254[[#This Row],[Dates du document]]+Tableau254[[#This Row],[DUA]]</f>
        <v>0</v>
      </c>
      <c r="J219" s="82" t="str">
        <f ca="1">IF(AND(Tableau254[[#This Row],[Dates de destruction]]&lt;YEAR(TODAY()),NOT(ISBLANK(Tableau254[[#This Row],[Dates du document]]))),"Oui","")</f>
        <v/>
      </c>
      <c r="K219" s="4"/>
      <c r="L219" s="4"/>
      <c r="M219" s="63" t="str">
        <f t="shared" si="3"/>
        <v/>
      </c>
      <c r="N219" s="83"/>
      <c r="O219" s="84"/>
    </row>
    <row r="220" spans="1:15" ht="18.75" x14ac:dyDescent="0.25">
      <c r="A220" s="52"/>
      <c r="B220" s="34"/>
      <c r="C220" s="44"/>
      <c r="D220" s="44"/>
      <c r="E220" s="45"/>
      <c r="F220" s="45"/>
      <c r="G220" s="34"/>
      <c r="H220" s="36"/>
      <c r="I220" s="25">
        <f>Tableau254[[#This Row],[Dates du document]]+Tableau254[[#This Row],[DUA]]</f>
        <v>0</v>
      </c>
      <c r="J220" s="82" t="str">
        <f ca="1">IF(AND(Tableau254[[#This Row],[Dates de destruction]]&lt;YEAR(TODAY()),NOT(ISBLANK(Tableau254[[#This Row],[Dates du document]]))),"Oui","")</f>
        <v/>
      </c>
      <c r="K220" s="4"/>
      <c r="L220" s="4"/>
      <c r="M220" s="63" t="str">
        <f t="shared" si="3"/>
        <v/>
      </c>
      <c r="N220" s="83"/>
      <c r="O220" s="84"/>
    </row>
    <row r="221" spans="1:15" ht="18.75" x14ac:dyDescent="0.25">
      <c r="A221" s="52"/>
      <c r="B221" s="34"/>
      <c r="C221" s="44"/>
      <c r="D221" s="44"/>
      <c r="E221" s="45"/>
      <c r="F221" s="45"/>
      <c r="G221" s="34"/>
      <c r="H221" s="36"/>
      <c r="I221" s="25">
        <f>Tableau254[[#This Row],[Dates du document]]+Tableau254[[#This Row],[DUA]]</f>
        <v>0</v>
      </c>
      <c r="J221" s="82" t="str">
        <f ca="1">IF(AND(Tableau254[[#This Row],[Dates de destruction]]&lt;YEAR(TODAY()),NOT(ISBLANK(Tableau254[[#This Row],[Dates du document]]))),"Oui","")</f>
        <v/>
      </c>
      <c r="K221" s="4"/>
      <c r="L221" s="4"/>
      <c r="M221" s="63" t="str">
        <f t="shared" si="3"/>
        <v/>
      </c>
      <c r="N221" s="83"/>
      <c r="O221" s="84"/>
    </row>
    <row r="222" spans="1:15" ht="18.75" x14ac:dyDescent="0.25">
      <c r="A222" s="52"/>
      <c r="B222" s="34"/>
      <c r="C222" s="44"/>
      <c r="D222" s="44"/>
      <c r="E222" s="45"/>
      <c r="F222" s="45"/>
      <c r="G222" s="34"/>
      <c r="H222" s="36"/>
      <c r="I222" s="25">
        <f>Tableau254[[#This Row],[Dates du document]]+Tableau254[[#This Row],[DUA]]</f>
        <v>0</v>
      </c>
      <c r="J222" s="82" t="str">
        <f ca="1">IF(AND(Tableau254[[#This Row],[Dates de destruction]]&lt;YEAR(TODAY()),NOT(ISBLANK(Tableau254[[#This Row],[Dates du document]]))),"Oui","")</f>
        <v/>
      </c>
      <c r="K222" s="4"/>
      <c r="L222" s="4"/>
      <c r="M222" s="63" t="str">
        <f t="shared" si="3"/>
        <v/>
      </c>
      <c r="N222" s="83"/>
      <c r="O222" s="84"/>
    </row>
    <row r="223" spans="1:15" ht="18.75" x14ac:dyDescent="0.25">
      <c r="A223" s="52"/>
      <c r="B223" s="34"/>
      <c r="C223" s="44"/>
      <c r="D223" s="44"/>
      <c r="E223" s="45"/>
      <c r="F223" s="45"/>
      <c r="G223" s="34"/>
      <c r="H223" s="36"/>
      <c r="I223" s="25">
        <f>Tableau254[[#This Row],[Dates du document]]+Tableau254[[#This Row],[DUA]]</f>
        <v>0</v>
      </c>
      <c r="J223" s="82" t="str">
        <f ca="1">IF(AND(Tableau254[[#This Row],[Dates de destruction]]&lt;YEAR(TODAY()),NOT(ISBLANK(Tableau254[[#This Row],[Dates du document]]))),"Oui","")</f>
        <v/>
      </c>
      <c r="K223" s="4"/>
      <c r="L223" s="4"/>
      <c r="M223" s="63" t="str">
        <f t="shared" si="3"/>
        <v/>
      </c>
      <c r="N223" s="83"/>
      <c r="O223" s="84"/>
    </row>
    <row r="224" spans="1:15" ht="18.75" x14ac:dyDescent="0.25">
      <c r="A224" s="52"/>
      <c r="B224" s="34"/>
      <c r="C224" s="44"/>
      <c r="D224" s="44"/>
      <c r="E224" s="45"/>
      <c r="F224" s="45"/>
      <c r="G224" s="34"/>
      <c r="H224" s="36"/>
      <c r="I224" s="25">
        <f>Tableau254[[#This Row],[Dates du document]]+Tableau254[[#This Row],[DUA]]</f>
        <v>0</v>
      </c>
      <c r="J224" s="82" t="str">
        <f ca="1">IF(AND(Tableau254[[#This Row],[Dates de destruction]]&lt;YEAR(TODAY()),NOT(ISBLANK(Tableau254[[#This Row],[Dates du document]]))),"Oui","")</f>
        <v/>
      </c>
      <c r="K224" s="4"/>
      <c r="L224" s="4"/>
      <c r="M224" s="63" t="str">
        <f t="shared" si="3"/>
        <v/>
      </c>
      <c r="N224" s="83"/>
      <c r="O224" s="84"/>
    </row>
    <row r="225" spans="1:15" ht="18.75" x14ac:dyDescent="0.25">
      <c r="A225" s="52"/>
      <c r="B225" s="34"/>
      <c r="C225" s="44"/>
      <c r="D225" s="44"/>
      <c r="E225" s="45"/>
      <c r="F225" s="45"/>
      <c r="G225" s="34"/>
      <c r="H225" s="36"/>
      <c r="I225" s="25">
        <f>Tableau254[[#This Row],[Dates du document]]+Tableau254[[#This Row],[DUA]]</f>
        <v>0</v>
      </c>
      <c r="J225" s="82" t="str">
        <f ca="1">IF(AND(Tableau254[[#This Row],[Dates de destruction]]&lt;YEAR(TODAY()),NOT(ISBLANK(Tableau254[[#This Row],[Dates du document]]))),"Oui","")</f>
        <v/>
      </c>
      <c r="K225" s="4"/>
      <c r="L225" s="4"/>
      <c r="M225" s="63" t="str">
        <f t="shared" si="3"/>
        <v/>
      </c>
      <c r="N225" s="83"/>
      <c r="O225" s="84"/>
    </row>
    <row r="226" spans="1:15" ht="18.75" x14ac:dyDescent="0.25">
      <c r="A226" s="52"/>
      <c r="B226" s="34"/>
      <c r="C226" s="44"/>
      <c r="D226" s="44"/>
      <c r="E226" s="45"/>
      <c r="F226" s="45"/>
      <c r="G226" s="34"/>
      <c r="H226" s="36"/>
      <c r="I226" s="25">
        <f>Tableau254[[#This Row],[Dates du document]]+Tableau254[[#This Row],[DUA]]</f>
        <v>0</v>
      </c>
      <c r="J226" s="82" t="str">
        <f ca="1">IF(AND(Tableau254[[#This Row],[Dates de destruction]]&lt;YEAR(TODAY()),NOT(ISBLANK(Tableau254[[#This Row],[Dates du document]]))),"Oui","")</f>
        <v/>
      </c>
      <c r="K226" s="4"/>
      <c r="L226" s="4"/>
      <c r="M226" s="63" t="str">
        <f t="shared" si="3"/>
        <v/>
      </c>
      <c r="N226" s="83"/>
      <c r="O226" s="84"/>
    </row>
    <row r="227" spans="1:15" ht="18.75" x14ac:dyDescent="0.25">
      <c r="A227" s="52"/>
      <c r="B227" s="34"/>
      <c r="C227" s="44"/>
      <c r="D227" s="44"/>
      <c r="E227" s="45"/>
      <c r="F227" s="45"/>
      <c r="G227" s="34"/>
      <c r="H227" s="36"/>
      <c r="I227" s="25">
        <f>Tableau254[[#This Row],[Dates du document]]+Tableau254[[#This Row],[DUA]]</f>
        <v>0</v>
      </c>
      <c r="J227" s="82" t="str">
        <f ca="1">IF(AND(Tableau254[[#This Row],[Dates de destruction]]&lt;YEAR(TODAY()),NOT(ISBLANK(Tableau254[[#This Row],[Dates du document]]))),"Oui","")</f>
        <v/>
      </c>
      <c r="K227" s="4"/>
      <c r="L227" s="4"/>
      <c r="M227" s="63" t="str">
        <f t="shared" si="3"/>
        <v/>
      </c>
      <c r="N227" s="83"/>
      <c r="O227" s="84"/>
    </row>
    <row r="228" spans="1:15" ht="18.75" x14ac:dyDescent="0.25">
      <c r="A228" s="52"/>
      <c r="B228" s="34"/>
      <c r="C228" s="44"/>
      <c r="D228" s="44"/>
      <c r="E228" s="45"/>
      <c r="F228" s="45"/>
      <c r="G228" s="34"/>
      <c r="H228" s="36"/>
      <c r="I228" s="25">
        <f>Tableau254[[#This Row],[Dates du document]]+Tableau254[[#This Row],[DUA]]</f>
        <v>0</v>
      </c>
      <c r="J228" s="82" t="str">
        <f ca="1">IF(AND(Tableau254[[#This Row],[Dates de destruction]]&lt;YEAR(TODAY()),NOT(ISBLANK(Tableau254[[#This Row],[Dates du document]]))),"Oui","")</f>
        <v/>
      </c>
      <c r="K228" s="4"/>
      <c r="L228" s="4"/>
      <c r="M228" s="63" t="str">
        <f t="shared" si="3"/>
        <v/>
      </c>
      <c r="N228" s="83"/>
      <c r="O228" s="84"/>
    </row>
    <row r="229" spans="1:15" ht="18.75" x14ac:dyDescent="0.25">
      <c r="A229" s="52"/>
      <c r="B229" s="34"/>
      <c r="C229" s="44"/>
      <c r="D229" s="44"/>
      <c r="E229" s="45"/>
      <c r="F229" s="45"/>
      <c r="G229" s="34"/>
      <c r="H229" s="36"/>
      <c r="I229" s="25">
        <f>Tableau254[[#This Row],[Dates du document]]+Tableau254[[#This Row],[DUA]]</f>
        <v>0</v>
      </c>
      <c r="J229" s="82" t="str">
        <f ca="1">IF(AND(Tableau254[[#This Row],[Dates de destruction]]&lt;YEAR(TODAY()),NOT(ISBLANK(Tableau254[[#This Row],[Dates du document]]))),"Oui","")</f>
        <v/>
      </c>
      <c r="K229" s="4"/>
      <c r="L229" s="4"/>
      <c r="M229" s="63" t="str">
        <f t="shared" si="3"/>
        <v/>
      </c>
      <c r="N229" s="83"/>
      <c r="O229" s="84"/>
    </row>
    <row r="230" spans="1:15" ht="18.75" x14ac:dyDescent="0.25">
      <c r="A230" s="52"/>
      <c r="B230" s="34"/>
      <c r="C230" s="44"/>
      <c r="D230" s="44"/>
      <c r="E230" s="45"/>
      <c r="F230" s="45"/>
      <c r="G230" s="34"/>
      <c r="H230" s="36"/>
      <c r="I230" s="25">
        <f>Tableau254[[#This Row],[Dates du document]]+Tableau254[[#This Row],[DUA]]</f>
        <v>0</v>
      </c>
      <c r="J230" s="82" t="str">
        <f ca="1">IF(AND(Tableau254[[#This Row],[Dates de destruction]]&lt;YEAR(TODAY()),NOT(ISBLANK(Tableau254[[#This Row],[Dates du document]]))),"Oui","")</f>
        <v/>
      </c>
      <c r="K230" s="4"/>
      <c r="L230" s="4"/>
      <c r="M230" s="63" t="str">
        <f t="shared" si="3"/>
        <v/>
      </c>
      <c r="N230" s="83"/>
      <c r="O230" s="84"/>
    </row>
    <row r="231" spans="1:15" ht="18.75" x14ac:dyDescent="0.25">
      <c r="A231" s="52"/>
      <c r="B231" s="34"/>
      <c r="C231" s="44"/>
      <c r="D231" s="44"/>
      <c r="E231" s="45"/>
      <c r="F231" s="45"/>
      <c r="G231" s="34"/>
      <c r="H231" s="36"/>
      <c r="I231" s="25">
        <f>Tableau254[[#This Row],[Dates du document]]+Tableau254[[#This Row],[DUA]]</f>
        <v>0</v>
      </c>
      <c r="J231" s="82" t="str">
        <f ca="1">IF(AND(Tableau254[[#This Row],[Dates de destruction]]&lt;YEAR(TODAY()),NOT(ISBLANK(Tableau254[[#This Row],[Dates du document]]))),"Oui","")</f>
        <v/>
      </c>
      <c r="K231" s="4"/>
      <c r="L231" s="4"/>
      <c r="M231" s="63" t="str">
        <f t="shared" si="3"/>
        <v/>
      </c>
      <c r="N231" s="83"/>
      <c r="O231" s="84"/>
    </row>
    <row r="232" spans="1:15" ht="18.75" x14ac:dyDescent="0.25">
      <c r="A232" s="52"/>
      <c r="B232" s="34"/>
      <c r="C232" s="44"/>
      <c r="D232" s="44"/>
      <c r="E232" s="45"/>
      <c r="F232" s="45"/>
      <c r="G232" s="34"/>
      <c r="H232" s="36"/>
      <c r="I232" s="25">
        <f>Tableau254[[#This Row],[Dates du document]]+Tableau254[[#This Row],[DUA]]</f>
        <v>0</v>
      </c>
      <c r="J232" s="82" t="str">
        <f ca="1">IF(AND(Tableau254[[#This Row],[Dates de destruction]]&lt;YEAR(TODAY()),NOT(ISBLANK(Tableau254[[#This Row],[Dates du document]]))),"Oui","")</f>
        <v/>
      </c>
      <c r="K232" s="4"/>
      <c r="L232" s="4"/>
      <c r="M232" s="63" t="str">
        <f t="shared" si="3"/>
        <v/>
      </c>
      <c r="N232" s="83"/>
      <c r="O232" s="84"/>
    </row>
    <row r="233" spans="1:15" ht="18.75" x14ac:dyDescent="0.25">
      <c r="A233" s="52"/>
      <c r="B233" s="34"/>
      <c r="C233" s="44"/>
      <c r="D233" s="44"/>
      <c r="E233" s="44"/>
      <c r="F233" s="44"/>
      <c r="G233" s="34"/>
      <c r="H233" s="36"/>
      <c r="I233" s="25">
        <f>Tableau254[[#This Row],[Dates du document]]+Tableau254[[#This Row],[DUA]]</f>
        <v>0</v>
      </c>
      <c r="J233" s="82" t="str">
        <f ca="1">IF(AND(Tableau254[[#This Row],[Dates de destruction]]&lt;YEAR(TODAY()),NOT(ISBLANK(Tableau254[[#This Row],[Dates du document]]))),"Oui","")</f>
        <v/>
      </c>
      <c r="K233" s="4"/>
      <c r="L233" s="4"/>
      <c r="M233" s="63" t="str">
        <f t="shared" si="3"/>
        <v/>
      </c>
      <c r="N233" s="83"/>
      <c r="O233" s="84"/>
    </row>
    <row r="234" spans="1:15" ht="18.75" x14ac:dyDescent="0.25">
      <c r="A234" s="52"/>
      <c r="B234" s="34"/>
      <c r="C234" s="44"/>
      <c r="D234" s="44"/>
      <c r="E234" s="44"/>
      <c r="F234" s="44"/>
      <c r="G234" s="34"/>
      <c r="H234" s="36"/>
      <c r="I234" s="25">
        <f>Tableau254[[#This Row],[Dates du document]]+Tableau254[[#This Row],[DUA]]</f>
        <v>0</v>
      </c>
      <c r="J234" s="82" t="str">
        <f ca="1">IF(AND(Tableau254[[#This Row],[Dates de destruction]]&lt;YEAR(TODAY()),NOT(ISBLANK(Tableau254[[#This Row],[Dates du document]]))),"Oui","")</f>
        <v/>
      </c>
      <c r="K234" s="4"/>
      <c r="L234" s="4"/>
      <c r="M234" s="63" t="str">
        <f t="shared" si="3"/>
        <v/>
      </c>
      <c r="N234" s="83"/>
      <c r="O234" s="84"/>
    </row>
    <row r="235" spans="1:15" ht="18.75" x14ac:dyDescent="0.25">
      <c r="A235" s="52"/>
      <c r="B235" s="34"/>
      <c r="C235" s="44"/>
      <c r="D235" s="44"/>
      <c r="E235" s="44"/>
      <c r="F235" s="44"/>
      <c r="G235" s="34"/>
      <c r="H235" s="36"/>
      <c r="I235" s="25">
        <f>Tableau254[[#This Row],[Dates du document]]+Tableau254[[#This Row],[DUA]]</f>
        <v>0</v>
      </c>
      <c r="J235" s="82" t="str">
        <f ca="1">IF(AND(Tableau254[[#This Row],[Dates de destruction]]&lt;YEAR(TODAY()),NOT(ISBLANK(Tableau254[[#This Row],[Dates du document]]))),"Oui","")</f>
        <v/>
      </c>
      <c r="K235" s="4"/>
      <c r="L235" s="4"/>
      <c r="M235" s="63" t="str">
        <f t="shared" si="3"/>
        <v/>
      </c>
      <c r="N235" s="83"/>
      <c r="O235" s="84"/>
    </row>
    <row r="236" spans="1:15" ht="18.75" x14ac:dyDescent="0.25">
      <c r="A236" s="52"/>
      <c r="B236" s="34"/>
      <c r="C236" s="44"/>
      <c r="D236" s="44"/>
      <c r="E236" s="44"/>
      <c r="F236" s="44"/>
      <c r="G236" s="34"/>
      <c r="H236" s="36"/>
      <c r="I236" s="25">
        <f>Tableau254[[#This Row],[Dates du document]]+Tableau254[[#This Row],[DUA]]</f>
        <v>0</v>
      </c>
      <c r="J236" s="82" t="str">
        <f ca="1">IF(AND(Tableau254[[#This Row],[Dates de destruction]]&lt;YEAR(TODAY()),NOT(ISBLANK(Tableau254[[#This Row],[Dates du document]]))),"Oui","")</f>
        <v/>
      </c>
      <c r="K236" s="4"/>
      <c r="L236" s="4"/>
      <c r="M236" s="63" t="str">
        <f t="shared" si="3"/>
        <v/>
      </c>
      <c r="N236" s="83"/>
      <c r="O236" s="84"/>
    </row>
    <row r="237" spans="1:15" ht="18.75" x14ac:dyDescent="0.25">
      <c r="A237" s="52"/>
      <c r="B237" s="34"/>
      <c r="C237" s="44"/>
      <c r="D237" s="44"/>
      <c r="E237" s="44"/>
      <c r="F237" s="44"/>
      <c r="G237" s="34"/>
      <c r="H237" s="37"/>
      <c r="I237" s="25">
        <f>Tableau254[[#This Row],[Dates du document]]+Tableau254[[#This Row],[DUA]]</f>
        <v>0</v>
      </c>
      <c r="J237" s="82" t="str">
        <f ca="1">IF(AND(Tableau254[[#This Row],[Dates de destruction]]&lt;YEAR(TODAY()),NOT(ISBLANK(Tableau254[[#This Row],[Dates du document]]))),"Oui","")</f>
        <v/>
      </c>
      <c r="K237" s="4"/>
      <c r="L237" s="4"/>
      <c r="M237" s="63" t="str">
        <f t="shared" si="3"/>
        <v/>
      </c>
      <c r="N237" s="83"/>
      <c r="O237" s="84"/>
    </row>
    <row r="238" spans="1:15" ht="18.75" x14ac:dyDescent="0.25">
      <c r="A238" s="52"/>
      <c r="B238" s="34"/>
      <c r="C238" s="44"/>
      <c r="D238" s="44"/>
      <c r="E238" s="44"/>
      <c r="F238" s="44"/>
      <c r="G238" s="34"/>
      <c r="H238" s="36"/>
      <c r="I238" s="25">
        <f>Tableau254[[#This Row],[Dates du document]]+Tableau254[[#This Row],[DUA]]</f>
        <v>0</v>
      </c>
      <c r="J238" s="82" t="str">
        <f ca="1">IF(AND(Tableau254[[#This Row],[Dates de destruction]]&lt;YEAR(TODAY()),NOT(ISBLANK(Tableau254[[#This Row],[Dates du document]]))),"Oui","")</f>
        <v/>
      </c>
      <c r="K238" s="4"/>
      <c r="L238" s="4"/>
      <c r="M238" s="63" t="str">
        <f t="shared" si="3"/>
        <v/>
      </c>
      <c r="N238" s="83"/>
      <c r="O238" s="84"/>
    </row>
    <row r="239" spans="1:15" ht="18.75" x14ac:dyDescent="0.25">
      <c r="A239" s="52"/>
      <c r="B239" s="34"/>
      <c r="C239" s="44"/>
      <c r="D239" s="44"/>
      <c r="E239" s="45"/>
      <c r="F239" s="45"/>
      <c r="G239" s="34"/>
      <c r="H239" s="36"/>
      <c r="I239" s="25">
        <f>Tableau254[[#This Row],[Dates du document]]+Tableau254[[#This Row],[DUA]]</f>
        <v>0</v>
      </c>
      <c r="J239" s="82" t="str">
        <f ca="1">IF(AND(Tableau254[[#This Row],[Dates de destruction]]&lt;YEAR(TODAY()),NOT(ISBLANK(Tableau254[[#This Row],[Dates du document]]))),"Oui","")</f>
        <v/>
      </c>
      <c r="K239" s="4"/>
      <c r="L239" s="4"/>
      <c r="M239" s="63" t="str">
        <f t="shared" si="3"/>
        <v/>
      </c>
      <c r="N239" s="83"/>
      <c r="O239" s="84"/>
    </row>
    <row r="240" spans="1:15" ht="18.75" x14ac:dyDescent="0.25">
      <c r="A240" s="52"/>
      <c r="B240" s="34"/>
      <c r="C240" s="44"/>
      <c r="D240" s="44"/>
      <c r="E240" s="44"/>
      <c r="F240" s="44"/>
      <c r="G240" s="34"/>
      <c r="H240" s="36"/>
      <c r="I240" s="25">
        <f>Tableau254[[#This Row],[Dates du document]]+Tableau254[[#This Row],[DUA]]</f>
        <v>0</v>
      </c>
      <c r="J240" s="82" t="str">
        <f ca="1">IF(AND(Tableau254[[#This Row],[Dates de destruction]]&lt;YEAR(TODAY()),NOT(ISBLANK(Tableau254[[#This Row],[Dates du document]]))),"Oui","")</f>
        <v/>
      </c>
      <c r="K240" s="4"/>
      <c r="L240" s="4"/>
      <c r="M240" s="63" t="str">
        <f t="shared" si="3"/>
        <v/>
      </c>
      <c r="N240" s="83"/>
      <c r="O240" s="84"/>
    </row>
    <row r="241" spans="1:15" ht="18.75" x14ac:dyDescent="0.25">
      <c r="A241" s="52"/>
      <c r="B241" s="34"/>
      <c r="C241" s="44"/>
      <c r="D241" s="44"/>
      <c r="E241" s="45"/>
      <c r="F241" s="45"/>
      <c r="G241" s="34"/>
      <c r="H241" s="36"/>
      <c r="I241" s="25">
        <f>Tableau254[[#This Row],[Dates du document]]+Tableau254[[#This Row],[DUA]]</f>
        <v>0</v>
      </c>
      <c r="J241" s="82" t="str">
        <f ca="1">IF(AND(Tableau254[[#This Row],[Dates de destruction]]&lt;YEAR(TODAY()),NOT(ISBLANK(Tableau254[[#This Row],[Dates du document]]))),"Oui","")</f>
        <v/>
      </c>
      <c r="K241" s="4"/>
      <c r="L241" s="4"/>
      <c r="M241" s="63" t="str">
        <f t="shared" si="3"/>
        <v/>
      </c>
      <c r="N241" s="83"/>
      <c r="O241" s="84"/>
    </row>
    <row r="242" spans="1:15" ht="18.75" x14ac:dyDescent="0.25">
      <c r="A242" s="52"/>
      <c r="B242" s="34"/>
      <c r="C242" s="44"/>
      <c r="D242" s="44"/>
      <c r="E242" s="45"/>
      <c r="F242" s="45"/>
      <c r="G242" s="34"/>
      <c r="H242" s="36"/>
      <c r="I242" s="25">
        <f>Tableau254[[#This Row],[Dates du document]]+Tableau254[[#This Row],[DUA]]</f>
        <v>0</v>
      </c>
      <c r="J242" s="82" t="str">
        <f ca="1">IF(AND(Tableau254[[#This Row],[Dates de destruction]]&lt;YEAR(TODAY()),NOT(ISBLANK(Tableau254[[#This Row],[Dates du document]]))),"Oui","")</f>
        <v/>
      </c>
      <c r="K242" s="4"/>
      <c r="L242" s="4"/>
      <c r="M242" s="63" t="str">
        <f t="shared" si="3"/>
        <v/>
      </c>
      <c r="N242" s="83"/>
      <c r="O242" s="84"/>
    </row>
    <row r="243" spans="1:15" ht="18.75" x14ac:dyDescent="0.25">
      <c r="A243" s="52"/>
      <c r="B243" s="34"/>
      <c r="C243" s="44"/>
      <c r="D243" s="44"/>
      <c r="E243" s="45"/>
      <c r="F243" s="45"/>
      <c r="G243" s="34"/>
      <c r="H243" s="36"/>
      <c r="I243" s="25">
        <f>Tableau254[[#This Row],[Dates du document]]+Tableau254[[#This Row],[DUA]]</f>
        <v>0</v>
      </c>
      <c r="J243" s="82" t="str">
        <f ca="1">IF(AND(Tableau254[[#This Row],[Dates de destruction]]&lt;YEAR(TODAY()),NOT(ISBLANK(Tableau254[[#This Row],[Dates du document]]))),"Oui","")</f>
        <v/>
      </c>
      <c r="K243" s="4"/>
      <c r="L243" s="4"/>
      <c r="M243" s="63" t="str">
        <f t="shared" si="3"/>
        <v/>
      </c>
      <c r="N243" s="83"/>
      <c r="O243" s="84"/>
    </row>
    <row r="244" spans="1:15" ht="18.75" x14ac:dyDescent="0.25">
      <c r="A244" s="52"/>
      <c r="B244" s="34"/>
      <c r="C244" s="44"/>
      <c r="D244" s="44"/>
      <c r="E244" s="45"/>
      <c r="F244" s="45"/>
      <c r="G244" s="34"/>
      <c r="H244" s="36"/>
      <c r="I244" s="25">
        <f>Tableau254[[#This Row],[Dates du document]]+Tableau254[[#This Row],[DUA]]</f>
        <v>0</v>
      </c>
      <c r="J244" s="82" t="str">
        <f ca="1">IF(AND(Tableau254[[#This Row],[Dates de destruction]]&lt;YEAR(TODAY()),NOT(ISBLANK(Tableau254[[#This Row],[Dates du document]]))),"Oui","")</f>
        <v/>
      </c>
      <c r="K244" s="4"/>
      <c r="L244" s="4"/>
      <c r="M244" s="63" t="str">
        <f t="shared" si="3"/>
        <v/>
      </c>
      <c r="N244" s="83"/>
      <c r="O244" s="84"/>
    </row>
    <row r="245" spans="1:15" ht="18.75" x14ac:dyDescent="0.25">
      <c r="A245" s="52"/>
      <c r="B245" s="34"/>
      <c r="C245" s="44"/>
      <c r="D245" s="44"/>
      <c r="E245" s="45"/>
      <c r="F245" s="45"/>
      <c r="G245" s="34"/>
      <c r="H245" s="36"/>
      <c r="I245" s="25">
        <f>Tableau254[[#This Row],[Dates du document]]+Tableau254[[#This Row],[DUA]]</f>
        <v>0</v>
      </c>
      <c r="J245" s="82" t="str">
        <f ca="1">IF(AND(Tableau254[[#This Row],[Dates de destruction]]&lt;YEAR(TODAY()),NOT(ISBLANK(Tableau254[[#This Row],[Dates du document]]))),"Oui","")</f>
        <v/>
      </c>
      <c r="K245" s="4"/>
      <c r="L245" s="4"/>
      <c r="M245" s="63" t="str">
        <f t="shared" si="3"/>
        <v/>
      </c>
      <c r="N245" s="83"/>
      <c r="O245" s="84"/>
    </row>
    <row r="246" spans="1:15" ht="18.75" x14ac:dyDescent="0.25">
      <c r="A246" s="52"/>
      <c r="B246" s="34"/>
      <c r="C246" s="44"/>
      <c r="D246" s="44"/>
      <c r="E246" s="45"/>
      <c r="F246" s="45"/>
      <c r="G246" s="34"/>
      <c r="H246" s="36"/>
      <c r="I246" s="25">
        <f>Tableau254[[#This Row],[Dates du document]]+Tableau254[[#This Row],[DUA]]</f>
        <v>0</v>
      </c>
      <c r="J246" s="82" t="str">
        <f ca="1">IF(AND(Tableau254[[#This Row],[Dates de destruction]]&lt;YEAR(TODAY()),NOT(ISBLANK(Tableau254[[#This Row],[Dates du document]]))),"Oui","")</f>
        <v/>
      </c>
      <c r="K246" s="4"/>
      <c r="L246" s="4"/>
      <c r="M246" s="63" t="str">
        <f t="shared" si="3"/>
        <v/>
      </c>
      <c r="N246" s="83"/>
      <c r="O246" s="84"/>
    </row>
    <row r="247" spans="1:15" ht="18.75" x14ac:dyDescent="0.25">
      <c r="A247" s="52"/>
      <c r="B247" s="34"/>
      <c r="C247" s="44"/>
      <c r="D247" s="44"/>
      <c r="E247" s="45"/>
      <c r="F247" s="45"/>
      <c r="G247" s="34"/>
      <c r="H247" s="36"/>
      <c r="I247" s="25">
        <f>Tableau254[[#This Row],[Dates du document]]+Tableau254[[#This Row],[DUA]]</f>
        <v>0</v>
      </c>
      <c r="J247" s="82" t="str">
        <f ca="1">IF(AND(Tableau254[[#This Row],[Dates de destruction]]&lt;YEAR(TODAY()),NOT(ISBLANK(Tableau254[[#This Row],[Dates du document]]))),"Oui","")</f>
        <v/>
      </c>
      <c r="K247" s="4"/>
      <c r="L247" s="4"/>
      <c r="M247" s="63" t="str">
        <f t="shared" si="3"/>
        <v/>
      </c>
      <c r="N247" s="83"/>
      <c r="O247" s="84"/>
    </row>
    <row r="248" spans="1:15" ht="18.75" x14ac:dyDescent="0.25">
      <c r="A248" s="52"/>
      <c r="B248" s="34"/>
      <c r="C248" s="44"/>
      <c r="D248" s="44"/>
      <c r="E248" s="45"/>
      <c r="F248" s="45"/>
      <c r="G248" s="34"/>
      <c r="H248" s="36"/>
      <c r="I248" s="25">
        <f>Tableau254[[#This Row],[Dates du document]]+Tableau254[[#This Row],[DUA]]</f>
        <v>0</v>
      </c>
      <c r="J248" s="82" t="str">
        <f ca="1">IF(AND(Tableau254[[#This Row],[Dates de destruction]]&lt;YEAR(TODAY()),NOT(ISBLANK(Tableau254[[#This Row],[Dates du document]]))),"Oui","")</f>
        <v/>
      </c>
      <c r="K248" s="4"/>
      <c r="L248" s="4"/>
      <c r="M248" s="63" t="str">
        <f t="shared" si="3"/>
        <v/>
      </c>
      <c r="N248" s="83"/>
      <c r="O248" s="84"/>
    </row>
    <row r="249" spans="1:15" ht="18.75" x14ac:dyDescent="0.25">
      <c r="A249" s="52"/>
      <c r="B249" s="34"/>
      <c r="C249" s="44"/>
      <c r="D249" s="44"/>
      <c r="E249" s="45"/>
      <c r="F249" s="45"/>
      <c r="G249" s="34"/>
      <c r="H249" s="36"/>
      <c r="I249" s="25">
        <f>Tableau254[[#This Row],[Dates du document]]+Tableau254[[#This Row],[DUA]]</f>
        <v>0</v>
      </c>
      <c r="J249" s="82" t="str">
        <f ca="1">IF(AND(Tableau254[[#This Row],[Dates de destruction]]&lt;YEAR(TODAY()),NOT(ISBLANK(Tableau254[[#This Row],[Dates du document]]))),"Oui","")</f>
        <v/>
      </c>
      <c r="K249" s="4"/>
      <c r="L249" s="4"/>
      <c r="M249" s="63" t="str">
        <f t="shared" si="3"/>
        <v/>
      </c>
      <c r="N249" s="83"/>
      <c r="O249" s="84"/>
    </row>
    <row r="250" spans="1:15" ht="18.75" x14ac:dyDescent="0.25">
      <c r="A250" s="52"/>
      <c r="B250" s="34"/>
      <c r="C250" s="44"/>
      <c r="D250" s="44"/>
      <c r="E250" s="45"/>
      <c r="F250" s="45"/>
      <c r="G250" s="34"/>
      <c r="H250" s="36"/>
      <c r="I250" s="25">
        <f>Tableau254[[#This Row],[Dates du document]]+Tableau254[[#This Row],[DUA]]</f>
        <v>0</v>
      </c>
      <c r="J250" s="82" t="str">
        <f ca="1">IF(AND(Tableau254[[#This Row],[Dates de destruction]]&lt;YEAR(TODAY()),NOT(ISBLANK(Tableau254[[#This Row],[Dates du document]]))),"Oui","")</f>
        <v/>
      </c>
      <c r="K250" s="4"/>
      <c r="L250" s="4"/>
      <c r="M250" s="63" t="str">
        <f t="shared" si="3"/>
        <v/>
      </c>
      <c r="N250" s="83"/>
      <c r="O250" s="84"/>
    </row>
    <row r="251" spans="1:15" ht="18.75" x14ac:dyDescent="0.25">
      <c r="A251" s="52"/>
      <c r="B251" s="34"/>
      <c r="C251" s="44"/>
      <c r="D251" s="44"/>
      <c r="E251" s="44"/>
      <c r="F251" s="44"/>
      <c r="G251" s="34"/>
      <c r="H251" s="36"/>
      <c r="I251" s="25">
        <f>Tableau254[[#This Row],[Dates du document]]+Tableau254[[#This Row],[DUA]]</f>
        <v>0</v>
      </c>
      <c r="J251" s="82" t="str">
        <f ca="1">IF(AND(Tableau254[[#This Row],[Dates de destruction]]&lt;YEAR(TODAY()),NOT(ISBLANK(Tableau254[[#This Row],[Dates du document]]))),"Oui","")</f>
        <v/>
      </c>
      <c r="K251" s="4"/>
      <c r="L251" s="4"/>
      <c r="M251" s="63" t="str">
        <f t="shared" si="3"/>
        <v/>
      </c>
      <c r="N251" s="83"/>
      <c r="O251" s="84"/>
    </row>
    <row r="252" spans="1:15" ht="18.75" x14ac:dyDescent="0.25">
      <c r="A252" s="52"/>
      <c r="B252" s="34"/>
      <c r="C252" s="44"/>
      <c r="D252" s="44"/>
      <c r="E252" s="44"/>
      <c r="F252" s="44"/>
      <c r="G252" s="34"/>
      <c r="H252" s="36"/>
      <c r="I252" s="25">
        <f>Tableau254[[#This Row],[Dates du document]]+Tableau254[[#This Row],[DUA]]</f>
        <v>0</v>
      </c>
      <c r="J252" s="82" t="str">
        <f ca="1">IF(AND(Tableau254[[#This Row],[Dates de destruction]]&lt;YEAR(TODAY()),NOT(ISBLANK(Tableau254[[#This Row],[Dates du document]]))),"Oui","")</f>
        <v/>
      </c>
      <c r="K252" s="4"/>
      <c r="L252" s="4"/>
      <c r="M252" s="63" t="str">
        <f t="shared" si="3"/>
        <v/>
      </c>
      <c r="N252" s="83"/>
      <c r="O252" s="84"/>
    </row>
    <row r="253" spans="1:15" ht="18.75" x14ac:dyDescent="0.25">
      <c r="A253" s="52"/>
      <c r="B253" s="34"/>
      <c r="C253" s="44"/>
      <c r="D253" s="44"/>
      <c r="E253" s="44"/>
      <c r="F253" s="44"/>
      <c r="G253" s="34"/>
      <c r="H253" s="36"/>
      <c r="I253" s="25">
        <f>Tableau254[[#This Row],[Dates du document]]+Tableau254[[#This Row],[DUA]]</f>
        <v>0</v>
      </c>
      <c r="J253" s="82" t="str">
        <f ca="1">IF(AND(Tableau254[[#This Row],[Dates de destruction]]&lt;YEAR(TODAY()),NOT(ISBLANK(Tableau254[[#This Row],[Dates du document]]))),"Oui","")</f>
        <v/>
      </c>
      <c r="K253" s="4"/>
      <c r="L253" s="4"/>
      <c r="M253" s="63" t="str">
        <f t="shared" si="3"/>
        <v/>
      </c>
      <c r="N253" s="83"/>
      <c r="O253" s="84"/>
    </row>
    <row r="254" spans="1:15" ht="18.75" x14ac:dyDescent="0.25">
      <c r="A254" s="52"/>
      <c r="B254" s="34"/>
      <c r="C254" s="44"/>
      <c r="D254" s="44"/>
      <c r="E254" s="44"/>
      <c r="F254" s="44"/>
      <c r="G254" s="34"/>
      <c r="H254" s="36"/>
      <c r="I254" s="25">
        <f>Tableau254[[#This Row],[Dates du document]]+Tableau254[[#This Row],[DUA]]</f>
        <v>0</v>
      </c>
      <c r="J254" s="82" t="str">
        <f ca="1">IF(AND(Tableau254[[#This Row],[Dates de destruction]]&lt;YEAR(TODAY()),NOT(ISBLANK(Tableau254[[#This Row],[Dates du document]]))),"Oui","")</f>
        <v/>
      </c>
      <c r="K254" s="4"/>
      <c r="L254" s="4"/>
      <c r="M254" s="63" t="str">
        <f t="shared" si="3"/>
        <v/>
      </c>
      <c r="N254" s="83"/>
      <c r="O254" s="84"/>
    </row>
    <row r="255" spans="1:15" ht="18.75" x14ac:dyDescent="0.25">
      <c r="A255" s="52"/>
      <c r="B255" s="34"/>
      <c r="C255" s="44"/>
      <c r="D255" s="44"/>
      <c r="E255" s="44"/>
      <c r="F255" s="44"/>
      <c r="G255" s="34"/>
      <c r="H255" s="36"/>
      <c r="I255" s="25">
        <f>Tableau254[[#This Row],[Dates du document]]+Tableau254[[#This Row],[DUA]]</f>
        <v>0</v>
      </c>
      <c r="J255" s="82" t="str">
        <f ca="1">IF(AND(Tableau254[[#This Row],[Dates de destruction]]&lt;YEAR(TODAY()),NOT(ISBLANK(Tableau254[[#This Row],[Dates du document]]))),"Oui","")</f>
        <v/>
      </c>
      <c r="K255" s="4"/>
      <c r="L255" s="4"/>
      <c r="M255" s="63" t="str">
        <f t="shared" si="3"/>
        <v/>
      </c>
      <c r="N255" s="83"/>
      <c r="O255" s="84"/>
    </row>
    <row r="256" spans="1:15" ht="18.75" x14ac:dyDescent="0.25">
      <c r="A256" s="52"/>
      <c r="B256" s="34"/>
      <c r="C256" s="44"/>
      <c r="D256" s="44"/>
      <c r="E256" s="44"/>
      <c r="F256" s="44"/>
      <c r="G256" s="34"/>
      <c r="H256" s="36"/>
      <c r="I256" s="25">
        <f>Tableau254[[#This Row],[Dates du document]]+Tableau254[[#This Row],[DUA]]</f>
        <v>0</v>
      </c>
      <c r="J256" s="82" t="str">
        <f ca="1">IF(AND(Tableau254[[#This Row],[Dates de destruction]]&lt;YEAR(TODAY()),NOT(ISBLANK(Tableau254[[#This Row],[Dates du document]]))),"Oui","")</f>
        <v/>
      </c>
      <c r="K256" s="4"/>
      <c r="L256" s="4"/>
      <c r="M256" s="63" t="str">
        <f t="shared" si="3"/>
        <v/>
      </c>
      <c r="N256" s="83"/>
      <c r="O256" s="84"/>
    </row>
    <row r="257" spans="1:15" ht="18.75" x14ac:dyDescent="0.25">
      <c r="A257" s="52"/>
      <c r="B257" s="34"/>
      <c r="C257" s="44"/>
      <c r="D257" s="44"/>
      <c r="E257" s="44"/>
      <c r="F257" s="44"/>
      <c r="G257" s="34"/>
      <c r="H257" s="36"/>
      <c r="I257" s="25">
        <f>Tableau254[[#This Row],[Dates du document]]+Tableau254[[#This Row],[DUA]]</f>
        <v>0</v>
      </c>
      <c r="J257" s="82" t="str">
        <f ca="1">IF(AND(Tableau254[[#This Row],[Dates de destruction]]&lt;YEAR(TODAY()),NOT(ISBLANK(Tableau254[[#This Row],[Dates du document]]))),"Oui","")</f>
        <v/>
      </c>
      <c r="K257" s="4"/>
      <c r="L257" s="4"/>
      <c r="M257" s="63" t="str">
        <f t="shared" si="3"/>
        <v/>
      </c>
      <c r="N257" s="83"/>
      <c r="O257" s="84"/>
    </row>
    <row r="258" spans="1:15" ht="18.75" x14ac:dyDescent="0.25">
      <c r="A258" s="52"/>
      <c r="B258" s="34"/>
      <c r="C258" s="44"/>
      <c r="D258" s="44"/>
      <c r="E258" s="44"/>
      <c r="F258" s="44"/>
      <c r="G258" s="34"/>
      <c r="H258" s="36"/>
      <c r="I258" s="25">
        <f>Tableau254[[#This Row],[Dates du document]]+Tableau254[[#This Row],[DUA]]</f>
        <v>0</v>
      </c>
      <c r="J258" s="82" t="str">
        <f ca="1">IF(AND(Tableau254[[#This Row],[Dates de destruction]]&lt;YEAR(TODAY()),NOT(ISBLANK(Tableau254[[#This Row],[Dates du document]]))),"Oui","")</f>
        <v/>
      </c>
      <c r="K258" s="4"/>
      <c r="L258" s="4"/>
      <c r="M258" s="63" t="str">
        <f t="shared" si="3"/>
        <v/>
      </c>
      <c r="N258" s="83"/>
      <c r="O258" s="84"/>
    </row>
    <row r="259" spans="1:15" ht="18.75" x14ac:dyDescent="0.25">
      <c r="A259" s="52"/>
      <c r="B259" s="34"/>
      <c r="C259" s="44"/>
      <c r="D259" s="44"/>
      <c r="E259" s="44"/>
      <c r="F259" s="44"/>
      <c r="G259" s="34"/>
      <c r="H259" s="39"/>
      <c r="I259" s="25">
        <f>Tableau254[[#This Row],[Dates du document]]+Tableau254[[#This Row],[DUA]]</f>
        <v>0</v>
      </c>
      <c r="J259" s="82" t="str">
        <f ca="1">IF(AND(Tableau254[[#This Row],[Dates de destruction]]&lt;YEAR(TODAY()),NOT(ISBLANK(Tableau254[[#This Row],[Dates du document]]))),"Oui","")</f>
        <v/>
      </c>
      <c r="K259" s="4"/>
      <c r="L259" s="4"/>
      <c r="M259" s="63" t="str">
        <f t="shared" si="3"/>
        <v/>
      </c>
      <c r="N259" s="83"/>
      <c r="O259" s="84"/>
    </row>
    <row r="260" spans="1:15" ht="18.75" x14ac:dyDescent="0.25">
      <c r="A260" s="52"/>
      <c r="B260" s="34"/>
      <c r="C260" s="44"/>
      <c r="D260" s="44"/>
      <c r="E260" s="44"/>
      <c r="F260" s="44"/>
      <c r="G260" s="34"/>
      <c r="H260" s="36"/>
      <c r="I260" s="25">
        <f>Tableau254[[#This Row],[Dates du document]]+Tableau254[[#This Row],[DUA]]</f>
        <v>0</v>
      </c>
      <c r="J260" s="82" t="str">
        <f ca="1">IF(AND(Tableau254[[#This Row],[Dates de destruction]]&lt;YEAR(TODAY()),NOT(ISBLANK(Tableau254[[#This Row],[Dates du document]]))),"Oui","")</f>
        <v/>
      </c>
      <c r="K260" s="4"/>
      <c r="L260" s="4"/>
      <c r="M260" s="63" t="str">
        <f t="shared" si="3"/>
        <v/>
      </c>
      <c r="N260" s="83"/>
      <c r="O260" s="84"/>
    </row>
    <row r="261" spans="1:15" ht="18.75" x14ac:dyDescent="0.25">
      <c r="A261" s="52"/>
      <c r="B261" s="34"/>
      <c r="C261" s="44"/>
      <c r="D261" s="44"/>
      <c r="E261" s="44"/>
      <c r="F261" s="44"/>
      <c r="G261" s="34"/>
      <c r="H261" s="36"/>
      <c r="I261" s="25">
        <f>Tableau254[[#This Row],[Dates du document]]+Tableau254[[#This Row],[DUA]]</f>
        <v>0</v>
      </c>
      <c r="J261" s="82" t="str">
        <f ca="1">IF(AND(Tableau254[[#This Row],[Dates de destruction]]&lt;YEAR(TODAY()),NOT(ISBLANK(Tableau254[[#This Row],[Dates du document]]))),"Oui","")</f>
        <v/>
      </c>
      <c r="K261" s="4"/>
      <c r="L261" s="4"/>
      <c r="M261" s="63" t="str">
        <f t="shared" si="3"/>
        <v/>
      </c>
      <c r="N261" s="83"/>
      <c r="O261" s="84"/>
    </row>
    <row r="262" spans="1:15" ht="18.75" x14ac:dyDescent="0.25">
      <c r="A262" s="52"/>
      <c r="B262" s="34"/>
      <c r="C262" s="44"/>
      <c r="D262" s="44"/>
      <c r="E262" s="44"/>
      <c r="F262" s="44"/>
      <c r="G262" s="34"/>
      <c r="H262" s="36"/>
      <c r="I262" s="25">
        <f>Tableau254[[#This Row],[Dates du document]]+Tableau254[[#This Row],[DUA]]</f>
        <v>0</v>
      </c>
      <c r="J262" s="82" t="str">
        <f ca="1">IF(AND(Tableau254[[#This Row],[Dates de destruction]]&lt;YEAR(TODAY()),NOT(ISBLANK(Tableau254[[#This Row],[Dates du document]]))),"Oui","")</f>
        <v/>
      </c>
      <c r="K262" s="4"/>
      <c r="L262" s="4"/>
      <c r="M262" s="63" t="str">
        <f t="shared" si="3"/>
        <v/>
      </c>
      <c r="N262" s="83"/>
      <c r="O262" s="84"/>
    </row>
    <row r="263" spans="1:15" ht="18.75" x14ac:dyDescent="0.25">
      <c r="A263" s="52"/>
      <c r="B263" s="34"/>
      <c r="C263" s="44"/>
      <c r="D263" s="44"/>
      <c r="E263" s="44"/>
      <c r="F263" s="44"/>
      <c r="G263" s="34"/>
      <c r="H263" s="36"/>
      <c r="I263" s="25">
        <f>Tableau254[[#This Row],[Dates du document]]+Tableau254[[#This Row],[DUA]]</f>
        <v>0</v>
      </c>
      <c r="J263" s="82" t="str">
        <f ca="1">IF(AND(Tableau254[[#This Row],[Dates de destruction]]&lt;YEAR(TODAY()),NOT(ISBLANK(Tableau254[[#This Row],[Dates du document]]))),"Oui","")</f>
        <v/>
      </c>
      <c r="K263" s="4"/>
      <c r="L263" s="4"/>
      <c r="M263" s="63" t="str">
        <f t="shared" ref="M263:M326" si="4">IF($L263&lt;&gt;"","Oui","")</f>
        <v/>
      </c>
      <c r="N263" s="83"/>
      <c r="O263" s="84"/>
    </row>
    <row r="264" spans="1:15" ht="18.75" x14ac:dyDescent="0.25">
      <c r="A264" s="52"/>
      <c r="B264" s="34"/>
      <c r="C264" s="44"/>
      <c r="D264" s="44"/>
      <c r="E264" s="44"/>
      <c r="F264" s="44"/>
      <c r="G264" s="34"/>
      <c r="H264" s="36"/>
      <c r="I264" s="25">
        <f>Tableau254[[#This Row],[Dates du document]]+Tableau254[[#This Row],[DUA]]</f>
        <v>0</v>
      </c>
      <c r="J264" s="82" t="str">
        <f ca="1">IF(AND(Tableau254[[#This Row],[Dates de destruction]]&lt;YEAR(TODAY()),NOT(ISBLANK(Tableau254[[#This Row],[Dates du document]]))),"Oui","")</f>
        <v/>
      </c>
      <c r="K264" s="4"/>
      <c r="L264" s="4"/>
      <c r="M264" s="63" t="str">
        <f t="shared" si="4"/>
        <v/>
      </c>
      <c r="N264" s="83"/>
      <c r="O264" s="84"/>
    </row>
    <row r="265" spans="1:15" ht="18.75" x14ac:dyDescent="0.25">
      <c r="A265" s="52"/>
      <c r="B265" s="34"/>
      <c r="C265" s="44"/>
      <c r="D265" s="44"/>
      <c r="E265" s="44"/>
      <c r="F265" s="44"/>
      <c r="G265" s="34"/>
      <c r="H265" s="36"/>
      <c r="I265" s="25">
        <f>Tableau254[[#This Row],[Dates du document]]+Tableau254[[#This Row],[DUA]]</f>
        <v>0</v>
      </c>
      <c r="J265" s="82" t="str">
        <f ca="1">IF(AND(Tableau254[[#This Row],[Dates de destruction]]&lt;YEAR(TODAY()),NOT(ISBLANK(Tableau254[[#This Row],[Dates du document]]))),"Oui","")</f>
        <v/>
      </c>
      <c r="K265" s="4"/>
      <c r="L265" s="4"/>
      <c r="M265" s="63" t="str">
        <f t="shared" si="4"/>
        <v/>
      </c>
      <c r="N265" s="83"/>
      <c r="O265" s="84"/>
    </row>
    <row r="266" spans="1:15" ht="18.75" x14ac:dyDescent="0.25">
      <c r="A266" s="52"/>
      <c r="B266" s="34"/>
      <c r="C266" s="44"/>
      <c r="D266" s="44"/>
      <c r="E266" s="44"/>
      <c r="F266" s="44"/>
      <c r="G266" s="34"/>
      <c r="H266" s="36"/>
      <c r="I266" s="25">
        <f>Tableau254[[#This Row],[Dates du document]]+Tableau254[[#This Row],[DUA]]</f>
        <v>0</v>
      </c>
      <c r="J266" s="82" t="str">
        <f ca="1">IF(AND(Tableau254[[#This Row],[Dates de destruction]]&lt;YEAR(TODAY()),NOT(ISBLANK(Tableau254[[#This Row],[Dates du document]]))),"Oui","")</f>
        <v/>
      </c>
      <c r="K266" s="4"/>
      <c r="L266" s="4"/>
      <c r="M266" s="63" t="str">
        <f t="shared" si="4"/>
        <v/>
      </c>
      <c r="N266" s="83"/>
      <c r="O266" s="84"/>
    </row>
    <row r="267" spans="1:15" ht="18.75" x14ac:dyDescent="0.25">
      <c r="A267" s="52"/>
      <c r="B267" s="34"/>
      <c r="C267" s="44"/>
      <c r="D267" s="44"/>
      <c r="E267" s="44"/>
      <c r="F267" s="44"/>
      <c r="G267" s="34"/>
      <c r="H267" s="36"/>
      <c r="I267" s="25">
        <f>Tableau254[[#This Row],[Dates du document]]+Tableau254[[#This Row],[DUA]]</f>
        <v>0</v>
      </c>
      <c r="J267" s="82" t="str">
        <f ca="1">IF(AND(Tableau254[[#This Row],[Dates de destruction]]&lt;YEAR(TODAY()),NOT(ISBLANK(Tableau254[[#This Row],[Dates du document]]))),"Oui","")</f>
        <v/>
      </c>
      <c r="K267" s="4"/>
      <c r="L267" s="4"/>
      <c r="M267" s="63" t="str">
        <f t="shared" si="4"/>
        <v/>
      </c>
      <c r="N267" s="83"/>
      <c r="O267" s="84"/>
    </row>
    <row r="268" spans="1:15" ht="18.75" x14ac:dyDescent="0.25">
      <c r="A268" s="52"/>
      <c r="B268" s="34"/>
      <c r="C268" s="44"/>
      <c r="D268" s="44"/>
      <c r="E268" s="44"/>
      <c r="F268" s="44"/>
      <c r="G268" s="34"/>
      <c r="H268" s="36"/>
      <c r="I268" s="25">
        <f>Tableau254[[#This Row],[Dates du document]]+Tableau254[[#This Row],[DUA]]</f>
        <v>0</v>
      </c>
      <c r="J268" s="82" t="str">
        <f ca="1">IF(AND(Tableau254[[#This Row],[Dates de destruction]]&lt;YEAR(TODAY()),NOT(ISBLANK(Tableau254[[#This Row],[Dates du document]]))),"Oui","")</f>
        <v/>
      </c>
      <c r="K268" s="4"/>
      <c r="L268" s="4"/>
      <c r="M268" s="63" t="str">
        <f t="shared" si="4"/>
        <v/>
      </c>
      <c r="N268" s="83"/>
      <c r="O268" s="84"/>
    </row>
    <row r="269" spans="1:15" ht="18.75" x14ac:dyDescent="0.25">
      <c r="A269" s="52"/>
      <c r="B269" s="34"/>
      <c r="C269" s="44"/>
      <c r="D269" s="44"/>
      <c r="E269" s="44"/>
      <c r="F269" s="44"/>
      <c r="G269" s="34"/>
      <c r="H269" s="36"/>
      <c r="I269" s="25">
        <f>Tableau254[[#This Row],[Dates du document]]+Tableau254[[#This Row],[DUA]]</f>
        <v>0</v>
      </c>
      <c r="J269" s="82" t="str">
        <f ca="1">IF(AND(Tableau254[[#This Row],[Dates de destruction]]&lt;YEAR(TODAY()),NOT(ISBLANK(Tableau254[[#This Row],[Dates du document]]))),"Oui","")</f>
        <v/>
      </c>
      <c r="K269" s="4"/>
      <c r="L269" s="4"/>
      <c r="M269" s="63" t="str">
        <f t="shared" si="4"/>
        <v/>
      </c>
      <c r="N269" s="83"/>
      <c r="O269" s="84"/>
    </row>
    <row r="270" spans="1:15" ht="18.75" x14ac:dyDescent="0.25">
      <c r="A270" s="52"/>
      <c r="B270" s="34"/>
      <c r="C270" s="44"/>
      <c r="D270" s="44"/>
      <c r="E270" s="44"/>
      <c r="F270" s="44"/>
      <c r="G270" s="34"/>
      <c r="H270" s="36"/>
      <c r="I270" s="25">
        <f>Tableau254[[#This Row],[Dates du document]]+Tableau254[[#This Row],[DUA]]</f>
        <v>0</v>
      </c>
      <c r="J270" s="82" t="str">
        <f ca="1">IF(AND(Tableau254[[#This Row],[Dates de destruction]]&lt;YEAR(TODAY()),NOT(ISBLANK(Tableau254[[#This Row],[Dates du document]]))),"Oui","")</f>
        <v/>
      </c>
      <c r="K270" s="4"/>
      <c r="L270" s="4"/>
      <c r="M270" s="63" t="str">
        <f t="shared" si="4"/>
        <v/>
      </c>
      <c r="N270" s="83"/>
      <c r="O270" s="84"/>
    </row>
    <row r="271" spans="1:15" ht="18.75" x14ac:dyDescent="0.25">
      <c r="A271" s="52"/>
      <c r="B271" s="34"/>
      <c r="C271" s="44"/>
      <c r="D271" s="44"/>
      <c r="E271" s="44"/>
      <c r="F271" s="44"/>
      <c r="G271" s="34"/>
      <c r="H271" s="36"/>
      <c r="I271" s="25">
        <f>Tableau254[[#This Row],[Dates du document]]+Tableau254[[#This Row],[DUA]]</f>
        <v>0</v>
      </c>
      <c r="J271" s="82" t="str">
        <f ca="1">IF(AND(Tableau254[[#This Row],[Dates de destruction]]&lt;YEAR(TODAY()),NOT(ISBLANK(Tableau254[[#This Row],[Dates du document]]))),"Oui","")</f>
        <v/>
      </c>
      <c r="K271" s="4"/>
      <c r="L271" s="4"/>
      <c r="M271" s="63" t="str">
        <f t="shared" si="4"/>
        <v/>
      </c>
      <c r="N271" s="83"/>
      <c r="O271" s="84"/>
    </row>
    <row r="272" spans="1:15" ht="18.75" x14ac:dyDescent="0.25">
      <c r="A272" s="52"/>
      <c r="B272" s="34"/>
      <c r="C272" s="44"/>
      <c r="D272" s="44"/>
      <c r="E272" s="44"/>
      <c r="F272" s="44"/>
      <c r="G272" s="34"/>
      <c r="H272" s="36"/>
      <c r="I272" s="25">
        <f>Tableau254[[#This Row],[Dates du document]]+Tableau254[[#This Row],[DUA]]</f>
        <v>0</v>
      </c>
      <c r="J272" s="82" t="str">
        <f ca="1">IF(AND(Tableau254[[#This Row],[Dates de destruction]]&lt;YEAR(TODAY()),NOT(ISBLANK(Tableau254[[#This Row],[Dates du document]]))),"Oui","")</f>
        <v/>
      </c>
      <c r="K272" s="4"/>
      <c r="L272" s="4"/>
      <c r="M272" s="63" t="str">
        <f t="shared" si="4"/>
        <v/>
      </c>
      <c r="N272" s="83"/>
      <c r="O272" s="84"/>
    </row>
    <row r="273" spans="1:15" ht="18.75" x14ac:dyDescent="0.25">
      <c r="A273" s="52"/>
      <c r="B273" s="34"/>
      <c r="C273" s="44"/>
      <c r="D273" s="44"/>
      <c r="E273" s="44"/>
      <c r="F273" s="44"/>
      <c r="G273" s="34"/>
      <c r="H273" s="36"/>
      <c r="I273" s="25">
        <f>Tableau254[[#This Row],[Dates du document]]+Tableau254[[#This Row],[DUA]]</f>
        <v>0</v>
      </c>
      <c r="J273" s="82" t="str">
        <f ca="1">IF(AND(Tableau254[[#This Row],[Dates de destruction]]&lt;YEAR(TODAY()),NOT(ISBLANK(Tableau254[[#This Row],[Dates du document]]))),"Oui","")</f>
        <v/>
      </c>
      <c r="K273" s="4"/>
      <c r="L273" s="4"/>
      <c r="M273" s="63" t="str">
        <f t="shared" si="4"/>
        <v/>
      </c>
      <c r="N273" s="83"/>
      <c r="O273" s="84"/>
    </row>
    <row r="274" spans="1:15" ht="18.75" x14ac:dyDescent="0.25">
      <c r="A274" s="52"/>
      <c r="B274" s="34"/>
      <c r="C274" s="44"/>
      <c r="D274" s="44"/>
      <c r="E274" s="44"/>
      <c r="F274" s="44"/>
      <c r="G274" s="34"/>
      <c r="H274" s="36"/>
      <c r="I274" s="25">
        <f>Tableau254[[#This Row],[Dates du document]]+Tableau254[[#This Row],[DUA]]</f>
        <v>0</v>
      </c>
      <c r="J274" s="82" t="str">
        <f ca="1">IF(AND(Tableau254[[#This Row],[Dates de destruction]]&lt;YEAR(TODAY()),NOT(ISBLANK(Tableau254[[#This Row],[Dates du document]]))),"Oui","")</f>
        <v/>
      </c>
      <c r="K274" s="4"/>
      <c r="L274" s="4"/>
      <c r="M274" s="63" t="str">
        <f t="shared" si="4"/>
        <v/>
      </c>
      <c r="N274" s="83"/>
      <c r="O274" s="84"/>
    </row>
    <row r="275" spans="1:15" ht="18.75" x14ac:dyDescent="0.25">
      <c r="A275" s="52"/>
      <c r="B275" s="34"/>
      <c r="C275" s="44"/>
      <c r="D275" s="44"/>
      <c r="E275" s="44"/>
      <c r="F275" s="44"/>
      <c r="G275" s="34"/>
      <c r="H275" s="36"/>
      <c r="I275" s="25">
        <f>Tableau254[[#This Row],[Dates du document]]+Tableau254[[#This Row],[DUA]]</f>
        <v>0</v>
      </c>
      <c r="J275" s="82" t="str">
        <f ca="1">IF(AND(Tableau254[[#This Row],[Dates de destruction]]&lt;YEAR(TODAY()),NOT(ISBLANK(Tableau254[[#This Row],[Dates du document]]))),"Oui","")</f>
        <v/>
      </c>
      <c r="K275" s="4"/>
      <c r="L275" s="4"/>
      <c r="M275" s="63" t="str">
        <f t="shared" si="4"/>
        <v/>
      </c>
      <c r="N275" s="83"/>
      <c r="O275" s="84"/>
    </row>
    <row r="276" spans="1:15" ht="18.75" x14ac:dyDescent="0.25">
      <c r="A276" s="52"/>
      <c r="B276" s="34"/>
      <c r="C276" s="44"/>
      <c r="D276" s="44"/>
      <c r="E276" s="44"/>
      <c r="F276" s="44"/>
      <c r="G276" s="34"/>
      <c r="H276" s="36"/>
      <c r="I276" s="25">
        <f>Tableau254[[#This Row],[Dates du document]]+Tableau254[[#This Row],[DUA]]</f>
        <v>0</v>
      </c>
      <c r="J276" s="82" t="str">
        <f ca="1">IF(AND(Tableau254[[#This Row],[Dates de destruction]]&lt;YEAR(TODAY()),NOT(ISBLANK(Tableau254[[#This Row],[Dates du document]]))),"Oui","")</f>
        <v/>
      </c>
      <c r="K276" s="4"/>
      <c r="L276" s="4"/>
      <c r="M276" s="63" t="str">
        <f t="shared" si="4"/>
        <v/>
      </c>
      <c r="N276" s="83"/>
      <c r="O276" s="84"/>
    </row>
    <row r="277" spans="1:15" ht="18.75" x14ac:dyDescent="0.25">
      <c r="A277" s="52"/>
      <c r="B277" s="34"/>
      <c r="C277" s="44"/>
      <c r="D277" s="44"/>
      <c r="E277" s="44"/>
      <c r="F277" s="44"/>
      <c r="G277" s="34"/>
      <c r="H277" s="36"/>
      <c r="I277" s="25">
        <f>Tableau254[[#This Row],[Dates du document]]+Tableau254[[#This Row],[DUA]]</f>
        <v>0</v>
      </c>
      <c r="J277" s="82" t="str">
        <f ca="1">IF(AND(Tableau254[[#This Row],[Dates de destruction]]&lt;YEAR(TODAY()),NOT(ISBLANK(Tableau254[[#This Row],[Dates du document]]))),"Oui","")</f>
        <v/>
      </c>
      <c r="K277" s="4"/>
      <c r="L277" s="4"/>
      <c r="M277" s="63" t="str">
        <f t="shared" si="4"/>
        <v/>
      </c>
      <c r="N277" s="83"/>
      <c r="O277" s="84"/>
    </row>
    <row r="278" spans="1:15" ht="18.75" x14ac:dyDescent="0.25">
      <c r="A278" s="52"/>
      <c r="B278" s="34"/>
      <c r="C278" s="44"/>
      <c r="D278" s="44"/>
      <c r="E278" s="44"/>
      <c r="F278" s="44"/>
      <c r="G278" s="34"/>
      <c r="H278" s="36"/>
      <c r="I278" s="25">
        <f>Tableau254[[#This Row],[Dates du document]]+Tableau254[[#This Row],[DUA]]</f>
        <v>0</v>
      </c>
      <c r="J278" s="82" t="str">
        <f ca="1">IF(AND(Tableau254[[#This Row],[Dates de destruction]]&lt;YEAR(TODAY()),NOT(ISBLANK(Tableau254[[#This Row],[Dates du document]]))),"Oui","")</f>
        <v/>
      </c>
      <c r="K278" s="4"/>
      <c r="L278" s="4"/>
      <c r="M278" s="63" t="str">
        <f t="shared" si="4"/>
        <v/>
      </c>
      <c r="N278" s="83"/>
      <c r="O278" s="84"/>
    </row>
    <row r="279" spans="1:15" ht="18.75" x14ac:dyDescent="0.25">
      <c r="A279" s="52"/>
      <c r="B279" s="34"/>
      <c r="C279" s="44"/>
      <c r="D279" s="44"/>
      <c r="E279" s="44"/>
      <c r="F279" s="44"/>
      <c r="G279" s="34"/>
      <c r="H279" s="36"/>
      <c r="I279" s="25">
        <f>Tableau254[[#This Row],[Dates du document]]+Tableau254[[#This Row],[DUA]]</f>
        <v>0</v>
      </c>
      <c r="J279" s="82" t="str">
        <f ca="1">IF(AND(Tableau254[[#This Row],[Dates de destruction]]&lt;YEAR(TODAY()),NOT(ISBLANK(Tableau254[[#This Row],[Dates du document]]))),"Oui","")</f>
        <v/>
      </c>
      <c r="K279" s="4"/>
      <c r="L279" s="4"/>
      <c r="M279" s="63" t="str">
        <f t="shared" si="4"/>
        <v/>
      </c>
      <c r="N279" s="83"/>
      <c r="O279" s="84"/>
    </row>
    <row r="280" spans="1:15" ht="18.75" x14ac:dyDescent="0.25">
      <c r="A280" s="52"/>
      <c r="B280" s="34"/>
      <c r="C280" s="44"/>
      <c r="D280" s="44"/>
      <c r="E280" s="44"/>
      <c r="F280" s="44"/>
      <c r="G280" s="34"/>
      <c r="H280" s="36"/>
      <c r="I280" s="25">
        <f>Tableau254[[#This Row],[Dates du document]]+Tableau254[[#This Row],[DUA]]</f>
        <v>0</v>
      </c>
      <c r="J280" s="82" t="str">
        <f ca="1">IF(AND(Tableau254[[#This Row],[Dates de destruction]]&lt;YEAR(TODAY()),NOT(ISBLANK(Tableau254[[#This Row],[Dates du document]]))),"Oui","")</f>
        <v/>
      </c>
      <c r="K280" s="4"/>
      <c r="L280" s="4"/>
      <c r="M280" s="63" t="str">
        <f t="shared" si="4"/>
        <v/>
      </c>
      <c r="N280" s="83"/>
      <c r="O280" s="84"/>
    </row>
    <row r="281" spans="1:15" ht="18.75" x14ac:dyDescent="0.25">
      <c r="A281" s="52"/>
      <c r="B281" s="34"/>
      <c r="C281" s="44"/>
      <c r="D281" s="44"/>
      <c r="E281" s="44"/>
      <c r="F281" s="44"/>
      <c r="G281" s="34"/>
      <c r="H281" s="36"/>
      <c r="I281" s="25">
        <f>Tableau254[[#This Row],[Dates du document]]+Tableau254[[#This Row],[DUA]]</f>
        <v>0</v>
      </c>
      <c r="J281" s="82" t="str">
        <f ca="1">IF(AND(Tableau254[[#This Row],[Dates de destruction]]&lt;YEAR(TODAY()),NOT(ISBLANK(Tableau254[[#This Row],[Dates du document]]))),"Oui","")</f>
        <v/>
      </c>
      <c r="K281" s="4"/>
      <c r="L281" s="4"/>
      <c r="M281" s="63" t="str">
        <f t="shared" si="4"/>
        <v/>
      </c>
      <c r="N281" s="83"/>
      <c r="O281" s="84"/>
    </row>
    <row r="282" spans="1:15" ht="18.75" x14ac:dyDescent="0.25">
      <c r="A282" s="52"/>
      <c r="B282" s="34"/>
      <c r="C282" s="44"/>
      <c r="D282" s="44"/>
      <c r="E282" s="44"/>
      <c r="F282" s="44"/>
      <c r="G282" s="34"/>
      <c r="H282" s="36"/>
      <c r="I282" s="25">
        <f>Tableau254[[#This Row],[Dates du document]]+Tableau254[[#This Row],[DUA]]</f>
        <v>0</v>
      </c>
      <c r="J282" s="82" t="str">
        <f ca="1">IF(AND(Tableau254[[#This Row],[Dates de destruction]]&lt;YEAR(TODAY()),NOT(ISBLANK(Tableau254[[#This Row],[Dates du document]]))),"Oui","")</f>
        <v/>
      </c>
      <c r="K282" s="4"/>
      <c r="L282" s="4"/>
      <c r="M282" s="63" t="str">
        <f t="shared" si="4"/>
        <v/>
      </c>
      <c r="N282" s="83"/>
      <c r="O282" s="84"/>
    </row>
    <row r="283" spans="1:15" ht="18.75" x14ac:dyDescent="0.25">
      <c r="A283" s="52"/>
      <c r="B283" s="34"/>
      <c r="C283" s="44"/>
      <c r="D283" s="44"/>
      <c r="E283" s="44"/>
      <c r="F283" s="44"/>
      <c r="G283" s="34"/>
      <c r="H283" s="36"/>
      <c r="I283" s="25">
        <f>Tableau254[[#This Row],[Dates du document]]+Tableau254[[#This Row],[DUA]]</f>
        <v>0</v>
      </c>
      <c r="J283" s="82" t="str">
        <f ca="1">IF(AND(Tableau254[[#This Row],[Dates de destruction]]&lt;YEAR(TODAY()),NOT(ISBLANK(Tableau254[[#This Row],[Dates du document]]))),"Oui","")</f>
        <v/>
      </c>
      <c r="K283" s="4"/>
      <c r="L283" s="4"/>
      <c r="M283" s="63" t="str">
        <f t="shared" si="4"/>
        <v/>
      </c>
      <c r="N283" s="83"/>
      <c r="O283" s="84"/>
    </row>
    <row r="284" spans="1:15" ht="18.75" x14ac:dyDescent="0.25">
      <c r="A284" s="52"/>
      <c r="B284" s="34"/>
      <c r="C284" s="44"/>
      <c r="D284" s="44"/>
      <c r="E284" s="44"/>
      <c r="F284" s="44"/>
      <c r="G284" s="34"/>
      <c r="H284" s="36"/>
      <c r="I284" s="25">
        <f>Tableau254[[#This Row],[Dates du document]]+Tableau254[[#This Row],[DUA]]</f>
        <v>0</v>
      </c>
      <c r="J284" s="82" t="str">
        <f ca="1">IF(AND(Tableau254[[#This Row],[Dates de destruction]]&lt;YEAR(TODAY()),NOT(ISBLANK(Tableau254[[#This Row],[Dates du document]]))),"Oui","")</f>
        <v/>
      </c>
      <c r="K284" s="4"/>
      <c r="L284" s="4"/>
      <c r="M284" s="63" t="str">
        <f t="shared" si="4"/>
        <v/>
      </c>
      <c r="N284" s="83"/>
      <c r="O284" s="84"/>
    </row>
    <row r="285" spans="1:15" ht="18.75" x14ac:dyDescent="0.25">
      <c r="A285" s="52"/>
      <c r="B285" s="34"/>
      <c r="C285" s="44"/>
      <c r="D285" s="44"/>
      <c r="E285" s="44"/>
      <c r="F285" s="44"/>
      <c r="G285" s="34"/>
      <c r="H285" s="36"/>
      <c r="I285" s="25">
        <f>Tableau254[[#This Row],[Dates du document]]+Tableau254[[#This Row],[DUA]]</f>
        <v>0</v>
      </c>
      <c r="J285" s="82" t="str">
        <f ca="1">IF(AND(Tableau254[[#This Row],[Dates de destruction]]&lt;YEAR(TODAY()),NOT(ISBLANK(Tableau254[[#This Row],[Dates du document]]))),"Oui","")</f>
        <v/>
      </c>
      <c r="K285" s="4"/>
      <c r="L285" s="4"/>
      <c r="M285" s="63" t="str">
        <f t="shared" si="4"/>
        <v/>
      </c>
      <c r="N285" s="83"/>
      <c r="O285" s="84"/>
    </row>
    <row r="286" spans="1:15" ht="18.75" x14ac:dyDescent="0.25">
      <c r="A286" s="52"/>
      <c r="B286" s="34"/>
      <c r="C286" s="44"/>
      <c r="D286" s="44"/>
      <c r="E286" s="44"/>
      <c r="F286" s="44"/>
      <c r="G286" s="34"/>
      <c r="H286" s="36"/>
      <c r="I286" s="25">
        <f>Tableau254[[#This Row],[Dates du document]]+Tableau254[[#This Row],[DUA]]</f>
        <v>0</v>
      </c>
      <c r="J286" s="82" t="str">
        <f ca="1">IF(AND(Tableau254[[#This Row],[Dates de destruction]]&lt;YEAR(TODAY()),NOT(ISBLANK(Tableau254[[#This Row],[Dates du document]]))),"Oui","")</f>
        <v/>
      </c>
      <c r="K286" s="4"/>
      <c r="L286" s="4"/>
      <c r="M286" s="63" t="str">
        <f t="shared" si="4"/>
        <v/>
      </c>
      <c r="N286" s="83"/>
      <c r="O286" s="84"/>
    </row>
    <row r="287" spans="1:15" ht="18.75" x14ac:dyDescent="0.25">
      <c r="A287" s="52"/>
      <c r="B287" s="34"/>
      <c r="C287" s="44"/>
      <c r="D287" s="44"/>
      <c r="E287" s="44"/>
      <c r="F287" s="44"/>
      <c r="G287" s="34"/>
      <c r="H287" s="36"/>
      <c r="I287" s="25">
        <f>Tableau254[[#This Row],[Dates du document]]+Tableau254[[#This Row],[DUA]]</f>
        <v>0</v>
      </c>
      <c r="J287" s="82" t="str">
        <f ca="1">IF(AND(Tableau254[[#This Row],[Dates de destruction]]&lt;YEAR(TODAY()),NOT(ISBLANK(Tableau254[[#This Row],[Dates du document]]))),"Oui","")</f>
        <v/>
      </c>
      <c r="K287" s="4"/>
      <c r="L287" s="4"/>
      <c r="M287" s="63" t="str">
        <f t="shared" si="4"/>
        <v/>
      </c>
      <c r="N287" s="83"/>
      <c r="O287" s="84"/>
    </row>
    <row r="288" spans="1:15" ht="18.75" x14ac:dyDescent="0.25">
      <c r="A288" s="52"/>
      <c r="B288" s="34"/>
      <c r="C288" s="44"/>
      <c r="D288" s="44"/>
      <c r="E288" s="44"/>
      <c r="F288" s="44"/>
      <c r="G288" s="34"/>
      <c r="H288" s="36"/>
      <c r="I288" s="25">
        <f>Tableau254[[#This Row],[Dates du document]]+Tableau254[[#This Row],[DUA]]</f>
        <v>0</v>
      </c>
      <c r="J288" s="82" t="str">
        <f ca="1">IF(AND(Tableau254[[#This Row],[Dates de destruction]]&lt;YEAR(TODAY()),NOT(ISBLANK(Tableau254[[#This Row],[Dates du document]]))),"Oui","")</f>
        <v/>
      </c>
      <c r="K288" s="4"/>
      <c r="L288" s="4"/>
      <c r="M288" s="63" t="str">
        <f t="shared" si="4"/>
        <v/>
      </c>
      <c r="N288" s="83"/>
      <c r="O288" s="84"/>
    </row>
    <row r="289" spans="1:15" ht="18.75" x14ac:dyDescent="0.25">
      <c r="A289" s="52"/>
      <c r="B289" s="34"/>
      <c r="C289" s="44"/>
      <c r="D289" s="44"/>
      <c r="E289" s="44"/>
      <c r="F289" s="44"/>
      <c r="G289" s="34"/>
      <c r="H289" s="36"/>
      <c r="I289" s="25">
        <f>Tableau254[[#This Row],[Dates du document]]+Tableau254[[#This Row],[DUA]]</f>
        <v>0</v>
      </c>
      <c r="J289" s="82" t="str">
        <f ca="1">IF(AND(Tableau254[[#This Row],[Dates de destruction]]&lt;YEAR(TODAY()),NOT(ISBLANK(Tableau254[[#This Row],[Dates du document]]))),"Oui","")</f>
        <v/>
      </c>
      <c r="K289" s="4"/>
      <c r="L289" s="4"/>
      <c r="M289" s="63" t="str">
        <f t="shared" si="4"/>
        <v/>
      </c>
      <c r="N289" s="83"/>
      <c r="O289" s="84"/>
    </row>
    <row r="290" spans="1:15" ht="18.75" x14ac:dyDescent="0.25">
      <c r="A290" s="52"/>
      <c r="B290" s="34"/>
      <c r="C290" s="44"/>
      <c r="D290" s="44"/>
      <c r="E290" s="44"/>
      <c r="F290" s="44"/>
      <c r="G290" s="34"/>
      <c r="H290" s="36"/>
      <c r="I290" s="25">
        <f>Tableau254[[#This Row],[Dates du document]]+Tableau254[[#This Row],[DUA]]</f>
        <v>0</v>
      </c>
      <c r="J290" s="82" t="str">
        <f ca="1">IF(AND(Tableau254[[#This Row],[Dates de destruction]]&lt;YEAR(TODAY()),NOT(ISBLANK(Tableau254[[#This Row],[Dates du document]]))),"Oui","")</f>
        <v/>
      </c>
      <c r="K290" s="4"/>
      <c r="L290" s="4"/>
      <c r="M290" s="63" t="str">
        <f t="shared" si="4"/>
        <v/>
      </c>
      <c r="N290" s="83"/>
      <c r="O290" s="84"/>
    </row>
    <row r="291" spans="1:15" ht="18.75" x14ac:dyDescent="0.25">
      <c r="A291" s="52"/>
      <c r="B291" s="34"/>
      <c r="C291" s="44"/>
      <c r="D291" s="44"/>
      <c r="E291" s="44"/>
      <c r="F291" s="44"/>
      <c r="G291" s="34"/>
      <c r="H291" s="36"/>
      <c r="I291" s="25">
        <f>Tableau254[[#This Row],[Dates du document]]+Tableau254[[#This Row],[DUA]]</f>
        <v>0</v>
      </c>
      <c r="J291" s="82" t="str">
        <f ca="1">IF(AND(Tableau254[[#This Row],[Dates de destruction]]&lt;YEAR(TODAY()),NOT(ISBLANK(Tableau254[[#This Row],[Dates du document]]))),"Oui","")</f>
        <v/>
      </c>
      <c r="K291" s="4"/>
      <c r="L291" s="4"/>
      <c r="M291" s="63" t="str">
        <f t="shared" si="4"/>
        <v/>
      </c>
      <c r="N291" s="83"/>
      <c r="O291" s="84"/>
    </row>
    <row r="292" spans="1:15" ht="18.75" x14ac:dyDescent="0.25">
      <c r="A292" s="52"/>
      <c r="B292" s="34"/>
      <c r="C292" s="44"/>
      <c r="D292" s="44"/>
      <c r="E292" s="44"/>
      <c r="F292" s="44"/>
      <c r="G292" s="34"/>
      <c r="H292" s="36"/>
      <c r="I292" s="25">
        <f>Tableau254[[#This Row],[Dates du document]]+Tableau254[[#This Row],[DUA]]</f>
        <v>0</v>
      </c>
      <c r="J292" s="82" t="str">
        <f ca="1">IF(AND(Tableau254[[#This Row],[Dates de destruction]]&lt;YEAR(TODAY()),NOT(ISBLANK(Tableau254[[#This Row],[Dates du document]]))),"Oui","")</f>
        <v/>
      </c>
      <c r="K292" s="4"/>
      <c r="L292" s="4"/>
      <c r="M292" s="63" t="str">
        <f t="shared" si="4"/>
        <v/>
      </c>
      <c r="N292" s="83"/>
      <c r="O292" s="84"/>
    </row>
    <row r="293" spans="1:15" ht="18.75" x14ac:dyDescent="0.25">
      <c r="A293" s="52"/>
      <c r="B293" s="34"/>
      <c r="C293" s="44"/>
      <c r="D293" s="44"/>
      <c r="E293" s="44"/>
      <c r="F293" s="44"/>
      <c r="G293" s="34"/>
      <c r="H293" s="36"/>
      <c r="I293" s="25">
        <f>Tableau254[[#This Row],[Dates du document]]+Tableau254[[#This Row],[DUA]]</f>
        <v>0</v>
      </c>
      <c r="J293" s="82" t="str">
        <f ca="1">IF(AND(Tableau254[[#This Row],[Dates de destruction]]&lt;YEAR(TODAY()),NOT(ISBLANK(Tableau254[[#This Row],[Dates du document]]))),"Oui","")</f>
        <v/>
      </c>
      <c r="K293" s="4"/>
      <c r="L293" s="4"/>
      <c r="M293" s="63" t="str">
        <f t="shared" si="4"/>
        <v/>
      </c>
      <c r="N293" s="83"/>
      <c r="O293" s="84"/>
    </row>
    <row r="294" spans="1:15" ht="18.75" x14ac:dyDescent="0.25">
      <c r="A294" s="52"/>
      <c r="B294" s="34"/>
      <c r="C294" s="44"/>
      <c r="D294" s="44"/>
      <c r="E294" s="44"/>
      <c r="F294" s="44"/>
      <c r="G294" s="34"/>
      <c r="H294" s="36"/>
      <c r="I294" s="25">
        <f>Tableau254[[#This Row],[Dates du document]]+Tableau254[[#This Row],[DUA]]</f>
        <v>0</v>
      </c>
      <c r="J294" s="82" t="str">
        <f ca="1">IF(AND(Tableau254[[#This Row],[Dates de destruction]]&lt;YEAR(TODAY()),NOT(ISBLANK(Tableau254[[#This Row],[Dates du document]]))),"Oui","")</f>
        <v/>
      </c>
      <c r="K294" s="4"/>
      <c r="L294" s="4"/>
      <c r="M294" s="63" t="str">
        <f t="shared" si="4"/>
        <v/>
      </c>
      <c r="N294" s="83"/>
      <c r="O294" s="84"/>
    </row>
    <row r="295" spans="1:15" ht="18.75" x14ac:dyDescent="0.25">
      <c r="A295" s="52"/>
      <c r="B295" s="34"/>
      <c r="C295" s="44"/>
      <c r="D295" s="44"/>
      <c r="E295" s="44"/>
      <c r="F295" s="44"/>
      <c r="G295" s="34"/>
      <c r="H295" s="36"/>
      <c r="I295" s="25">
        <f>Tableau254[[#This Row],[Dates du document]]+Tableau254[[#This Row],[DUA]]</f>
        <v>0</v>
      </c>
      <c r="J295" s="82" t="str">
        <f ca="1">IF(AND(Tableau254[[#This Row],[Dates de destruction]]&lt;YEAR(TODAY()),NOT(ISBLANK(Tableau254[[#This Row],[Dates du document]]))),"Oui","")</f>
        <v/>
      </c>
      <c r="K295" s="4"/>
      <c r="L295" s="4"/>
      <c r="M295" s="63" t="str">
        <f t="shared" si="4"/>
        <v/>
      </c>
      <c r="N295" s="83"/>
      <c r="O295" s="84"/>
    </row>
    <row r="296" spans="1:15" ht="18.75" x14ac:dyDescent="0.25">
      <c r="A296" s="52"/>
      <c r="B296" s="34"/>
      <c r="C296" s="44"/>
      <c r="D296" s="44"/>
      <c r="E296" s="44"/>
      <c r="F296" s="44"/>
      <c r="G296" s="34"/>
      <c r="H296" s="36"/>
      <c r="I296" s="25">
        <f>Tableau254[[#This Row],[Dates du document]]+Tableau254[[#This Row],[DUA]]</f>
        <v>0</v>
      </c>
      <c r="J296" s="82" t="str">
        <f ca="1">IF(AND(Tableau254[[#This Row],[Dates de destruction]]&lt;YEAR(TODAY()),NOT(ISBLANK(Tableau254[[#This Row],[Dates du document]]))),"Oui","")</f>
        <v/>
      </c>
      <c r="K296" s="4"/>
      <c r="L296" s="4"/>
      <c r="M296" s="63" t="str">
        <f t="shared" si="4"/>
        <v/>
      </c>
      <c r="N296" s="83"/>
      <c r="O296" s="84"/>
    </row>
    <row r="297" spans="1:15" ht="18.75" x14ac:dyDescent="0.25">
      <c r="A297" s="52"/>
      <c r="B297" s="34"/>
      <c r="C297" s="44"/>
      <c r="D297" s="44"/>
      <c r="E297" s="44"/>
      <c r="F297" s="44"/>
      <c r="G297" s="34"/>
      <c r="H297" s="36"/>
      <c r="I297" s="25">
        <f>Tableau254[[#This Row],[Dates du document]]+Tableau254[[#This Row],[DUA]]</f>
        <v>0</v>
      </c>
      <c r="J297" s="82" t="str">
        <f ca="1">IF(AND(Tableau254[[#This Row],[Dates de destruction]]&lt;YEAR(TODAY()),NOT(ISBLANK(Tableau254[[#This Row],[Dates du document]]))),"Oui","")</f>
        <v/>
      </c>
      <c r="K297" s="4"/>
      <c r="L297" s="4"/>
      <c r="M297" s="63" t="str">
        <f t="shared" si="4"/>
        <v/>
      </c>
      <c r="N297" s="83"/>
      <c r="O297" s="84"/>
    </row>
    <row r="298" spans="1:15" ht="18.75" x14ac:dyDescent="0.25">
      <c r="A298" s="52"/>
      <c r="B298" s="34"/>
      <c r="C298" s="44"/>
      <c r="D298" s="44"/>
      <c r="E298" s="44"/>
      <c r="F298" s="44"/>
      <c r="G298" s="34"/>
      <c r="H298" s="36"/>
      <c r="I298" s="25">
        <f>Tableau254[[#This Row],[Dates du document]]+Tableau254[[#This Row],[DUA]]</f>
        <v>0</v>
      </c>
      <c r="J298" s="82" t="str">
        <f ca="1">IF(AND(Tableau254[[#This Row],[Dates de destruction]]&lt;YEAR(TODAY()),NOT(ISBLANK(Tableau254[[#This Row],[Dates du document]]))),"Oui","")</f>
        <v/>
      </c>
      <c r="K298" s="4"/>
      <c r="L298" s="4"/>
      <c r="M298" s="63" t="str">
        <f t="shared" si="4"/>
        <v/>
      </c>
      <c r="N298" s="83"/>
      <c r="O298" s="84"/>
    </row>
    <row r="299" spans="1:15" ht="18.75" x14ac:dyDescent="0.25">
      <c r="A299" s="52"/>
      <c r="B299" s="34"/>
      <c r="C299" s="44"/>
      <c r="D299" s="44"/>
      <c r="E299" s="44"/>
      <c r="F299" s="44"/>
      <c r="G299" s="34"/>
      <c r="H299" s="36"/>
      <c r="I299" s="25">
        <f>Tableau254[[#This Row],[Dates du document]]+Tableau254[[#This Row],[DUA]]</f>
        <v>0</v>
      </c>
      <c r="J299" s="82" t="str">
        <f ca="1">IF(AND(Tableau254[[#This Row],[Dates de destruction]]&lt;YEAR(TODAY()),NOT(ISBLANK(Tableau254[[#This Row],[Dates du document]]))),"Oui","")</f>
        <v/>
      </c>
      <c r="K299" s="4"/>
      <c r="L299" s="4"/>
      <c r="M299" s="63" t="str">
        <f t="shared" si="4"/>
        <v/>
      </c>
      <c r="N299" s="83"/>
      <c r="O299" s="84"/>
    </row>
    <row r="300" spans="1:15" ht="18.75" x14ac:dyDescent="0.25">
      <c r="A300" s="52"/>
      <c r="B300" s="34"/>
      <c r="C300" s="44"/>
      <c r="D300" s="44"/>
      <c r="E300" s="44"/>
      <c r="F300" s="44"/>
      <c r="G300" s="34"/>
      <c r="H300" s="36"/>
      <c r="I300" s="25">
        <f>Tableau254[[#This Row],[Dates du document]]+Tableau254[[#This Row],[DUA]]</f>
        <v>0</v>
      </c>
      <c r="J300" s="82" t="str">
        <f ca="1">IF(AND(Tableau254[[#This Row],[Dates de destruction]]&lt;YEAR(TODAY()),NOT(ISBLANK(Tableau254[[#This Row],[Dates du document]]))),"Oui","")</f>
        <v/>
      </c>
      <c r="K300" s="4"/>
      <c r="L300" s="4"/>
      <c r="M300" s="63" t="str">
        <f t="shared" si="4"/>
        <v/>
      </c>
      <c r="N300" s="83"/>
      <c r="O300" s="84"/>
    </row>
    <row r="301" spans="1:15" ht="18.75" x14ac:dyDescent="0.25">
      <c r="A301" s="52"/>
      <c r="B301" s="34"/>
      <c r="C301" s="44"/>
      <c r="D301" s="44"/>
      <c r="E301" s="44"/>
      <c r="F301" s="44"/>
      <c r="G301" s="34"/>
      <c r="H301" s="36"/>
      <c r="I301" s="25">
        <f>Tableau254[[#This Row],[Dates du document]]+Tableau254[[#This Row],[DUA]]</f>
        <v>0</v>
      </c>
      <c r="J301" s="82" t="str">
        <f ca="1">IF(AND(Tableau254[[#This Row],[Dates de destruction]]&lt;YEAR(TODAY()),NOT(ISBLANK(Tableau254[[#This Row],[Dates du document]]))),"Oui","")</f>
        <v/>
      </c>
      <c r="K301" s="4"/>
      <c r="L301" s="4"/>
      <c r="M301" s="63" t="str">
        <f t="shared" si="4"/>
        <v/>
      </c>
      <c r="N301" s="83"/>
      <c r="O301" s="84"/>
    </row>
    <row r="302" spans="1:15" ht="18.75" x14ac:dyDescent="0.25">
      <c r="A302" s="52"/>
      <c r="B302" s="34"/>
      <c r="C302" s="44"/>
      <c r="D302" s="44"/>
      <c r="E302" s="44"/>
      <c r="F302" s="44"/>
      <c r="G302" s="34"/>
      <c r="H302" s="36"/>
      <c r="I302" s="25">
        <f>Tableau254[[#This Row],[Dates du document]]+Tableau254[[#This Row],[DUA]]</f>
        <v>0</v>
      </c>
      <c r="J302" s="82" t="str">
        <f ca="1">IF(AND(Tableau254[[#This Row],[Dates de destruction]]&lt;YEAR(TODAY()),NOT(ISBLANK(Tableau254[[#This Row],[Dates du document]]))),"Oui","")</f>
        <v/>
      </c>
      <c r="K302" s="4"/>
      <c r="L302" s="4"/>
      <c r="M302" s="63" t="str">
        <f t="shared" si="4"/>
        <v/>
      </c>
      <c r="N302" s="83"/>
      <c r="O302" s="84"/>
    </row>
    <row r="303" spans="1:15" ht="18.75" x14ac:dyDescent="0.25">
      <c r="A303" s="52"/>
      <c r="B303" s="34"/>
      <c r="C303" s="44"/>
      <c r="D303" s="44"/>
      <c r="E303" s="44"/>
      <c r="F303" s="44"/>
      <c r="G303" s="34"/>
      <c r="H303" s="36"/>
      <c r="I303" s="25">
        <f>Tableau254[[#This Row],[Dates du document]]+Tableau254[[#This Row],[DUA]]</f>
        <v>0</v>
      </c>
      <c r="J303" s="82" t="str">
        <f ca="1">IF(AND(Tableau254[[#This Row],[Dates de destruction]]&lt;YEAR(TODAY()),NOT(ISBLANK(Tableau254[[#This Row],[Dates du document]]))),"Oui","")</f>
        <v/>
      </c>
      <c r="K303" s="4"/>
      <c r="L303" s="4"/>
      <c r="M303" s="63" t="str">
        <f t="shared" si="4"/>
        <v/>
      </c>
      <c r="N303" s="83"/>
      <c r="O303" s="84"/>
    </row>
    <row r="304" spans="1:15" ht="18.75" x14ac:dyDescent="0.25">
      <c r="A304" s="52"/>
      <c r="B304" s="34"/>
      <c r="C304" s="44"/>
      <c r="D304" s="44"/>
      <c r="E304" s="44"/>
      <c r="F304" s="44"/>
      <c r="G304" s="34"/>
      <c r="H304" s="36"/>
      <c r="I304" s="25">
        <f>Tableau254[[#This Row],[Dates du document]]+Tableau254[[#This Row],[DUA]]</f>
        <v>0</v>
      </c>
      <c r="J304" s="82" t="str">
        <f ca="1">IF(AND(Tableau254[[#This Row],[Dates de destruction]]&lt;YEAR(TODAY()),NOT(ISBLANK(Tableau254[[#This Row],[Dates du document]]))),"Oui","")</f>
        <v/>
      </c>
      <c r="K304" s="4"/>
      <c r="L304" s="4"/>
      <c r="M304" s="63" t="str">
        <f t="shared" si="4"/>
        <v/>
      </c>
      <c r="N304" s="83"/>
      <c r="O304" s="84"/>
    </row>
    <row r="305" spans="1:15" ht="18.75" x14ac:dyDescent="0.25">
      <c r="A305" s="52"/>
      <c r="B305" s="34"/>
      <c r="C305" s="44"/>
      <c r="D305" s="44"/>
      <c r="E305" s="44"/>
      <c r="F305" s="44"/>
      <c r="G305" s="34"/>
      <c r="H305" s="36"/>
      <c r="I305" s="25">
        <f>Tableau254[[#This Row],[Dates du document]]+Tableau254[[#This Row],[DUA]]</f>
        <v>0</v>
      </c>
      <c r="J305" s="82" t="str">
        <f ca="1">IF(AND(Tableau254[[#This Row],[Dates de destruction]]&lt;YEAR(TODAY()),NOT(ISBLANK(Tableau254[[#This Row],[Dates du document]]))),"Oui","")</f>
        <v/>
      </c>
      <c r="K305" s="4"/>
      <c r="L305" s="4"/>
      <c r="M305" s="63" t="str">
        <f t="shared" si="4"/>
        <v/>
      </c>
      <c r="N305" s="83"/>
      <c r="O305" s="84"/>
    </row>
    <row r="306" spans="1:15" ht="18.75" x14ac:dyDescent="0.25">
      <c r="A306" s="52"/>
      <c r="B306" s="34"/>
      <c r="C306" s="44"/>
      <c r="D306" s="44"/>
      <c r="E306" s="44"/>
      <c r="F306" s="44"/>
      <c r="G306" s="34"/>
      <c r="H306" s="36"/>
      <c r="I306" s="25">
        <f>Tableau254[[#This Row],[Dates du document]]+Tableau254[[#This Row],[DUA]]</f>
        <v>0</v>
      </c>
      <c r="J306" s="82" t="str">
        <f ca="1">IF(AND(Tableau254[[#This Row],[Dates de destruction]]&lt;YEAR(TODAY()),NOT(ISBLANK(Tableau254[[#This Row],[Dates du document]]))),"Oui","")</f>
        <v/>
      </c>
      <c r="K306" s="4"/>
      <c r="L306" s="4"/>
      <c r="M306" s="63" t="str">
        <f t="shared" si="4"/>
        <v/>
      </c>
      <c r="N306" s="83"/>
      <c r="O306" s="84"/>
    </row>
    <row r="307" spans="1:15" ht="18.75" x14ac:dyDescent="0.25">
      <c r="A307" s="52"/>
      <c r="B307" s="34"/>
      <c r="C307" s="44"/>
      <c r="D307" s="44"/>
      <c r="E307" s="44"/>
      <c r="F307" s="44"/>
      <c r="G307" s="34"/>
      <c r="H307" s="36"/>
      <c r="I307" s="25">
        <f>Tableau254[[#This Row],[Dates du document]]+Tableau254[[#This Row],[DUA]]</f>
        <v>0</v>
      </c>
      <c r="J307" s="82" t="str">
        <f ca="1">IF(AND(Tableau254[[#This Row],[Dates de destruction]]&lt;YEAR(TODAY()),NOT(ISBLANK(Tableau254[[#This Row],[Dates du document]]))),"Oui","")</f>
        <v/>
      </c>
      <c r="K307" s="4"/>
      <c r="L307" s="4"/>
      <c r="M307" s="63" t="str">
        <f t="shared" si="4"/>
        <v/>
      </c>
      <c r="N307" s="83"/>
      <c r="O307" s="84"/>
    </row>
    <row r="308" spans="1:15" ht="18.75" x14ac:dyDescent="0.25">
      <c r="A308" s="52"/>
      <c r="B308" s="34"/>
      <c r="C308" s="44"/>
      <c r="D308" s="44"/>
      <c r="E308" s="44"/>
      <c r="F308" s="44"/>
      <c r="G308" s="34"/>
      <c r="H308" s="36"/>
      <c r="I308" s="25">
        <f>Tableau254[[#This Row],[Dates du document]]+Tableau254[[#This Row],[DUA]]</f>
        <v>0</v>
      </c>
      <c r="J308" s="82" t="str">
        <f ca="1">IF(AND(Tableau254[[#This Row],[Dates de destruction]]&lt;YEAR(TODAY()),NOT(ISBLANK(Tableau254[[#This Row],[Dates du document]]))),"Oui","")</f>
        <v/>
      </c>
      <c r="K308" s="4"/>
      <c r="L308" s="4"/>
      <c r="M308" s="63" t="str">
        <f t="shared" si="4"/>
        <v/>
      </c>
      <c r="N308" s="83"/>
      <c r="O308" s="84"/>
    </row>
    <row r="309" spans="1:15" ht="18.75" x14ac:dyDescent="0.25">
      <c r="A309" s="52"/>
      <c r="B309" s="34"/>
      <c r="C309" s="44"/>
      <c r="D309" s="44"/>
      <c r="E309" s="44"/>
      <c r="F309" s="44"/>
      <c r="G309" s="34"/>
      <c r="H309" s="36"/>
      <c r="I309" s="25">
        <f>Tableau254[[#This Row],[Dates du document]]+Tableau254[[#This Row],[DUA]]</f>
        <v>0</v>
      </c>
      <c r="J309" s="82" t="str">
        <f ca="1">IF(AND(Tableau254[[#This Row],[Dates de destruction]]&lt;YEAR(TODAY()),NOT(ISBLANK(Tableau254[[#This Row],[Dates du document]]))),"Oui","")</f>
        <v/>
      </c>
      <c r="K309" s="4"/>
      <c r="L309" s="4"/>
      <c r="M309" s="63" t="str">
        <f t="shared" si="4"/>
        <v/>
      </c>
      <c r="N309" s="83"/>
      <c r="O309" s="84"/>
    </row>
    <row r="310" spans="1:15" ht="18.75" x14ac:dyDescent="0.25">
      <c r="A310" s="52"/>
      <c r="B310" s="34"/>
      <c r="C310" s="44"/>
      <c r="D310" s="44"/>
      <c r="E310" s="44"/>
      <c r="F310" s="44"/>
      <c r="G310" s="34"/>
      <c r="H310" s="36"/>
      <c r="I310" s="25">
        <f>Tableau254[[#This Row],[Dates du document]]+Tableau254[[#This Row],[DUA]]</f>
        <v>0</v>
      </c>
      <c r="J310" s="82" t="str">
        <f ca="1">IF(AND(Tableau254[[#This Row],[Dates de destruction]]&lt;YEAR(TODAY()),NOT(ISBLANK(Tableau254[[#This Row],[Dates du document]]))),"Oui","")</f>
        <v/>
      </c>
      <c r="K310" s="4"/>
      <c r="L310" s="4"/>
      <c r="M310" s="63" t="str">
        <f t="shared" si="4"/>
        <v/>
      </c>
      <c r="N310" s="83"/>
      <c r="O310" s="84"/>
    </row>
    <row r="311" spans="1:15" ht="18.75" x14ac:dyDescent="0.25">
      <c r="A311" s="52"/>
      <c r="B311" s="34"/>
      <c r="C311" s="44"/>
      <c r="D311" s="44"/>
      <c r="E311" s="44"/>
      <c r="F311" s="44"/>
      <c r="G311" s="34"/>
      <c r="H311" s="36"/>
      <c r="I311" s="25">
        <f>Tableau254[[#This Row],[Dates du document]]+Tableau254[[#This Row],[DUA]]</f>
        <v>0</v>
      </c>
      <c r="J311" s="82" t="str">
        <f ca="1">IF(AND(Tableau254[[#This Row],[Dates de destruction]]&lt;YEAR(TODAY()),NOT(ISBLANK(Tableau254[[#This Row],[Dates du document]]))),"Oui","")</f>
        <v/>
      </c>
      <c r="K311" s="4"/>
      <c r="L311" s="4"/>
      <c r="M311" s="63" t="str">
        <f t="shared" si="4"/>
        <v/>
      </c>
      <c r="N311" s="83"/>
      <c r="O311" s="84"/>
    </row>
    <row r="312" spans="1:15" ht="18.75" x14ac:dyDescent="0.25">
      <c r="A312" s="52"/>
      <c r="B312" s="34"/>
      <c r="C312" s="44"/>
      <c r="D312" s="44"/>
      <c r="E312" s="44"/>
      <c r="F312" s="44"/>
      <c r="G312" s="34"/>
      <c r="H312" s="36"/>
      <c r="I312" s="25">
        <f>Tableau254[[#This Row],[Dates du document]]+Tableau254[[#This Row],[DUA]]</f>
        <v>0</v>
      </c>
      <c r="J312" s="82" t="str">
        <f ca="1">IF(AND(Tableau254[[#This Row],[Dates de destruction]]&lt;YEAR(TODAY()),NOT(ISBLANK(Tableau254[[#This Row],[Dates du document]]))),"Oui","")</f>
        <v/>
      </c>
      <c r="K312" s="4"/>
      <c r="L312" s="4"/>
      <c r="M312" s="63" t="str">
        <f t="shared" si="4"/>
        <v/>
      </c>
      <c r="N312" s="83"/>
      <c r="O312" s="84"/>
    </row>
    <row r="313" spans="1:15" ht="18.75" x14ac:dyDescent="0.25">
      <c r="A313" s="52"/>
      <c r="B313" s="34"/>
      <c r="C313" s="44"/>
      <c r="D313" s="44"/>
      <c r="E313" s="44"/>
      <c r="F313" s="44"/>
      <c r="G313" s="34"/>
      <c r="H313" s="36"/>
      <c r="I313" s="25">
        <f>Tableau254[[#This Row],[Dates du document]]+Tableau254[[#This Row],[DUA]]</f>
        <v>0</v>
      </c>
      <c r="J313" s="82" t="str">
        <f ca="1">IF(AND(Tableau254[[#This Row],[Dates de destruction]]&lt;YEAR(TODAY()),NOT(ISBLANK(Tableau254[[#This Row],[Dates du document]]))),"Oui","")</f>
        <v/>
      </c>
      <c r="K313" s="4"/>
      <c r="L313" s="4"/>
      <c r="M313" s="63" t="str">
        <f t="shared" si="4"/>
        <v/>
      </c>
      <c r="N313" s="83"/>
      <c r="O313" s="84"/>
    </row>
    <row r="314" spans="1:15" ht="18.75" x14ac:dyDescent="0.25">
      <c r="A314" s="52"/>
      <c r="B314" s="34"/>
      <c r="C314" s="44"/>
      <c r="D314" s="44"/>
      <c r="E314" s="44"/>
      <c r="F314" s="44"/>
      <c r="G314" s="34"/>
      <c r="H314" s="36"/>
      <c r="I314" s="25">
        <f>Tableau254[[#This Row],[Dates du document]]+Tableau254[[#This Row],[DUA]]</f>
        <v>0</v>
      </c>
      <c r="J314" s="82" t="str">
        <f ca="1">IF(AND(Tableau254[[#This Row],[Dates de destruction]]&lt;YEAR(TODAY()),NOT(ISBLANK(Tableau254[[#This Row],[Dates du document]]))),"Oui","")</f>
        <v/>
      </c>
      <c r="K314" s="4"/>
      <c r="L314" s="4"/>
      <c r="M314" s="63" t="str">
        <f t="shared" si="4"/>
        <v/>
      </c>
      <c r="N314" s="83"/>
      <c r="O314" s="84"/>
    </row>
    <row r="315" spans="1:15" ht="18.75" x14ac:dyDescent="0.25">
      <c r="A315" s="52"/>
      <c r="B315" s="34"/>
      <c r="C315" s="44"/>
      <c r="D315" s="44"/>
      <c r="E315" s="44"/>
      <c r="F315" s="44"/>
      <c r="G315" s="34"/>
      <c r="H315" s="36"/>
      <c r="I315" s="25">
        <f>Tableau254[[#This Row],[Dates du document]]+Tableau254[[#This Row],[DUA]]</f>
        <v>0</v>
      </c>
      <c r="J315" s="82" t="str">
        <f ca="1">IF(AND(Tableau254[[#This Row],[Dates de destruction]]&lt;YEAR(TODAY()),NOT(ISBLANK(Tableau254[[#This Row],[Dates du document]]))),"Oui","")</f>
        <v/>
      </c>
      <c r="K315" s="4"/>
      <c r="L315" s="4"/>
      <c r="M315" s="63" t="str">
        <f t="shared" si="4"/>
        <v/>
      </c>
      <c r="N315" s="83"/>
      <c r="O315" s="84"/>
    </row>
    <row r="316" spans="1:15" ht="18.75" x14ac:dyDescent="0.25">
      <c r="A316" s="52"/>
      <c r="B316" s="34"/>
      <c r="C316" s="44"/>
      <c r="D316" s="44"/>
      <c r="E316" s="44"/>
      <c r="F316" s="44"/>
      <c r="G316" s="34"/>
      <c r="H316" s="36"/>
      <c r="I316" s="25">
        <f>Tableau254[[#This Row],[Dates du document]]+Tableau254[[#This Row],[DUA]]</f>
        <v>0</v>
      </c>
      <c r="J316" s="82" t="str">
        <f ca="1">IF(AND(Tableau254[[#This Row],[Dates de destruction]]&lt;YEAR(TODAY()),NOT(ISBLANK(Tableau254[[#This Row],[Dates du document]]))),"Oui","")</f>
        <v/>
      </c>
      <c r="K316" s="4"/>
      <c r="L316" s="4"/>
      <c r="M316" s="63" t="str">
        <f t="shared" si="4"/>
        <v/>
      </c>
      <c r="N316" s="83"/>
      <c r="O316" s="84"/>
    </row>
    <row r="317" spans="1:15" ht="18.75" x14ac:dyDescent="0.25">
      <c r="A317" s="52"/>
      <c r="B317" s="34"/>
      <c r="C317" s="44"/>
      <c r="D317" s="44"/>
      <c r="E317" s="44"/>
      <c r="F317" s="44"/>
      <c r="G317" s="34"/>
      <c r="H317" s="36"/>
      <c r="I317" s="25">
        <f>Tableau254[[#This Row],[Dates du document]]+Tableau254[[#This Row],[DUA]]</f>
        <v>0</v>
      </c>
      <c r="J317" s="82" t="str">
        <f ca="1">IF(AND(Tableau254[[#This Row],[Dates de destruction]]&lt;YEAR(TODAY()),NOT(ISBLANK(Tableau254[[#This Row],[Dates du document]]))),"Oui","")</f>
        <v/>
      </c>
      <c r="K317" s="4"/>
      <c r="L317" s="4"/>
      <c r="M317" s="63" t="str">
        <f t="shared" si="4"/>
        <v/>
      </c>
      <c r="N317" s="83"/>
      <c r="O317" s="84"/>
    </row>
    <row r="318" spans="1:15" ht="18.75" x14ac:dyDescent="0.25">
      <c r="A318" s="52"/>
      <c r="B318" s="34"/>
      <c r="C318" s="44"/>
      <c r="D318" s="44"/>
      <c r="E318" s="44"/>
      <c r="F318" s="44"/>
      <c r="G318" s="34"/>
      <c r="H318" s="36"/>
      <c r="I318" s="25">
        <f>Tableau254[[#This Row],[Dates du document]]+Tableau254[[#This Row],[DUA]]</f>
        <v>0</v>
      </c>
      <c r="J318" s="82" t="str">
        <f ca="1">IF(AND(Tableau254[[#This Row],[Dates de destruction]]&lt;YEAR(TODAY()),NOT(ISBLANK(Tableau254[[#This Row],[Dates du document]]))),"Oui","")</f>
        <v/>
      </c>
      <c r="K318" s="4"/>
      <c r="L318" s="4"/>
      <c r="M318" s="63" t="str">
        <f t="shared" si="4"/>
        <v/>
      </c>
      <c r="N318" s="83"/>
      <c r="O318" s="84"/>
    </row>
    <row r="319" spans="1:15" ht="18.75" x14ac:dyDescent="0.25">
      <c r="A319" s="52"/>
      <c r="B319" s="34"/>
      <c r="C319" s="44"/>
      <c r="D319" s="44"/>
      <c r="E319" s="44"/>
      <c r="F319" s="44"/>
      <c r="G319" s="34"/>
      <c r="H319" s="36"/>
      <c r="I319" s="25">
        <f>Tableau254[[#This Row],[Dates du document]]+Tableau254[[#This Row],[DUA]]</f>
        <v>0</v>
      </c>
      <c r="J319" s="82" t="str">
        <f ca="1">IF(AND(Tableau254[[#This Row],[Dates de destruction]]&lt;YEAR(TODAY()),NOT(ISBLANK(Tableau254[[#This Row],[Dates du document]]))),"Oui","")</f>
        <v/>
      </c>
      <c r="K319" s="4"/>
      <c r="L319" s="4"/>
      <c r="M319" s="63" t="str">
        <f t="shared" si="4"/>
        <v/>
      </c>
      <c r="N319" s="83"/>
      <c r="O319" s="84"/>
    </row>
    <row r="320" spans="1:15" ht="18.75" x14ac:dyDescent="0.25">
      <c r="A320" s="52"/>
      <c r="B320" s="34"/>
      <c r="C320" s="44"/>
      <c r="D320" s="44"/>
      <c r="E320" s="44"/>
      <c r="F320" s="44"/>
      <c r="G320" s="34"/>
      <c r="H320" s="36"/>
      <c r="I320" s="25">
        <f>Tableau254[[#This Row],[Dates du document]]+Tableau254[[#This Row],[DUA]]</f>
        <v>0</v>
      </c>
      <c r="J320" s="82" t="str">
        <f ca="1">IF(AND(Tableau254[[#This Row],[Dates de destruction]]&lt;YEAR(TODAY()),NOT(ISBLANK(Tableau254[[#This Row],[Dates du document]]))),"Oui","")</f>
        <v/>
      </c>
      <c r="K320" s="4"/>
      <c r="L320" s="4"/>
      <c r="M320" s="63" t="str">
        <f t="shared" si="4"/>
        <v/>
      </c>
      <c r="N320" s="83"/>
      <c r="O320" s="84"/>
    </row>
    <row r="321" spans="1:15" ht="18.75" x14ac:dyDescent="0.25">
      <c r="A321" s="52"/>
      <c r="B321" s="34"/>
      <c r="C321" s="44"/>
      <c r="D321" s="44"/>
      <c r="E321" s="44"/>
      <c r="F321" s="44"/>
      <c r="G321" s="34"/>
      <c r="H321" s="36"/>
      <c r="I321" s="25">
        <f>Tableau254[[#This Row],[Dates du document]]+Tableau254[[#This Row],[DUA]]</f>
        <v>0</v>
      </c>
      <c r="J321" s="82" t="str">
        <f ca="1">IF(AND(Tableau254[[#This Row],[Dates de destruction]]&lt;YEAR(TODAY()),NOT(ISBLANK(Tableau254[[#This Row],[Dates du document]]))),"Oui","")</f>
        <v/>
      </c>
      <c r="K321" s="4"/>
      <c r="L321" s="4"/>
      <c r="M321" s="63" t="str">
        <f t="shared" si="4"/>
        <v/>
      </c>
      <c r="N321" s="83"/>
      <c r="O321" s="84"/>
    </row>
    <row r="322" spans="1:15" ht="18.75" x14ac:dyDescent="0.25">
      <c r="A322" s="52"/>
      <c r="B322" s="34"/>
      <c r="C322" s="44"/>
      <c r="D322" s="44"/>
      <c r="E322" s="44"/>
      <c r="F322" s="44"/>
      <c r="G322" s="34"/>
      <c r="H322" s="36"/>
      <c r="I322" s="25">
        <f>Tableau254[[#This Row],[Dates du document]]+Tableau254[[#This Row],[DUA]]</f>
        <v>0</v>
      </c>
      <c r="J322" s="82" t="str">
        <f ca="1">IF(AND(Tableau254[[#This Row],[Dates de destruction]]&lt;YEAR(TODAY()),NOT(ISBLANK(Tableau254[[#This Row],[Dates du document]]))),"Oui","")</f>
        <v/>
      </c>
      <c r="K322" s="4"/>
      <c r="L322" s="4"/>
      <c r="M322" s="63" t="str">
        <f t="shared" si="4"/>
        <v/>
      </c>
      <c r="N322" s="83"/>
      <c r="O322" s="84"/>
    </row>
    <row r="323" spans="1:15" ht="18.75" x14ac:dyDescent="0.25">
      <c r="A323" s="52"/>
      <c r="B323" s="34"/>
      <c r="C323" s="44"/>
      <c r="D323" s="44"/>
      <c r="E323" s="44"/>
      <c r="F323" s="44"/>
      <c r="G323" s="34"/>
      <c r="H323" s="36"/>
      <c r="I323" s="25">
        <f>Tableau254[[#This Row],[Dates du document]]+Tableau254[[#This Row],[DUA]]</f>
        <v>0</v>
      </c>
      <c r="J323" s="82" t="str">
        <f ca="1">IF(AND(Tableau254[[#This Row],[Dates de destruction]]&lt;YEAR(TODAY()),NOT(ISBLANK(Tableau254[[#This Row],[Dates du document]]))),"Oui","")</f>
        <v/>
      </c>
      <c r="K323" s="4"/>
      <c r="L323" s="4"/>
      <c r="M323" s="63" t="str">
        <f t="shared" si="4"/>
        <v/>
      </c>
      <c r="N323" s="83"/>
      <c r="O323" s="84"/>
    </row>
    <row r="324" spans="1:15" ht="18.75" x14ac:dyDescent="0.25">
      <c r="A324" s="52"/>
      <c r="B324" s="34"/>
      <c r="C324" s="44"/>
      <c r="D324" s="44"/>
      <c r="E324" s="44"/>
      <c r="F324" s="44"/>
      <c r="G324" s="34"/>
      <c r="H324" s="36"/>
      <c r="I324" s="25">
        <f>Tableau254[[#This Row],[Dates du document]]+Tableau254[[#This Row],[DUA]]</f>
        <v>0</v>
      </c>
      <c r="J324" s="82" t="str">
        <f ca="1">IF(AND(Tableau254[[#This Row],[Dates de destruction]]&lt;YEAR(TODAY()),NOT(ISBLANK(Tableau254[[#This Row],[Dates du document]]))),"Oui","")</f>
        <v/>
      </c>
      <c r="K324" s="4"/>
      <c r="L324" s="4"/>
      <c r="M324" s="63" t="str">
        <f t="shared" si="4"/>
        <v/>
      </c>
      <c r="N324" s="83"/>
      <c r="O324" s="84"/>
    </row>
    <row r="325" spans="1:15" ht="18.75" x14ac:dyDescent="0.25">
      <c r="A325" s="52"/>
      <c r="B325" s="34"/>
      <c r="C325" s="44"/>
      <c r="D325" s="44"/>
      <c r="E325" s="44"/>
      <c r="F325" s="44"/>
      <c r="G325" s="34"/>
      <c r="H325" s="36"/>
      <c r="I325" s="25">
        <f>Tableau254[[#This Row],[Dates du document]]+Tableau254[[#This Row],[DUA]]</f>
        <v>0</v>
      </c>
      <c r="J325" s="82" t="str">
        <f ca="1">IF(AND(Tableau254[[#This Row],[Dates de destruction]]&lt;YEAR(TODAY()),NOT(ISBLANK(Tableau254[[#This Row],[Dates du document]]))),"Oui","")</f>
        <v/>
      </c>
      <c r="K325" s="4"/>
      <c r="L325" s="4"/>
      <c r="M325" s="63" t="str">
        <f t="shared" si="4"/>
        <v/>
      </c>
      <c r="N325" s="83"/>
      <c r="O325" s="84"/>
    </row>
    <row r="326" spans="1:15" ht="18.75" x14ac:dyDescent="0.25">
      <c r="A326" s="52"/>
      <c r="B326" s="34"/>
      <c r="C326" s="44"/>
      <c r="D326" s="44"/>
      <c r="E326" s="44"/>
      <c r="F326" s="44"/>
      <c r="G326" s="34"/>
      <c r="H326" s="36"/>
      <c r="I326" s="25">
        <f>Tableau254[[#This Row],[Dates du document]]+Tableau254[[#This Row],[DUA]]</f>
        <v>0</v>
      </c>
      <c r="J326" s="82" t="str">
        <f ca="1">IF(AND(Tableau254[[#This Row],[Dates de destruction]]&lt;YEAR(TODAY()),NOT(ISBLANK(Tableau254[[#This Row],[Dates du document]]))),"Oui","")</f>
        <v/>
      </c>
      <c r="K326" s="4"/>
      <c r="L326" s="4"/>
      <c r="M326" s="63" t="str">
        <f t="shared" si="4"/>
        <v/>
      </c>
      <c r="N326" s="83"/>
      <c r="O326" s="84"/>
    </row>
    <row r="327" spans="1:15" ht="18.75" x14ac:dyDescent="0.25">
      <c r="A327" s="52"/>
      <c r="B327" s="34"/>
      <c r="C327" s="44"/>
      <c r="D327" s="44"/>
      <c r="E327" s="44"/>
      <c r="F327" s="44"/>
      <c r="G327" s="34"/>
      <c r="H327" s="36"/>
      <c r="I327" s="25">
        <f>Tableau254[[#This Row],[Dates du document]]+Tableau254[[#This Row],[DUA]]</f>
        <v>0</v>
      </c>
      <c r="J327" s="82" t="str">
        <f ca="1">IF(AND(Tableau254[[#This Row],[Dates de destruction]]&lt;YEAR(TODAY()),NOT(ISBLANK(Tableau254[[#This Row],[Dates du document]]))),"Oui","")</f>
        <v/>
      </c>
      <c r="K327" s="4"/>
      <c r="L327" s="4"/>
      <c r="M327" s="63" t="str">
        <f t="shared" ref="M327:M390" si="5">IF($L327&lt;&gt;"","Oui","")</f>
        <v/>
      </c>
      <c r="N327" s="83"/>
      <c r="O327" s="84"/>
    </row>
    <row r="328" spans="1:15" ht="18.75" x14ac:dyDescent="0.25">
      <c r="A328" s="52"/>
      <c r="B328" s="34"/>
      <c r="C328" s="44"/>
      <c r="D328" s="44"/>
      <c r="E328" s="44"/>
      <c r="F328" s="44"/>
      <c r="G328" s="34"/>
      <c r="H328" s="36"/>
      <c r="I328" s="25">
        <f>Tableau254[[#This Row],[Dates du document]]+Tableau254[[#This Row],[DUA]]</f>
        <v>0</v>
      </c>
      <c r="J328" s="82" t="str">
        <f ca="1">IF(AND(Tableau254[[#This Row],[Dates de destruction]]&lt;YEAR(TODAY()),NOT(ISBLANK(Tableau254[[#This Row],[Dates du document]]))),"Oui","")</f>
        <v/>
      </c>
      <c r="K328" s="4"/>
      <c r="L328" s="4"/>
      <c r="M328" s="63" t="str">
        <f t="shared" si="5"/>
        <v/>
      </c>
      <c r="N328" s="83"/>
      <c r="O328" s="84"/>
    </row>
    <row r="329" spans="1:15" ht="18.75" x14ac:dyDescent="0.25">
      <c r="A329" s="52"/>
      <c r="B329" s="34"/>
      <c r="C329" s="44"/>
      <c r="D329" s="44"/>
      <c r="E329" s="44"/>
      <c r="F329" s="44"/>
      <c r="G329" s="34"/>
      <c r="H329" s="36"/>
      <c r="I329" s="25">
        <f>Tableau254[[#This Row],[Dates du document]]+Tableau254[[#This Row],[DUA]]</f>
        <v>0</v>
      </c>
      <c r="J329" s="82" t="str">
        <f ca="1">IF(AND(Tableau254[[#This Row],[Dates de destruction]]&lt;YEAR(TODAY()),NOT(ISBLANK(Tableau254[[#This Row],[Dates du document]]))),"Oui","")</f>
        <v/>
      </c>
      <c r="K329" s="4"/>
      <c r="L329" s="4"/>
      <c r="M329" s="63" t="str">
        <f t="shared" si="5"/>
        <v/>
      </c>
      <c r="N329" s="83"/>
      <c r="O329" s="84"/>
    </row>
    <row r="330" spans="1:15" ht="18.75" x14ac:dyDescent="0.25">
      <c r="A330" s="52"/>
      <c r="B330" s="34"/>
      <c r="C330" s="44"/>
      <c r="D330" s="44"/>
      <c r="E330" s="44"/>
      <c r="F330" s="44"/>
      <c r="G330" s="34"/>
      <c r="H330" s="36"/>
      <c r="I330" s="25">
        <f>Tableau254[[#This Row],[Dates du document]]+Tableau254[[#This Row],[DUA]]</f>
        <v>0</v>
      </c>
      <c r="J330" s="82" t="str">
        <f ca="1">IF(AND(Tableau254[[#This Row],[Dates de destruction]]&lt;YEAR(TODAY()),NOT(ISBLANK(Tableau254[[#This Row],[Dates du document]]))),"Oui","")</f>
        <v/>
      </c>
      <c r="K330" s="4"/>
      <c r="L330" s="4"/>
      <c r="M330" s="63" t="str">
        <f t="shared" si="5"/>
        <v/>
      </c>
      <c r="N330" s="83"/>
      <c r="O330" s="84"/>
    </row>
    <row r="331" spans="1:15" ht="18.75" x14ac:dyDescent="0.25">
      <c r="A331" s="52"/>
      <c r="B331" s="34"/>
      <c r="C331" s="44"/>
      <c r="D331" s="44"/>
      <c r="E331" s="44"/>
      <c r="F331" s="44"/>
      <c r="G331" s="34"/>
      <c r="H331" s="36"/>
      <c r="I331" s="25">
        <f>Tableau254[[#This Row],[Dates du document]]+Tableau254[[#This Row],[DUA]]</f>
        <v>0</v>
      </c>
      <c r="J331" s="82" t="str">
        <f ca="1">IF(AND(Tableau254[[#This Row],[Dates de destruction]]&lt;YEAR(TODAY()),NOT(ISBLANK(Tableau254[[#This Row],[Dates du document]]))),"Oui","")</f>
        <v/>
      </c>
      <c r="K331" s="4"/>
      <c r="L331" s="4"/>
      <c r="M331" s="63" t="str">
        <f t="shared" si="5"/>
        <v/>
      </c>
      <c r="N331" s="83"/>
      <c r="O331" s="84"/>
    </row>
    <row r="332" spans="1:15" ht="18.75" x14ac:dyDescent="0.25">
      <c r="A332" s="52"/>
      <c r="B332" s="34"/>
      <c r="C332" s="44"/>
      <c r="D332" s="44"/>
      <c r="E332" s="44"/>
      <c r="F332" s="44"/>
      <c r="G332" s="34"/>
      <c r="H332" s="36"/>
      <c r="I332" s="25">
        <f>Tableau254[[#This Row],[Dates du document]]+Tableau254[[#This Row],[DUA]]</f>
        <v>0</v>
      </c>
      <c r="J332" s="82" t="str">
        <f ca="1">IF(AND(Tableau254[[#This Row],[Dates de destruction]]&lt;YEAR(TODAY()),NOT(ISBLANK(Tableau254[[#This Row],[Dates du document]]))),"Oui","")</f>
        <v/>
      </c>
      <c r="K332" s="4"/>
      <c r="L332" s="4"/>
      <c r="M332" s="63" t="str">
        <f t="shared" si="5"/>
        <v/>
      </c>
      <c r="N332" s="83"/>
      <c r="O332" s="84"/>
    </row>
    <row r="333" spans="1:15" ht="18.75" x14ac:dyDescent="0.25">
      <c r="A333" s="52"/>
      <c r="B333" s="34"/>
      <c r="C333" s="44"/>
      <c r="D333" s="44"/>
      <c r="E333" s="44"/>
      <c r="F333" s="44"/>
      <c r="G333" s="34"/>
      <c r="H333" s="36"/>
      <c r="I333" s="25">
        <f>Tableau254[[#This Row],[Dates du document]]+Tableau254[[#This Row],[DUA]]</f>
        <v>0</v>
      </c>
      <c r="J333" s="82" t="str">
        <f ca="1">IF(AND(Tableau254[[#This Row],[Dates de destruction]]&lt;YEAR(TODAY()),NOT(ISBLANK(Tableau254[[#This Row],[Dates du document]]))),"Oui","")</f>
        <v/>
      </c>
      <c r="K333" s="4"/>
      <c r="L333" s="4"/>
      <c r="M333" s="63" t="str">
        <f t="shared" si="5"/>
        <v/>
      </c>
      <c r="N333" s="83"/>
      <c r="O333" s="84"/>
    </row>
    <row r="334" spans="1:15" ht="18.75" x14ac:dyDescent="0.25">
      <c r="A334" s="52"/>
      <c r="B334" s="34"/>
      <c r="C334" s="44"/>
      <c r="D334" s="44"/>
      <c r="E334" s="44"/>
      <c r="F334" s="44"/>
      <c r="G334" s="34"/>
      <c r="H334" s="36"/>
      <c r="I334" s="25">
        <f>Tableau254[[#This Row],[Dates du document]]+Tableau254[[#This Row],[DUA]]</f>
        <v>0</v>
      </c>
      <c r="J334" s="82" t="str">
        <f ca="1">IF(AND(Tableau254[[#This Row],[Dates de destruction]]&lt;YEAR(TODAY()),NOT(ISBLANK(Tableau254[[#This Row],[Dates du document]]))),"Oui","")</f>
        <v/>
      </c>
      <c r="K334" s="4"/>
      <c r="L334" s="4"/>
      <c r="M334" s="63" t="str">
        <f t="shared" si="5"/>
        <v/>
      </c>
      <c r="N334" s="83"/>
      <c r="O334" s="84"/>
    </row>
    <row r="335" spans="1:15" ht="18.75" x14ac:dyDescent="0.25">
      <c r="A335" s="52"/>
      <c r="B335" s="34"/>
      <c r="C335" s="44"/>
      <c r="D335" s="44"/>
      <c r="E335" s="44"/>
      <c r="F335" s="44"/>
      <c r="G335" s="34"/>
      <c r="H335" s="36"/>
      <c r="I335" s="25">
        <f>Tableau254[[#This Row],[Dates du document]]+Tableau254[[#This Row],[DUA]]</f>
        <v>0</v>
      </c>
      <c r="J335" s="82" t="str">
        <f ca="1">IF(AND(Tableau254[[#This Row],[Dates de destruction]]&lt;YEAR(TODAY()),NOT(ISBLANK(Tableau254[[#This Row],[Dates du document]]))),"Oui","")</f>
        <v/>
      </c>
      <c r="K335" s="4"/>
      <c r="L335" s="4"/>
      <c r="M335" s="63" t="str">
        <f t="shared" si="5"/>
        <v/>
      </c>
      <c r="N335" s="83"/>
      <c r="O335" s="84"/>
    </row>
    <row r="336" spans="1:15" ht="18.75" x14ac:dyDescent="0.25">
      <c r="A336" s="52"/>
      <c r="B336" s="34"/>
      <c r="C336" s="44"/>
      <c r="D336" s="44"/>
      <c r="E336" s="44"/>
      <c r="F336" s="44"/>
      <c r="G336" s="34"/>
      <c r="H336" s="36"/>
      <c r="I336" s="25">
        <f>Tableau254[[#This Row],[Dates du document]]+Tableau254[[#This Row],[DUA]]</f>
        <v>0</v>
      </c>
      <c r="J336" s="82" t="str">
        <f ca="1">IF(AND(Tableau254[[#This Row],[Dates de destruction]]&lt;YEAR(TODAY()),NOT(ISBLANK(Tableau254[[#This Row],[Dates du document]]))),"Oui","")</f>
        <v/>
      </c>
      <c r="K336" s="4"/>
      <c r="L336" s="4"/>
      <c r="M336" s="63" t="str">
        <f t="shared" si="5"/>
        <v/>
      </c>
      <c r="N336" s="83"/>
      <c r="O336" s="84"/>
    </row>
    <row r="337" spans="1:15" ht="18.75" x14ac:dyDescent="0.25">
      <c r="A337" s="52"/>
      <c r="B337" s="34"/>
      <c r="C337" s="44"/>
      <c r="D337" s="44"/>
      <c r="E337" s="44"/>
      <c r="F337" s="44"/>
      <c r="G337" s="34"/>
      <c r="H337" s="36"/>
      <c r="I337" s="25">
        <f>Tableau254[[#This Row],[Dates du document]]+Tableau254[[#This Row],[DUA]]</f>
        <v>0</v>
      </c>
      <c r="J337" s="82" t="str">
        <f ca="1">IF(AND(Tableau254[[#This Row],[Dates de destruction]]&lt;YEAR(TODAY()),NOT(ISBLANK(Tableau254[[#This Row],[Dates du document]]))),"Oui","")</f>
        <v/>
      </c>
      <c r="K337" s="4"/>
      <c r="L337" s="4"/>
      <c r="M337" s="63" t="str">
        <f t="shared" si="5"/>
        <v/>
      </c>
      <c r="N337" s="83"/>
      <c r="O337" s="84"/>
    </row>
    <row r="338" spans="1:15" ht="18.75" x14ac:dyDescent="0.25">
      <c r="A338" s="52"/>
      <c r="B338" s="34"/>
      <c r="C338" s="44"/>
      <c r="D338" s="44"/>
      <c r="E338" s="44"/>
      <c r="F338" s="44"/>
      <c r="G338" s="34"/>
      <c r="H338" s="36"/>
      <c r="I338" s="25">
        <f>Tableau254[[#This Row],[Dates du document]]+Tableau254[[#This Row],[DUA]]</f>
        <v>0</v>
      </c>
      <c r="J338" s="82" t="str">
        <f ca="1">IF(AND(Tableau254[[#This Row],[Dates de destruction]]&lt;YEAR(TODAY()),NOT(ISBLANK(Tableau254[[#This Row],[Dates du document]]))),"Oui","")</f>
        <v/>
      </c>
      <c r="K338" s="4"/>
      <c r="L338" s="4"/>
      <c r="M338" s="63" t="str">
        <f t="shared" si="5"/>
        <v/>
      </c>
      <c r="N338" s="83"/>
      <c r="O338" s="84"/>
    </row>
    <row r="339" spans="1:15" ht="18.75" x14ac:dyDescent="0.25">
      <c r="A339" s="52"/>
      <c r="B339" s="34"/>
      <c r="C339" s="44"/>
      <c r="D339" s="44"/>
      <c r="E339" s="44"/>
      <c r="F339" s="44"/>
      <c r="G339" s="34"/>
      <c r="H339" s="36"/>
      <c r="I339" s="25">
        <f>Tableau254[[#This Row],[Dates du document]]+Tableau254[[#This Row],[DUA]]</f>
        <v>0</v>
      </c>
      <c r="J339" s="82" t="str">
        <f ca="1">IF(AND(Tableau254[[#This Row],[Dates de destruction]]&lt;YEAR(TODAY()),NOT(ISBLANK(Tableau254[[#This Row],[Dates du document]]))),"Oui","")</f>
        <v/>
      </c>
      <c r="K339" s="4"/>
      <c r="L339" s="4"/>
      <c r="M339" s="63" t="str">
        <f t="shared" si="5"/>
        <v/>
      </c>
      <c r="N339" s="83"/>
      <c r="O339" s="84"/>
    </row>
    <row r="340" spans="1:15" ht="18.75" x14ac:dyDescent="0.25">
      <c r="A340" s="52"/>
      <c r="B340" s="34"/>
      <c r="C340" s="44"/>
      <c r="D340" s="44"/>
      <c r="E340" s="44"/>
      <c r="F340" s="44"/>
      <c r="G340" s="34"/>
      <c r="H340" s="36"/>
      <c r="I340" s="25">
        <f>Tableau254[[#This Row],[Dates du document]]+Tableau254[[#This Row],[DUA]]</f>
        <v>0</v>
      </c>
      <c r="J340" s="82" t="str">
        <f ca="1">IF(AND(Tableau254[[#This Row],[Dates de destruction]]&lt;YEAR(TODAY()),NOT(ISBLANK(Tableau254[[#This Row],[Dates du document]]))),"Oui","")</f>
        <v/>
      </c>
      <c r="K340" s="4"/>
      <c r="L340" s="4"/>
      <c r="M340" s="63" t="str">
        <f t="shared" si="5"/>
        <v/>
      </c>
      <c r="N340" s="83"/>
      <c r="O340" s="84"/>
    </row>
    <row r="341" spans="1:15" ht="18.75" x14ac:dyDescent="0.25">
      <c r="A341" s="52"/>
      <c r="B341" s="34"/>
      <c r="C341" s="44"/>
      <c r="D341" s="44"/>
      <c r="E341" s="44"/>
      <c r="F341" s="44"/>
      <c r="G341" s="34"/>
      <c r="H341" s="36"/>
      <c r="I341" s="25">
        <f>Tableau254[[#This Row],[Dates du document]]+Tableau254[[#This Row],[DUA]]</f>
        <v>0</v>
      </c>
      <c r="J341" s="82" t="str">
        <f ca="1">IF(AND(Tableau254[[#This Row],[Dates de destruction]]&lt;YEAR(TODAY()),NOT(ISBLANK(Tableau254[[#This Row],[Dates du document]]))),"Oui","")</f>
        <v/>
      </c>
      <c r="K341" s="4"/>
      <c r="L341" s="4"/>
      <c r="M341" s="63" t="str">
        <f t="shared" si="5"/>
        <v/>
      </c>
      <c r="N341" s="83"/>
      <c r="O341" s="84"/>
    </row>
    <row r="342" spans="1:15" ht="18.75" x14ac:dyDescent="0.25">
      <c r="A342" s="52"/>
      <c r="B342" s="34"/>
      <c r="C342" s="44"/>
      <c r="D342" s="44"/>
      <c r="E342" s="44"/>
      <c r="F342" s="44"/>
      <c r="G342" s="34"/>
      <c r="H342" s="36"/>
      <c r="I342" s="25">
        <f>Tableau254[[#This Row],[Dates du document]]+Tableau254[[#This Row],[DUA]]</f>
        <v>0</v>
      </c>
      <c r="J342" s="82" t="str">
        <f ca="1">IF(AND(Tableau254[[#This Row],[Dates de destruction]]&lt;YEAR(TODAY()),NOT(ISBLANK(Tableau254[[#This Row],[Dates du document]]))),"Oui","")</f>
        <v/>
      </c>
      <c r="K342" s="4"/>
      <c r="L342" s="4"/>
      <c r="M342" s="63" t="str">
        <f t="shared" si="5"/>
        <v/>
      </c>
      <c r="N342" s="83"/>
      <c r="O342" s="84"/>
    </row>
    <row r="343" spans="1:15" ht="18.75" x14ac:dyDescent="0.25">
      <c r="A343" s="52"/>
      <c r="B343" s="34"/>
      <c r="C343" s="44"/>
      <c r="D343" s="44"/>
      <c r="E343" s="44"/>
      <c r="F343" s="44"/>
      <c r="G343" s="34"/>
      <c r="H343" s="36"/>
      <c r="I343" s="25">
        <f>Tableau254[[#This Row],[Dates du document]]+Tableau254[[#This Row],[DUA]]</f>
        <v>0</v>
      </c>
      <c r="J343" s="82" t="str">
        <f ca="1">IF(AND(Tableau254[[#This Row],[Dates de destruction]]&lt;YEAR(TODAY()),NOT(ISBLANK(Tableau254[[#This Row],[Dates du document]]))),"Oui","")</f>
        <v/>
      </c>
      <c r="K343" s="4"/>
      <c r="L343" s="4"/>
      <c r="M343" s="63" t="str">
        <f t="shared" si="5"/>
        <v/>
      </c>
      <c r="N343" s="83"/>
      <c r="O343" s="84"/>
    </row>
    <row r="344" spans="1:15" ht="18.75" x14ac:dyDescent="0.25">
      <c r="A344" s="52"/>
      <c r="B344" s="34"/>
      <c r="C344" s="44"/>
      <c r="D344" s="44"/>
      <c r="E344" s="44"/>
      <c r="F344" s="44"/>
      <c r="G344" s="34"/>
      <c r="H344" s="36"/>
      <c r="I344" s="25">
        <f>Tableau254[[#This Row],[Dates du document]]+Tableau254[[#This Row],[DUA]]</f>
        <v>0</v>
      </c>
      <c r="J344" s="82" t="str">
        <f ca="1">IF(AND(Tableau254[[#This Row],[Dates de destruction]]&lt;YEAR(TODAY()),NOT(ISBLANK(Tableau254[[#This Row],[Dates du document]]))),"Oui","")</f>
        <v/>
      </c>
      <c r="K344" s="4"/>
      <c r="L344" s="4"/>
      <c r="M344" s="63" t="str">
        <f t="shared" si="5"/>
        <v/>
      </c>
      <c r="N344" s="83"/>
      <c r="O344" s="84"/>
    </row>
    <row r="345" spans="1:15" ht="18.75" x14ac:dyDescent="0.25">
      <c r="A345" s="52"/>
      <c r="B345" s="34"/>
      <c r="C345" s="44"/>
      <c r="D345" s="44"/>
      <c r="E345" s="44"/>
      <c r="F345" s="44"/>
      <c r="G345" s="34"/>
      <c r="H345" s="36"/>
      <c r="I345" s="25">
        <f>Tableau254[[#This Row],[Dates du document]]+Tableau254[[#This Row],[DUA]]</f>
        <v>0</v>
      </c>
      <c r="J345" s="82" t="str">
        <f ca="1">IF(AND(Tableau254[[#This Row],[Dates de destruction]]&lt;YEAR(TODAY()),NOT(ISBLANK(Tableau254[[#This Row],[Dates du document]]))),"Oui","")</f>
        <v/>
      </c>
      <c r="K345" s="4"/>
      <c r="L345" s="4"/>
      <c r="M345" s="63" t="str">
        <f t="shared" si="5"/>
        <v/>
      </c>
      <c r="N345" s="83"/>
      <c r="O345" s="84"/>
    </row>
    <row r="346" spans="1:15" ht="18.75" x14ac:dyDescent="0.25">
      <c r="A346" s="52"/>
      <c r="B346" s="34"/>
      <c r="C346" s="44"/>
      <c r="D346" s="44"/>
      <c r="E346" s="44"/>
      <c r="F346" s="44"/>
      <c r="G346" s="34"/>
      <c r="H346" s="36"/>
      <c r="I346" s="25">
        <f>Tableau254[[#This Row],[Dates du document]]+Tableau254[[#This Row],[DUA]]</f>
        <v>0</v>
      </c>
      <c r="J346" s="82" t="str">
        <f ca="1">IF(AND(Tableau254[[#This Row],[Dates de destruction]]&lt;YEAR(TODAY()),NOT(ISBLANK(Tableau254[[#This Row],[Dates du document]]))),"Oui","")</f>
        <v/>
      </c>
      <c r="K346" s="4"/>
      <c r="L346" s="4"/>
      <c r="M346" s="63" t="str">
        <f t="shared" si="5"/>
        <v/>
      </c>
      <c r="N346" s="83"/>
      <c r="O346" s="84"/>
    </row>
    <row r="347" spans="1:15" ht="18.75" x14ac:dyDescent="0.25">
      <c r="A347" s="52"/>
      <c r="B347" s="34"/>
      <c r="C347" s="44"/>
      <c r="D347" s="44"/>
      <c r="E347" s="44"/>
      <c r="F347" s="44"/>
      <c r="G347" s="34"/>
      <c r="H347" s="36"/>
      <c r="I347" s="25">
        <f>Tableau254[[#This Row],[Dates du document]]+Tableau254[[#This Row],[DUA]]</f>
        <v>0</v>
      </c>
      <c r="J347" s="82" t="str">
        <f ca="1">IF(AND(Tableau254[[#This Row],[Dates de destruction]]&lt;YEAR(TODAY()),NOT(ISBLANK(Tableau254[[#This Row],[Dates du document]]))),"Oui","")</f>
        <v/>
      </c>
      <c r="K347" s="4"/>
      <c r="L347" s="4"/>
      <c r="M347" s="63" t="str">
        <f t="shared" si="5"/>
        <v/>
      </c>
      <c r="N347" s="83"/>
      <c r="O347" s="84"/>
    </row>
    <row r="348" spans="1:15" ht="18.75" x14ac:dyDescent="0.25">
      <c r="A348" s="52"/>
      <c r="B348" s="34"/>
      <c r="C348" s="44"/>
      <c r="D348" s="44"/>
      <c r="E348" s="44"/>
      <c r="F348" s="44"/>
      <c r="G348" s="34"/>
      <c r="H348" s="36"/>
      <c r="I348" s="25">
        <f>Tableau254[[#This Row],[Dates du document]]+Tableau254[[#This Row],[DUA]]</f>
        <v>0</v>
      </c>
      <c r="J348" s="82" t="str">
        <f ca="1">IF(AND(Tableau254[[#This Row],[Dates de destruction]]&lt;YEAR(TODAY()),NOT(ISBLANK(Tableau254[[#This Row],[Dates du document]]))),"Oui","")</f>
        <v/>
      </c>
      <c r="K348" s="4"/>
      <c r="L348" s="4"/>
      <c r="M348" s="63" t="str">
        <f t="shared" si="5"/>
        <v/>
      </c>
      <c r="N348" s="83"/>
      <c r="O348" s="84"/>
    </row>
    <row r="349" spans="1:15" ht="18.75" x14ac:dyDescent="0.25">
      <c r="A349" s="52"/>
      <c r="B349" s="34"/>
      <c r="C349" s="44"/>
      <c r="D349" s="44"/>
      <c r="E349" s="44"/>
      <c r="F349" s="44"/>
      <c r="G349" s="34"/>
      <c r="H349" s="36"/>
      <c r="I349" s="25">
        <f>Tableau254[[#This Row],[Dates du document]]+Tableau254[[#This Row],[DUA]]</f>
        <v>0</v>
      </c>
      <c r="J349" s="82" t="str">
        <f ca="1">IF(AND(Tableau254[[#This Row],[Dates de destruction]]&lt;YEAR(TODAY()),NOT(ISBLANK(Tableau254[[#This Row],[Dates du document]]))),"Oui","")</f>
        <v/>
      </c>
      <c r="K349" s="4"/>
      <c r="L349" s="4"/>
      <c r="M349" s="63" t="str">
        <f t="shared" si="5"/>
        <v/>
      </c>
      <c r="N349" s="83"/>
      <c r="O349" s="84"/>
    </row>
    <row r="350" spans="1:15" ht="18.75" x14ac:dyDescent="0.25">
      <c r="A350" s="52"/>
      <c r="B350" s="34"/>
      <c r="C350" s="44"/>
      <c r="D350" s="44"/>
      <c r="E350" s="44"/>
      <c r="F350" s="44"/>
      <c r="G350" s="34"/>
      <c r="H350" s="36"/>
      <c r="I350" s="25">
        <f>Tableau254[[#This Row],[Dates du document]]+Tableau254[[#This Row],[DUA]]</f>
        <v>0</v>
      </c>
      <c r="J350" s="82" t="str">
        <f ca="1">IF(AND(Tableau254[[#This Row],[Dates de destruction]]&lt;YEAR(TODAY()),NOT(ISBLANK(Tableau254[[#This Row],[Dates du document]]))),"Oui","")</f>
        <v/>
      </c>
      <c r="K350" s="4"/>
      <c r="L350" s="4"/>
      <c r="M350" s="63" t="str">
        <f t="shared" si="5"/>
        <v/>
      </c>
      <c r="N350" s="83"/>
      <c r="O350" s="84"/>
    </row>
    <row r="351" spans="1:15" ht="18.75" x14ac:dyDescent="0.25">
      <c r="A351" s="52"/>
      <c r="B351" s="34"/>
      <c r="C351" s="44"/>
      <c r="D351" s="44"/>
      <c r="E351" s="44"/>
      <c r="F351" s="44"/>
      <c r="G351" s="34"/>
      <c r="H351" s="36"/>
      <c r="I351" s="25">
        <f>Tableau254[[#This Row],[Dates du document]]+Tableau254[[#This Row],[DUA]]</f>
        <v>0</v>
      </c>
      <c r="J351" s="82" t="str">
        <f ca="1">IF(AND(Tableau254[[#This Row],[Dates de destruction]]&lt;YEAR(TODAY()),NOT(ISBLANK(Tableau254[[#This Row],[Dates du document]]))),"Oui","")</f>
        <v/>
      </c>
      <c r="K351" s="4"/>
      <c r="L351" s="4"/>
      <c r="M351" s="63" t="str">
        <f t="shared" si="5"/>
        <v/>
      </c>
      <c r="N351" s="83"/>
      <c r="O351" s="84"/>
    </row>
    <row r="352" spans="1:15" ht="18.75" x14ac:dyDescent="0.25">
      <c r="A352" s="52"/>
      <c r="B352" s="34"/>
      <c r="C352" s="44"/>
      <c r="D352" s="44"/>
      <c r="E352" s="44"/>
      <c r="F352" s="44"/>
      <c r="G352" s="34"/>
      <c r="H352" s="36"/>
      <c r="I352" s="25">
        <f>Tableau254[[#This Row],[Dates du document]]+Tableau254[[#This Row],[DUA]]</f>
        <v>0</v>
      </c>
      <c r="J352" s="82" t="str">
        <f ca="1">IF(AND(Tableau254[[#This Row],[Dates de destruction]]&lt;YEAR(TODAY()),NOT(ISBLANK(Tableau254[[#This Row],[Dates du document]]))),"Oui","")</f>
        <v/>
      </c>
      <c r="K352" s="4"/>
      <c r="L352" s="4"/>
      <c r="M352" s="63" t="str">
        <f t="shared" si="5"/>
        <v/>
      </c>
      <c r="N352" s="83"/>
      <c r="O352" s="84"/>
    </row>
    <row r="353" spans="1:15" ht="18.75" x14ac:dyDescent="0.25">
      <c r="A353" s="52"/>
      <c r="B353" s="34"/>
      <c r="C353" s="44"/>
      <c r="D353" s="44"/>
      <c r="E353" s="44"/>
      <c r="F353" s="44"/>
      <c r="G353" s="34"/>
      <c r="H353" s="36"/>
      <c r="I353" s="25">
        <f>Tableau254[[#This Row],[Dates du document]]+Tableau254[[#This Row],[DUA]]</f>
        <v>0</v>
      </c>
      <c r="J353" s="82" t="str">
        <f ca="1">IF(AND(Tableau254[[#This Row],[Dates de destruction]]&lt;YEAR(TODAY()),NOT(ISBLANK(Tableau254[[#This Row],[Dates du document]]))),"Oui","")</f>
        <v/>
      </c>
      <c r="K353" s="4"/>
      <c r="L353" s="4"/>
      <c r="M353" s="63" t="str">
        <f t="shared" si="5"/>
        <v/>
      </c>
      <c r="N353" s="83"/>
      <c r="O353" s="84"/>
    </row>
    <row r="354" spans="1:15" ht="18.75" x14ac:dyDescent="0.25">
      <c r="A354" s="52"/>
      <c r="B354" s="34"/>
      <c r="C354" s="44"/>
      <c r="D354" s="44"/>
      <c r="E354" s="44"/>
      <c r="F354" s="44"/>
      <c r="G354" s="34"/>
      <c r="H354" s="36"/>
      <c r="I354" s="25">
        <f>Tableau254[[#This Row],[Dates du document]]+Tableau254[[#This Row],[DUA]]</f>
        <v>0</v>
      </c>
      <c r="J354" s="82" t="str">
        <f ca="1">IF(AND(Tableau254[[#This Row],[Dates de destruction]]&lt;YEAR(TODAY()),NOT(ISBLANK(Tableau254[[#This Row],[Dates du document]]))),"Oui","")</f>
        <v/>
      </c>
      <c r="K354" s="4"/>
      <c r="L354" s="4"/>
      <c r="M354" s="63" t="str">
        <f t="shared" si="5"/>
        <v/>
      </c>
      <c r="N354" s="83"/>
      <c r="O354" s="84"/>
    </row>
    <row r="355" spans="1:15" ht="18.75" x14ac:dyDescent="0.25">
      <c r="A355" s="52"/>
      <c r="B355" s="34"/>
      <c r="C355" s="44"/>
      <c r="D355" s="44"/>
      <c r="E355" s="44"/>
      <c r="F355" s="44"/>
      <c r="G355" s="34"/>
      <c r="H355" s="36"/>
      <c r="I355" s="25">
        <f>Tableau254[[#This Row],[Dates du document]]+Tableau254[[#This Row],[DUA]]</f>
        <v>0</v>
      </c>
      <c r="J355" s="82" t="str">
        <f ca="1">IF(AND(Tableau254[[#This Row],[Dates de destruction]]&lt;YEAR(TODAY()),NOT(ISBLANK(Tableau254[[#This Row],[Dates du document]]))),"Oui","")</f>
        <v/>
      </c>
      <c r="K355" s="4"/>
      <c r="L355" s="4"/>
      <c r="M355" s="63" t="str">
        <f t="shared" si="5"/>
        <v/>
      </c>
      <c r="N355" s="83"/>
      <c r="O355" s="84"/>
    </row>
    <row r="356" spans="1:15" ht="18.75" x14ac:dyDescent="0.25">
      <c r="A356" s="52"/>
      <c r="B356" s="34"/>
      <c r="C356" s="44"/>
      <c r="D356" s="44"/>
      <c r="E356" s="44"/>
      <c r="F356" s="44"/>
      <c r="G356" s="34"/>
      <c r="H356" s="36"/>
      <c r="I356" s="25">
        <f>Tableau254[[#This Row],[Dates du document]]+Tableau254[[#This Row],[DUA]]</f>
        <v>0</v>
      </c>
      <c r="J356" s="82" t="str">
        <f ca="1">IF(AND(Tableau254[[#This Row],[Dates de destruction]]&lt;YEAR(TODAY()),NOT(ISBLANK(Tableau254[[#This Row],[Dates du document]]))),"Oui","")</f>
        <v/>
      </c>
      <c r="K356" s="4"/>
      <c r="L356" s="4"/>
      <c r="M356" s="63" t="str">
        <f t="shared" si="5"/>
        <v/>
      </c>
      <c r="N356" s="83"/>
      <c r="O356" s="84"/>
    </row>
    <row r="357" spans="1:15" ht="18.75" x14ac:dyDescent="0.25">
      <c r="A357" s="52"/>
      <c r="B357" s="34"/>
      <c r="C357" s="44"/>
      <c r="D357" s="44"/>
      <c r="E357" s="44"/>
      <c r="F357" s="44"/>
      <c r="G357" s="34"/>
      <c r="H357" s="36"/>
      <c r="I357" s="25">
        <f>Tableau254[[#This Row],[Dates du document]]+Tableau254[[#This Row],[DUA]]</f>
        <v>0</v>
      </c>
      <c r="J357" s="82" t="str">
        <f ca="1">IF(AND(Tableau254[[#This Row],[Dates de destruction]]&lt;YEAR(TODAY()),NOT(ISBLANK(Tableau254[[#This Row],[Dates du document]]))),"Oui","")</f>
        <v/>
      </c>
      <c r="K357" s="4"/>
      <c r="L357" s="4"/>
      <c r="M357" s="63" t="str">
        <f t="shared" si="5"/>
        <v/>
      </c>
      <c r="N357" s="83"/>
      <c r="O357" s="84"/>
    </row>
    <row r="358" spans="1:15" ht="18.75" x14ac:dyDescent="0.25">
      <c r="A358" s="52"/>
      <c r="B358" s="34"/>
      <c r="C358" s="44"/>
      <c r="D358" s="44"/>
      <c r="E358" s="44"/>
      <c r="F358" s="44"/>
      <c r="G358" s="34"/>
      <c r="H358" s="36"/>
      <c r="I358" s="25">
        <f>Tableau254[[#This Row],[Dates du document]]+Tableau254[[#This Row],[DUA]]</f>
        <v>0</v>
      </c>
      <c r="J358" s="82" t="str">
        <f ca="1">IF(AND(Tableau254[[#This Row],[Dates de destruction]]&lt;YEAR(TODAY()),NOT(ISBLANK(Tableau254[[#This Row],[Dates du document]]))),"Oui","")</f>
        <v/>
      </c>
      <c r="K358" s="4"/>
      <c r="L358" s="4"/>
      <c r="M358" s="63" t="str">
        <f t="shared" si="5"/>
        <v/>
      </c>
      <c r="N358" s="83"/>
      <c r="O358" s="84"/>
    </row>
    <row r="359" spans="1:15" ht="18.75" x14ac:dyDescent="0.25">
      <c r="A359" s="52"/>
      <c r="B359" s="34"/>
      <c r="C359" s="44"/>
      <c r="D359" s="44"/>
      <c r="E359" s="44"/>
      <c r="F359" s="44"/>
      <c r="G359" s="34"/>
      <c r="H359" s="36"/>
      <c r="I359" s="25">
        <f>Tableau254[[#This Row],[Dates du document]]+Tableau254[[#This Row],[DUA]]</f>
        <v>0</v>
      </c>
      <c r="J359" s="82" t="str">
        <f ca="1">IF(AND(Tableau254[[#This Row],[Dates de destruction]]&lt;YEAR(TODAY()),NOT(ISBLANK(Tableau254[[#This Row],[Dates du document]]))),"Oui","")</f>
        <v/>
      </c>
      <c r="K359" s="4"/>
      <c r="L359" s="4"/>
      <c r="M359" s="63" t="str">
        <f t="shared" si="5"/>
        <v/>
      </c>
      <c r="N359" s="83"/>
      <c r="O359" s="84"/>
    </row>
    <row r="360" spans="1:15" ht="18.75" x14ac:dyDescent="0.25">
      <c r="A360" s="52"/>
      <c r="B360" s="34"/>
      <c r="C360" s="44"/>
      <c r="D360" s="44"/>
      <c r="E360" s="44"/>
      <c r="F360" s="44"/>
      <c r="G360" s="34"/>
      <c r="H360" s="36"/>
      <c r="I360" s="25">
        <f>Tableau254[[#This Row],[Dates du document]]+Tableau254[[#This Row],[DUA]]</f>
        <v>0</v>
      </c>
      <c r="J360" s="82" t="str">
        <f ca="1">IF(AND(Tableau254[[#This Row],[Dates de destruction]]&lt;YEAR(TODAY()),NOT(ISBLANK(Tableau254[[#This Row],[Dates du document]]))),"Oui","")</f>
        <v/>
      </c>
      <c r="K360" s="4"/>
      <c r="L360" s="4"/>
      <c r="M360" s="63" t="str">
        <f t="shared" si="5"/>
        <v/>
      </c>
      <c r="N360" s="83"/>
      <c r="O360" s="84"/>
    </row>
    <row r="361" spans="1:15" ht="18.75" x14ac:dyDescent="0.25">
      <c r="A361" s="52"/>
      <c r="B361" s="34"/>
      <c r="C361" s="44"/>
      <c r="D361" s="44"/>
      <c r="E361" s="44"/>
      <c r="F361" s="44"/>
      <c r="G361" s="34"/>
      <c r="H361" s="36"/>
      <c r="I361" s="25">
        <f>Tableau254[[#This Row],[Dates du document]]+Tableau254[[#This Row],[DUA]]</f>
        <v>0</v>
      </c>
      <c r="J361" s="82" t="str">
        <f ca="1">IF(AND(Tableau254[[#This Row],[Dates de destruction]]&lt;YEAR(TODAY()),NOT(ISBLANK(Tableau254[[#This Row],[Dates du document]]))),"Oui","")</f>
        <v/>
      </c>
      <c r="K361" s="4"/>
      <c r="L361" s="4"/>
      <c r="M361" s="63" t="str">
        <f t="shared" si="5"/>
        <v/>
      </c>
      <c r="N361" s="83"/>
      <c r="O361" s="84"/>
    </row>
    <row r="362" spans="1:15" ht="18.75" x14ac:dyDescent="0.25">
      <c r="A362" s="52"/>
      <c r="B362" s="34"/>
      <c r="C362" s="44"/>
      <c r="D362" s="44"/>
      <c r="E362" s="44"/>
      <c r="F362" s="44"/>
      <c r="G362" s="34"/>
      <c r="H362" s="36"/>
      <c r="I362" s="25">
        <f>Tableau254[[#This Row],[Dates du document]]+Tableau254[[#This Row],[DUA]]</f>
        <v>0</v>
      </c>
      <c r="J362" s="82" t="str">
        <f ca="1">IF(AND(Tableau254[[#This Row],[Dates de destruction]]&lt;YEAR(TODAY()),NOT(ISBLANK(Tableau254[[#This Row],[Dates du document]]))),"Oui","")</f>
        <v/>
      </c>
      <c r="K362" s="4"/>
      <c r="L362" s="4"/>
      <c r="M362" s="63" t="str">
        <f t="shared" si="5"/>
        <v/>
      </c>
      <c r="N362" s="83"/>
      <c r="O362" s="84"/>
    </row>
    <row r="363" spans="1:15" ht="18.75" x14ac:dyDescent="0.25">
      <c r="A363" s="5"/>
      <c r="B363" s="34"/>
      <c r="C363" s="44"/>
      <c r="D363" s="44"/>
      <c r="E363" s="44"/>
      <c r="F363" s="44"/>
      <c r="G363" s="34"/>
      <c r="H363" s="36"/>
      <c r="I363" s="25">
        <f>Tableau254[[#This Row],[Dates du document]]+Tableau254[[#This Row],[DUA]]</f>
        <v>0</v>
      </c>
      <c r="J363" s="82" t="str">
        <f ca="1">IF(AND(Tableau254[[#This Row],[Dates de destruction]]&lt;YEAR(TODAY()),NOT(ISBLANK(Tableau254[[#This Row],[Dates du document]]))),"Oui","")</f>
        <v/>
      </c>
      <c r="K363" s="4"/>
      <c r="L363" s="4"/>
      <c r="M363" s="63" t="str">
        <f t="shared" si="5"/>
        <v/>
      </c>
      <c r="N363" s="83"/>
      <c r="O363" s="84"/>
    </row>
    <row r="364" spans="1:15" ht="18.75" x14ac:dyDescent="0.25">
      <c r="A364" s="5"/>
      <c r="B364" s="34"/>
      <c r="C364" s="44"/>
      <c r="D364" s="44"/>
      <c r="E364" s="44"/>
      <c r="F364" s="44"/>
      <c r="G364" s="34"/>
      <c r="H364" s="37"/>
      <c r="I364" s="25">
        <f>Tableau254[[#This Row],[Dates du document]]+Tableau254[[#This Row],[DUA]]</f>
        <v>0</v>
      </c>
      <c r="J364" s="82" t="str">
        <f ca="1">IF(AND(Tableau254[[#This Row],[Dates de destruction]]&lt;YEAR(TODAY()),NOT(ISBLANK(Tableau254[[#This Row],[Dates du document]]))),"Oui","")</f>
        <v/>
      </c>
      <c r="K364" s="4"/>
      <c r="L364" s="4"/>
      <c r="M364" s="63" t="str">
        <f t="shared" si="5"/>
        <v/>
      </c>
      <c r="N364" s="83"/>
      <c r="O364" s="84"/>
    </row>
    <row r="365" spans="1:15" ht="18.75" x14ac:dyDescent="0.25">
      <c r="A365" s="5"/>
      <c r="B365" s="34"/>
      <c r="C365" s="44"/>
      <c r="D365" s="44"/>
      <c r="E365" s="44"/>
      <c r="F365" s="44"/>
      <c r="G365" s="34"/>
      <c r="H365" s="37"/>
      <c r="I365" s="25">
        <f>Tableau254[[#This Row],[Dates du document]]+Tableau254[[#This Row],[DUA]]</f>
        <v>0</v>
      </c>
      <c r="J365" s="82" t="str">
        <f ca="1">IF(AND(Tableau254[[#This Row],[Dates de destruction]]&lt;YEAR(TODAY()),NOT(ISBLANK(Tableau254[[#This Row],[Dates du document]]))),"Oui","")</f>
        <v/>
      </c>
      <c r="K365" s="4"/>
      <c r="L365" s="4"/>
      <c r="M365" s="63" t="str">
        <f t="shared" si="5"/>
        <v/>
      </c>
      <c r="N365" s="83"/>
      <c r="O365" s="84"/>
    </row>
    <row r="366" spans="1:15" ht="18.75" x14ac:dyDescent="0.25">
      <c r="A366" s="5"/>
      <c r="B366" s="34"/>
      <c r="C366" s="44"/>
      <c r="D366" s="44"/>
      <c r="E366" s="44"/>
      <c r="F366" s="44"/>
      <c r="G366" s="34"/>
      <c r="H366" s="37"/>
      <c r="I366" s="25">
        <f>Tableau254[[#This Row],[Dates du document]]+Tableau254[[#This Row],[DUA]]</f>
        <v>0</v>
      </c>
      <c r="J366" s="82" t="str">
        <f ca="1">IF(AND(Tableau254[[#This Row],[Dates de destruction]]&lt;YEAR(TODAY()),NOT(ISBLANK(Tableau254[[#This Row],[Dates du document]]))),"Oui","")</f>
        <v/>
      </c>
      <c r="K366" s="4"/>
      <c r="L366" s="4"/>
      <c r="M366" s="63" t="str">
        <f t="shared" si="5"/>
        <v/>
      </c>
      <c r="N366" s="83"/>
      <c r="O366" s="84"/>
    </row>
    <row r="367" spans="1:15" ht="18.75" x14ac:dyDescent="0.25">
      <c r="A367" s="5"/>
      <c r="B367" s="34"/>
      <c r="C367" s="44"/>
      <c r="D367" s="44"/>
      <c r="E367" s="44"/>
      <c r="F367" s="44"/>
      <c r="G367" s="34"/>
      <c r="H367" s="37"/>
      <c r="I367" s="25">
        <f>Tableau254[[#This Row],[Dates du document]]+Tableau254[[#This Row],[DUA]]</f>
        <v>0</v>
      </c>
      <c r="J367" s="82" t="str">
        <f ca="1">IF(AND(Tableau254[[#This Row],[Dates de destruction]]&lt;YEAR(TODAY()),NOT(ISBLANK(Tableau254[[#This Row],[Dates du document]]))),"Oui","")</f>
        <v/>
      </c>
      <c r="K367" s="4"/>
      <c r="L367" s="4"/>
      <c r="M367" s="63" t="str">
        <f t="shared" si="5"/>
        <v/>
      </c>
      <c r="N367" s="83"/>
      <c r="O367" s="84"/>
    </row>
    <row r="368" spans="1:15" ht="18.75" x14ac:dyDescent="0.25">
      <c r="A368" s="5"/>
      <c r="B368" s="34"/>
      <c r="C368" s="44"/>
      <c r="D368" s="44"/>
      <c r="E368" s="44"/>
      <c r="F368" s="44"/>
      <c r="G368" s="34"/>
      <c r="H368" s="37"/>
      <c r="I368" s="25">
        <f>Tableau254[[#This Row],[Dates du document]]+Tableau254[[#This Row],[DUA]]</f>
        <v>0</v>
      </c>
      <c r="J368" s="82" t="str">
        <f ca="1">IF(AND(Tableau254[[#This Row],[Dates de destruction]]&lt;YEAR(TODAY()),NOT(ISBLANK(Tableau254[[#This Row],[Dates du document]]))),"Oui","")</f>
        <v/>
      </c>
      <c r="K368" s="4"/>
      <c r="L368" s="4"/>
      <c r="M368" s="63" t="str">
        <f t="shared" si="5"/>
        <v/>
      </c>
      <c r="N368" s="83"/>
      <c r="O368" s="84"/>
    </row>
    <row r="369" spans="1:15" ht="18.75" x14ac:dyDescent="0.25">
      <c r="A369" s="5"/>
      <c r="B369" s="34"/>
      <c r="C369" s="44"/>
      <c r="D369" s="44"/>
      <c r="E369" s="44"/>
      <c r="F369" s="44"/>
      <c r="G369" s="34"/>
      <c r="H369" s="37"/>
      <c r="I369" s="25">
        <f>Tableau254[[#This Row],[Dates du document]]+Tableau254[[#This Row],[DUA]]</f>
        <v>0</v>
      </c>
      <c r="J369" s="82" t="str">
        <f ca="1">IF(AND(Tableau254[[#This Row],[Dates de destruction]]&lt;YEAR(TODAY()),NOT(ISBLANK(Tableau254[[#This Row],[Dates du document]]))),"Oui","")</f>
        <v/>
      </c>
      <c r="K369" s="4"/>
      <c r="L369" s="4"/>
      <c r="M369" s="63" t="str">
        <f t="shared" si="5"/>
        <v/>
      </c>
      <c r="N369" s="83"/>
      <c r="O369" s="84"/>
    </row>
    <row r="370" spans="1:15" ht="18.75" x14ac:dyDescent="0.25">
      <c r="A370" s="5"/>
      <c r="B370" s="34"/>
      <c r="C370" s="44"/>
      <c r="D370" s="44"/>
      <c r="E370" s="44"/>
      <c r="F370" s="44"/>
      <c r="G370" s="34"/>
      <c r="H370" s="37"/>
      <c r="I370" s="25">
        <f>Tableau254[[#This Row],[Dates du document]]+Tableau254[[#This Row],[DUA]]</f>
        <v>0</v>
      </c>
      <c r="J370" s="82" t="str">
        <f ca="1">IF(AND(Tableau254[[#This Row],[Dates de destruction]]&lt;YEAR(TODAY()),NOT(ISBLANK(Tableau254[[#This Row],[Dates du document]]))),"Oui","")</f>
        <v/>
      </c>
      <c r="K370" s="4"/>
      <c r="L370" s="4"/>
      <c r="M370" s="63" t="str">
        <f t="shared" si="5"/>
        <v/>
      </c>
      <c r="N370" s="83"/>
      <c r="O370" s="84"/>
    </row>
    <row r="371" spans="1:15" ht="18.75" x14ac:dyDescent="0.25">
      <c r="A371" s="5"/>
      <c r="B371" s="34"/>
      <c r="C371" s="44"/>
      <c r="D371" s="44"/>
      <c r="E371" s="44"/>
      <c r="F371" s="44"/>
      <c r="G371" s="34"/>
      <c r="H371" s="37"/>
      <c r="I371" s="25">
        <f>Tableau254[[#This Row],[Dates du document]]+Tableau254[[#This Row],[DUA]]</f>
        <v>0</v>
      </c>
      <c r="J371" s="82" t="str">
        <f ca="1">IF(AND(Tableau254[[#This Row],[Dates de destruction]]&lt;YEAR(TODAY()),NOT(ISBLANK(Tableau254[[#This Row],[Dates du document]]))),"Oui","")</f>
        <v/>
      </c>
      <c r="K371" s="4"/>
      <c r="L371" s="4"/>
      <c r="M371" s="63" t="str">
        <f t="shared" si="5"/>
        <v/>
      </c>
      <c r="N371" s="83"/>
      <c r="O371" s="84"/>
    </row>
    <row r="372" spans="1:15" ht="18.75" x14ac:dyDescent="0.25">
      <c r="A372" s="5"/>
      <c r="B372" s="34"/>
      <c r="C372" s="44"/>
      <c r="D372" s="44"/>
      <c r="E372" s="44"/>
      <c r="F372" s="44"/>
      <c r="G372" s="34"/>
      <c r="H372" s="37"/>
      <c r="I372" s="25">
        <f>Tableau254[[#This Row],[Dates du document]]+Tableau254[[#This Row],[DUA]]</f>
        <v>0</v>
      </c>
      <c r="J372" s="82" t="str">
        <f ca="1">IF(AND(Tableau254[[#This Row],[Dates de destruction]]&lt;YEAR(TODAY()),NOT(ISBLANK(Tableau254[[#This Row],[Dates du document]]))),"Oui","")</f>
        <v/>
      </c>
      <c r="K372" s="4"/>
      <c r="L372" s="4"/>
      <c r="M372" s="63" t="str">
        <f t="shared" si="5"/>
        <v/>
      </c>
      <c r="N372" s="83"/>
      <c r="O372" s="84"/>
    </row>
    <row r="373" spans="1:15" ht="18.75" x14ac:dyDescent="0.25">
      <c r="A373" s="5"/>
      <c r="B373" s="34"/>
      <c r="C373" s="44"/>
      <c r="D373" s="44"/>
      <c r="E373" s="44"/>
      <c r="F373" s="44"/>
      <c r="G373" s="34"/>
      <c r="H373" s="37"/>
      <c r="I373" s="25">
        <f>Tableau254[[#This Row],[Dates du document]]+Tableau254[[#This Row],[DUA]]</f>
        <v>0</v>
      </c>
      <c r="J373" s="82" t="str">
        <f ca="1">IF(AND(Tableau254[[#This Row],[Dates de destruction]]&lt;YEAR(TODAY()),NOT(ISBLANK(Tableau254[[#This Row],[Dates du document]]))),"Oui","")</f>
        <v/>
      </c>
      <c r="K373" s="4"/>
      <c r="L373" s="4"/>
      <c r="M373" s="63" t="str">
        <f t="shared" si="5"/>
        <v/>
      </c>
      <c r="N373" s="83"/>
      <c r="O373" s="84"/>
    </row>
    <row r="374" spans="1:15" ht="18.75" x14ac:dyDescent="0.25">
      <c r="A374" s="5"/>
      <c r="B374" s="34"/>
      <c r="C374" s="44"/>
      <c r="D374" s="44"/>
      <c r="E374" s="44"/>
      <c r="F374" s="44"/>
      <c r="G374" s="34"/>
      <c r="H374" s="37"/>
      <c r="I374" s="25">
        <f>Tableau254[[#This Row],[Dates du document]]+Tableau254[[#This Row],[DUA]]</f>
        <v>0</v>
      </c>
      <c r="J374" s="82" t="str">
        <f ca="1">IF(AND(Tableau254[[#This Row],[Dates de destruction]]&lt;YEAR(TODAY()),NOT(ISBLANK(Tableau254[[#This Row],[Dates du document]]))),"Oui","")</f>
        <v/>
      </c>
      <c r="K374" s="4"/>
      <c r="L374" s="4"/>
      <c r="M374" s="63" t="str">
        <f t="shared" si="5"/>
        <v/>
      </c>
      <c r="N374" s="83"/>
      <c r="O374" s="84"/>
    </row>
    <row r="375" spans="1:15" ht="18.75" x14ac:dyDescent="0.25">
      <c r="A375" s="5"/>
      <c r="B375" s="34"/>
      <c r="C375" s="44"/>
      <c r="D375" s="44"/>
      <c r="E375" s="44"/>
      <c r="F375" s="44"/>
      <c r="G375" s="34"/>
      <c r="H375" s="37"/>
      <c r="I375" s="25">
        <f>Tableau254[[#This Row],[Dates du document]]+Tableau254[[#This Row],[DUA]]</f>
        <v>0</v>
      </c>
      <c r="J375" s="82" t="str">
        <f ca="1">IF(AND(Tableau254[[#This Row],[Dates de destruction]]&lt;YEAR(TODAY()),NOT(ISBLANK(Tableau254[[#This Row],[Dates du document]]))),"Oui","")</f>
        <v/>
      </c>
      <c r="K375" s="4"/>
      <c r="L375" s="4"/>
      <c r="M375" s="63" t="str">
        <f t="shared" si="5"/>
        <v/>
      </c>
      <c r="N375" s="83"/>
      <c r="O375" s="84"/>
    </row>
    <row r="376" spans="1:15" ht="18.75" x14ac:dyDescent="0.25">
      <c r="A376" s="5"/>
      <c r="B376" s="3"/>
      <c r="C376" s="44"/>
      <c r="D376" s="44"/>
      <c r="E376" s="44"/>
      <c r="F376" s="44"/>
      <c r="G376" s="34"/>
      <c r="H376" s="37"/>
      <c r="I376" s="25">
        <f>Tableau254[[#This Row],[Dates du document]]+Tableau254[[#This Row],[DUA]]</f>
        <v>0</v>
      </c>
      <c r="J376" s="82" t="str">
        <f ca="1">IF(AND(Tableau254[[#This Row],[Dates de destruction]]&lt;YEAR(TODAY()),NOT(ISBLANK(Tableau254[[#This Row],[Dates du document]]))),"Oui","")</f>
        <v/>
      </c>
      <c r="K376" s="4"/>
      <c r="L376" s="4"/>
      <c r="M376" s="63" t="str">
        <f t="shared" si="5"/>
        <v/>
      </c>
      <c r="N376" s="83"/>
      <c r="O376" s="84"/>
    </row>
    <row r="377" spans="1:15" ht="18.75" x14ac:dyDescent="0.25">
      <c r="A377" s="5"/>
      <c r="B377" s="3"/>
      <c r="C377" s="44"/>
      <c r="D377" s="44"/>
      <c r="E377" s="44"/>
      <c r="F377" s="44"/>
      <c r="G377" s="34"/>
      <c r="H377" s="37"/>
      <c r="I377" s="25">
        <f>Tableau254[[#This Row],[Dates du document]]+Tableau254[[#This Row],[DUA]]</f>
        <v>0</v>
      </c>
      <c r="J377" s="82" t="str">
        <f ca="1">IF(AND(Tableau254[[#This Row],[Dates de destruction]]&lt;YEAR(TODAY()),NOT(ISBLANK(Tableau254[[#This Row],[Dates du document]]))),"Oui","")</f>
        <v/>
      </c>
      <c r="K377" s="4"/>
      <c r="L377" s="4"/>
      <c r="M377" s="63" t="str">
        <f t="shared" si="5"/>
        <v/>
      </c>
      <c r="N377" s="83"/>
      <c r="O377" s="84"/>
    </row>
    <row r="378" spans="1:15" ht="18.75" x14ac:dyDescent="0.25">
      <c r="A378" s="5"/>
      <c r="B378" s="3"/>
      <c r="C378" s="44"/>
      <c r="D378" s="44"/>
      <c r="E378" s="44"/>
      <c r="F378" s="44"/>
      <c r="G378" s="34"/>
      <c r="H378" s="37"/>
      <c r="I378" s="25">
        <f>Tableau254[[#This Row],[Dates du document]]+Tableau254[[#This Row],[DUA]]</f>
        <v>0</v>
      </c>
      <c r="J378" s="82" t="str">
        <f ca="1">IF(AND(Tableau254[[#This Row],[Dates de destruction]]&lt;YEAR(TODAY()),NOT(ISBLANK(Tableau254[[#This Row],[Dates du document]]))),"Oui","")</f>
        <v/>
      </c>
      <c r="K378" s="4"/>
      <c r="L378" s="4"/>
      <c r="M378" s="63" t="str">
        <f t="shared" si="5"/>
        <v/>
      </c>
      <c r="N378" s="83"/>
      <c r="O378" s="84"/>
    </row>
    <row r="379" spans="1:15" ht="18.75" x14ac:dyDescent="0.25">
      <c r="A379" s="5"/>
      <c r="B379" s="3"/>
      <c r="C379" s="44"/>
      <c r="D379" s="44"/>
      <c r="E379" s="44"/>
      <c r="F379" s="44"/>
      <c r="G379" s="34"/>
      <c r="H379" s="37"/>
      <c r="I379" s="25">
        <f>Tableau254[[#This Row],[Dates du document]]+Tableau254[[#This Row],[DUA]]</f>
        <v>0</v>
      </c>
      <c r="J379" s="82" t="str">
        <f ca="1">IF(AND(Tableau254[[#This Row],[Dates de destruction]]&lt;YEAR(TODAY()),NOT(ISBLANK(Tableau254[[#This Row],[Dates du document]]))),"Oui","")</f>
        <v/>
      </c>
      <c r="K379" s="4"/>
      <c r="L379" s="4"/>
      <c r="M379" s="63" t="str">
        <f t="shared" si="5"/>
        <v/>
      </c>
      <c r="N379" s="83"/>
      <c r="O379" s="84"/>
    </row>
    <row r="380" spans="1:15" ht="18.75" x14ac:dyDescent="0.25">
      <c r="A380" s="5"/>
      <c r="B380" s="3"/>
      <c r="C380" s="44"/>
      <c r="D380" s="44"/>
      <c r="E380" s="44"/>
      <c r="F380" s="44"/>
      <c r="G380" s="34"/>
      <c r="H380" s="37"/>
      <c r="I380" s="25">
        <f>Tableau254[[#This Row],[Dates du document]]+Tableau254[[#This Row],[DUA]]</f>
        <v>0</v>
      </c>
      <c r="J380" s="82" t="str">
        <f ca="1">IF(AND(Tableau254[[#This Row],[Dates de destruction]]&lt;YEAR(TODAY()),NOT(ISBLANK(Tableau254[[#This Row],[Dates du document]]))),"Oui","")</f>
        <v/>
      </c>
      <c r="K380" s="4"/>
      <c r="L380" s="4"/>
      <c r="M380" s="63" t="str">
        <f t="shared" si="5"/>
        <v/>
      </c>
      <c r="N380" s="83"/>
      <c r="O380" s="84"/>
    </row>
    <row r="381" spans="1:15" ht="18.75" x14ac:dyDescent="0.25">
      <c r="A381" s="5"/>
      <c r="B381" s="3"/>
      <c r="C381" s="44"/>
      <c r="D381" s="44"/>
      <c r="E381" s="44"/>
      <c r="F381" s="44"/>
      <c r="G381" s="3"/>
      <c r="H381" s="37"/>
      <c r="I381" s="25">
        <f>Tableau254[[#This Row],[Dates du document]]+Tableau254[[#This Row],[DUA]]</f>
        <v>0</v>
      </c>
      <c r="J381" s="82" t="str">
        <f ca="1">IF(AND(Tableau254[[#This Row],[Dates de destruction]]&lt;YEAR(TODAY()),NOT(ISBLANK(Tableau254[[#This Row],[Dates du document]]))),"Oui","")</f>
        <v/>
      </c>
      <c r="K381" s="4"/>
      <c r="L381" s="4"/>
      <c r="M381" s="63" t="str">
        <f t="shared" si="5"/>
        <v/>
      </c>
      <c r="N381" s="83"/>
      <c r="O381" s="84"/>
    </row>
    <row r="382" spans="1:15" ht="18.75" x14ac:dyDescent="0.25">
      <c r="A382" s="5"/>
      <c r="B382" s="3"/>
      <c r="C382" s="44"/>
      <c r="D382" s="44"/>
      <c r="E382" s="44"/>
      <c r="F382" s="44"/>
      <c r="G382" s="3"/>
      <c r="H382" s="37"/>
      <c r="I382" s="25">
        <f>Tableau254[[#This Row],[Dates du document]]+Tableau254[[#This Row],[DUA]]</f>
        <v>0</v>
      </c>
      <c r="J382" s="82" t="str">
        <f ca="1">IF(AND(Tableau254[[#This Row],[Dates de destruction]]&lt;YEAR(TODAY()),NOT(ISBLANK(Tableau254[[#This Row],[Dates du document]]))),"Oui","")</f>
        <v/>
      </c>
      <c r="K382" s="4"/>
      <c r="L382" s="4"/>
      <c r="M382" s="63" t="str">
        <f t="shared" si="5"/>
        <v/>
      </c>
      <c r="N382" s="83"/>
      <c r="O382" s="84"/>
    </row>
    <row r="383" spans="1:15" ht="18.75" x14ac:dyDescent="0.25">
      <c r="A383" s="5"/>
      <c r="B383" s="3"/>
      <c r="C383" s="44"/>
      <c r="D383" s="44"/>
      <c r="E383" s="44"/>
      <c r="F383" s="44"/>
      <c r="G383" s="3"/>
      <c r="H383" s="37"/>
      <c r="I383" s="25">
        <f>Tableau254[[#This Row],[Dates du document]]+Tableau254[[#This Row],[DUA]]</f>
        <v>0</v>
      </c>
      <c r="J383" s="82" t="str">
        <f ca="1">IF(AND(Tableau254[[#This Row],[Dates de destruction]]&lt;YEAR(TODAY()),NOT(ISBLANK(Tableau254[[#This Row],[Dates du document]]))),"Oui","")</f>
        <v/>
      </c>
      <c r="K383" s="4"/>
      <c r="L383" s="4"/>
      <c r="M383" s="63" t="str">
        <f t="shared" si="5"/>
        <v/>
      </c>
      <c r="N383" s="83"/>
      <c r="O383" s="84"/>
    </row>
    <row r="384" spans="1:15" ht="18.75" x14ac:dyDescent="0.25">
      <c r="A384" s="5"/>
      <c r="B384" s="3"/>
      <c r="C384" s="44"/>
      <c r="D384" s="44"/>
      <c r="E384" s="44"/>
      <c r="F384" s="44"/>
      <c r="G384" s="3"/>
      <c r="H384" s="37"/>
      <c r="I384" s="25">
        <f>Tableau254[[#This Row],[Dates du document]]+Tableau254[[#This Row],[DUA]]</f>
        <v>0</v>
      </c>
      <c r="J384" s="82" t="str">
        <f ca="1">IF(AND(Tableau254[[#This Row],[Dates de destruction]]&lt;YEAR(TODAY()),NOT(ISBLANK(Tableau254[[#This Row],[Dates du document]]))),"Oui","")</f>
        <v/>
      </c>
      <c r="K384" s="4"/>
      <c r="L384" s="4"/>
      <c r="M384" s="63" t="str">
        <f t="shared" si="5"/>
        <v/>
      </c>
      <c r="N384" s="83"/>
      <c r="O384" s="84"/>
    </row>
    <row r="385" spans="1:15" ht="18.75" x14ac:dyDescent="0.25">
      <c r="A385" s="5"/>
      <c r="B385" s="3"/>
      <c r="C385" s="44"/>
      <c r="D385" s="44"/>
      <c r="E385" s="44"/>
      <c r="F385" s="44"/>
      <c r="G385" s="3"/>
      <c r="H385" s="37"/>
      <c r="I385" s="25">
        <f>Tableau254[[#This Row],[Dates du document]]+Tableau254[[#This Row],[DUA]]</f>
        <v>0</v>
      </c>
      <c r="J385" s="82" t="str">
        <f ca="1">IF(AND(Tableau254[[#This Row],[Dates de destruction]]&lt;YEAR(TODAY()),NOT(ISBLANK(Tableau254[[#This Row],[Dates du document]]))),"Oui","")</f>
        <v/>
      </c>
      <c r="K385" s="4"/>
      <c r="L385" s="4"/>
      <c r="M385" s="63" t="str">
        <f t="shared" si="5"/>
        <v/>
      </c>
      <c r="N385" s="83"/>
      <c r="O385" s="84"/>
    </row>
    <row r="386" spans="1:15" ht="18.75" x14ac:dyDescent="0.25">
      <c r="A386" s="5"/>
      <c r="B386" s="3"/>
      <c r="C386" s="44"/>
      <c r="D386" s="44"/>
      <c r="E386" s="44"/>
      <c r="F386" s="44"/>
      <c r="G386" s="3"/>
      <c r="H386" s="37"/>
      <c r="I386" s="25">
        <f>Tableau254[[#This Row],[Dates du document]]+Tableau254[[#This Row],[DUA]]</f>
        <v>0</v>
      </c>
      <c r="J386" s="82" t="str">
        <f ca="1">IF(AND(Tableau254[[#This Row],[Dates de destruction]]&lt;YEAR(TODAY()),NOT(ISBLANK(Tableau254[[#This Row],[Dates du document]]))),"Oui","")</f>
        <v/>
      </c>
      <c r="K386" s="4"/>
      <c r="L386" s="4"/>
      <c r="M386" s="63" t="str">
        <f t="shared" si="5"/>
        <v/>
      </c>
      <c r="N386" s="83"/>
      <c r="O386" s="84"/>
    </row>
    <row r="387" spans="1:15" ht="18.75" x14ac:dyDescent="0.25">
      <c r="A387" s="5"/>
      <c r="B387" s="3"/>
      <c r="C387" s="44"/>
      <c r="D387" s="44"/>
      <c r="E387" s="44"/>
      <c r="F387" s="44"/>
      <c r="G387" s="3"/>
      <c r="H387" s="37"/>
      <c r="I387" s="25">
        <f>Tableau254[[#This Row],[Dates du document]]+Tableau254[[#This Row],[DUA]]</f>
        <v>0</v>
      </c>
      <c r="J387" s="82" t="str">
        <f ca="1">IF(AND(Tableau254[[#This Row],[Dates de destruction]]&lt;YEAR(TODAY()),NOT(ISBLANK(Tableau254[[#This Row],[Dates du document]]))),"Oui","")</f>
        <v/>
      </c>
      <c r="K387" s="4"/>
      <c r="L387" s="4"/>
      <c r="M387" s="63" t="str">
        <f t="shared" si="5"/>
        <v/>
      </c>
      <c r="N387" s="83"/>
      <c r="O387" s="84"/>
    </row>
    <row r="388" spans="1:15" ht="18.75" x14ac:dyDescent="0.25">
      <c r="A388" s="5"/>
      <c r="B388" s="3"/>
      <c r="C388" s="44"/>
      <c r="D388" s="44"/>
      <c r="E388" s="2"/>
      <c r="F388" s="2"/>
      <c r="G388" s="3"/>
      <c r="H388" s="37"/>
      <c r="I388" s="25">
        <f>Tableau254[[#This Row],[Dates du document]]+Tableau254[[#This Row],[DUA]]</f>
        <v>0</v>
      </c>
      <c r="J388" s="82" t="str">
        <f ca="1">IF(AND(Tableau254[[#This Row],[Dates de destruction]]&lt;YEAR(TODAY()),NOT(ISBLANK(Tableau254[[#This Row],[Dates du document]]))),"Oui","")</f>
        <v/>
      </c>
      <c r="K388" s="4"/>
      <c r="L388" s="4"/>
      <c r="M388" s="63" t="str">
        <f t="shared" si="5"/>
        <v/>
      </c>
      <c r="N388" s="83"/>
      <c r="O388" s="84"/>
    </row>
    <row r="389" spans="1:15" ht="18.75" x14ac:dyDescent="0.25">
      <c r="A389" s="5"/>
      <c r="B389" s="3"/>
      <c r="C389" s="44"/>
      <c r="D389" s="44"/>
      <c r="E389" s="44"/>
      <c r="F389" s="44"/>
      <c r="G389" s="3"/>
      <c r="H389" s="37"/>
      <c r="I389" s="25">
        <f>Tableau254[[#This Row],[Dates du document]]+Tableau254[[#This Row],[DUA]]</f>
        <v>0</v>
      </c>
      <c r="J389" s="82" t="str">
        <f ca="1">IF(AND(Tableau254[[#This Row],[Dates de destruction]]&lt;YEAR(TODAY()),NOT(ISBLANK(Tableau254[[#This Row],[Dates du document]]))),"Oui","")</f>
        <v/>
      </c>
      <c r="K389" s="4"/>
      <c r="L389" s="4"/>
      <c r="M389" s="63" t="str">
        <f t="shared" si="5"/>
        <v/>
      </c>
      <c r="N389" s="83"/>
      <c r="O389" s="84"/>
    </row>
    <row r="390" spans="1:15" ht="18.75" x14ac:dyDescent="0.25">
      <c r="A390" s="5"/>
      <c r="B390" s="3"/>
      <c r="C390" s="44"/>
      <c r="D390" s="44"/>
      <c r="E390" s="44"/>
      <c r="F390" s="44"/>
      <c r="G390" s="3"/>
      <c r="H390" s="37"/>
      <c r="I390" s="25">
        <f>Tableau254[[#This Row],[Dates du document]]+Tableau254[[#This Row],[DUA]]</f>
        <v>0</v>
      </c>
      <c r="J390" s="82" t="str">
        <f ca="1">IF(AND(Tableau254[[#This Row],[Dates de destruction]]&lt;YEAR(TODAY()),NOT(ISBLANK(Tableau254[[#This Row],[Dates du document]]))),"Oui","")</f>
        <v/>
      </c>
      <c r="K390" s="4"/>
      <c r="L390" s="4"/>
      <c r="M390" s="63" t="str">
        <f t="shared" si="5"/>
        <v/>
      </c>
      <c r="N390" s="83"/>
      <c r="O390" s="84"/>
    </row>
    <row r="391" spans="1:15" ht="18.75" x14ac:dyDescent="0.25">
      <c r="A391" s="5"/>
      <c r="B391" s="3"/>
      <c r="C391" s="44"/>
      <c r="D391" s="44"/>
      <c r="E391" s="44"/>
      <c r="F391" s="44"/>
      <c r="G391" s="3"/>
      <c r="H391" s="37"/>
      <c r="I391" s="25">
        <f>Tableau254[[#This Row],[Dates du document]]+Tableau254[[#This Row],[DUA]]</f>
        <v>0</v>
      </c>
      <c r="J391" s="82" t="str">
        <f ca="1">IF(AND(Tableau254[[#This Row],[Dates de destruction]]&lt;YEAR(TODAY()),NOT(ISBLANK(Tableau254[[#This Row],[Dates du document]]))),"Oui","")</f>
        <v/>
      </c>
      <c r="K391" s="4"/>
      <c r="L391" s="4"/>
      <c r="M391" s="63" t="str">
        <f t="shared" ref="M391:M454" si="6">IF($L391&lt;&gt;"","Oui","")</f>
        <v/>
      </c>
      <c r="N391" s="83"/>
      <c r="O391" s="84"/>
    </row>
    <row r="392" spans="1:15" ht="18.75" x14ac:dyDescent="0.25">
      <c r="A392" s="5"/>
      <c r="B392" s="3"/>
      <c r="C392" s="44"/>
      <c r="D392" s="44"/>
      <c r="E392" s="44"/>
      <c r="F392" s="44"/>
      <c r="G392" s="3"/>
      <c r="H392" s="37"/>
      <c r="I392" s="25">
        <f>Tableau254[[#This Row],[Dates du document]]+Tableau254[[#This Row],[DUA]]</f>
        <v>0</v>
      </c>
      <c r="J392" s="82" t="str">
        <f ca="1">IF(AND(Tableau254[[#This Row],[Dates de destruction]]&lt;YEAR(TODAY()),NOT(ISBLANK(Tableau254[[#This Row],[Dates du document]]))),"Oui","")</f>
        <v/>
      </c>
      <c r="K392" s="4"/>
      <c r="L392" s="4"/>
      <c r="M392" s="63" t="str">
        <f t="shared" si="6"/>
        <v/>
      </c>
      <c r="N392" s="83"/>
      <c r="O392" s="84"/>
    </row>
    <row r="393" spans="1:15" ht="18.75" x14ac:dyDescent="0.25">
      <c r="A393" s="5"/>
      <c r="B393" s="3"/>
      <c r="C393" s="44"/>
      <c r="D393" s="44"/>
      <c r="E393" s="44"/>
      <c r="F393" s="44"/>
      <c r="G393" s="3"/>
      <c r="H393" s="37"/>
      <c r="I393" s="25">
        <f>Tableau254[[#This Row],[Dates du document]]+Tableau254[[#This Row],[DUA]]</f>
        <v>0</v>
      </c>
      <c r="J393" s="82" t="str">
        <f ca="1">IF(AND(Tableau254[[#This Row],[Dates de destruction]]&lt;YEAR(TODAY()),NOT(ISBLANK(Tableau254[[#This Row],[Dates du document]]))),"Oui","")</f>
        <v/>
      </c>
      <c r="K393" s="4"/>
      <c r="L393" s="4"/>
      <c r="M393" s="63" t="str">
        <f t="shared" si="6"/>
        <v/>
      </c>
      <c r="N393" s="83"/>
      <c r="O393" s="84"/>
    </row>
    <row r="394" spans="1:15" ht="18.75" x14ac:dyDescent="0.25">
      <c r="A394" s="5"/>
      <c r="B394" s="3"/>
      <c r="C394" s="44"/>
      <c r="D394" s="44"/>
      <c r="E394" s="44"/>
      <c r="F394" s="44"/>
      <c r="G394" s="3"/>
      <c r="H394" s="37"/>
      <c r="I394" s="25">
        <f>Tableau254[[#This Row],[Dates du document]]+Tableau254[[#This Row],[DUA]]</f>
        <v>0</v>
      </c>
      <c r="J394" s="82" t="str">
        <f ca="1">IF(AND(Tableau254[[#This Row],[Dates de destruction]]&lt;YEAR(TODAY()),NOT(ISBLANK(Tableau254[[#This Row],[Dates du document]]))),"Oui","")</f>
        <v/>
      </c>
      <c r="K394" s="4"/>
      <c r="L394" s="4"/>
      <c r="M394" s="63" t="str">
        <f t="shared" si="6"/>
        <v/>
      </c>
      <c r="N394" s="83"/>
      <c r="O394" s="84"/>
    </row>
    <row r="395" spans="1:15" ht="18.75" x14ac:dyDescent="0.25">
      <c r="A395" s="5"/>
      <c r="B395" s="3"/>
      <c r="C395" s="44"/>
      <c r="D395" s="44"/>
      <c r="E395" s="44"/>
      <c r="F395" s="44"/>
      <c r="G395" s="3"/>
      <c r="H395" s="37"/>
      <c r="I395" s="25">
        <f>Tableau254[[#This Row],[Dates du document]]+Tableau254[[#This Row],[DUA]]</f>
        <v>0</v>
      </c>
      <c r="J395" s="82" t="str">
        <f ca="1">IF(AND(Tableau254[[#This Row],[Dates de destruction]]&lt;YEAR(TODAY()),NOT(ISBLANK(Tableau254[[#This Row],[Dates du document]]))),"Oui","")</f>
        <v/>
      </c>
      <c r="K395" s="4"/>
      <c r="L395" s="4"/>
      <c r="M395" s="63" t="str">
        <f t="shared" si="6"/>
        <v/>
      </c>
      <c r="N395" s="83"/>
      <c r="O395" s="84"/>
    </row>
    <row r="396" spans="1:15" ht="18.75" x14ac:dyDescent="0.25">
      <c r="A396" s="5"/>
      <c r="B396" s="3"/>
      <c r="C396" s="44"/>
      <c r="D396" s="44"/>
      <c r="E396" s="44"/>
      <c r="F396" s="44"/>
      <c r="G396" s="3"/>
      <c r="H396" s="37"/>
      <c r="I396" s="25">
        <f>Tableau254[[#This Row],[Dates du document]]+Tableau254[[#This Row],[DUA]]</f>
        <v>0</v>
      </c>
      <c r="J396" s="82" t="str">
        <f ca="1">IF(AND(Tableau254[[#This Row],[Dates de destruction]]&lt;YEAR(TODAY()),NOT(ISBLANK(Tableau254[[#This Row],[Dates du document]]))),"Oui","")</f>
        <v/>
      </c>
      <c r="K396" s="4"/>
      <c r="L396" s="4"/>
      <c r="M396" s="63" t="str">
        <f t="shared" si="6"/>
        <v/>
      </c>
      <c r="N396" s="83"/>
      <c r="O396" s="84"/>
    </row>
    <row r="397" spans="1:15" ht="18.75" x14ac:dyDescent="0.25">
      <c r="A397" s="5"/>
      <c r="B397" s="3"/>
      <c r="C397" s="44"/>
      <c r="D397" s="44"/>
      <c r="E397" s="44"/>
      <c r="F397" s="44"/>
      <c r="G397" s="3"/>
      <c r="H397" s="37"/>
      <c r="I397" s="25">
        <f>Tableau254[[#This Row],[Dates du document]]+Tableau254[[#This Row],[DUA]]</f>
        <v>0</v>
      </c>
      <c r="J397" s="82" t="str">
        <f ca="1">IF(AND(Tableau254[[#This Row],[Dates de destruction]]&lt;YEAR(TODAY()),NOT(ISBLANK(Tableau254[[#This Row],[Dates du document]]))),"Oui","")</f>
        <v/>
      </c>
      <c r="K397" s="4"/>
      <c r="L397" s="4"/>
      <c r="M397" s="63" t="str">
        <f t="shared" si="6"/>
        <v/>
      </c>
      <c r="N397" s="83"/>
      <c r="O397" s="84"/>
    </row>
    <row r="398" spans="1:15" ht="18.75" x14ac:dyDescent="0.25">
      <c r="A398" s="5"/>
      <c r="B398" s="3"/>
      <c r="C398" s="44"/>
      <c r="D398" s="44"/>
      <c r="E398" s="44"/>
      <c r="F398" s="44"/>
      <c r="G398" s="3"/>
      <c r="H398" s="37"/>
      <c r="I398" s="25">
        <f>Tableau254[[#This Row],[Dates du document]]+Tableau254[[#This Row],[DUA]]</f>
        <v>0</v>
      </c>
      <c r="J398" s="82" t="str">
        <f ca="1">IF(AND(Tableau254[[#This Row],[Dates de destruction]]&lt;YEAR(TODAY()),NOT(ISBLANK(Tableau254[[#This Row],[Dates du document]]))),"Oui","")</f>
        <v/>
      </c>
      <c r="K398" s="4"/>
      <c r="L398" s="4"/>
      <c r="M398" s="63" t="str">
        <f t="shared" si="6"/>
        <v/>
      </c>
      <c r="N398" s="83"/>
      <c r="O398" s="84"/>
    </row>
    <row r="399" spans="1:15" ht="18.75" x14ac:dyDescent="0.25">
      <c r="A399" s="5"/>
      <c r="B399" s="3"/>
      <c r="C399" s="44"/>
      <c r="D399" s="44"/>
      <c r="E399" s="44"/>
      <c r="F399" s="44"/>
      <c r="G399" s="3"/>
      <c r="H399" s="37"/>
      <c r="I399" s="25">
        <f>Tableau254[[#This Row],[Dates du document]]+Tableau254[[#This Row],[DUA]]</f>
        <v>0</v>
      </c>
      <c r="J399" s="82" t="str">
        <f ca="1">IF(AND(Tableau254[[#This Row],[Dates de destruction]]&lt;YEAR(TODAY()),NOT(ISBLANK(Tableau254[[#This Row],[Dates du document]]))),"Oui","")</f>
        <v/>
      </c>
      <c r="K399" s="4"/>
      <c r="L399" s="4"/>
      <c r="M399" s="63" t="str">
        <f t="shared" si="6"/>
        <v/>
      </c>
      <c r="N399" s="83"/>
      <c r="O399" s="84"/>
    </row>
    <row r="400" spans="1:15" ht="18.75" x14ac:dyDescent="0.25">
      <c r="A400" s="5"/>
      <c r="B400" s="3"/>
      <c r="C400" s="44"/>
      <c r="D400" s="44"/>
      <c r="E400" s="44"/>
      <c r="F400" s="44"/>
      <c r="G400" s="3"/>
      <c r="H400" s="37"/>
      <c r="I400" s="25">
        <f>Tableau254[[#This Row],[Dates du document]]+Tableau254[[#This Row],[DUA]]</f>
        <v>0</v>
      </c>
      <c r="J400" s="82" t="str">
        <f ca="1">IF(AND(Tableau254[[#This Row],[Dates de destruction]]&lt;YEAR(TODAY()),NOT(ISBLANK(Tableau254[[#This Row],[Dates du document]]))),"Oui","")</f>
        <v/>
      </c>
      <c r="K400" s="4"/>
      <c r="L400" s="4"/>
      <c r="M400" s="63" t="str">
        <f t="shared" si="6"/>
        <v/>
      </c>
      <c r="N400" s="83"/>
      <c r="O400" s="84"/>
    </row>
    <row r="401" spans="1:15" ht="18.75" x14ac:dyDescent="0.25">
      <c r="A401" s="5"/>
      <c r="B401" s="3"/>
      <c r="C401" s="44"/>
      <c r="D401" s="44"/>
      <c r="E401" s="44"/>
      <c r="F401" s="44"/>
      <c r="G401" s="3"/>
      <c r="H401" s="37"/>
      <c r="I401" s="25">
        <f>Tableau254[[#This Row],[Dates du document]]+Tableau254[[#This Row],[DUA]]</f>
        <v>0</v>
      </c>
      <c r="J401" s="82" t="str">
        <f ca="1">IF(AND(Tableau254[[#This Row],[Dates de destruction]]&lt;YEAR(TODAY()),NOT(ISBLANK(Tableau254[[#This Row],[Dates du document]]))),"Oui","")</f>
        <v/>
      </c>
      <c r="K401" s="4"/>
      <c r="L401" s="4"/>
      <c r="M401" s="63" t="str">
        <f t="shared" si="6"/>
        <v/>
      </c>
      <c r="N401" s="83"/>
      <c r="O401" s="84"/>
    </row>
    <row r="402" spans="1:15" ht="18.75" x14ac:dyDescent="0.25">
      <c r="A402" s="5"/>
      <c r="B402" s="3"/>
      <c r="C402" s="44"/>
      <c r="D402" s="44"/>
      <c r="E402" s="44"/>
      <c r="F402" s="44"/>
      <c r="G402" s="3"/>
      <c r="H402" s="37"/>
      <c r="I402" s="25">
        <f>Tableau254[[#This Row],[Dates du document]]+Tableau254[[#This Row],[DUA]]</f>
        <v>0</v>
      </c>
      <c r="J402" s="82" t="str">
        <f ca="1">IF(AND(Tableau254[[#This Row],[Dates de destruction]]&lt;YEAR(TODAY()),NOT(ISBLANK(Tableau254[[#This Row],[Dates du document]]))),"Oui","")</f>
        <v/>
      </c>
      <c r="K402" s="4"/>
      <c r="L402" s="4"/>
      <c r="M402" s="63" t="str">
        <f t="shared" si="6"/>
        <v/>
      </c>
      <c r="N402" s="83"/>
      <c r="O402" s="84"/>
    </row>
    <row r="403" spans="1:15" ht="18.75" x14ac:dyDescent="0.25">
      <c r="A403" s="5"/>
      <c r="B403" s="3"/>
      <c r="C403" s="44"/>
      <c r="D403" s="44"/>
      <c r="E403" s="44"/>
      <c r="F403" s="44"/>
      <c r="G403" s="3"/>
      <c r="H403" s="37"/>
      <c r="I403" s="25">
        <f>Tableau254[[#This Row],[Dates du document]]+Tableau254[[#This Row],[DUA]]</f>
        <v>0</v>
      </c>
      <c r="J403" s="82" t="str">
        <f ca="1">IF(AND(Tableau254[[#This Row],[Dates de destruction]]&lt;YEAR(TODAY()),NOT(ISBLANK(Tableau254[[#This Row],[Dates du document]]))),"Oui","")</f>
        <v/>
      </c>
      <c r="K403" s="4"/>
      <c r="L403" s="4"/>
      <c r="M403" s="63" t="str">
        <f t="shared" si="6"/>
        <v/>
      </c>
      <c r="N403" s="83"/>
      <c r="O403" s="84"/>
    </row>
    <row r="404" spans="1:15" ht="18.75" x14ac:dyDescent="0.25">
      <c r="A404" s="5"/>
      <c r="B404" s="3"/>
      <c r="C404" s="44"/>
      <c r="D404" s="44"/>
      <c r="E404" s="44"/>
      <c r="F404" s="44"/>
      <c r="G404" s="3"/>
      <c r="H404" s="37"/>
      <c r="I404" s="25">
        <f>Tableau254[[#This Row],[Dates du document]]+Tableau254[[#This Row],[DUA]]</f>
        <v>0</v>
      </c>
      <c r="J404" s="82" t="str">
        <f ca="1">IF(AND(Tableau254[[#This Row],[Dates de destruction]]&lt;YEAR(TODAY()),NOT(ISBLANK(Tableau254[[#This Row],[Dates du document]]))),"Oui","")</f>
        <v/>
      </c>
      <c r="K404" s="4"/>
      <c r="L404" s="4"/>
      <c r="M404" s="63" t="str">
        <f t="shared" si="6"/>
        <v/>
      </c>
      <c r="N404" s="83"/>
      <c r="O404" s="84"/>
    </row>
    <row r="405" spans="1:15" ht="18.75" x14ac:dyDescent="0.25">
      <c r="A405" s="5"/>
      <c r="B405" s="3"/>
      <c r="C405" s="44"/>
      <c r="D405" s="44"/>
      <c r="E405" s="44"/>
      <c r="F405" s="44"/>
      <c r="G405" s="3"/>
      <c r="H405" s="37"/>
      <c r="I405" s="25">
        <f>Tableau254[[#This Row],[Dates du document]]+Tableau254[[#This Row],[DUA]]</f>
        <v>0</v>
      </c>
      <c r="J405" s="82" t="str">
        <f ca="1">IF(AND(Tableau254[[#This Row],[Dates de destruction]]&lt;YEAR(TODAY()),NOT(ISBLANK(Tableau254[[#This Row],[Dates du document]]))),"Oui","")</f>
        <v/>
      </c>
      <c r="K405" s="4"/>
      <c r="L405" s="4"/>
      <c r="M405" s="63" t="str">
        <f t="shared" si="6"/>
        <v/>
      </c>
      <c r="N405" s="83"/>
      <c r="O405" s="84"/>
    </row>
    <row r="406" spans="1:15" ht="18.75" x14ac:dyDescent="0.25">
      <c r="A406" s="5"/>
      <c r="B406" s="3"/>
      <c r="C406" s="44"/>
      <c r="D406" s="44"/>
      <c r="E406" s="44"/>
      <c r="F406" s="44"/>
      <c r="G406" s="3"/>
      <c r="H406" s="37"/>
      <c r="I406" s="25">
        <f>Tableau254[[#This Row],[Dates du document]]+Tableau254[[#This Row],[DUA]]</f>
        <v>0</v>
      </c>
      <c r="J406" s="82" t="str">
        <f ca="1">IF(AND(Tableau254[[#This Row],[Dates de destruction]]&lt;YEAR(TODAY()),NOT(ISBLANK(Tableau254[[#This Row],[Dates du document]]))),"Oui","")</f>
        <v/>
      </c>
      <c r="K406" s="4"/>
      <c r="L406" s="4"/>
      <c r="M406" s="63" t="str">
        <f t="shared" si="6"/>
        <v/>
      </c>
      <c r="N406" s="83"/>
      <c r="O406" s="84"/>
    </row>
    <row r="407" spans="1:15" ht="18.75" x14ac:dyDescent="0.25">
      <c r="A407" s="5"/>
      <c r="B407" s="3"/>
      <c r="C407" s="44"/>
      <c r="D407" s="44"/>
      <c r="E407" s="44"/>
      <c r="F407" s="44"/>
      <c r="G407" s="3"/>
      <c r="H407" s="37"/>
      <c r="I407" s="25">
        <f>Tableau254[[#This Row],[Dates du document]]+Tableau254[[#This Row],[DUA]]</f>
        <v>0</v>
      </c>
      <c r="J407" s="82" t="str">
        <f ca="1">IF(AND(Tableau254[[#This Row],[Dates de destruction]]&lt;YEAR(TODAY()),NOT(ISBLANK(Tableau254[[#This Row],[Dates du document]]))),"Oui","")</f>
        <v/>
      </c>
      <c r="K407" s="4"/>
      <c r="L407" s="4"/>
      <c r="M407" s="63" t="str">
        <f t="shared" si="6"/>
        <v/>
      </c>
      <c r="N407" s="83"/>
      <c r="O407" s="84"/>
    </row>
    <row r="408" spans="1:15" ht="18.75" x14ac:dyDescent="0.25">
      <c r="A408" s="5"/>
      <c r="B408" s="3"/>
      <c r="C408" s="44"/>
      <c r="D408" s="44"/>
      <c r="E408" s="44"/>
      <c r="F408" s="44"/>
      <c r="G408" s="3"/>
      <c r="H408" s="37"/>
      <c r="I408" s="25">
        <f>Tableau254[[#This Row],[Dates du document]]+Tableau254[[#This Row],[DUA]]</f>
        <v>0</v>
      </c>
      <c r="J408" s="82" t="str">
        <f ca="1">IF(AND(Tableau254[[#This Row],[Dates de destruction]]&lt;YEAR(TODAY()),NOT(ISBLANK(Tableau254[[#This Row],[Dates du document]]))),"Oui","")</f>
        <v/>
      </c>
      <c r="K408" s="4"/>
      <c r="L408" s="4"/>
      <c r="M408" s="63" t="str">
        <f t="shared" si="6"/>
        <v/>
      </c>
      <c r="N408" s="83"/>
      <c r="O408" s="84"/>
    </row>
    <row r="409" spans="1:15" ht="18.75" x14ac:dyDescent="0.25">
      <c r="A409" s="5"/>
      <c r="B409" s="3"/>
      <c r="C409" s="44"/>
      <c r="D409" s="44"/>
      <c r="E409" s="44"/>
      <c r="F409" s="44"/>
      <c r="G409" s="3"/>
      <c r="H409" s="37"/>
      <c r="I409" s="25">
        <f>Tableau254[[#This Row],[Dates du document]]+Tableau254[[#This Row],[DUA]]</f>
        <v>0</v>
      </c>
      <c r="J409" s="82" t="str">
        <f ca="1">IF(AND(Tableau254[[#This Row],[Dates de destruction]]&lt;YEAR(TODAY()),NOT(ISBLANK(Tableau254[[#This Row],[Dates du document]]))),"Oui","")</f>
        <v/>
      </c>
      <c r="K409" s="4"/>
      <c r="L409" s="4"/>
      <c r="M409" s="63" t="str">
        <f t="shared" si="6"/>
        <v/>
      </c>
      <c r="N409" s="83"/>
      <c r="O409" s="84"/>
    </row>
    <row r="410" spans="1:15" ht="18.75" x14ac:dyDescent="0.25">
      <c r="A410" s="5"/>
      <c r="B410" s="3"/>
      <c r="C410" s="44"/>
      <c r="D410" s="44"/>
      <c r="E410" s="44"/>
      <c r="F410" s="44"/>
      <c r="G410" s="3"/>
      <c r="H410" s="37"/>
      <c r="I410" s="25">
        <f>Tableau254[[#This Row],[Dates du document]]+Tableau254[[#This Row],[DUA]]</f>
        <v>0</v>
      </c>
      <c r="J410" s="82" t="str">
        <f ca="1">IF(AND(Tableau254[[#This Row],[Dates de destruction]]&lt;YEAR(TODAY()),NOT(ISBLANK(Tableau254[[#This Row],[Dates du document]]))),"Oui","")</f>
        <v/>
      </c>
      <c r="K410" s="4"/>
      <c r="L410" s="4"/>
      <c r="M410" s="63" t="str">
        <f t="shared" si="6"/>
        <v/>
      </c>
      <c r="N410" s="83"/>
      <c r="O410" s="84"/>
    </row>
    <row r="411" spans="1:15" ht="18.75" x14ac:dyDescent="0.25">
      <c r="A411" s="5"/>
      <c r="B411" s="3"/>
      <c r="C411" s="44"/>
      <c r="D411" s="44"/>
      <c r="E411" s="2"/>
      <c r="F411" s="2"/>
      <c r="G411" s="3"/>
      <c r="H411" s="37"/>
      <c r="I411" s="25">
        <f>Tableau254[[#This Row],[Dates du document]]+Tableau254[[#This Row],[DUA]]</f>
        <v>0</v>
      </c>
      <c r="J411" s="82" t="str">
        <f ca="1">IF(AND(Tableau254[[#This Row],[Dates de destruction]]&lt;YEAR(TODAY()),NOT(ISBLANK(Tableau254[[#This Row],[Dates du document]]))),"Oui","")</f>
        <v/>
      </c>
      <c r="K411" s="4"/>
      <c r="L411" s="4"/>
      <c r="M411" s="63" t="str">
        <f t="shared" si="6"/>
        <v/>
      </c>
      <c r="N411" s="83"/>
      <c r="O411" s="84"/>
    </row>
    <row r="412" spans="1:15" ht="18.75" x14ac:dyDescent="0.25">
      <c r="A412" s="5"/>
      <c r="B412" s="3"/>
      <c r="C412" s="44"/>
      <c r="D412" s="44"/>
      <c r="E412" s="2"/>
      <c r="F412" s="2"/>
      <c r="G412" s="3"/>
      <c r="H412" s="37"/>
      <c r="I412" s="25">
        <f>Tableau254[[#This Row],[Dates du document]]+Tableau254[[#This Row],[DUA]]</f>
        <v>0</v>
      </c>
      <c r="J412" s="82" t="str">
        <f ca="1">IF(AND(Tableau254[[#This Row],[Dates de destruction]]&lt;YEAR(TODAY()),NOT(ISBLANK(Tableau254[[#This Row],[Dates du document]]))),"Oui","")</f>
        <v/>
      </c>
      <c r="K412" s="4"/>
      <c r="L412" s="4"/>
      <c r="M412" s="63" t="str">
        <f t="shared" si="6"/>
        <v/>
      </c>
      <c r="N412" s="83"/>
      <c r="O412" s="84"/>
    </row>
    <row r="413" spans="1:15" ht="18.75" x14ac:dyDescent="0.25">
      <c r="A413" s="5"/>
      <c r="B413" s="3"/>
      <c r="C413" s="44"/>
      <c r="D413" s="44"/>
      <c r="E413" s="2"/>
      <c r="F413" s="2"/>
      <c r="G413" s="3"/>
      <c r="H413" s="37"/>
      <c r="I413" s="25">
        <f>Tableau254[[#This Row],[Dates du document]]+Tableau254[[#This Row],[DUA]]</f>
        <v>0</v>
      </c>
      <c r="J413" s="82" t="str">
        <f ca="1">IF(AND(Tableau254[[#This Row],[Dates de destruction]]&lt;YEAR(TODAY()),NOT(ISBLANK(Tableau254[[#This Row],[Dates du document]]))),"Oui","")</f>
        <v/>
      </c>
      <c r="K413" s="4"/>
      <c r="L413" s="4"/>
      <c r="M413" s="63" t="str">
        <f t="shared" si="6"/>
        <v/>
      </c>
      <c r="N413" s="83"/>
      <c r="O413" s="84"/>
    </row>
    <row r="414" spans="1:15" ht="18.75" x14ac:dyDescent="0.25">
      <c r="A414" s="53"/>
      <c r="B414" s="3"/>
      <c r="C414" s="44"/>
      <c r="D414" s="44"/>
      <c r="E414" s="2"/>
      <c r="F414" s="2"/>
      <c r="G414" s="3"/>
      <c r="H414" s="37"/>
      <c r="I414" s="25">
        <f>Tableau254[[#This Row],[Dates du document]]+Tableau254[[#This Row],[DUA]]</f>
        <v>0</v>
      </c>
      <c r="J414" s="82" t="str">
        <f ca="1">IF(AND(Tableau254[[#This Row],[Dates de destruction]]&lt;YEAR(TODAY()),NOT(ISBLANK(Tableau254[[#This Row],[Dates du document]]))),"Oui","")</f>
        <v/>
      </c>
      <c r="K414" s="4"/>
      <c r="L414" s="4"/>
      <c r="M414" s="63" t="str">
        <f t="shared" si="6"/>
        <v/>
      </c>
      <c r="N414" s="83"/>
      <c r="O414" s="84"/>
    </row>
    <row r="415" spans="1:15" ht="18.75" x14ac:dyDescent="0.25">
      <c r="A415" s="5"/>
      <c r="B415" s="3"/>
      <c r="C415" s="44"/>
      <c r="D415" s="44"/>
      <c r="E415" s="2"/>
      <c r="F415" s="2"/>
      <c r="G415" s="3"/>
      <c r="H415" s="37"/>
      <c r="I415" s="25">
        <f>Tableau254[[#This Row],[Dates du document]]+Tableau254[[#This Row],[DUA]]</f>
        <v>0</v>
      </c>
      <c r="J415" s="82" t="str">
        <f ca="1">IF(AND(Tableau254[[#This Row],[Dates de destruction]]&lt;YEAR(TODAY()),NOT(ISBLANK(Tableau254[[#This Row],[Dates du document]]))),"Oui","")</f>
        <v/>
      </c>
      <c r="K415" s="4"/>
      <c r="L415" s="4"/>
      <c r="M415" s="63" t="str">
        <f t="shared" si="6"/>
        <v/>
      </c>
      <c r="N415" s="83"/>
      <c r="O415" s="84"/>
    </row>
    <row r="416" spans="1:15" ht="18.75" x14ac:dyDescent="0.25">
      <c r="A416" s="5"/>
      <c r="B416" s="3"/>
      <c r="C416" s="44"/>
      <c r="D416" s="44"/>
      <c r="E416" s="2"/>
      <c r="F416" s="2"/>
      <c r="G416" s="3"/>
      <c r="H416" s="37"/>
      <c r="I416" s="25">
        <f>Tableau254[[#This Row],[Dates du document]]+Tableau254[[#This Row],[DUA]]</f>
        <v>0</v>
      </c>
      <c r="J416" s="82" t="str">
        <f ca="1">IF(AND(Tableau254[[#This Row],[Dates de destruction]]&lt;YEAR(TODAY()),NOT(ISBLANK(Tableau254[[#This Row],[Dates du document]]))),"Oui","")</f>
        <v/>
      </c>
      <c r="K416" s="4"/>
      <c r="L416" s="4"/>
      <c r="M416" s="63" t="str">
        <f t="shared" si="6"/>
        <v/>
      </c>
      <c r="N416" s="83"/>
      <c r="O416" s="84"/>
    </row>
    <row r="417" spans="1:15" ht="18.75" x14ac:dyDescent="0.25">
      <c r="A417" s="5"/>
      <c r="B417" s="3"/>
      <c r="C417" s="44"/>
      <c r="D417" s="44"/>
      <c r="E417" s="2"/>
      <c r="F417" s="2"/>
      <c r="G417" s="3"/>
      <c r="H417" s="37"/>
      <c r="I417" s="25">
        <f>Tableau254[[#This Row],[Dates du document]]+Tableau254[[#This Row],[DUA]]</f>
        <v>0</v>
      </c>
      <c r="J417" s="82" t="str">
        <f ca="1">IF(AND(Tableau254[[#This Row],[Dates de destruction]]&lt;YEAR(TODAY()),NOT(ISBLANK(Tableau254[[#This Row],[Dates du document]]))),"Oui","")</f>
        <v/>
      </c>
      <c r="K417" s="4"/>
      <c r="L417" s="4"/>
      <c r="M417" s="63" t="str">
        <f t="shared" si="6"/>
        <v/>
      </c>
      <c r="N417" s="83"/>
      <c r="O417" s="84"/>
    </row>
    <row r="418" spans="1:15" ht="18.75" x14ac:dyDescent="0.25">
      <c r="A418" s="5"/>
      <c r="B418" s="3"/>
      <c r="C418" s="44"/>
      <c r="D418" s="44"/>
      <c r="E418" s="2"/>
      <c r="F418" s="2"/>
      <c r="G418" s="3"/>
      <c r="H418" s="37"/>
      <c r="I418" s="25">
        <f>Tableau254[[#This Row],[Dates du document]]+Tableau254[[#This Row],[DUA]]</f>
        <v>0</v>
      </c>
      <c r="J418" s="82" t="str">
        <f ca="1">IF(AND(Tableau254[[#This Row],[Dates de destruction]]&lt;YEAR(TODAY()),NOT(ISBLANK(Tableau254[[#This Row],[Dates du document]]))),"Oui","")</f>
        <v/>
      </c>
      <c r="K418" s="4"/>
      <c r="L418" s="4"/>
      <c r="M418" s="63" t="str">
        <f t="shared" si="6"/>
        <v/>
      </c>
      <c r="N418" s="83"/>
      <c r="O418" s="84"/>
    </row>
    <row r="419" spans="1:15" ht="18.75" x14ac:dyDescent="0.25">
      <c r="A419" s="5"/>
      <c r="B419" s="3"/>
      <c r="C419" s="44"/>
      <c r="D419" s="44"/>
      <c r="E419" s="2"/>
      <c r="F419" s="2"/>
      <c r="G419" s="3"/>
      <c r="H419" s="37"/>
      <c r="I419" s="25">
        <f>Tableau254[[#This Row],[Dates du document]]+Tableau254[[#This Row],[DUA]]</f>
        <v>0</v>
      </c>
      <c r="J419" s="82" t="str">
        <f ca="1">IF(AND(Tableau254[[#This Row],[Dates de destruction]]&lt;YEAR(TODAY()),NOT(ISBLANK(Tableau254[[#This Row],[Dates du document]]))),"Oui","")</f>
        <v/>
      </c>
      <c r="K419" s="4"/>
      <c r="L419" s="4"/>
      <c r="M419" s="63" t="str">
        <f t="shared" si="6"/>
        <v/>
      </c>
      <c r="N419" s="83"/>
      <c r="O419" s="84"/>
    </row>
    <row r="420" spans="1:15" ht="18.75" x14ac:dyDescent="0.25">
      <c r="A420" s="5"/>
      <c r="B420" s="3"/>
      <c r="C420" s="44"/>
      <c r="D420" s="44"/>
      <c r="E420" s="2"/>
      <c r="F420" s="2"/>
      <c r="G420" s="3"/>
      <c r="H420" s="37"/>
      <c r="I420" s="25">
        <f>Tableau254[[#This Row],[Dates du document]]+Tableau254[[#This Row],[DUA]]</f>
        <v>0</v>
      </c>
      <c r="J420" s="82" t="str">
        <f ca="1">IF(AND(Tableau254[[#This Row],[Dates de destruction]]&lt;YEAR(TODAY()),NOT(ISBLANK(Tableau254[[#This Row],[Dates du document]]))),"Oui","")</f>
        <v/>
      </c>
      <c r="K420" s="4"/>
      <c r="L420" s="4"/>
      <c r="M420" s="63" t="str">
        <f t="shared" si="6"/>
        <v/>
      </c>
      <c r="N420" s="83"/>
      <c r="O420" s="84"/>
    </row>
    <row r="421" spans="1:15" ht="18.75" x14ac:dyDescent="0.25">
      <c r="A421" s="5"/>
      <c r="B421" s="3"/>
      <c r="C421" s="44"/>
      <c r="D421" s="44"/>
      <c r="E421" s="2"/>
      <c r="F421" s="2"/>
      <c r="G421" s="3"/>
      <c r="H421" s="37"/>
      <c r="I421" s="25">
        <f>Tableau254[[#This Row],[Dates du document]]+Tableau254[[#This Row],[DUA]]</f>
        <v>0</v>
      </c>
      <c r="J421" s="82" t="str">
        <f ca="1">IF(AND(Tableau254[[#This Row],[Dates de destruction]]&lt;YEAR(TODAY()),NOT(ISBLANK(Tableau254[[#This Row],[Dates du document]]))),"Oui","")</f>
        <v/>
      </c>
      <c r="K421" s="4"/>
      <c r="L421" s="4"/>
      <c r="M421" s="63" t="str">
        <f t="shared" si="6"/>
        <v/>
      </c>
      <c r="N421" s="83"/>
      <c r="O421" s="84"/>
    </row>
    <row r="422" spans="1:15" ht="18.75" x14ac:dyDescent="0.25">
      <c r="A422" s="5"/>
      <c r="B422" s="3"/>
      <c r="C422" s="44"/>
      <c r="D422" s="44"/>
      <c r="E422" s="2"/>
      <c r="F422" s="2"/>
      <c r="G422" s="3"/>
      <c r="H422" s="37"/>
      <c r="I422" s="25">
        <f>Tableau254[[#This Row],[Dates du document]]+Tableau254[[#This Row],[DUA]]</f>
        <v>0</v>
      </c>
      <c r="J422" s="82" t="str">
        <f ca="1">IF(AND(Tableau254[[#This Row],[Dates de destruction]]&lt;YEAR(TODAY()),NOT(ISBLANK(Tableau254[[#This Row],[Dates du document]]))),"Oui","")</f>
        <v/>
      </c>
      <c r="K422" s="4"/>
      <c r="L422" s="4"/>
      <c r="M422" s="63" t="str">
        <f t="shared" si="6"/>
        <v/>
      </c>
      <c r="N422" s="83"/>
      <c r="O422" s="84"/>
    </row>
    <row r="423" spans="1:15" ht="18.75" x14ac:dyDescent="0.25">
      <c r="A423" s="5"/>
      <c r="B423" s="3"/>
      <c r="C423" s="44"/>
      <c r="D423" s="44"/>
      <c r="E423" s="2"/>
      <c r="F423" s="2"/>
      <c r="G423" s="3"/>
      <c r="H423" s="37"/>
      <c r="I423" s="25">
        <f>Tableau254[[#This Row],[Dates du document]]+Tableau254[[#This Row],[DUA]]</f>
        <v>0</v>
      </c>
      <c r="J423" s="82" t="str">
        <f ca="1">IF(AND(Tableau254[[#This Row],[Dates de destruction]]&lt;YEAR(TODAY()),NOT(ISBLANK(Tableau254[[#This Row],[Dates du document]]))),"Oui","")</f>
        <v/>
      </c>
      <c r="K423" s="4"/>
      <c r="L423" s="4"/>
      <c r="M423" s="63" t="str">
        <f t="shared" si="6"/>
        <v/>
      </c>
      <c r="N423" s="83"/>
      <c r="O423" s="84"/>
    </row>
    <row r="424" spans="1:15" ht="18.75" x14ac:dyDescent="0.25">
      <c r="A424" s="53"/>
      <c r="B424" s="3"/>
      <c r="C424" s="44"/>
      <c r="D424" s="44"/>
      <c r="E424" s="2"/>
      <c r="F424" s="2"/>
      <c r="G424" s="3"/>
      <c r="H424" s="37"/>
      <c r="I424" s="25">
        <f>Tableau254[[#This Row],[Dates du document]]+Tableau254[[#This Row],[DUA]]</f>
        <v>0</v>
      </c>
      <c r="J424" s="82" t="str">
        <f ca="1">IF(AND(Tableau254[[#This Row],[Dates de destruction]]&lt;YEAR(TODAY()),NOT(ISBLANK(Tableau254[[#This Row],[Dates du document]]))),"Oui","")</f>
        <v/>
      </c>
      <c r="K424" s="4"/>
      <c r="L424" s="4"/>
      <c r="M424" s="63" t="str">
        <f t="shared" si="6"/>
        <v/>
      </c>
      <c r="N424" s="83"/>
      <c r="O424" s="84"/>
    </row>
    <row r="425" spans="1:15" ht="18.75" x14ac:dyDescent="0.25">
      <c r="A425" s="5"/>
      <c r="B425" s="3"/>
      <c r="C425" s="44"/>
      <c r="D425" s="44"/>
      <c r="E425" s="2"/>
      <c r="F425" s="2"/>
      <c r="G425" s="3"/>
      <c r="H425" s="37"/>
      <c r="I425" s="25">
        <f>Tableau254[[#This Row],[Dates du document]]+Tableau254[[#This Row],[DUA]]</f>
        <v>0</v>
      </c>
      <c r="J425" s="82" t="str">
        <f ca="1">IF(AND(Tableau254[[#This Row],[Dates de destruction]]&lt;YEAR(TODAY()),NOT(ISBLANK(Tableau254[[#This Row],[Dates du document]]))),"Oui","")</f>
        <v/>
      </c>
      <c r="K425" s="4"/>
      <c r="L425" s="4"/>
      <c r="M425" s="63" t="str">
        <f t="shared" si="6"/>
        <v/>
      </c>
      <c r="N425" s="83"/>
      <c r="O425" s="84"/>
    </row>
    <row r="426" spans="1:15" ht="18.75" x14ac:dyDescent="0.25">
      <c r="A426" s="5"/>
      <c r="B426" s="3"/>
      <c r="C426" s="44"/>
      <c r="D426" s="44"/>
      <c r="E426" s="2"/>
      <c r="F426" s="2"/>
      <c r="G426" s="3"/>
      <c r="H426" s="37"/>
      <c r="I426" s="25">
        <f>Tableau254[[#This Row],[Dates du document]]+Tableau254[[#This Row],[DUA]]</f>
        <v>0</v>
      </c>
      <c r="J426" s="82" t="str">
        <f ca="1">IF(AND(Tableau254[[#This Row],[Dates de destruction]]&lt;YEAR(TODAY()),NOT(ISBLANK(Tableau254[[#This Row],[Dates du document]]))),"Oui","")</f>
        <v/>
      </c>
      <c r="K426" s="4"/>
      <c r="L426" s="4"/>
      <c r="M426" s="63" t="str">
        <f t="shared" si="6"/>
        <v/>
      </c>
      <c r="N426" s="83"/>
      <c r="O426" s="84"/>
    </row>
    <row r="427" spans="1:15" ht="18.75" x14ac:dyDescent="0.25">
      <c r="A427" s="5"/>
      <c r="B427" s="3"/>
      <c r="C427" s="44"/>
      <c r="D427" s="44"/>
      <c r="E427" s="2"/>
      <c r="F427" s="2"/>
      <c r="G427" s="3"/>
      <c r="H427" s="37"/>
      <c r="I427" s="25">
        <f>Tableau254[[#This Row],[Dates du document]]+Tableau254[[#This Row],[DUA]]</f>
        <v>0</v>
      </c>
      <c r="J427" s="82" t="str">
        <f ca="1">IF(AND(Tableau254[[#This Row],[Dates de destruction]]&lt;YEAR(TODAY()),NOT(ISBLANK(Tableau254[[#This Row],[Dates du document]]))),"Oui","")</f>
        <v/>
      </c>
      <c r="K427" s="4"/>
      <c r="L427" s="4"/>
      <c r="M427" s="63" t="str">
        <f t="shared" si="6"/>
        <v/>
      </c>
      <c r="N427" s="83"/>
      <c r="O427" s="84"/>
    </row>
    <row r="428" spans="1:15" ht="18.75" x14ac:dyDescent="0.25">
      <c r="A428" s="5"/>
      <c r="B428" s="3"/>
      <c r="C428" s="44"/>
      <c r="D428" s="44"/>
      <c r="E428" s="2"/>
      <c r="F428" s="2"/>
      <c r="G428" s="3"/>
      <c r="H428" s="37"/>
      <c r="I428" s="25">
        <f>Tableau254[[#This Row],[Dates du document]]+Tableau254[[#This Row],[DUA]]</f>
        <v>0</v>
      </c>
      <c r="J428" s="82" t="str">
        <f ca="1">IF(AND(Tableau254[[#This Row],[Dates de destruction]]&lt;YEAR(TODAY()),NOT(ISBLANK(Tableau254[[#This Row],[Dates du document]]))),"Oui","")</f>
        <v/>
      </c>
      <c r="K428" s="4"/>
      <c r="L428" s="4"/>
      <c r="M428" s="63" t="str">
        <f t="shared" si="6"/>
        <v/>
      </c>
      <c r="N428" s="83"/>
      <c r="O428" s="84"/>
    </row>
    <row r="429" spans="1:15" ht="18.75" x14ac:dyDescent="0.25">
      <c r="A429" s="53"/>
      <c r="B429" s="3"/>
      <c r="C429" s="44"/>
      <c r="D429" s="44"/>
      <c r="E429" s="2"/>
      <c r="F429" s="2"/>
      <c r="G429" s="3"/>
      <c r="H429" s="37"/>
      <c r="I429" s="25">
        <f>Tableau254[[#This Row],[Dates du document]]+Tableau254[[#This Row],[DUA]]</f>
        <v>0</v>
      </c>
      <c r="J429" s="82" t="str">
        <f ca="1">IF(AND(Tableau254[[#This Row],[Dates de destruction]]&lt;YEAR(TODAY()),NOT(ISBLANK(Tableau254[[#This Row],[Dates du document]]))),"Oui","")</f>
        <v/>
      </c>
      <c r="K429" s="4"/>
      <c r="L429" s="4"/>
      <c r="M429" s="63" t="str">
        <f t="shared" si="6"/>
        <v/>
      </c>
      <c r="N429" s="83"/>
      <c r="O429" s="84"/>
    </row>
    <row r="430" spans="1:15" ht="18.75" x14ac:dyDescent="0.25">
      <c r="A430" s="5"/>
      <c r="B430" s="3"/>
      <c r="C430" s="44"/>
      <c r="D430" s="44"/>
      <c r="E430" s="2"/>
      <c r="F430" s="2"/>
      <c r="G430" s="3"/>
      <c r="H430" s="37"/>
      <c r="I430" s="25">
        <f>Tableau254[[#This Row],[Dates du document]]+Tableau254[[#This Row],[DUA]]</f>
        <v>0</v>
      </c>
      <c r="J430" s="82" t="str">
        <f ca="1">IF(AND(Tableau254[[#This Row],[Dates de destruction]]&lt;YEAR(TODAY()),NOT(ISBLANK(Tableau254[[#This Row],[Dates du document]]))),"Oui","")</f>
        <v/>
      </c>
      <c r="K430" s="4"/>
      <c r="L430" s="4"/>
      <c r="M430" s="63" t="str">
        <f t="shared" si="6"/>
        <v/>
      </c>
      <c r="N430" s="83"/>
      <c r="O430" s="84"/>
    </row>
    <row r="431" spans="1:15" ht="18.75" x14ac:dyDescent="0.25">
      <c r="A431" s="5"/>
      <c r="B431" s="3"/>
      <c r="C431" s="44"/>
      <c r="D431" s="44"/>
      <c r="E431" s="2"/>
      <c r="F431" s="2"/>
      <c r="G431" s="3"/>
      <c r="H431" s="37"/>
      <c r="I431" s="25">
        <f>Tableau254[[#This Row],[Dates du document]]+Tableau254[[#This Row],[DUA]]</f>
        <v>0</v>
      </c>
      <c r="J431" s="82" t="str">
        <f ca="1">IF(AND(Tableau254[[#This Row],[Dates de destruction]]&lt;YEAR(TODAY()),NOT(ISBLANK(Tableau254[[#This Row],[Dates du document]]))),"Oui","")</f>
        <v/>
      </c>
      <c r="K431" s="4"/>
      <c r="L431" s="4"/>
      <c r="M431" s="63" t="str">
        <f t="shared" si="6"/>
        <v/>
      </c>
      <c r="N431" s="83"/>
      <c r="O431" s="84"/>
    </row>
    <row r="432" spans="1:15" ht="18.75" x14ac:dyDescent="0.25">
      <c r="A432" s="5"/>
      <c r="B432" s="3"/>
      <c r="C432" s="44"/>
      <c r="D432" s="44"/>
      <c r="E432" s="2"/>
      <c r="F432" s="2"/>
      <c r="G432" s="3"/>
      <c r="H432" s="37"/>
      <c r="I432" s="25">
        <f>Tableau254[[#This Row],[Dates du document]]+Tableau254[[#This Row],[DUA]]</f>
        <v>0</v>
      </c>
      <c r="J432" s="82" t="str">
        <f ca="1">IF(AND(Tableau254[[#This Row],[Dates de destruction]]&lt;YEAR(TODAY()),NOT(ISBLANK(Tableau254[[#This Row],[Dates du document]]))),"Oui","")</f>
        <v/>
      </c>
      <c r="K432" s="4"/>
      <c r="L432" s="4"/>
      <c r="M432" s="63" t="str">
        <f t="shared" si="6"/>
        <v/>
      </c>
      <c r="N432" s="83"/>
      <c r="O432" s="84"/>
    </row>
    <row r="433" spans="1:15" ht="18.75" x14ac:dyDescent="0.25">
      <c r="A433" s="5"/>
      <c r="B433" s="3"/>
      <c r="C433" s="44"/>
      <c r="D433" s="44"/>
      <c r="E433" s="2"/>
      <c r="F433" s="2"/>
      <c r="G433" s="3"/>
      <c r="H433" s="37"/>
      <c r="I433" s="25">
        <f>Tableau254[[#This Row],[Dates du document]]+Tableau254[[#This Row],[DUA]]</f>
        <v>0</v>
      </c>
      <c r="J433" s="82" t="str">
        <f ca="1">IF(AND(Tableau254[[#This Row],[Dates de destruction]]&lt;YEAR(TODAY()),NOT(ISBLANK(Tableau254[[#This Row],[Dates du document]]))),"Oui","")</f>
        <v/>
      </c>
      <c r="K433" s="4"/>
      <c r="L433" s="4"/>
      <c r="M433" s="63" t="str">
        <f t="shared" si="6"/>
        <v/>
      </c>
      <c r="N433" s="83"/>
      <c r="O433" s="84"/>
    </row>
    <row r="434" spans="1:15" ht="18.75" x14ac:dyDescent="0.25">
      <c r="A434" s="5"/>
      <c r="B434" s="3"/>
      <c r="C434" s="44"/>
      <c r="D434" s="44"/>
      <c r="E434" s="2"/>
      <c r="F434" s="2"/>
      <c r="G434" s="3"/>
      <c r="H434" s="37"/>
      <c r="I434" s="25">
        <f>Tableau254[[#This Row],[Dates du document]]+Tableau254[[#This Row],[DUA]]</f>
        <v>0</v>
      </c>
      <c r="J434" s="82" t="str">
        <f ca="1">IF(AND(Tableau254[[#This Row],[Dates de destruction]]&lt;YEAR(TODAY()),NOT(ISBLANK(Tableau254[[#This Row],[Dates du document]]))),"Oui","")</f>
        <v/>
      </c>
      <c r="K434" s="4"/>
      <c r="L434" s="4"/>
      <c r="M434" s="63" t="str">
        <f t="shared" si="6"/>
        <v/>
      </c>
      <c r="N434" s="83"/>
      <c r="O434" s="84"/>
    </row>
    <row r="435" spans="1:15" ht="18.75" x14ac:dyDescent="0.25">
      <c r="A435" s="5"/>
      <c r="B435" s="3"/>
      <c r="C435" s="44"/>
      <c r="D435" s="44"/>
      <c r="E435" s="2"/>
      <c r="F435" s="2"/>
      <c r="G435" s="3"/>
      <c r="H435" s="37"/>
      <c r="I435" s="25">
        <f>Tableau254[[#This Row],[Dates du document]]+Tableau254[[#This Row],[DUA]]</f>
        <v>0</v>
      </c>
      <c r="J435" s="82" t="str">
        <f ca="1">IF(AND(Tableau254[[#This Row],[Dates de destruction]]&lt;YEAR(TODAY()),NOT(ISBLANK(Tableau254[[#This Row],[Dates du document]]))),"Oui","")</f>
        <v/>
      </c>
      <c r="K435" s="4"/>
      <c r="L435" s="4"/>
      <c r="M435" s="63" t="str">
        <f t="shared" si="6"/>
        <v/>
      </c>
      <c r="N435" s="83"/>
      <c r="O435" s="84"/>
    </row>
    <row r="436" spans="1:15" ht="18.75" x14ac:dyDescent="0.25">
      <c r="A436" s="5"/>
      <c r="B436" s="3"/>
      <c r="C436" s="44"/>
      <c r="D436" s="44"/>
      <c r="E436" s="2"/>
      <c r="F436" s="2"/>
      <c r="G436" s="3"/>
      <c r="H436" s="37"/>
      <c r="I436" s="25">
        <f>Tableau254[[#This Row],[Dates du document]]+Tableau254[[#This Row],[DUA]]</f>
        <v>0</v>
      </c>
      <c r="J436" s="82" t="str">
        <f ca="1">IF(AND(Tableau254[[#This Row],[Dates de destruction]]&lt;YEAR(TODAY()),NOT(ISBLANK(Tableau254[[#This Row],[Dates du document]]))),"Oui","")</f>
        <v/>
      </c>
      <c r="K436" s="4"/>
      <c r="L436" s="4"/>
      <c r="M436" s="63" t="str">
        <f t="shared" si="6"/>
        <v/>
      </c>
      <c r="N436" s="83"/>
      <c r="O436" s="84"/>
    </row>
    <row r="437" spans="1:15" ht="18.75" x14ac:dyDescent="0.25">
      <c r="A437" s="5"/>
      <c r="B437" s="3"/>
      <c r="C437" s="44"/>
      <c r="D437" s="44"/>
      <c r="E437" s="2"/>
      <c r="F437" s="2"/>
      <c r="G437" s="3"/>
      <c r="H437" s="37"/>
      <c r="I437" s="25">
        <f>Tableau254[[#This Row],[Dates du document]]+Tableau254[[#This Row],[DUA]]</f>
        <v>0</v>
      </c>
      <c r="J437" s="82" t="str">
        <f ca="1">IF(AND(Tableau254[[#This Row],[Dates de destruction]]&lt;YEAR(TODAY()),NOT(ISBLANK(Tableau254[[#This Row],[Dates du document]]))),"Oui","")</f>
        <v/>
      </c>
      <c r="K437" s="4"/>
      <c r="L437" s="4"/>
      <c r="M437" s="63" t="str">
        <f t="shared" si="6"/>
        <v/>
      </c>
      <c r="N437" s="83"/>
      <c r="O437" s="84"/>
    </row>
    <row r="438" spans="1:15" ht="18.75" x14ac:dyDescent="0.25">
      <c r="A438" s="5"/>
      <c r="B438" s="3"/>
      <c r="C438" s="44"/>
      <c r="D438" s="44"/>
      <c r="E438" s="2"/>
      <c r="F438" s="2"/>
      <c r="G438" s="3"/>
      <c r="H438" s="37"/>
      <c r="I438" s="25">
        <f>Tableau254[[#This Row],[Dates du document]]+Tableau254[[#This Row],[DUA]]</f>
        <v>0</v>
      </c>
      <c r="J438" s="82" t="str">
        <f ca="1">IF(AND(Tableau254[[#This Row],[Dates de destruction]]&lt;YEAR(TODAY()),NOT(ISBLANK(Tableau254[[#This Row],[Dates du document]]))),"Oui","")</f>
        <v/>
      </c>
      <c r="K438" s="4"/>
      <c r="L438" s="4"/>
      <c r="M438" s="63" t="str">
        <f t="shared" si="6"/>
        <v/>
      </c>
      <c r="N438" s="83"/>
      <c r="O438" s="84"/>
    </row>
    <row r="439" spans="1:15" ht="18.75" x14ac:dyDescent="0.25">
      <c r="A439" s="5"/>
      <c r="B439" s="3"/>
      <c r="C439" s="44"/>
      <c r="D439" s="44"/>
      <c r="E439" s="2"/>
      <c r="F439" s="2"/>
      <c r="G439" s="3"/>
      <c r="H439" s="37"/>
      <c r="I439" s="25">
        <f>Tableau254[[#This Row],[Dates du document]]+Tableau254[[#This Row],[DUA]]</f>
        <v>0</v>
      </c>
      <c r="J439" s="82" t="str">
        <f ca="1">IF(AND(Tableau254[[#This Row],[Dates de destruction]]&lt;YEAR(TODAY()),NOT(ISBLANK(Tableau254[[#This Row],[Dates du document]]))),"Oui","")</f>
        <v/>
      </c>
      <c r="K439" s="4"/>
      <c r="L439" s="4"/>
      <c r="M439" s="63" t="str">
        <f t="shared" si="6"/>
        <v/>
      </c>
      <c r="N439" s="83"/>
      <c r="O439" s="84"/>
    </row>
    <row r="440" spans="1:15" ht="18.75" x14ac:dyDescent="0.25">
      <c r="A440" s="5"/>
      <c r="B440" s="3"/>
      <c r="C440" s="44"/>
      <c r="D440" s="44"/>
      <c r="E440" s="2"/>
      <c r="F440" s="2"/>
      <c r="G440" s="3"/>
      <c r="H440" s="37"/>
      <c r="I440" s="25">
        <f>Tableau254[[#This Row],[Dates du document]]+Tableau254[[#This Row],[DUA]]</f>
        <v>0</v>
      </c>
      <c r="J440" s="82" t="str">
        <f ca="1">IF(AND(Tableau254[[#This Row],[Dates de destruction]]&lt;YEAR(TODAY()),NOT(ISBLANK(Tableau254[[#This Row],[Dates du document]]))),"Oui","")</f>
        <v/>
      </c>
      <c r="K440" s="4"/>
      <c r="L440" s="4"/>
      <c r="M440" s="63" t="str">
        <f t="shared" si="6"/>
        <v/>
      </c>
      <c r="N440" s="83"/>
      <c r="O440" s="84"/>
    </row>
    <row r="441" spans="1:15" ht="18.75" x14ac:dyDescent="0.25">
      <c r="A441" s="5"/>
      <c r="B441" s="3"/>
      <c r="C441" s="44"/>
      <c r="D441" s="44"/>
      <c r="E441" s="2"/>
      <c r="F441" s="2"/>
      <c r="G441" s="3"/>
      <c r="H441" s="37"/>
      <c r="I441" s="25">
        <f>Tableau254[[#This Row],[Dates du document]]+Tableau254[[#This Row],[DUA]]</f>
        <v>0</v>
      </c>
      <c r="J441" s="82" t="str">
        <f ca="1">IF(AND(Tableau254[[#This Row],[Dates de destruction]]&lt;YEAR(TODAY()),NOT(ISBLANK(Tableau254[[#This Row],[Dates du document]]))),"Oui","")</f>
        <v/>
      </c>
      <c r="K441" s="4"/>
      <c r="L441" s="4"/>
      <c r="M441" s="63" t="str">
        <f t="shared" si="6"/>
        <v/>
      </c>
      <c r="N441" s="83"/>
      <c r="O441" s="84"/>
    </row>
    <row r="442" spans="1:15" ht="18.75" x14ac:dyDescent="0.25">
      <c r="A442" s="5"/>
      <c r="B442" s="3"/>
      <c r="C442" s="44"/>
      <c r="D442" s="44"/>
      <c r="E442" s="2"/>
      <c r="F442" s="2"/>
      <c r="G442" s="3"/>
      <c r="H442" s="37"/>
      <c r="I442" s="25">
        <f>Tableau254[[#This Row],[Dates du document]]+Tableau254[[#This Row],[DUA]]</f>
        <v>0</v>
      </c>
      <c r="J442" s="82" t="str">
        <f ca="1">IF(AND(Tableau254[[#This Row],[Dates de destruction]]&lt;YEAR(TODAY()),NOT(ISBLANK(Tableau254[[#This Row],[Dates du document]]))),"Oui","")</f>
        <v/>
      </c>
      <c r="K442" s="4"/>
      <c r="L442" s="4"/>
      <c r="M442" s="63" t="str">
        <f t="shared" si="6"/>
        <v/>
      </c>
      <c r="N442" s="83"/>
      <c r="O442" s="84"/>
    </row>
    <row r="443" spans="1:15" ht="18.75" x14ac:dyDescent="0.25">
      <c r="A443" s="53"/>
      <c r="B443" s="3"/>
      <c r="C443" s="44"/>
      <c r="D443" s="44"/>
      <c r="E443" s="2"/>
      <c r="F443" s="2"/>
      <c r="G443" s="3"/>
      <c r="H443" s="37"/>
      <c r="I443" s="25">
        <f>Tableau254[[#This Row],[Dates du document]]+Tableau254[[#This Row],[DUA]]</f>
        <v>0</v>
      </c>
      <c r="J443" s="82" t="str">
        <f ca="1">IF(AND(Tableau254[[#This Row],[Dates de destruction]]&lt;YEAR(TODAY()),NOT(ISBLANK(Tableau254[[#This Row],[Dates du document]]))),"Oui","")</f>
        <v/>
      </c>
      <c r="K443" s="4"/>
      <c r="L443" s="4"/>
      <c r="M443" s="63" t="str">
        <f t="shared" si="6"/>
        <v/>
      </c>
      <c r="N443" s="83"/>
      <c r="O443" s="84"/>
    </row>
    <row r="444" spans="1:15" ht="18.75" x14ac:dyDescent="0.25">
      <c r="A444" s="53"/>
      <c r="B444" s="3"/>
      <c r="C444" s="44"/>
      <c r="D444" s="44"/>
      <c r="E444" s="2"/>
      <c r="F444" s="2"/>
      <c r="G444" s="3"/>
      <c r="H444" s="37"/>
      <c r="I444" s="25">
        <f>Tableau254[[#This Row],[Dates du document]]+Tableau254[[#This Row],[DUA]]</f>
        <v>0</v>
      </c>
      <c r="J444" s="82" t="str">
        <f ca="1">IF(AND(Tableau254[[#This Row],[Dates de destruction]]&lt;YEAR(TODAY()),NOT(ISBLANK(Tableau254[[#This Row],[Dates du document]]))),"Oui","")</f>
        <v/>
      </c>
      <c r="K444" s="4"/>
      <c r="L444" s="4"/>
      <c r="M444" s="63" t="str">
        <f t="shared" si="6"/>
        <v/>
      </c>
      <c r="N444" s="83"/>
      <c r="O444" s="84"/>
    </row>
    <row r="445" spans="1:15" ht="18.75" x14ac:dyDescent="0.25">
      <c r="A445" s="53"/>
      <c r="B445" s="3"/>
      <c r="C445" s="44"/>
      <c r="D445" s="44"/>
      <c r="E445" s="2"/>
      <c r="F445" s="2"/>
      <c r="G445" s="3"/>
      <c r="H445" s="37"/>
      <c r="I445" s="25">
        <f>Tableau254[[#This Row],[Dates du document]]+Tableau254[[#This Row],[DUA]]</f>
        <v>0</v>
      </c>
      <c r="J445" s="82" t="str">
        <f ca="1">IF(AND(Tableau254[[#This Row],[Dates de destruction]]&lt;YEAR(TODAY()),NOT(ISBLANK(Tableau254[[#This Row],[Dates du document]]))),"Oui","")</f>
        <v/>
      </c>
      <c r="K445" s="4"/>
      <c r="L445" s="4"/>
      <c r="M445" s="63" t="str">
        <f t="shared" si="6"/>
        <v/>
      </c>
      <c r="N445" s="83"/>
      <c r="O445" s="84"/>
    </row>
    <row r="446" spans="1:15" ht="18.75" x14ac:dyDescent="0.25">
      <c r="A446" s="5"/>
      <c r="B446" s="3"/>
      <c r="C446" s="44"/>
      <c r="D446" s="44"/>
      <c r="E446" s="2"/>
      <c r="F446" s="2"/>
      <c r="G446" s="3"/>
      <c r="H446" s="37"/>
      <c r="I446" s="25">
        <f>Tableau254[[#This Row],[Dates du document]]+Tableau254[[#This Row],[DUA]]</f>
        <v>0</v>
      </c>
      <c r="J446" s="82" t="str">
        <f ca="1">IF(AND(Tableau254[[#This Row],[Dates de destruction]]&lt;YEAR(TODAY()),NOT(ISBLANK(Tableau254[[#This Row],[Dates du document]]))),"Oui","")</f>
        <v/>
      </c>
      <c r="K446" s="4"/>
      <c r="L446" s="4"/>
      <c r="M446" s="63" t="str">
        <f t="shared" si="6"/>
        <v/>
      </c>
      <c r="N446" s="83"/>
      <c r="O446" s="84"/>
    </row>
    <row r="447" spans="1:15" ht="18.75" x14ac:dyDescent="0.25">
      <c r="A447" s="5"/>
      <c r="B447" s="3"/>
      <c r="C447" s="44"/>
      <c r="D447" s="44"/>
      <c r="E447" s="2"/>
      <c r="F447" s="2"/>
      <c r="G447" s="3"/>
      <c r="H447" s="37"/>
      <c r="I447" s="25">
        <f>Tableau254[[#This Row],[Dates du document]]+Tableau254[[#This Row],[DUA]]</f>
        <v>0</v>
      </c>
      <c r="J447" s="82" t="str">
        <f ca="1">IF(AND(Tableau254[[#This Row],[Dates de destruction]]&lt;YEAR(TODAY()),NOT(ISBLANK(Tableau254[[#This Row],[Dates du document]]))),"Oui","")</f>
        <v/>
      </c>
      <c r="K447" s="4"/>
      <c r="L447" s="4"/>
      <c r="M447" s="63" t="str">
        <f t="shared" si="6"/>
        <v/>
      </c>
      <c r="N447" s="83"/>
      <c r="O447" s="84"/>
    </row>
    <row r="448" spans="1:15" ht="18.75" x14ac:dyDescent="0.25">
      <c r="A448" s="5"/>
      <c r="B448" s="3"/>
      <c r="C448" s="44"/>
      <c r="D448" s="44"/>
      <c r="E448" s="2"/>
      <c r="F448" s="2"/>
      <c r="G448" s="3"/>
      <c r="H448" s="37"/>
      <c r="I448" s="25">
        <f>Tableau254[[#This Row],[Dates du document]]+Tableau254[[#This Row],[DUA]]</f>
        <v>0</v>
      </c>
      <c r="J448" s="82" t="str">
        <f ca="1">IF(AND(Tableau254[[#This Row],[Dates de destruction]]&lt;YEAR(TODAY()),NOT(ISBLANK(Tableau254[[#This Row],[Dates du document]]))),"Oui","")</f>
        <v/>
      </c>
      <c r="K448" s="4"/>
      <c r="L448" s="4"/>
      <c r="M448" s="63" t="str">
        <f t="shared" si="6"/>
        <v/>
      </c>
      <c r="N448" s="83"/>
      <c r="O448" s="84"/>
    </row>
    <row r="449" spans="1:15" ht="18.75" x14ac:dyDescent="0.25">
      <c r="A449" s="5"/>
      <c r="B449" s="34"/>
      <c r="C449" s="44"/>
      <c r="D449" s="44"/>
      <c r="E449" s="2"/>
      <c r="F449" s="2"/>
      <c r="G449" s="3"/>
      <c r="H449" s="37"/>
      <c r="I449" s="25">
        <f>Tableau254[[#This Row],[Dates du document]]+Tableau254[[#This Row],[DUA]]</f>
        <v>0</v>
      </c>
      <c r="J449" s="82" t="str">
        <f ca="1">IF(AND(Tableau254[[#This Row],[Dates de destruction]]&lt;YEAR(TODAY()),NOT(ISBLANK(Tableau254[[#This Row],[Dates du document]]))),"Oui","")</f>
        <v/>
      </c>
      <c r="K449" s="4"/>
      <c r="L449" s="4"/>
      <c r="M449" s="63" t="str">
        <f t="shared" si="6"/>
        <v/>
      </c>
      <c r="N449" s="83"/>
      <c r="O449" s="84"/>
    </row>
    <row r="450" spans="1:15" ht="18.75" x14ac:dyDescent="0.25">
      <c r="A450" s="5"/>
      <c r="B450" s="34"/>
      <c r="C450" s="44"/>
      <c r="D450" s="44"/>
      <c r="E450" s="2"/>
      <c r="F450" s="2"/>
      <c r="G450" s="3"/>
      <c r="H450" s="37"/>
      <c r="I450" s="25">
        <f>Tableau254[[#This Row],[Dates du document]]+Tableau254[[#This Row],[DUA]]</f>
        <v>0</v>
      </c>
      <c r="J450" s="82" t="str">
        <f ca="1">IF(AND(Tableau254[[#This Row],[Dates de destruction]]&lt;YEAR(TODAY()),NOT(ISBLANK(Tableau254[[#This Row],[Dates du document]]))),"Oui","")</f>
        <v/>
      </c>
      <c r="K450" s="4"/>
      <c r="L450" s="4"/>
      <c r="M450" s="63" t="str">
        <f t="shared" si="6"/>
        <v/>
      </c>
      <c r="N450" s="83"/>
      <c r="O450" s="84"/>
    </row>
    <row r="451" spans="1:15" ht="18.75" x14ac:dyDescent="0.25">
      <c r="A451" s="5"/>
      <c r="B451" s="34"/>
      <c r="C451" s="44"/>
      <c r="D451" s="44"/>
      <c r="E451" s="2"/>
      <c r="F451" s="2"/>
      <c r="G451" s="3"/>
      <c r="H451" s="37"/>
      <c r="I451" s="25">
        <f>Tableau254[[#This Row],[Dates du document]]+Tableau254[[#This Row],[DUA]]</f>
        <v>0</v>
      </c>
      <c r="J451" s="82" t="str">
        <f ca="1">IF(AND(Tableau254[[#This Row],[Dates de destruction]]&lt;YEAR(TODAY()),NOT(ISBLANK(Tableau254[[#This Row],[Dates du document]]))),"Oui","")</f>
        <v/>
      </c>
      <c r="K451" s="4"/>
      <c r="L451" s="4"/>
      <c r="M451" s="63" t="str">
        <f t="shared" si="6"/>
        <v/>
      </c>
      <c r="N451" s="83"/>
      <c r="O451" s="84"/>
    </row>
    <row r="452" spans="1:15" ht="18.75" x14ac:dyDescent="0.25">
      <c r="A452" s="5"/>
      <c r="B452" s="34"/>
      <c r="C452" s="44"/>
      <c r="D452" s="44"/>
      <c r="E452" s="2"/>
      <c r="F452" s="2"/>
      <c r="G452" s="3"/>
      <c r="H452" s="37"/>
      <c r="I452" s="25">
        <f>Tableau254[[#This Row],[Dates du document]]+Tableau254[[#This Row],[DUA]]</f>
        <v>0</v>
      </c>
      <c r="J452" s="82" t="str">
        <f ca="1">IF(AND(Tableau254[[#This Row],[Dates de destruction]]&lt;YEAR(TODAY()),NOT(ISBLANK(Tableau254[[#This Row],[Dates du document]]))),"Oui","")</f>
        <v/>
      </c>
      <c r="K452" s="4"/>
      <c r="L452" s="4"/>
      <c r="M452" s="63" t="str">
        <f t="shared" si="6"/>
        <v/>
      </c>
      <c r="N452" s="83"/>
      <c r="O452" s="84"/>
    </row>
    <row r="453" spans="1:15" ht="18.75" x14ac:dyDescent="0.25">
      <c r="A453" s="5"/>
      <c r="B453" s="34"/>
      <c r="C453" s="44"/>
      <c r="D453" s="44"/>
      <c r="E453" s="2"/>
      <c r="F453" s="2"/>
      <c r="G453" s="3"/>
      <c r="H453" s="37"/>
      <c r="I453" s="25">
        <f>Tableau254[[#This Row],[Dates du document]]+Tableau254[[#This Row],[DUA]]</f>
        <v>0</v>
      </c>
      <c r="J453" s="82" t="str">
        <f ca="1">IF(AND(Tableau254[[#This Row],[Dates de destruction]]&lt;YEAR(TODAY()),NOT(ISBLANK(Tableau254[[#This Row],[Dates du document]]))),"Oui","")</f>
        <v/>
      </c>
      <c r="K453" s="4"/>
      <c r="L453" s="4"/>
      <c r="M453" s="63" t="str">
        <f t="shared" si="6"/>
        <v/>
      </c>
      <c r="N453" s="83"/>
      <c r="O453" s="84"/>
    </row>
    <row r="454" spans="1:15" ht="18.75" x14ac:dyDescent="0.25">
      <c r="A454" s="5"/>
      <c r="B454" s="34"/>
      <c r="C454" s="44"/>
      <c r="D454" s="44"/>
      <c r="E454" s="2"/>
      <c r="F454" s="2"/>
      <c r="G454" s="3"/>
      <c r="H454" s="37"/>
      <c r="I454" s="25">
        <f>Tableau254[[#This Row],[Dates du document]]+Tableau254[[#This Row],[DUA]]</f>
        <v>0</v>
      </c>
      <c r="J454" s="82" t="str">
        <f ca="1">IF(AND(Tableau254[[#This Row],[Dates de destruction]]&lt;YEAR(TODAY()),NOT(ISBLANK(Tableau254[[#This Row],[Dates du document]]))),"Oui","")</f>
        <v/>
      </c>
      <c r="K454" s="4"/>
      <c r="L454" s="4"/>
      <c r="M454" s="63" t="str">
        <f t="shared" si="6"/>
        <v/>
      </c>
      <c r="N454" s="83"/>
      <c r="O454" s="84"/>
    </row>
    <row r="455" spans="1:15" ht="18.75" x14ac:dyDescent="0.25">
      <c r="A455" s="5"/>
      <c r="B455" s="34"/>
      <c r="C455" s="44"/>
      <c r="D455" s="44"/>
      <c r="E455" s="2"/>
      <c r="F455" s="2"/>
      <c r="G455" s="3"/>
      <c r="H455" s="37"/>
      <c r="I455" s="25">
        <f>Tableau254[[#This Row],[Dates du document]]+Tableau254[[#This Row],[DUA]]</f>
        <v>0</v>
      </c>
      <c r="J455" s="82" t="str">
        <f ca="1">IF(AND(Tableau254[[#This Row],[Dates de destruction]]&lt;YEAR(TODAY()),NOT(ISBLANK(Tableau254[[#This Row],[Dates du document]]))),"Oui","")</f>
        <v/>
      </c>
      <c r="K455" s="4"/>
      <c r="L455" s="4"/>
      <c r="M455" s="63" t="str">
        <f t="shared" ref="M455:M518" si="7">IF($L455&lt;&gt;"","Oui","")</f>
        <v/>
      </c>
      <c r="N455" s="83"/>
      <c r="O455" s="84"/>
    </row>
    <row r="456" spans="1:15" ht="18.75" x14ac:dyDescent="0.25">
      <c r="A456" s="5"/>
      <c r="B456" s="34"/>
      <c r="C456" s="44"/>
      <c r="D456" s="44"/>
      <c r="E456" s="2"/>
      <c r="F456" s="2"/>
      <c r="G456" s="3"/>
      <c r="H456" s="37"/>
      <c r="I456" s="25">
        <f>Tableau254[[#This Row],[Dates du document]]+Tableau254[[#This Row],[DUA]]</f>
        <v>0</v>
      </c>
      <c r="J456" s="82" t="str">
        <f ca="1">IF(AND(Tableau254[[#This Row],[Dates de destruction]]&lt;YEAR(TODAY()),NOT(ISBLANK(Tableau254[[#This Row],[Dates du document]]))),"Oui","")</f>
        <v/>
      </c>
      <c r="K456" s="4"/>
      <c r="L456" s="4"/>
      <c r="M456" s="63" t="str">
        <f t="shared" si="7"/>
        <v/>
      </c>
      <c r="N456" s="83"/>
      <c r="O456" s="84"/>
    </row>
    <row r="457" spans="1:15" ht="18.75" x14ac:dyDescent="0.25">
      <c r="A457" s="5"/>
      <c r="B457" s="34"/>
      <c r="C457" s="44"/>
      <c r="D457" s="44"/>
      <c r="E457" s="2"/>
      <c r="F457" s="2"/>
      <c r="G457" s="3"/>
      <c r="H457" s="37"/>
      <c r="I457" s="25">
        <f>Tableau254[[#This Row],[Dates du document]]+Tableau254[[#This Row],[DUA]]</f>
        <v>0</v>
      </c>
      <c r="J457" s="82" t="str">
        <f ca="1">IF(AND(Tableau254[[#This Row],[Dates de destruction]]&lt;YEAR(TODAY()),NOT(ISBLANK(Tableau254[[#This Row],[Dates du document]]))),"Oui","")</f>
        <v/>
      </c>
      <c r="K457" s="4"/>
      <c r="L457" s="4"/>
      <c r="M457" s="63" t="str">
        <f t="shared" si="7"/>
        <v/>
      </c>
      <c r="N457" s="83"/>
      <c r="O457" s="84"/>
    </row>
    <row r="458" spans="1:15" ht="18.75" x14ac:dyDescent="0.25">
      <c r="A458" s="53"/>
      <c r="B458" s="34"/>
      <c r="C458" s="44"/>
      <c r="D458" s="44"/>
      <c r="E458" s="2"/>
      <c r="F458" s="2"/>
      <c r="G458" s="3"/>
      <c r="H458" s="37"/>
      <c r="I458" s="25">
        <f>Tableau254[[#This Row],[Dates du document]]+Tableau254[[#This Row],[DUA]]</f>
        <v>0</v>
      </c>
      <c r="J458" s="82" t="str">
        <f ca="1">IF(AND(Tableau254[[#This Row],[Dates de destruction]]&lt;YEAR(TODAY()),NOT(ISBLANK(Tableau254[[#This Row],[Dates du document]]))),"Oui","")</f>
        <v/>
      </c>
      <c r="K458" s="4"/>
      <c r="L458" s="4"/>
      <c r="M458" s="63" t="str">
        <f t="shared" si="7"/>
        <v/>
      </c>
      <c r="N458" s="83"/>
      <c r="O458" s="84"/>
    </row>
    <row r="459" spans="1:15" ht="18.75" x14ac:dyDescent="0.25">
      <c r="A459" s="5"/>
      <c r="B459" s="34"/>
      <c r="C459" s="44"/>
      <c r="D459" s="44"/>
      <c r="E459" s="2"/>
      <c r="F459" s="2"/>
      <c r="G459" s="3"/>
      <c r="H459" s="37"/>
      <c r="I459" s="25">
        <f>Tableau254[[#This Row],[Dates du document]]+Tableau254[[#This Row],[DUA]]</f>
        <v>0</v>
      </c>
      <c r="J459" s="82" t="str">
        <f ca="1">IF(AND(Tableau254[[#This Row],[Dates de destruction]]&lt;YEAR(TODAY()),NOT(ISBLANK(Tableau254[[#This Row],[Dates du document]]))),"Oui","")</f>
        <v/>
      </c>
      <c r="K459" s="4"/>
      <c r="L459" s="4"/>
      <c r="M459" s="63" t="str">
        <f t="shared" si="7"/>
        <v/>
      </c>
      <c r="N459" s="83"/>
      <c r="O459" s="84"/>
    </row>
    <row r="460" spans="1:15" ht="18.75" x14ac:dyDescent="0.25">
      <c r="A460" s="5"/>
      <c r="B460" s="34"/>
      <c r="C460" s="44"/>
      <c r="D460" s="44"/>
      <c r="E460" s="2"/>
      <c r="F460" s="2"/>
      <c r="G460" s="3"/>
      <c r="H460" s="37"/>
      <c r="I460" s="25">
        <f>Tableau254[[#This Row],[Dates du document]]+Tableau254[[#This Row],[DUA]]</f>
        <v>0</v>
      </c>
      <c r="J460" s="82" t="str">
        <f ca="1">IF(AND(Tableau254[[#This Row],[Dates de destruction]]&lt;YEAR(TODAY()),NOT(ISBLANK(Tableau254[[#This Row],[Dates du document]]))),"Oui","")</f>
        <v/>
      </c>
      <c r="K460" s="4"/>
      <c r="L460" s="4"/>
      <c r="M460" s="63" t="str">
        <f t="shared" si="7"/>
        <v/>
      </c>
      <c r="N460" s="83"/>
      <c r="O460" s="84"/>
    </row>
    <row r="461" spans="1:15" ht="18.75" x14ac:dyDescent="0.25">
      <c r="A461" s="5"/>
      <c r="B461" s="34"/>
      <c r="C461" s="44"/>
      <c r="D461" s="44"/>
      <c r="E461" s="2"/>
      <c r="F461" s="2"/>
      <c r="G461" s="3"/>
      <c r="H461" s="37"/>
      <c r="I461" s="25">
        <f>Tableau254[[#This Row],[Dates du document]]+Tableau254[[#This Row],[DUA]]</f>
        <v>0</v>
      </c>
      <c r="J461" s="82" t="str">
        <f ca="1">IF(AND(Tableau254[[#This Row],[Dates de destruction]]&lt;YEAR(TODAY()),NOT(ISBLANK(Tableau254[[#This Row],[Dates du document]]))),"Oui","")</f>
        <v/>
      </c>
      <c r="K461" s="4"/>
      <c r="L461" s="4"/>
      <c r="M461" s="63" t="str">
        <f t="shared" si="7"/>
        <v/>
      </c>
      <c r="N461" s="83"/>
      <c r="O461" s="84"/>
    </row>
    <row r="462" spans="1:15" ht="18.75" x14ac:dyDescent="0.25">
      <c r="A462" s="5"/>
      <c r="B462" s="34"/>
      <c r="C462" s="44"/>
      <c r="D462" s="44"/>
      <c r="E462" s="2"/>
      <c r="F462" s="2"/>
      <c r="G462" s="3"/>
      <c r="H462" s="37"/>
      <c r="I462" s="25">
        <f>Tableau254[[#This Row],[Dates du document]]+Tableau254[[#This Row],[DUA]]</f>
        <v>0</v>
      </c>
      <c r="J462" s="82" t="str">
        <f ca="1">IF(AND(Tableau254[[#This Row],[Dates de destruction]]&lt;YEAR(TODAY()),NOT(ISBLANK(Tableau254[[#This Row],[Dates du document]]))),"Oui","")</f>
        <v/>
      </c>
      <c r="K462" s="4"/>
      <c r="L462" s="4"/>
      <c r="M462" s="63" t="str">
        <f t="shared" si="7"/>
        <v/>
      </c>
      <c r="N462" s="83"/>
      <c r="O462" s="84"/>
    </row>
    <row r="463" spans="1:15" ht="18.75" x14ac:dyDescent="0.25">
      <c r="A463" s="5"/>
      <c r="B463" s="34"/>
      <c r="C463" s="44"/>
      <c r="D463" s="44"/>
      <c r="E463" s="2"/>
      <c r="F463" s="2"/>
      <c r="G463" s="3"/>
      <c r="H463" s="37"/>
      <c r="I463" s="25">
        <f>Tableau254[[#This Row],[Dates du document]]+Tableau254[[#This Row],[DUA]]</f>
        <v>0</v>
      </c>
      <c r="J463" s="82" t="str">
        <f ca="1">IF(AND(Tableau254[[#This Row],[Dates de destruction]]&lt;YEAR(TODAY()),NOT(ISBLANK(Tableau254[[#This Row],[Dates du document]]))),"Oui","")</f>
        <v/>
      </c>
      <c r="K463" s="4"/>
      <c r="L463" s="4"/>
      <c r="M463" s="63" t="str">
        <f t="shared" si="7"/>
        <v/>
      </c>
      <c r="N463" s="83"/>
      <c r="O463" s="84"/>
    </row>
    <row r="464" spans="1:15" ht="18.75" x14ac:dyDescent="0.25">
      <c r="A464" s="5"/>
      <c r="B464" s="34"/>
      <c r="C464" s="44"/>
      <c r="D464" s="44"/>
      <c r="E464" s="2"/>
      <c r="F464" s="2"/>
      <c r="G464" s="3"/>
      <c r="H464" s="37"/>
      <c r="I464" s="25">
        <f>Tableau254[[#This Row],[Dates du document]]+Tableau254[[#This Row],[DUA]]</f>
        <v>0</v>
      </c>
      <c r="J464" s="82" t="str">
        <f ca="1">IF(AND(Tableau254[[#This Row],[Dates de destruction]]&lt;YEAR(TODAY()),NOT(ISBLANK(Tableau254[[#This Row],[Dates du document]]))),"Oui","")</f>
        <v/>
      </c>
      <c r="K464" s="4"/>
      <c r="L464" s="4"/>
      <c r="M464" s="63" t="str">
        <f t="shared" si="7"/>
        <v/>
      </c>
      <c r="N464" s="83"/>
      <c r="O464" s="84"/>
    </row>
    <row r="465" spans="1:15" ht="18.75" x14ac:dyDescent="0.25">
      <c r="A465" s="5"/>
      <c r="B465" s="34"/>
      <c r="C465" s="44"/>
      <c r="D465" s="44"/>
      <c r="E465" s="2"/>
      <c r="F465" s="2"/>
      <c r="G465" s="3"/>
      <c r="H465" s="37"/>
      <c r="I465" s="25">
        <f>Tableau254[[#This Row],[Dates du document]]+Tableau254[[#This Row],[DUA]]</f>
        <v>0</v>
      </c>
      <c r="J465" s="82" t="str">
        <f ca="1">IF(AND(Tableau254[[#This Row],[Dates de destruction]]&lt;YEAR(TODAY()),NOT(ISBLANK(Tableau254[[#This Row],[Dates du document]]))),"Oui","")</f>
        <v/>
      </c>
      <c r="K465" s="4"/>
      <c r="L465" s="4"/>
      <c r="M465" s="63" t="str">
        <f t="shared" si="7"/>
        <v/>
      </c>
      <c r="N465" s="83"/>
      <c r="O465" s="84"/>
    </row>
    <row r="466" spans="1:15" ht="18.75" x14ac:dyDescent="0.25">
      <c r="A466" s="5"/>
      <c r="B466" s="34"/>
      <c r="C466" s="44"/>
      <c r="D466" s="44"/>
      <c r="E466" s="2"/>
      <c r="F466" s="2"/>
      <c r="G466" s="3"/>
      <c r="H466" s="37"/>
      <c r="I466" s="25">
        <f>Tableau254[[#This Row],[Dates du document]]+Tableau254[[#This Row],[DUA]]</f>
        <v>0</v>
      </c>
      <c r="J466" s="82" t="str">
        <f ca="1">IF(AND(Tableau254[[#This Row],[Dates de destruction]]&lt;YEAR(TODAY()),NOT(ISBLANK(Tableau254[[#This Row],[Dates du document]]))),"Oui","")</f>
        <v/>
      </c>
      <c r="K466" s="4"/>
      <c r="L466" s="4"/>
      <c r="M466" s="63" t="str">
        <f t="shared" si="7"/>
        <v/>
      </c>
      <c r="N466" s="83"/>
      <c r="O466" s="84"/>
    </row>
    <row r="467" spans="1:15" ht="18.75" x14ac:dyDescent="0.25">
      <c r="A467" s="53"/>
      <c r="B467" s="34"/>
      <c r="C467" s="44"/>
      <c r="D467" s="44"/>
      <c r="E467" s="2"/>
      <c r="F467" s="2"/>
      <c r="G467" s="3"/>
      <c r="H467" s="37"/>
      <c r="I467" s="25">
        <f>Tableau254[[#This Row],[Dates du document]]+Tableau254[[#This Row],[DUA]]</f>
        <v>0</v>
      </c>
      <c r="J467" s="82" t="str">
        <f ca="1">IF(AND(Tableau254[[#This Row],[Dates de destruction]]&lt;YEAR(TODAY()),NOT(ISBLANK(Tableau254[[#This Row],[Dates du document]]))),"Oui","")</f>
        <v/>
      </c>
      <c r="K467" s="4"/>
      <c r="L467" s="4"/>
      <c r="M467" s="63" t="str">
        <f t="shared" si="7"/>
        <v/>
      </c>
      <c r="N467" s="83"/>
      <c r="O467" s="84"/>
    </row>
    <row r="468" spans="1:15" ht="18.75" x14ac:dyDescent="0.25">
      <c r="A468" s="5"/>
      <c r="B468" s="34"/>
      <c r="C468" s="44"/>
      <c r="D468" s="44"/>
      <c r="E468" s="2"/>
      <c r="F468" s="2"/>
      <c r="G468" s="3"/>
      <c r="H468" s="37"/>
      <c r="I468" s="25">
        <f>Tableau254[[#This Row],[Dates du document]]+Tableau254[[#This Row],[DUA]]</f>
        <v>0</v>
      </c>
      <c r="J468" s="82" t="str">
        <f ca="1">IF(AND(Tableau254[[#This Row],[Dates de destruction]]&lt;YEAR(TODAY()),NOT(ISBLANK(Tableau254[[#This Row],[Dates du document]]))),"Oui","")</f>
        <v/>
      </c>
      <c r="K468" s="4"/>
      <c r="L468" s="4"/>
      <c r="M468" s="63" t="str">
        <f t="shared" si="7"/>
        <v/>
      </c>
      <c r="N468" s="83"/>
      <c r="O468" s="84"/>
    </row>
    <row r="469" spans="1:15" ht="18.75" x14ac:dyDescent="0.25">
      <c r="A469" s="5"/>
      <c r="B469" s="34"/>
      <c r="C469" s="44"/>
      <c r="D469" s="44"/>
      <c r="E469" s="2"/>
      <c r="F469" s="2"/>
      <c r="G469" s="3"/>
      <c r="H469" s="37"/>
      <c r="I469" s="25">
        <f>Tableau254[[#This Row],[Dates du document]]+Tableau254[[#This Row],[DUA]]</f>
        <v>0</v>
      </c>
      <c r="J469" s="82" t="str">
        <f ca="1">IF(AND(Tableau254[[#This Row],[Dates de destruction]]&lt;YEAR(TODAY()),NOT(ISBLANK(Tableau254[[#This Row],[Dates du document]]))),"Oui","")</f>
        <v/>
      </c>
      <c r="K469" s="4"/>
      <c r="L469" s="4"/>
      <c r="M469" s="63" t="str">
        <f t="shared" si="7"/>
        <v/>
      </c>
      <c r="N469" s="83"/>
      <c r="O469" s="84"/>
    </row>
    <row r="470" spans="1:15" ht="18.75" x14ac:dyDescent="0.25">
      <c r="A470" s="5"/>
      <c r="B470" s="34"/>
      <c r="C470" s="44"/>
      <c r="D470" s="44"/>
      <c r="E470" s="2"/>
      <c r="F470" s="2"/>
      <c r="G470" s="3"/>
      <c r="H470" s="37"/>
      <c r="I470" s="25">
        <f>Tableau254[[#This Row],[Dates du document]]+Tableau254[[#This Row],[DUA]]</f>
        <v>0</v>
      </c>
      <c r="J470" s="82" t="str">
        <f ca="1">IF(AND(Tableau254[[#This Row],[Dates de destruction]]&lt;YEAR(TODAY()),NOT(ISBLANK(Tableau254[[#This Row],[Dates du document]]))),"Oui","")</f>
        <v/>
      </c>
      <c r="K470" s="4"/>
      <c r="L470" s="4"/>
      <c r="M470" s="63" t="str">
        <f t="shared" si="7"/>
        <v/>
      </c>
      <c r="N470" s="83"/>
      <c r="O470" s="84"/>
    </row>
    <row r="471" spans="1:15" ht="18.75" x14ac:dyDescent="0.25">
      <c r="A471" s="5"/>
      <c r="B471" s="34"/>
      <c r="C471" s="44"/>
      <c r="D471" s="44"/>
      <c r="E471" s="2"/>
      <c r="F471" s="2"/>
      <c r="G471" s="3"/>
      <c r="H471" s="37"/>
      <c r="I471" s="25">
        <f>Tableau254[[#This Row],[Dates du document]]+Tableau254[[#This Row],[DUA]]</f>
        <v>0</v>
      </c>
      <c r="J471" s="82" t="str">
        <f ca="1">IF(AND(Tableau254[[#This Row],[Dates de destruction]]&lt;YEAR(TODAY()),NOT(ISBLANK(Tableau254[[#This Row],[Dates du document]]))),"Oui","")</f>
        <v/>
      </c>
      <c r="K471" s="4"/>
      <c r="L471" s="4"/>
      <c r="M471" s="63" t="str">
        <f t="shared" si="7"/>
        <v/>
      </c>
      <c r="N471" s="83"/>
      <c r="O471" s="84"/>
    </row>
    <row r="472" spans="1:15" ht="18.75" x14ac:dyDescent="0.25">
      <c r="A472" s="5"/>
      <c r="B472" s="34"/>
      <c r="C472" s="44"/>
      <c r="D472" s="44"/>
      <c r="E472" s="2"/>
      <c r="F472" s="2"/>
      <c r="G472" s="3"/>
      <c r="H472" s="37"/>
      <c r="I472" s="25">
        <f>Tableau254[[#This Row],[Dates du document]]+Tableau254[[#This Row],[DUA]]</f>
        <v>0</v>
      </c>
      <c r="J472" s="82" t="str">
        <f ca="1">IF(AND(Tableau254[[#This Row],[Dates de destruction]]&lt;YEAR(TODAY()),NOT(ISBLANK(Tableau254[[#This Row],[Dates du document]]))),"Oui","")</f>
        <v/>
      </c>
      <c r="K472" s="4"/>
      <c r="L472" s="4"/>
      <c r="M472" s="63" t="str">
        <f t="shared" si="7"/>
        <v/>
      </c>
      <c r="N472" s="83"/>
      <c r="O472" s="84"/>
    </row>
    <row r="473" spans="1:15" ht="18.75" x14ac:dyDescent="0.25">
      <c r="A473" s="53"/>
      <c r="B473" s="34"/>
      <c r="C473" s="44"/>
      <c r="D473" s="44"/>
      <c r="E473" s="2"/>
      <c r="F473" s="2"/>
      <c r="G473" s="3"/>
      <c r="H473" s="37"/>
      <c r="I473" s="25">
        <f>Tableau254[[#This Row],[Dates du document]]+Tableau254[[#This Row],[DUA]]</f>
        <v>0</v>
      </c>
      <c r="J473" s="82" t="str">
        <f ca="1">IF(AND(Tableau254[[#This Row],[Dates de destruction]]&lt;YEAR(TODAY()),NOT(ISBLANK(Tableau254[[#This Row],[Dates du document]]))),"Oui","")</f>
        <v/>
      </c>
      <c r="K473" s="4"/>
      <c r="L473" s="4"/>
      <c r="M473" s="63" t="str">
        <f t="shared" si="7"/>
        <v/>
      </c>
      <c r="N473" s="83"/>
      <c r="O473" s="84"/>
    </row>
    <row r="474" spans="1:15" ht="18.75" x14ac:dyDescent="0.25">
      <c r="A474" s="5"/>
      <c r="B474" s="34"/>
      <c r="C474" s="44"/>
      <c r="D474" s="44"/>
      <c r="E474" s="2"/>
      <c r="F474" s="2"/>
      <c r="G474" s="3"/>
      <c r="H474" s="37"/>
      <c r="I474" s="25">
        <f>Tableau254[[#This Row],[Dates du document]]+Tableau254[[#This Row],[DUA]]</f>
        <v>0</v>
      </c>
      <c r="J474" s="82" t="str">
        <f ca="1">IF(AND(Tableau254[[#This Row],[Dates de destruction]]&lt;YEAR(TODAY()),NOT(ISBLANK(Tableau254[[#This Row],[Dates du document]]))),"Oui","")</f>
        <v/>
      </c>
      <c r="K474" s="4"/>
      <c r="L474" s="4"/>
      <c r="M474" s="63" t="str">
        <f t="shared" si="7"/>
        <v/>
      </c>
      <c r="N474" s="83"/>
      <c r="O474" s="84"/>
    </row>
    <row r="475" spans="1:15" ht="18.75" x14ac:dyDescent="0.25">
      <c r="A475" s="5"/>
      <c r="B475" s="34"/>
      <c r="C475" s="44"/>
      <c r="D475" s="44"/>
      <c r="E475" s="2"/>
      <c r="F475" s="2"/>
      <c r="G475" s="3"/>
      <c r="H475" s="37"/>
      <c r="I475" s="25">
        <f>Tableau254[[#This Row],[Dates du document]]+Tableau254[[#This Row],[DUA]]</f>
        <v>0</v>
      </c>
      <c r="J475" s="82" t="str">
        <f ca="1">IF(AND(Tableau254[[#This Row],[Dates de destruction]]&lt;YEAR(TODAY()),NOT(ISBLANK(Tableau254[[#This Row],[Dates du document]]))),"Oui","")</f>
        <v/>
      </c>
      <c r="K475" s="4"/>
      <c r="L475" s="4"/>
      <c r="M475" s="63" t="str">
        <f t="shared" si="7"/>
        <v/>
      </c>
      <c r="N475" s="83"/>
      <c r="O475" s="84"/>
    </row>
    <row r="476" spans="1:15" ht="18.75" x14ac:dyDescent="0.25">
      <c r="A476" s="5"/>
      <c r="B476" s="34"/>
      <c r="C476" s="44"/>
      <c r="D476" s="44"/>
      <c r="E476" s="2"/>
      <c r="F476" s="2"/>
      <c r="G476" s="3"/>
      <c r="H476" s="37"/>
      <c r="I476" s="25">
        <f>Tableau254[[#This Row],[Dates du document]]+Tableau254[[#This Row],[DUA]]</f>
        <v>0</v>
      </c>
      <c r="J476" s="82" t="str">
        <f ca="1">IF(AND(Tableau254[[#This Row],[Dates de destruction]]&lt;YEAR(TODAY()),NOT(ISBLANK(Tableau254[[#This Row],[Dates du document]]))),"Oui","")</f>
        <v/>
      </c>
      <c r="K476" s="4"/>
      <c r="L476" s="4"/>
      <c r="M476" s="63" t="str">
        <f t="shared" si="7"/>
        <v/>
      </c>
      <c r="N476" s="83"/>
      <c r="O476" s="84"/>
    </row>
    <row r="477" spans="1:15" ht="18.75" x14ac:dyDescent="0.25">
      <c r="A477" s="5"/>
      <c r="B477" s="34"/>
      <c r="C477" s="44"/>
      <c r="D477" s="44"/>
      <c r="E477" s="2"/>
      <c r="F477" s="2"/>
      <c r="G477" s="3"/>
      <c r="H477" s="37"/>
      <c r="I477" s="25">
        <f>Tableau254[[#This Row],[Dates du document]]+Tableau254[[#This Row],[DUA]]</f>
        <v>0</v>
      </c>
      <c r="J477" s="82" t="str">
        <f ca="1">IF(AND(Tableau254[[#This Row],[Dates de destruction]]&lt;YEAR(TODAY()),NOT(ISBLANK(Tableau254[[#This Row],[Dates du document]]))),"Oui","")</f>
        <v/>
      </c>
      <c r="K477" s="4"/>
      <c r="L477" s="4"/>
      <c r="M477" s="63" t="str">
        <f t="shared" si="7"/>
        <v/>
      </c>
      <c r="N477" s="83"/>
      <c r="O477" s="84"/>
    </row>
    <row r="478" spans="1:15" ht="18.75" x14ac:dyDescent="0.25">
      <c r="A478" s="5"/>
      <c r="B478" s="34"/>
      <c r="C478" s="44"/>
      <c r="D478" s="44"/>
      <c r="E478" s="2"/>
      <c r="F478" s="2"/>
      <c r="G478" s="3"/>
      <c r="H478" s="37"/>
      <c r="I478" s="25">
        <f>Tableau254[[#This Row],[Dates du document]]+Tableau254[[#This Row],[DUA]]</f>
        <v>0</v>
      </c>
      <c r="J478" s="82" t="str">
        <f ca="1">IF(AND(Tableau254[[#This Row],[Dates de destruction]]&lt;YEAR(TODAY()),NOT(ISBLANK(Tableau254[[#This Row],[Dates du document]]))),"Oui","")</f>
        <v/>
      </c>
      <c r="K478" s="4"/>
      <c r="L478" s="4"/>
      <c r="M478" s="63" t="str">
        <f t="shared" si="7"/>
        <v/>
      </c>
      <c r="N478" s="83"/>
      <c r="O478" s="84"/>
    </row>
    <row r="479" spans="1:15" ht="18.75" x14ac:dyDescent="0.25">
      <c r="A479" s="5"/>
      <c r="B479" s="34"/>
      <c r="C479" s="44"/>
      <c r="D479" s="44"/>
      <c r="E479" s="2"/>
      <c r="F479" s="2"/>
      <c r="G479" s="3"/>
      <c r="H479" s="37"/>
      <c r="I479" s="25">
        <f>Tableau254[[#This Row],[Dates du document]]+Tableau254[[#This Row],[DUA]]</f>
        <v>0</v>
      </c>
      <c r="J479" s="82" t="str">
        <f ca="1">IF(AND(Tableau254[[#This Row],[Dates de destruction]]&lt;YEAR(TODAY()),NOT(ISBLANK(Tableau254[[#This Row],[Dates du document]]))),"Oui","")</f>
        <v/>
      </c>
      <c r="K479" s="4"/>
      <c r="L479" s="4"/>
      <c r="M479" s="63" t="str">
        <f t="shared" si="7"/>
        <v/>
      </c>
      <c r="N479" s="83"/>
      <c r="O479" s="84"/>
    </row>
    <row r="480" spans="1:15" ht="18.75" x14ac:dyDescent="0.25">
      <c r="A480" s="5"/>
      <c r="B480" s="34"/>
      <c r="C480" s="44"/>
      <c r="D480" s="44"/>
      <c r="E480" s="2"/>
      <c r="F480" s="2"/>
      <c r="G480" s="3"/>
      <c r="H480" s="37"/>
      <c r="I480" s="25">
        <f>Tableau254[[#This Row],[Dates du document]]+Tableau254[[#This Row],[DUA]]</f>
        <v>0</v>
      </c>
      <c r="J480" s="82" t="str">
        <f ca="1">IF(AND(Tableau254[[#This Row],[Dates de destruction]]&lt;YEAR(TODAY()),NOT(ISBLANK(Tableau254[[#This Row],[Dates du document]]))),"Oui","")</f>
        <v/>
      </c>
      <c r="K480" s="4"/>
      <c r="L480" s="4"/>
      <c r="M480" s="63" t="str">
        <f t="shared" si="7"/>
        <v/>
      </c>
      <c r="N480" s="83"/>
      <c r="O480" s="84"/>
    </row>
    <row r="481" spans="1:15" ht="18.75" x14ac:dyDescent="0.25">
      <c r="A481" s="5"/>
      <c r="B481" s="34"/>
      <c r="C481" s="44"/>
      <c r="D481" s="44"/>
      <c r="E481" s="2"/>
      <c r="F481" s="2"/>
      <c r="G481" s="3"/>
      <c r="H481" s="37"/>
      <c r="I481" s="25">
        <f>Tableau254[[#This Row],[Dates du document]]+Tableau254[[#This Row],[DUA]]</f>
        <v>0</v>
      </c>
      <c r="J481" s="82" t="str">
        <f ca="1">IF(AND(Tableau254[[#This Row],[Dates de destruction]]&lt;YEAR(TODAY()),NOT(ISBLANK(Tableau254[[#This Row],[Dates du document]]))),"Oui","")</f>
        <v/>
      </c>
      <c r="K481" s="4"/>
      <c r="L481" s="4"/>
      <c r="M481" s="63" t="str">
        <f t="shared" si="7"/>
        <v/>
      </c>
      <c r="N481" s="83"/>
      <c r="O481" s="84"/>
    </row>
    <row r="482" spans="1:15" ht="18.75" x14ac:dyDescent="0.25">
      <c r="A482" s="5"/>
      <c r="B482" s="34"/>
      <c r="C482" s="44"/>
      <c r="D482" s="44"/>
      <c r="E482" s="2"/>
      <c r="F482" s="2"/>
      <c r="G482" s="3"/>
      <c r="H482" s="37"/>
      <c r="I482" s="25">
        <f>Tableau254[[#This Row],[Dates du document]]+Tableau254[[#This Row],[DUA]]</f>
        <v>0</v>
      </c>
      <c r="J482" s="82" t="str">
        <f ca="1">IF(AND(Tableau254[[#This Row],[Dates de destruction]]&lt;YEAR(TODAY()),NOT(ISBLANK(Tableau254[[#This Row],[Dates du document]]))),"Oui","")</f>
        <v/>
      </c>
      <c r="K482" s="4"/>
      <c r="L482" s="4"/>
      <c r="M482" s="63" t="str">
        <f t="shared" si="7"/>
        <v/>
      </c>
      <c r="N482" s="83"/>
      <c r="O482" s="84"/>
    </row>
    <row r="483" spans="1:15" ht="18.75" x14ac:dyDescent="0.25">
      <c r="A483" s="53"/>
      <c r="B483" s="34"/>
      <c r="C483" s="44"/>
      <c r="D483" s="44"/>
      <c r="E483" s="2"/>
      <c r="F483" s="2"/>
      <c r="G483" s="3"/>
      <c r="H483" s="37"/>
      <c r="I483" s="25">
        <f>Tableau254[[#This Row],[Dates du document]]+Tableau254[[#This Row],[DUA]]</f>
        <v>0</v>
      </c>
      <c r="J483" s="82" t="str">
        <f ca="1">IF(AND(Tableau254[[#This Row],[Dates de destruction]]&lt;YEAR(TODAY()),NOT(ISBLANK(Tableau254[[#This Row],[Dates du document]]))),"Oui","")</f>
        <v/>
      </c>
      <c r="K483" s="4"/>
      <c r="L483" s="4"/>
      <c r="M483" s="63" t="str">
        <f t="shared" si="7"/>
        <v/>
      </c>
      <c r="N483" s="83"/>
      <c r="O483" s="84"/>
    </row>
    <row r="484" spans="1:15" ht="18.75" x14ac:dyDescent="0.25">
      <c r="A484" s="5"/>
      <c r="B484" s="34"/>
      <c r="C484" s="44"/>
      <c r="D484" s="44"/>
      <c r="E484" s="2"/>
      <c r="F484" s="2"/>
      <c r="G484" s="3"/>
      <c r="H484" s="37"/>
      <c r="I484" s="25">
        <f>Tableau254[[#This Row],[Dates du document]]+Tableau254[[#This Row],[DUA]]</f>
        <v>0</v>
      </c>
      <c r="J484" s="82" t="str">
        <f ca="1">IF(AND(Tableau254[[#This Row],[Dates de destruction]]&lt;YEAR(TODAY()),NOT(ISBLANK(Tableau254[[#This Row],[Dates du document]]))),"Oui","")</f>
        <v/>
      </c>
      <c r="K484" s="4"/>
      <c r="L484" s="4"/>
      <c r="M484" s="63" t="str">
        <f t="shared" si="7"/>
        <v/>
      </c>
      <c r="N484" s="83"/>
      <c r="O484" s="84"/>
    </row>
    <row r="485" spans="1:15" ht="18.75" x14ac:dyDescent="0.25">
      <c r="A485" s="5"/>
      <c r="B485" s="34"/>
      <c r="C485" s="44"/>
      <c r="D485" s="44"/>
      <c r="E485" s="2"/>
      <c r="F485" s="2"/>
      <c r="G485" s="3"/>
      <c r="H485" s="37"/>
      <c r="I485" s="25">
        <f>Tableau254[[#This Row],[Dates du document]]+Tableau254[[#This Row],[DUA]]</f>
        <v>0</v>
      </c>
      <c r="J485" s="82" t="str">
        <f ca="1">IF(AND(Tableau254[[#This Row],[Dates de destruction]]&lt;YEAR(TODAY()),NOT(ISBLANK(Tableau254[[#This Row],[Dates du document]]))),"Oui","")</f>
        <v/>
      </c>
      <c r="K485" s="4"/>
      <c r="L485" s="4"/>
      <c r="M485" s="63" t="str">
        <f t="shared" si="7"/>
        <v/>
      </c>
      <c r="N485" s="83"/>
      <c r="O485" s="84"/>
    </row>
    <row r="486" spans="1:15" ht="18.75" x14ac:dyDescent="0.25">
      <c r="A486" s="5"/>
      <c r="B486" s="34"/>
      <c r="C486" s="44"/>
      <c r="D486" s="44"/>
      <c r="E486" s="2"/>
      <c r="F486" s="2"/>
      <c r="G486" s="3"/>
      <c r="H486" s="37"/>
      <c r="I486" s="25">
        <f>Tableau254[[#This Row],[Dates du document]]+Tableau254[[#This Row],[DUA]]</f>
        <v>0</v>
      </c>
      <c r="J486" s="82" t="str">
        <f ca="1">IF(AND(Tableau254[[#This Row],[Dates de destruction]]&lt;YEAR(TODAY()),NOT(ISBLANK(Tableau254[[#This Row],[Dates du document]]))),"Oui","")</f>
        <v/>
      </c>
      <c r="K486" s="4"/>
      <c r="L486" s="4"/>
      <c r="M486" s="63" t="str">
        <f t="shared" si="7"/>
        <v/>
      </c>
      <c r="N486" s="83"/>
      <c r="O486" s="84"/>
    </row>
    <row r="487" spans="1:15" ht="18.75" x14ac:dyDescent="0.25">
      <c r="A487" s="5"/>
      <c r="B487" s="34"/>
      <c r="C487" s="44"/>
      <c r="D487" s="44"/>
      <c r="E487" s="2"/>
      <c r="F487" s="2"/>
      <c r="G487" s="3"/>
      <c r="H487" s="37"/>
      <c r="I487" s="25">
        <f>Tableau254[[#This Row],[Dates du document]]+Tableau254[[#This Row],[DUA]]</f>
        <v>0</v>
      </c>
      <c r="J487" s="82" t="str">
        <f ca="1">IF(AND(Tableau254[[#This Row],[Dates de destruction]]&lt;YEAR(TODAY()),NOT(ISBLANK(Tableau254[[#This Row],[Dates du document]]))),"Oui","")</f>
        <v/>
      </c>
      <c r="K487" s="4"/>
      <c r="L487" s="4"/>
      <c r="M487" s="63" t="str">
        <f t="shared" si="7"/>
        <v/>
      </c>
      <c r="N487" s="83"/>
      <c r="O487" s="84"/>
    </row>
    <row r="488" spans="1:15" ht="18.75" x14ac:dyDescent="0.25">
      <c r="A488" s="53"/>
      <c r="B488" s="34"/>
      <c r="C488" s="44"/>
      <c r="D488" s="44"/>
      <c r="E488" s="2"/>
      <c r="F488" s="2"/>
      <c r="G488" s="3"/>
      <c r="H488" s="37"/>
      <c r="I488" s="25">
        <f>Tableau254[[#This Row],[Dates du document]]+Tableau254[[#This Row],[DUA]]</f>
        <v>0</v>
      </c>
      <c r="J488" s="82" t="str">
        <f ca="1">IF(AND(Tableau254[[#This Row],[Dates de destruction]]&lt;YEAR(TODAY()),NOT(ISBLANK(Tableau254[[#This Row],[Dates du document]]))),"Oui","")</f>
        <v/>
      </c>
      <c r="K488" s="4"/>
      <c r="L488" s="4"/>
      <c r="M488" s="63" t="str">
        <f t="shared" si="7"/>
        <v/>
      </c>
      <c r="N488" s="83"/>
      <c r="O488" s="84"/>
    </row>
    <row r="489" spans="1:15" ht="18.75" x14ac:dyDescent="0.25">
      <c r="A489" s="5"/>
      <c r="B489" s="34"/>
      <c r="C489" s="44"/>
      <c r="D489" s="44"/>
      <c r="E489" s="2"/>
      <c r="F489" s="2"/>
      <c r="G489" s="3"/>
      <c r="H489" s="37"/>
      <c r="I489" s="25">
        <f>Tableau254[[#This Row],[Dates du document]]+Tableau254[[#This Row],[DUA]]</f>
        <v>0</v>
      </c>
      <c r="J489" s="82" t="str">
        <f ca="1">IF(AND(Tableau254[[#This Row],[Dates de destruction]]&lt;YEAR(TODAY()),NOT(ISBLANK(Tableau254[[#This Row],[Dates du document]]))),"Oui","")</f>
        <v/>
      </c>
      <c r="K489" s="4"/>
      <c r="L489" s="4"/>
      <c r="M489" s="63" t="str">
        <f t="shared" si="7"/>
        <v/>
      </c>
      <c r="N489" s="83"/>
      <c r="O489" s="84"/>
    </row>
    <row r="490" spans="1:15" ht="18.75" x14ac:dyDescent="0.25">
      <c r="A490" s="5"/>
      <c r="B490" s="34"/>
      <c r="C490" s="44"/>
      <c r="D490" s="44"/>
      <c r="E490" s="2"/>
      <c r="F490" s="2"/>
      <c r="G490" s="3"/>
      <c r="H490" s="37"/>
      <c r="I490" s="25">
        <f>Tableau254[[#This Row],[Dates du document]]+Tableau254[[#This Row],[DUA]]</f>
        <v>0</v>
      </c>
      <c r="J490" s="82" t="str">
        <f ca="1">IF(AND(Tableau254[[#This Row],[Dates de destruction]]&lt;YEAR(TODAY()),NOT(ISBLANK(Tableau254[[#This Row],[Dates du document]]))),"Oui","")</f>
        <v/>
      </c>
      <c r="K490" s="4"/>
      <c r="L490" s="4"/>
      <c r="M490" s="63" t="str">
        <f t="shared" si="7"/>
        <v/>
      </c>
      <c r="N490" s="83"/>
      <c r="O490" s="84"/>
    </row>
    <row r="491" spans="1:15" ht="18.75" x14ac:dyDescent="0.25">
      <c r="A491" s="5"/>
      <c r="B491" s="34"/>
      <c r="C491" s="44"/>
      <c r="D491" s="44"/>
      <c r="E491" s="2"/>
      <c r="F491" s="2"/>
      <c r="G491" s="3"/>
      <c r="H491" s="37"/>
      <c r="I491" s="25">
        <f>Tableau254[[#This Row],[Dates du document]]+Tableau254[[#This Row],[DUA]]</f>
        <v>0</v>
      </c>
      <c r="J491" s="82" t="str">
        <f ca="1">IF(AND(Tableau254[[#This Row],[Dates de destruction]]&lt;YEAR(TODAY()),NOT(ISBLANK(Tableau254[[#This Row],[Dates du document]]))),"Oui","")</f>
        <v/>
      </c>
      <c r="K491" s="4"/>
      <c r="L491" s="4"/>
      <c r="M491" s="63" t="str">
        <f t="shared" si="7"/>
        <v/>
      </c>
      <c r="N491" s="83"/>
      <c r="O491" s="84"/>
    </row>
    <row r="492" spans="1:15" ht="18.75" x14ac:dyDescent="0.25">
      <c r="A492" s="5"/>
      <c r="B492" s="34"/>
      <c r="C492" s="44"/>
      <c r="D492" s="44"/>
      <c r="E492" s="2"/>
      <c r="F492" s="2"/>
      <c r="G492" s="3"/>
      <c r="H492" s="37"/>
      <c r="I492" s="25">
        <f>Tableau254[[#This Row],[Dates du document]]+Tableau254[[#This Row],[DUA]]</f>
        <v>0</v>
      </c>
      <c r="J492" s="82" t="str">
        <f ca="1">IF(AND(Tableau254[[#This Row],[Dates de destruction]]&lt;YEAR(TODAY()),NOT(ISBLANK(Tableau254[[#This Row],[Dates du document]]))),"Oui","")</f>
        <v/>
      </c>
      <c r="K492" s="4"/>
      <c r="L492" s="4"/>
      <c r="M492" s="63" t="str">
        <f t="shared" si="7"/>
        <v/>
      </c>
      <c r="N492" s="83"/>
      <c r="O492" s="84"/>
    </row>
    <row r="493" spans="1:15" ht="18.75" x14ac:dyDescent="0.25">
      <c r="A493" s="5"/>
      <c r="B493" s="34"/>
      <c r="C493" s="44"/>
      <c r="D493" s="44"/>
      <c r="E493" s="2"/>
      <c r="F493" s="2"/>
      <c r="G493" s="3"/>
      <c r="H493" s="37"/>
      <c r="I493" s="25">
        <f>Tableau254[[#This Row],[Dates du document]]+Tableau254[[#This Row],[DUA]]</f>
        <v>0</v>
      </c>
      <c r="J493" s="82" t="str">
        <f ca="1">IF(AND(Tableau254[[#This Row],[Dates de destruction]]&lt;YEAR(TODAY()),NOT(ISBLANK(Tableau254[[#This Row],[Dates du document]]))),"Oui","")</f>
        <v/>
      </c>
      <c r="K493" s="4"/>
      <c r="L493" s="4"/>
      <c r="M493" s="63" t="str">
        <f t="shared" si="7"/>
        <v/>
      </c>
      <c r="N493" s="83"/>
      <c r="O493" s="84"/>
    </row>
    <row r="494" spans="1:15" ht="18.75" x14ac:dyDescent="0.25">
      <c r="A494" s="5"/>
      <c r="B494" s="34"/>
      <c r="C494" s="44"/>
      <c r="D494" s="44"/>
      <c r="E494" s="2"/>
      <c r="F494" s="2"/>
      <c r="G494" s="3"/>
      <c r="H494" s="37"/>
      <c r="I494" s="25">
        <f>Tableau254[[#This Row],[Dates du document]]+Tableau254[[#This Row],[DUA]]</f>
        <v>0</v>
      </c>
      <c r="J494" s="82" t="str">
        <f ca="1">IF(AND(Tableau254[[#This Row],[Dates de destruction]]&lt;YEAR(TODAY()),NOT(ISBLANK(Tableau254[[#This Row],[Dates du document]]))),"Oui","")</f>
        <v/>
      </c>
      <c r="K494" s="4"/>
      <c r="L494" s="4"/>
      <c r="M494" s="63" t="str">
        <f t="shared" si="7"/>
        <v/>
      </c>
      <c r="N494" s="83"/>
      <c r="O494" s="84"/>
    </row>
    <row r="495" spans="1:15" ht="18.75" x14ac:dyDescent="0.25">
      <c r="A495" s="5"/>
      <c r="B495" s="34"/>
      <c r="C495" s="44"/>
      <c r="D495" s="44"/>
      <c r="E495" s="2"/>
      <c r="F495" s="2"/>
      <c r="G495" s="3"/>
      <c r="H495" s="37"/>
      <c r="I495" s="25">
        <f>Tableau254[[#This Row],[Dates du document]]+Tableau254[[#This Row],[DUA]]</f>
        <v>0</v>
      </c>
      <c r="J495" s="82" t="str">
        <f ca="1">IF(AND(Tableau254[[#This Row],[Dates de destruction]]&lt;YEAR(TODAY()),NOT(ISBLANK(Tableau254[[#This Row],[Dates du document]]))),"Oui","")</f>
        <v/>
      </c>
      <c r="K495" s="4"/>
      <c r="L495" s="4"/>
      <c r="M495" s="63" t="str">
        <f t="shared" si="7"/>
        <v/>
      </c>
      <c r="N495" s="83"/>
      <c r="O495" s="84"/>
    </row>
    <row r="496" spans="1:15" ht="18.75" x14ac:dyDescent="0.25">
      <c r="A496" s="5"/>
      <c r="B496" s="34"/>
      <c r="C496" s="44"/>
      <c r="D496" s="44"/>
      <c r="E496" s="2"/>
      <c r="F496" s="2"/>
      <c r="G496" s="3"/>
      <c r="H496" s="37"/>
      <c r="I496" s="25">
        <f>Tableau254[[#This Row],[Dates du document]]+Tableau254[[#This Row],[DUA]]</f>
        <v>0</v>
      </c>
      <c r="J496" s="82" t="str">
        <f ca="1">IF(AND(Tableau254[[#This Row],[Dates de destruction]]&lt;YEAR(TODAY()),NOT(ISBLANK(Tableau254[[#This Row],[Dates du document]]))),"Oui","")</f>
        <v/>
      </c>
      <c r="K496" s="4"/>
      <c r="L496" s="4"/>
      <c r="M496" s="63" t="str">
        <f t="shared" si="7"/>
        <v/>
      </c>
      <c r="N496" s="83"/>
      <c r="O496" s="84"/>
    </row>
    <row r="497" spans="1:15" ht="18.75" x14ac:dyDescent="0.25">
      <c r="A497" s="5"/>
      <c r="B497" s="34"/>
      <c r="C497" s="44"/>
      <c r="D497" s="44"/>
      <c r="E497" s="2"/>
      <c r="F497" s="2"/>
      <c r="G497" s="3"/>
      <c r="H497" s="37"/>
      <c r="I497" s="25">
        <f>Tableau254[[#This Row],[Dates du document]]+Tableau254[[#This Row],[DUA]]</f>
        <v>0</v>
      </c>
      <c r="J497" s="82" t="str">
        <f ca="1">IF(AND(Tableau254[[#This Row],[Dates de destruction]]&lt;YEAR(TODAY()),NOT(ISBLANK(Tableau254[[#This Row],[Dates du document]]))),"Oui","")</f>
        <v/>
      </c>
      <c r="K497" s="4"/>
      <c r="L497" s="4"/>
      <c r="M497" s="63" t="str">
        <f t="shared" si="7"/>
        <v/>
      </c>
      <c r="N497" s="83"/>
      <c r="O497" s="84"/>
    </row>
    <row r="498" spans="1:15" ht="18.75" x14ac:dyDescent="0.25">
      <c r="A498" s="5"/>
      <c r="B498" s="34"/>
      <c r="C498" s="44"/>
      <c r="D498" s="44"/>
      <c r="E498" s="2"/>
      <c r="F498" s="2"/>
      <c r="G498" s="3"/>
      <c r="H498" s="37"/>
      <c r="I498" s="25">
        <f>Tableau254[[#This Row],[Dates du document]]+Tableau254[[#This Row],[DUA]]</f>
        <v>0</v>
      </c>
      <c r="J498" s="82" t="str">
        <f ca="1">IF(AND(Tableau254[[#This Row],[Dates de destruction]]&lt;YEAR(TODAY()),NOT(ISBLANK(Tableau254[[#This Row],[Dates du document]]))),"Oui","")</f>
        <v/>
      </c>
      <c r="K498" s="4"/>
      <c r="L498" s="4"/>
      <c r="M498" s="63" t="str">
        <f t="shared" si="7"/>
        <v/>
      </c>
      <c r="N498" s="83"/>
      <c r="O498" s="84"/>
    </row>
    <row r="499" spans="1:15" ht="18.75" x14ac:dyDescent="0.25">
      <c r="A499" s="5"/>
      <c r="B499" s="34"/>
      <c r="C499" s="44"/>
      <c r="D499" s="44"/>
      <c r="E499" s="2"/>
      <c r="F499" s="2"/>
      <c r="G499" s="3"/>
      <c r="H499" s="37"/>
      <c r="I499" s="25">
        <f>Tableau254[[#This Row],[Dates du document]]+Tableau254[[#This Row],[DUA]]</f>
        <v>0</v>
      </c>
      <c r="J499" s="82" t="str">
        <f ca="1">IF(AND(Tableau254[[#This Row],[Dates de destruction]]&lt;YEAR(TODAY()),NOT(ISBLANK(Tableau254[[#This Row],[Dates du document]]))),"Oui","")</f>
        <v/>
      </c>
      <c r="K499" s="4"/>
      <c r="L499" s="4"/>
      <c r="M499" s="63" t="str">
        <f t="shared" si="7"/>
        <v/>
      </c>
      <c r="N499" s="83"/>
      <c r="O499" s="84"/>
    </row>
    <row r="500" spans="1:15" ht="18.75" x14ac:dyDescent="0.25">
      <c r="A500" s="5"/>
      <c r="B500" s="34"/>
      <c r="C500" s="44"/>
      <c r="D500" s="44"/>
      <c r="E500" s="2"/>
      <c r="F500" s="2"/>
      <c r="G500" s="3"/>
      <c r="H500" s="37"/>
      <c r="I500" s="25">
        <f>Tableau254[[#This Row],[Dates du document]]+Tableau254[[#This Row],[DUA]]</f>
        <v>0</v>
      </c>
      <c r="J500" s="82" t="str">
        <f ca="1">IF(AND(Tableau254[[#This Row],[Dates de destruction]]&lt;YEAR(TODAY()),NOT(ISBLANK(Tableau254[[#This Row],[Dates du document]]))),"Oui","")</f>
        <v/>
      </c>
      <c r="K500" s="4"/>
      <c r="L500" s="4"/>
      <c r="M500" s="63" t="str">
        <f t="shared" si="7"/>
        <v/>
      </c>
      <c r="N500" s="83"/>
      <c r="O500" s="84"/>
    </row>
    <row r="501" spans="1:15" ht="18.75" x14ac:dyDescent="0.25">
      <c r="A501" s="5"/>
      <c r="B501" s="34"/>
      <c r="C501" s="44"/>
      <c r="D501" s="44"/>
      <c r="E501" s="2"/>
      <c r="F501" s="2"/>
      <c r="G501" s="3"/>
      <c r="H501" s="37"/>
      <c r="I501" s="25">
        <f>Tableau254[[#This Row],[Dates du document]]+Tableau254[[#This Row],[DUA]]</f>
        <v>0</v>
      </c>
      <c r="J501" s="82" t="str">
        <f ca="1">IF(AND(Tableau254[[#This Row],[Dates de destruction]]&lt;YEAR(TODAY()),NOT(ISBLANK(Tableau254[[#This Row],[Dates du document]]))),"Oui","")</f>
        <v/>
      </c>
      <c r="K501" s="4"/>
      <c r="L501" s="4"/>
      <c r="M501" s="63" t="str">
        <f t="shared" si="7"/>
        <v/>
      </c>
      <c r="N501" s="83"/>
      <c r="O501" s="84"/>
    </row>
    <row r="502" spans="1:15" ht="18.75" x14ac:dyDescent="0.25">
      <c r="A502" s="5"/>
      <c r="B502" s="34"/>
      <c r="C502" s="44"/>
      <c r="D502" s="44"/>
      <c r="E502" s="2"/>
      <c r="F502" s="2"/>
      <c r="G502" s="3"/>
      <c r="H502" s="37"/>
      <c r="I502" s="25">
        <f>Tableau254[[#This Row],[Dates du document]]+Tableau254[[#This Row],[DUA]]</f>
        <v>0</v>
      </c>
      <c r="J502" s="82" t="str">
        <f ca="1">IF(AND(Tableau254[[#This Row],[Dates de destruction]]&lt;YEAR(TODAY()),NOT(ISBLANK(Tableau254[[#This Row],[Dates du document]]))),"Oui","")</f>
        <v/>
      </c>
      <c r="K502" s="4"/>
      <c r="L502" s="4"/>
      <c r="M502" s="63" t="str">
        <f t="shared" si="7"/>
        <v/>
      </c>
      <c r="N502" s="83"/>
      <c r="O502" s="84"/>
    </row>
    <row r="503" spans="1:15" ht="18.75" x14ac:dyDescent="0.25">
      <c r="A503" s="5"/>
      <c r="B503" s="34"/>
      <c r="C503" s="44"/>
      <c r="D503" s="44"/>
      <c r="E503" s="2"/>
      <c r="F503" s="2"/>
      <c r="G503" s="3"/>
      <c r="H503" s="37"/>
      <c r="I503" s="25">
        <f>Tableau254[[#This Row],[Dates du document]]+Tableau254[[#This Row],[DUA]]</f>
        <v>0</v>
      </c>
      <c r="J503" s="82" t="str">
        <f ca="1">IF(AND(Tableau254[[#This Row],[Dates de destruction]]&lt;YEAR(TODAY()),NOT(ISBLANK(Tableau254[[#This Row],[Dates du document]]))),"Oui","")</f>
        <v/>
      </c>
      <c r="K503" s="4"/>
      <c r="L503" s="4"/>
      <c r="M503" s="63" t="str">
        <f t="shared" si="7"/>
        <v/>
      </c>
      <c r="N503" s="83"/>
      <c r="O503" s="84"/>
    </row>
    <row r="504" spans="1:15" ht="18.75" x14ac:dyDescent="0.25">
      <c r="A504" s="5"/>
      <c r="B504" s="34"/>
      <c r="C504" s="44"/>
      <c r="D504" s="44"/>
      <c r="E504" s="2"/>
      <c r="F504" s="2"/>
      <c r="G504" s="3"/>
      <c r="H504" s="37"/>
      <c r="I504" s="25">
        <f>Tableau254[[#This Row],[Dates du document]]+Tableau254[[#This Row],[DUA]]</f>
        <v>0</v>
      </c>
      <c r="J504" s="82" t="str">
        <f ca="1">IF(AND(Tableau254[[#This Row],[Dates de destruction]]&lt;YEAR(TODAY()),NOT(ISBLANK(Tableau254[[#This Row],[Dates du document]]))),"Oui","")</f>
        <v/>
      </c>
      <c r="K504" s="4"/>
      <c r="L504" s="4"/>
      <c r="M504" s="63" t="str">
        <f t="shared" si="7"/>
        <v/>
      </c>
      <c r="N504" s="83"/>
      <c r="O504" s="84"/>
    </row>
    <row r="505" spans="1:15" ht="18.75" x14ac:dyDescent="0.25">
      <c r="A505" s="5"/>
      <c r="B505" s="34"/>
      <c r="C505" s="44"/>
      <c r="D505" s="44"/>
      <c r="E505" s="2"/>
      <c r="F505" s="2"/>
      <c r="G505" s="3"/>
      <c r="H505" s="37"/>
      <c r="I505" s="25">
        <f>Tableau254[[#This Row],[Dates du document]]+Tableau254[[#This Row],[DUA]]</f>
        <v>0</v>
      </c>
      <c r="J505" s="82" t="str">
        <f ca="1">IF(AND(Tableau254[[#This Row],[Dates de destruction]]&lt;YEAR(TODAY()),NOT(ISBLANK(Tableau254[[#This Row],[Dates du document]]))),"Oui","")</f>
        <v/>
      </c>
      <c r="K505" s="4"/>
      <c r="L505" s="4"/>
      <c r="M505" s="63" t="str">
        <f t="shared" si="7"/>
        <v/>
      </c>
      <c r="N505" s="83"/>
      <c r="O505" s="84"/>
    </row>
    <row r="506" spans="1:15" ht="18.75" x14ac:dyDescent="0.25">
      <c r="A506" s="5"/>
      <c r="B506" s="34"/>
      <c r="C506" s="44"/>
      <c r="D506" s="44"/>
      <c r="E506" s="2"/>
      <c r="F506" s="2"/>
      <c r="G506" s="3"/>
      <c r="H506" s="37"/>
      <c r="I506" s="25">
        <f>Tableau254[[#This Row],[Dates du document]]+Tableau254[[#This Row],[DUA]]</f>
        <v>0</v>
      </c>
      <c r="J506" s="82" t="str">
        <f ca="1">IF(AND(Tableau254[[#This Row],[Dates de destruction]]&lt;YEAR(TODAY()),NOT(ISBLANK(Tableau254[[#This Row],[Dates du document]]))),"Oui","")</f>
        <v/>
      </c>
      <c r="K506" s="4"/>
      <c r="L506" s="4"/>
      <c r="M506" s="63" t="str">
        <f t="shared" si="7"/>
        <v/>
      </c>
      <c r="N506" s="83"/>
      <c r="O506" s="84"/>
    </row>
    <row r="507" spans="1:15" ht="18.75" x14ac:dyDescent="0.25">
      <c r="A507" s="5"/>
      <c r="B507" s="34"/>
      <c r="C507" s="44"/>
      <c r="D507" s="44"/>
      <c r="E507" s="2"/>
      <c r="F507" s="2"/>
      <c r="G507" s="3"/>
      <c r="H507" s="37"/>
      <c r="I507" s="25">
        <f>Tableau254[[#This Row],[Dates du document]]+Tableau254[[#This Row],[DUA]]</f>
        <v>0</v>
      </c>
      <c r="J507" s="82" t="str">
        <f ca="1">IF(AND(Tableau254[[#This Row],[Dates de destruction]]&lt;YEAR(TODAY()),NOT(ISBLANK(Tableau254[[#This Row],[Dates du document]]))),"Oui","")</f>
        <v/>
      </c>
      <c r="K507" s="4"/>
      <c r="L507" s="4"/>
      <c r="M507" s="63" t="str">
        <f t="shared" si="7"/>
        <v/>
      </c>
      <c r="N507" s="83"/>
      <c r="O507" s="84"/>
    </row>
    <row r="508" spans="1:15" ht="18.75" x14ac:dyDescent="0.25">
      <c r="A508" s="5"/>
      <c r="B508" s="34"/>
      <c r="C508" s="44"/>
      <c r="D508" s="44"/>
      <c r="E508" s="2"/>
      <c r="F508" s="2"/>
      <c r="G508" s="3"/>
      <c r="H508" s="37"/>
      <c r="I508" s="25">
        <f>Tableau254[[#This Row],[Dates du document]]+Tableau254[[#This Row],[DUA]]</f>
        <v>0</v>
      </c>
      <c r="J508" s="82" t="str">
        <f ca="1">IF(AND(Tableau254[[#This Row],[Dates de destruction]]&lt;YEAR(TODAY()),NOT(ISBLANK(Tableau254[[#This Row],[Dates du document]]))),"Oui","")</f>
        <v/>
      </c>
      <c r="K508" s="4"/>
      <c r="L508" s="4"/>
      <c r="M508" s="63" t="str">
        <f t="shared" si="7"/>
        <v/>
      </c>
      <c r="N508" s="83"/>
      <c r="O508" s="84"/>
    </row>
    <row r="509" spans="1:15" ht="18.75" x14ac:dyDescent="0.25">
      <c r="A509" s="5"/>
      <c r="B509" s="34"/>
      <c r="C509" s="44"/>
      <c r="D509" s="44"/>
      <c r="E509" s="2"/>
      <c r="F509" s="2"/>
      <c r="G509" s="3"/>
      <c r="H509" s="37"/>
      <c r="I509" s="25">
        <f>Tableau254[[#This Row],[Dates du document]]+Tableau254[[#This Row],[DUA]]</f>
        <v>0</v>
      </c>
      <c r="J509" s="82" t="str">
        <f ca="1">IF(AND(Tableau254[[#This Row],[Dates de destruction]]&lt;YEAR(TODAY()),NOT(ISBLANK(Tableau254[[#This Row],[Dates du document]]))),"Oui","")</f>
        <v/>
      </c>
      <c r="K509" s="4"/>
      <c r="L509" s="4"/>
      <c r="M509" s="63" t="str">
        <f t="shared" si="7"/>
        <v/>
      </c>
      <c r="N509" s="83"/>
      <c r="O509" s="84"/>
    </row>
    <row r="510" spans="1:15" ht="18.75" x14ac:dyDescent="0.25">
      <c r="A510" s="5"/>
      <c r="B510" s="34"/>
      <c r="C510" s="44"/>
      <c r="D510" s="44"/>
      <c r="E510" s="2"/>
      <c r="F510" s="2"/>
      <c r="G510" s="3"/>
      <c r="H510" s="37"/>
      <c r="I510" s="25">
        <f>Tableau254[[#This Row],[Dates du document]]+Tableau254[[#This Row],[DUA]]</f>
        <v>0</v>
      </c>
      <c r="J510" s="82" t="str">
        <f ca="1">IF(AND(Tableau254[[#This Row],[Dates de destruction]]&lt;YEAR(TODAY()),NOT(ISBLANK(Tableau254[[#This Row],[Dates du document]]))),"Oui","")</f>
        <v/>
      </c>
      <c r="K510" s="4"/>
      <c r="L510" s="4"/>
      <c r="M510" s="63" t="str">
        <f t="shared" si="7"/>
        <v/>
      </c>
      <c r="N510" s="83"/>
      <c r="O510" s="84"/>
    </row>
    <row r="511" spans="1:15" ht="18.75" x14ac:dyDescent="0.25">
      <c r="A511" s="5"/>
      <c r="B511" s="34"/>
      <c r="C511" s="44"/>
      <c r="D511" s="44"/>
      <c r="E511" s="2"/>
      <c r="F511" s="2"/>
      <c r="G511" s="3"/>
      <c r="H511" s="37"/>
      <c r="I511" s="25">
        <f>Tableau254[[#This Row],[Dates du document]]+Tableau254[[#This Row],[DUA]]</f>
        <v>0</v>
      </c>
      <c r="J511" s="82" t="str">
        <f ca="1">IF(AND(Tableau254[[#This Row],[Dates de destruction]]&lt;YEAR(TODAY()),NOT(ISBLANK(Tableau254[[#This Row],[Dates du document]]))),"Oui","")</f>
        <v/>
      </c>
      <c r="K511" s="4"/>
      <c r="L511" s="4"/>
      <c r="M511" s="63" t="str">
        <f t="shared" si="7"/>
        <v/>
      </c>
      <c r="N511" s="83"/>
      <c r="O511" s="84"/>
    </row>
    <row r="512" spans="1:15" ht="18.75" x14ac:dyDescent="0.25">
      <c r="A512" s="5"/>
      <c r="B512" s="34"/>
      <c r="C512" s="44"/>
      <c r="D512" s="44"/>
      <c r="E512" s="2"/>
      <c r="F512" s="2"/>
      <c r="G512" s="3"/>
      <c r="H512" s="37"/>
      <c r="I512" s="25">
        <f>Tableau254[[#This Row],[Dates du document]]+Tableau254[[#This Row],[DUA]]</f>
        <v>0</v>
      </c>
      <c r="J512" s="82" t="str">
        <f ca="1">IF(AND(Tableau254[[#This Row],[Dates de destruction]]&lt;YEAR(TODAY()),NOT(ISBLANK(Tableau254[[#This Row],[Dates du document]]))),"Oui","")</f>
        <v/>
      </c>
      <c r="K512" s="4"/>
      <c r="L512" s="4"/>
      <c r="M512" s="63" t="str">
        <f t="shared" si="7"/>
        <v/>
      </c>
      <c r="N512" s="83"/>
      <c r="O512" s="84"/>
    </row>
    <row r="513" spans="1:15" ht="18.75" x14ac:dyDescent="0.25">
      <c r="A513" s="5"/>
      <c r="B513" s="34"/>
      <c r="C513" s="44"/>
      <c r="D513" s="44"/>
      <c r="E513" s="2"/>
      <c r="F513" s="2"/>
      <c r="G513" s="3"/>
      <c r="H513" s="37"/>
      <c r="I513" s="25">
        <f>Tableau254[[#This Row],[Dates du document]]+Tableau254[[#This Row],[DUA]]</f>
        <v>0</v>
      </c>
      <c r="J513" s="82" t="str">
        <f ca="1">IF(AND(Tableau254[[#This Row],[Dates de destruction]]&lt;YEAR(TODAY()),NOT(ISBLANK(Tableau254[[#This Row],[Dates du document]]))),"Oui","")</f>
        <v/>
      </c>
      <c r="K513" s="4"/>
      <c r="L513" s="4"/>
      <c r="M513" s="63" t="str">
        <f t="shared" si="7"/>
        <v/>
      </c>
      <c r="N513" s="83"/>
      <c r="O513" s="84"/>
    </row>
    <row r="514" spans="1:15" ht="18.75" x14ac:dyDescent="0.25">
      <c r="A514" s="5"/>
      <c r="B514" s="34"/>
      <c r="C514" s="44"/>
      <c r="D514" s="44"/>
      <c r="E514" s="2"/>
      <c r="F514" s="2"/>
      <c r="G514" s="3"/>
      <c r="H514" s="37"/>
      <c r="I514" s="25">
        <f>Tableau254[[#This Row],[Dates du document]]+Tableau254[[#This Row],[DUA]]</f>
        <v>0</v>
      </c>
      <c r="J514" s="82" t="str">
        <f ca="1">IF(AND(Tableau254[[#This Row],[Dates de destruction]]&lt;YEAR(TODAY()),NOT(ISBLANK(Tableau254[[#This Row],[Dates du document]]))),"Oui","")</f>
        <v/>
      </c>
      <c r="K514" s="4"/>
      <c r="L514" s="4"/>
      <c r="M514" s="63" t="str">
        <f t="shared" si="7"/>
        <v/>
      </c>
      <c r="N514" s="83"/>
      <c r="O514" s="84"/>
    </row>
    <row r="515" spans="1:15" ht="18.75" x14ac:dyDescent="0.25">
      <c r="A515" s="5"/>
      <c r="B515" s="34"/>
      <c r="C515" s="44"/>
      <c r="D515" s="44"/>
      <c r="E515" s="2"/>
      <c r="F515" s="2"/>
      <c r="G515" s="3"/>
      <c r="H515" s="37"/>
      <c r="I515" s="25">
        <f>Tableau254[[#This Row],[Dates du document]]+Tableau254[[#This Row],[DUA]]</f>
        <v>0</v>
      </c>
      <c r="J515" s="82" t="str">
        <f ca="1">IF(AND(Tableau254[[#This Row],[Dates de destruction]]&lt;YEAR(TODAY()),NOT(ISBLANK(Tableau254[[#This Row],[Dates du document]]))),"Oui","")</f>
        <v/>
      </c>
      <c r="K515" s="4"/>
      <c r="L515" s="4"/>
      <c r="M515" s="63" t="str">
        <f t="shared" si="7"/>
        <v/>
      </c>
      <c r="N515" s="83"/>
      <c r="O515" s="84"/>
    </row>
    <row r="516" spans="1:15" ht="18.75" x14ac:dyDescent="0.25">
      <c r="A516" s="5"/>
      <c r="B516" s="34"/>
      <c r="C516" s="44"/>
      <c r="D516" s="44"/>
      <c r="E516" s="2"/>
      <c r="F516" s="2"/>
      <c r="G516" s="3"/>
      <c r="H516" s="37"/>
      <c r="I516" s="25">
        <f>Tableau254[[#This Row],[Dates du document]]+Tableau254[[#This Row],[DUA]]</f>
        <v>0</v>
      </c>
      <c r="J516" s="82" t="str">
        <f ca="1">IF(AND(Tableau254[[#This Row],[Dates de destruction]]&lt;YEAR(TODAY()),NOT(ISBLANK(Tableau254[[#This Row],[Dates du document]]))),"Oui","")</f>
        <v/>
      </c>
      <c r="K516" s="4"/>
      <c r="L516" s="4"/>
      <c r="M516" s="63" t="str">
        <f t="shared" si="7"/>
        <v/>
      </c>
      <c r="N516" s="83"/>
      <c r="O516" s="84"/>
    </row>
    <row r="517" spans="1:15" ht="18.75" x14ac:dyDescent="0.25">
      <c r="A517" s="5"/>
      <c r="B517" s="34"/>
      <c r="C517" s="44"/>
      <c r="D517" s="44"/>
      <c r="E517" s="2"/>
      <c r="F517" s="2"/>
      <c r="G517" s="3"/>
      <c r="H517" s="37"/>
      <c r="I517" s="25">
        <f>Tableau254[[#This Row],[Dates du document]]+Tableau254[[#This Row],[DUA]]</f>
        <v>0</v>
      </c>
      <c r="J517" s="82" t="str">
        <f ca="1">IF(AND(Tableau254[[#This Row],[Dates de destruction]]&lt;YEAR(TODAY()),NOT(ISBLANK(Tableau254[[#This Row],[Dates du document]]))),"Oui","")</f>
        <v/>
      </c>
      <c r="K517" s="4"/>
      <c r="L517" s="4"/>
      <c r="M517" s="63" t="str">
        <f t="shared" si="7"/>
        <v/>
      </c>
      <c r="N517" s="83"/>
      <c r="O517" s="84"/>
    </row>
    <row r="518" spans="1:15" ht="18.75" x14ac:dyDescent="0.25">
      <c r="A518" s="5"/>
      <c r="B518" s="34"/>
      <c r="C518" s="44"/>
      <c r="D518" s="44"/>
      <c r="E518" s="2"/>
      <c r="F518" s="2"/>
      <c r="G518" s="3"/>
      <c r="H518" s="37"/>
      <c r="I518" s="25">
        <f>Tableau254[[#This Row],[Dates du document]]+Tableau254[[#This Row],[DUA]]</f>
        <v>0</v>
      </c>
      <c r="J518" s="82" t="str">
        <f ca="1">IF(AND(Tableau254[[#This Row],[Dates de destruction]]&lt;YEAR(TODAY()),NOT(ISBLANK(Tableau254[[#This Row],[Dates du document]]))),"Oui","")</f>
        <v/>
      </c>
      <c r="K518" s="4"/>
      <c r="L518" s="4"/>
      <c r="M518" s="63" t="str">
        <f t="shared" si="7"/>
        <v/>
      </c>
      <c r="N518" s="83"/>
      <c r="O518" s="84"/>
    </row>
    <row r="519" spans="1:15" ht="18.75" x14ac:dyDescent="0.25">
      <c r="A519" s="5"/>
      <c r="B519" s="34"/>
      <c r="C519" s="44"/>
      <c r="D519" s="44"/>
      <c r="E519" s="2"/>
      <c r="F519" s="2"/>
      <c r="G519" s="3"/>
      <c r="H519" s="37"/>
      <c r="I519" s="25">
        <f>Tableau254[[#This Row],[Dates du document]]+Tableau254[[#This Row],[DUA]]</f>
        <v>0</v>
      </c>
      <c r="J519" s="82" t="str">
        <f ca="1">IF(AND(Tableau254[[#This Row],[Dates de destruction]]&lt;YEAR(TODAY()),NOT(ISBLANK(Tableau254[[#This Row],[Dates du document]]))),"Oui","")</f>
        <v/>
      </c>
      <c r="K519" s="4"/>
      <c r="L519" s="4"/>
      <c r="M519" s="63" t="str">
        <f t="shared" ref="M519:M582" si="8">IF($L519&lt;&gt;"","Oui","")</f>
        <v/>
      </c>
      <c r="N519" s="83"/>
      <c r="O519" s="84"/>
    </row>
    <row r="520" spans="1:15" ht="18.75" x14ac:dyDescent="0.25">
      <c r="A520" s="5"/>
      <c r="B520" s="34"/>
      <c r="C520" s="44"/>
      <c r="D520" s="44"/>
      <c r="E520" s="2"/>
      <c r="F520" s="2"/>
      <c r="G520" s="3"/>
      <c r="H520" s="37"/>
      <c r="I520" s="25">
        <f>Tableau254[[#This Row],[Dates du document]]+Tableau254[[#This Row],[DUA]]</f>
        <v>0</v>
      </c>
      <c r="J520" s="82" t="str">
        <f ca="1">IF(AND(Tableau254[[#This Row],[Dates de destruction]]&lt;YEAR(TODAY()),NOT(ISBLANK(Tableau254[[#This Row],[Dates du document]]))),"Oui","")</f>
        <v/>
      </c>
      <c r="K520" s="4"/>
      <c r="L520" s="4"/>
      <c r="M520" s="63" t="str">
        <f t="shared" si="8"/>
        <v/>
      </c>
      <c r="N520" s="83"/>
      <c r="O520" s="84"/>
    </row>
    <row r="521" spans="1:15" ht="18.75" x14ac:dyDescent="0.25">
      <c r="A521" s="5"/>
      <c r="B521" s="34"/>
      <c r="C521" s="44"/>
      <c r="D521" s="44"/>
      <c r="E521" s="2"/>
      <c r="F521" s="2"/>
      <c r="G521" s="3"/>
      <c r="H521" s="37"/>
      <c r="I521" s="25">
        <f>Tableau254[[#This Row],[Dates du document]]+Tableau254[[#This Row],[DUA]]</f>
        <v>0</v>
      </c>
      <c r="J521" s="82" t="str">
        <f ca="1">IF(AND(Tableau254[[#This Row],[Dates de destruction]]&lt;YEAR(TODAY()),NOT(ISBLANK(Tableau254[[#This Row],[Dates du document]]))),"Oui","")</f>
        <v/>
      </c>
      <c r="K521" s="4"/>
      <c r="L521" s="4"/>
      <c r="M521" s="63" t="str">
        <f t="shared" si="8"/>
        <v/>
      </c>
      <c r="N521" s="83"/>
      <c r="O521" s="84"/>
    </row>
    <row r="522" spans="1:15" ht="18.75" x14ac:dyDescent="0.25">
      <c r="A522" s="5"/>
      <c r="B522" s="34"/>
      <c r="C522" s="44"/>
      <c r="D522" s="44"/>
      <c r="E522" s="2"/>
      <c r="F522" s="2"/>
      <c r="G522" s="3"/>
      <c r="H522" s="37"/>
      <c r="I522" s="25">
        <f>Tableau254[[#This Row],[Dates du document]]+Tableau254[[#This Row],[DUA]]</f>
        <v>0</v>
      </c>
      <c r="J522" s="82" t="str">
        <f ca="1">IF(AND(Tableau254[[#This Row],[Dates de destruction]]&lt;YEAR(TODAY()),NOT(ISBLANK(Tableau254[[#This Row],[Dates du document]]))),"Oui","")</f>
        <v/>
      </c>
      <c r="K522" s="4"/>
      <c r="L522" s="4"/>
      <c r="M522" s="63" t="str">
        <f t="shared" si="8"/>
        <v/>
      </c>
      <c r="N522" s="83"/>
      <c r="O522" s="84"/>
    </row>
    <row r="523" spans="1:15" ht="18.75" x14ac:dyDescent="0.25">
      <c r="A523" s="5"/>
      <c r="B523" s="34"/>
      <c r="C523" s="44"/>
      <c r="D523" s="44"/>
      <c r="E523" s="2"/>
      <c r="F523" s="2"/>
      <c r="G523" s="3"/>
      <c r="H523" s="37"/>
      <c r="I523" s="25">
        <f>Tableau254[[#This Row],[Dates du document]]+Tableau254[[#This Row],[DUA]]</f>
        <v>0</v>
      </c>
      <c r="J523" s="82" t="str">
        <f ca="1">IF(AND(Tableau254[[#This Row],[Dates de destruction]]&lt;YEAR(TODAY()),NOT(ISBLANK(Tableau254[[#This Row],[Dates du document]]))),"Oui","")</f>
        <v/>
      </c>
      <c r="K523" s="4"/>
      <c r="L523" s="4"/>
      <c r="M523" s="63" t="str">
        <f t="shared" si="8"/>
        <v/>
      </c>
      <c r="N523" s="83"/>
      <c r="O523" s="84"/>
    </row>
    <row r="524" spans="1:15" ht="18.75" x14ac:dyDescent="0.25">
      <c r="A524" s="5"/>
      <c r="B524" s="34"/>
      <c r="C524" s="44"/>
      <c r="D524" s="44"/>
      <c r="E524" s="2"/>
      <c r="F524" s="2"/>
      <c r="G524" s="3"/>
      <c r="H524" s="37"/>
      <c r="I524" s="25">
        <f>Tableau254[[#This Row],[Dates du document]]+Tableau254[[#This Row],[DUA]]</f>
        <v>0</v>
      </c>
      <c r="J524" s="82" t="str">
        <f ca="1">IF(AND(Tableau254[[#This Row],[Dates de destruction]]&lt;YEAR(TODAY()),NOT(ISBLANK(Tableau254[[#This Row],[Dates du document]]))),"Oui","")</f>
        <v/>
      </c>
      <c r="K524" s="4"/>
      <c r="L524" s="4"/>
      <c r="M524" s="63" t="str">
        <f t="shared" si="8"/>
        <v/>
      </c>
      <c r="N524" s="83"/>
      <c r="O524" s="84"/>
    </row>
    <row r="525" spans="1:15" ht="18.75" x14ac:dyDescent="0.25">
      <c r="A525" s="5"/>
      <c r="B525" s="34"/>
      <c r="C525" s="44"/>
      <c r="D525" s="44"/>
      <c r="E525" s="2"/>
      <c r="F525" s="2"/>
      <c r="G525" s="3"/>
      <c r="H525" s="37"/>
      <c r="I525" s="25">
        <f>Tableau254[[#This Row],[Dates du document]]+Tableau254[[#This Row],[DUA]]</f>
        <v>0</v>
      </c>
      <c r="J525" s="82" t="str">
        <f ca="1">IF(AND(Tableau254[[#This Row],[Dates de destruction]]&lt;YEAR(TODAY()),NOT(ISBLANK(Tableau254[[#This Row],[Dates du document]]))),"Oui","")</f>
        <v/>
      </c>
      <c r="K525" s="4"/>
      <c r="L525" s="4"/>
      <c r="M525" s="63" t="str">
        <f t="shared" si="8"/>
        <v/>
      </c>
      <c r="N525" s="83"/>
      <c r="O525" s="84"/>
    </row>
    <row r="526" spans="1:15" ht="18.75" x14ac:dyDescent="0.25">
      <c r="A526" s="5"/>
      <c r="B526" s="34"/>
      <c r="C526" s="44"/>
      <c r="D526" s="44"/>
      <c r="E526" s="2"/>
      <c r="F526" s="2"/>
      <c r="G526" s="3"/>
      <c r="H526" s="37"/>
      <c r="I526" s="25">
        <f>Tableau254[[#This Row],[Dates du document]]+Tableau254[[#This Row],[DUA]]</f>
        <v>0</v>
      </c>
      <c r="J526" s="82" t="str">
        <f ca="1">IF(AND(Tableau254[[#This Row],[Dates de destruction]]&lt;YEAR(TODAY()),NOT(ISBLANK(Tableau254[[#This Row],[Dates du document]]))),"Oui","")</f>
        <v/>
      </c>
      <c r="K526" s="4"/>
      <c r="L526" s="4"/>
      <c r="M526" s="63" t="str">
        <f t="shared" si="8"/>
        <v/>
      </c>
      <c r="N526" s="83"/>
      <c r="O526" s="84"/>
    </row>
    <row r="527" spans="1:15" ht="18.75" x14ac:dyDescent="0.25">
      <c r="A527" s="5"/>
      <c r="B527" s="34"/>
      <c r="C527" s="44"/>
      <c r="D527" s="44"/>
      <c r="E527" s="2"/>
      <c r="F527" s="2"/>
      <c r="G527" s="3"/>
      <c r="H527" s="37"/>
      <c r="I527" s="25">
        <f>Tableau254[[#This Row],[Dates du document]]+Tableau254[[#This Row],[DUA]]</f>
        <v>0</v>
      </c>
      <c r="J527" s="82" t="str">
        <f ca="1">IF(AND(Tableau254[[#This Row],[Dates de destruction]]&lt;YEAR(TODAY()),NOT(ISBLANK(Tableau254[[#This Row],[Dates du document]]))),"Oui","")</f>
        <v/>
      </c>
      <c r="K527" s="4"/>
      <c r="L527" s="4"/>
      <c r="M527" s="63" t="str">
        <f t="shared" si="8"/>
        <v/>
      </c>
      <c r="N527" s="83"/>
      <c r="O527" s="84"/>
    </row>
    <row r="528" spans="1:15" ht="18.75" x14ac:dyDescent="0.25">
      <c r="A528" s="5"/>
      <c r="B528" s="34"/>
      <c r="C528" s="44"/>
      <c r="D528" s="44"/>
      <c r="E528" s="2"/>
      <c r="F528" s="2"/>
      <c r="G528" s="3"/>
      <c r="H528" s="37"/>
      <c r="I528" s="25">
        <f>Tableau254[[#This Row],[Dates du document]]+Tableau254[[#This Row],[DUA]]</f>
        <v>0</v>
      </c>
      <c r="J528" s="82" t="str">
        <f ca="1">IF(AND(Tableau254[[#This Row],[Dates de destruction]]&lt;YEAR(TODAY()),NOT(ISBLANK(Tableau254[[#This Row],[Dates du document]]))),"Oui","")</f>
        <v/>
      </c>
      <c r="K528" s="4"/>
      <c r="L528" s="4"/>
      <c r="M528" s="63" t="str">
        <f t="shared" si="8"/>
        <v/>
      </c>
      <c r="N528" s="83"/>
      <c r="O528" s="84"/>
    </row>
    <row r="529" spans="1:15" ht="18.75" x14ac:dyDescent="0.25">
      <c r="A529" s="5"/>
      <c r="B529" s="34"/>
      <c r="C529" s="44"/>
      <c r="D529" s="44"/>
      <c r="E529" s="2"/>
      <c r="F529" s="2"/>
      <c r="G529" s="3"/>
      <c r="H529" s="37"/>
      <c r="I529" s="25">
        <f>Tableau254[[#This Row],[Dates du document]]+Tableau254[[#This Row],[DUA]]</f>
        <v>0</v>
      </c>
      <c r="J529" s="82" t="str">
        <f ca="1">IF(AND(Tableau254[[#This Row],[Dates de destruction]]&lt;YEAR(TODAY()),NOT(ISBLANK(Tableau254[[#This Row],[Dates du document]]))),"Oui","")</f>
        <v/>
      </c>
      <c r="K529" s="4"/>
      <c r="L529" s="4"/>
      <c r="M529" s="63" t="str">
        <f t="shared" si="8"/>
        <v/>
      </c>
      <c r="N529" s="83"/>
      <c r="O529" s="84"/>
    </row>
    <row r="530" spans="1:15" ht="18.75" x14ac:dyDescent="0.25">
      <c r="A530" s="5"/>
      <c r="B530" s="34"/>
      <c r="C530" s="44"/>
      <c r="D530" s="44"/>
      <c r="E530" s="2"/>
      <c r="F530" s="2"/>
      <c r="G530" s="3"/>
      <c r="H530" s="37"/>
      <c r="I530" s="25">
        <f>Tableau254[[#This Row],[Dates du document]]+Tableau254[[#This Row],[DUA]]</f>
        <v>0</v>
      </c>
      <c r="J530" s="82" t="str">
        <f ca="1">IF(AND(Tableau254[[#This Row],[Dates de destruction]]&lt;YEAR(TODAY()),NOT(ISBLANK(Tableau254[[#This Row],[Dates du document]]))),"Oui","")</f>
        <v/>
      </c>
      <c r="K530" s="4"/>
      <c r="L530" s="4"/>
      <c r="M530" s="63" t="str">
        <f t="shared" si="8"/>
        <v/>
      </c>
      <c r="N530" s="83"/>
      <c r="O530" s="84"/>
    </row>
    <row r="531" spans="1:15" ht="18.75" x14ac:dyDescent="0.25">
      <c r="A531" s="5"/>
      <c r="B531" s="34"/>
      <c r="C531" s="44"/>
      <c r="D531" s="44"/>
      <c r="E531" s="2"/>
      <c r="F531" s="2"/>
      <c r="G531" s="3"/>
      <c r="H531" s="37"/>
      <c r="I531" s="25">
        <f>Tableau254[[#This Row],[Dates du document]]+Tableau254[[#This Row],[DUA]]</f>
        <v>0</v>
      </c>
      <c r="J531" s="82" t="str">
        <f ca="1">IF(AND(Tableau254[[#This Row],[Dates de destruction]]&lt;YEAR(TODAY()),NOT(ISBLANK(Tableau254[[#This Row],[Dates du document]]))),"Oui","")</f>
        <v/>
      </c>
      <c r="K531" s="4"/>
      <c r="L531" s="4"/>
      <c r="M531" s="63" t="str">
        <f t="shared" si="8"/>
        <v/>
      </c>
      <c r="N531" s="83"/>
      <c r="O531" s="84"/>
    </row>
    <row r="532" spans="1:15" ht="18.75" x14ac:dyDescent="0.25">
      <c r="A532" s="5"/>
      <c r="B532" s="34"/>
      <c r="C532" s="44"/>
      <c r="D532" s="44"/>
      <c r="E532" s="2"/>
      <c r="F532" s="2"/>
      <c r="G532" s="3"/>
      <c r="H532" s="37"/>
      <c r="I532" s="25">
        <f>Tableau254[[#This Row],[Dates du document]]+Tableau254[[#This Row],[DUA]]</f>
        <v>0</v>
      </c>
      <c r="J532" s="82" t="str">
        <f ca="1">IF(AND(Tableau254[[#This Row],[Dates de destruction]]&lt;YEAR(TODAY()),NOT(ISBLANK(Tableau254[[#This Row],[Dates du document]]))),"Oui","")</f>
        <v/>
      </c>
      <c r="K532" s="4"/>
      <c r="L532" s="4"/>
      <c r="M532" s="63" t="str">
        <f t="shared" si="8"/>
        <v/>
      </c>
      <c r="N532" s="83"/>
      <c r="O532" s="84"/>
    </row>
    <row r="533" spans="1:15" ht="18.75" x14ac:dyDescent="0.25">
      <c r="A533" s="5"/>
      <c r="B533" s="34"/>
      <c r="C533" s="44"/>
      <c r="D533" s="44"/>
      <c r="E533" s="2"/>
      <c r="F533" s="2"/>
      <c r="G533" s="3"/>
      <c r="H533" s="37"/>
      <c r="I533" s="25">
        <f>Tableau254[[#This Row],[Dates du document]]+Tableau254[[#This Row],[DUA]]</f>
        <v>0</v>
      </c>
      <c r="J533" s="82" t="str">
        <f ca="1">IF(AND(Tableau254[[#This Row],[Dates de destruction]]&lt;YEAR(TODAY()),NOT(ISBLANK(Tableau254[[#This Row],[Dates du document]]))),"Oui","")</f>
        <v/>
      </c>
      <c r="K533" s="4"/>
      <c r="L533" s="4"/>
      <c r="M533" s="63" t="str">
        <f t="shared" si="8"/>
        <v/>
      </c>
      <c r="N533" s="83"/>
      <c r="O533" s="84"/>
    </row>
    <row r="534" spans="1:15" ht="18.75" x14ac:dyDescent="0.25">
      <c r="A534" s="5"/>
      <c r="B534" s="34"/>
      <c r="C534" s="44"/>
      <c r="D534" s="44"/>
      <c r="E534" s="2"/>
      <c r="F534" s="2"/>
      <c r="G534" s="3"/>
      <c r="H534" s="37"/>
      <c r="I534" s="25">
        <f>Tableau254[[#This Row],[Dates du document]]+Tableau254[[#This Row],[DUA]]</f>
        <v>0</v>
      </c>
      <c r="J534" s="82" t="str">
        <f ca="1">IF(AND(Tableau254[[#This Row],[Dates de destruction]]&lt;YEAR(TODAY()),NOT(ISBLANK(Tableau254[[#This Row],[Dates du document]]))),"Oui","")</f>
        <v/>
      </c>
      <c r="K534" s="4"/>
      <c r="L534" s="4"/>
      <c r="M534" s="63" t="str">
        <f t="shared" si="8"/>
        <v/>
      </c>
      <c r="N534" s="83"/>
      <c r="O534" s="84"/>
    </row>
    <row r="535" spans="1:15" ht="18.75" x14ac:dyDescent="0.25">
      <c r="A535" s="5"/>
      <c r="B535" s="34"/>
      <c r="C535" s="44"/>
      <c r="D535" s="44"/>
      <c r="E535" s="2"/>
      <c r="F535" s="2"/>
      <c r="G535" s="3"/>
      <c r="H535" s="37"/>
      <c r="I535" s="25">
        <f>Tableau254[[#This Row],[Dates du document]]+Tableau254[[#This Row],[DUA]]</f>
        <v>0</v>
      </c>
      <c r="J535" s="82" t="str">
        <f ca="1">IF(AND(Tableau254[[#This Row],[Dates de destruction]]&lt;YEAR(TODAY()),NOT(ISBLANK(Tableau254[[#This Row],[Dates du document]]))),"Oui","")</f>
        <v/>
      </c>
      <c r="K535" s="4"/>
      <c r="L535" s="4"/>
      <c r="M535" s="63" t="str">
        <f t="shared" si="8"/>
        <v/>
      </c>
      <c r="N535" s="83"/>
      <c r="O535" s="84"/>
    </row>
    <row r="536" spans="1:15" ht="18.75" x14ac:dyDescent="0.25">
      <c r="A536" s="5"/>
      <c r="B536" s="34"/>
      <c r="C536" s="44"/>
      <c r="D536" s="44"/>
      <c r="E536" s="2"/>
      <c r="F536" s="2"/>
      <c r="G536" s="3"/>
      <c r="H536" s="37"/>
      <c r="I536" s="25">
        <f>Tableau254[[#This Row],[Dates du document]]+Tableau254[[#This Row],[DUA]]</f>
        <v>0</v>
      </c>
      <c r="J536" s="82" t="str">
        <f ca="1">IF(AND(Tableau254[[#This Row],[Dates de destruction]]&lt;YEAR(TODAY()),NOT(ISBLANK(Tableau254[[#This Row],[Dates du document]]))),"Oui","")</f>
        <v/>
      </c>
      <c r="K536" s="4"/>
      <c r="L536" s="4"/>
      <c r="M536" s="63" t="str">
        <f t="shared" si="8"/>
        <v/>
      </c>
      <c r="N536" s="83"/>
      <c r="O536" s="84"/>
    </row>
    <row r="537" spans="1:15" ht="18.75" x14ac:dyDescent="0.25">
      <c r="A537" s="5"/>
      <c r="B537" s="34"/>
      <c r="C537" s="44"/>
      <c r="D537" s="44"/>
      <c r="E537" s="2"/>
      <c r="F537" s="2"/>
      <c r="G537" s="3"/>
      <c r="H537" s="37"/>
      <c r="I537" s="25">
        <f>Tableau254[[#This Row],[Dates du document]]+Tableau254[[#This Row],[DUA]]</f>
        <v>0</v>
      </c>
      <c r="J537" s="82" t="str">
        <f ca="1">IF(AND(Tableau254[[#This Row],[Dates de destruction]]&lt;YEAR(TODAY()),NOT(ISBLANK(Tableau254[[#This Row],[Dates du document]]))),"Oui","")</f>
        <v/>
      </c>
      <c r="K537" s="4"/>
      <c r="L537" s="4"/>
      <c r="M537" s="63" t="str">
        <f t="shared" si="8"/>
        <v/>
      </c>
      <c r="N537" s="83"/>
      <c r="O537" s="84"/>
    </row>
    <row r="538" spans="1:15" ht="18.75" x14ac:dyDescent="0.25">
      <c r="A538" s="5"/>
      <c r="B538" s="34"/>
      <c r="C538" s="44"/>
      <c r="D538" s="44"/>
      <c r="E538" s="2"/>
      <c r="F538" s="2"/>
      <c r="G538" s="3"/>
      <c r="H538" s="37"/>
      <c r="I538" s="25">
        <f>Tableau254[[#This Row],[Dates du document]]+Tableau254[[#This Row],[DUA]]</f>
        <v>0</v>
      </c>
      <c r="J538" s="82" t="str">
        <f ca="1">IF(AND(Tableau254[[#This Row],[Dates de destruction]]&lt;YEAR(TODAY()),NOT(ISBLANK(Tableau254[[#This Row],[Dates du document]]))),"Oui","")</f>
        <v/>
      </c>
      <c r="K538" s="4"/>
      <c r="L538" s="4"/>
      <c r="M538" s="63" t="str">
        <f t="shared" si="8"/>
        <v/>
      </c>
      <c r="N538" s="83"/>
      <c r="O538" s="84"/>
    </row>
    <row r="539" spans="1:15" ht="18.75" x14ac:dyDescent="0.25">
      <c r="A539" s="5"/>
      <c r="B539" s="34"/>
      <c r="C539" s="44"/>
      <c r="D539" s="44"/>
      <c r="E539" s="2"/>
      <c r="F539" s="2"/>
      <c r="G539" s="3"/>
      <c r="H539" s="37"/>
      <c r="I539" s="25">
        <f>Tableau254[[#This Row],[Dates du document]]+Tableau254[[#This Row],[DUA]]</f>
        <v>0</v>
      </c>
      <c r="J539" s="82" t="str">
        <f ca="1">IF(AND(Tableau254[[#This Row],[Dates de destruction]]&lt;YEAR(TODAY()),NOT(ISBLANK(Tableau254[[#This Row],[Dates du document]]))),"Oui","")</f>
        <v/>
      </c>
      <c r="K539" s="4"/>
      <c r="L539" s="4"/>
      <c r="M539" s="63" t="str">
        <f t="shared" si="8"/>
        <v/>
      </c>
      <c r="N539" s="83"/>
      <c r="O539" s="84"/>
    </row>
    <row r="540" spans="1:15" ht="18.75" x14ac:dyDescent="0.25">
      <c r="A540" s="5"/>
      <c r="B540" s="34"/>
      <c r="C540" s="44"/>
      <c r="D540" s="44"/>
      <c r="E540" s="2"/>
      <c r="F540" s="2"/>
      <c r="G540" s="3"/>
      <c r="H540" s="37"/>
      <c r="I540" s="25">
        <f>Tableau254[[#This Row],[Dates du document]]+Tableau254[[#This Row],[DUA]]</f>
        <v>0</v>
      </c>
      <c r="J540" s="82" t="str">
        <f ca="1">IF(AND(Tableau254[[#This Row],[Dates de destruction]]&lt;YEAR(TODAY()),NOT(ISBLANK(Tableau254[[#This Row],[Dates du document]]))),"Oui","")</f>
        <v/>
      </c>
      <c r="K540" s="4"/>
      <c r="L540" s="4"/>
      <c r="M540" s="63" t="str">
        <f t="shared" si="8"/>
        <v/>
      </c>
      <c r="N540" s="83"/>
      <c r="O540" s="84"/>
    </row>
    <row r="541" spans="1:15" ht="18.75" x14ac:dyDescent="0.25">
      <c r="A541" s="5"/>
      <c r="B541" s="34"/>
      <c r="C541" s="44"/>
      <c r="D541" s="44"/>
      <c r="E541" s="2"/>
      <c r="F541" s="2"/>
      <c r="G541" s="3"/>
      <c r="H541" s="37"/>
      <c r="I541" s="25">
        <f>Tableau254[[#This Row],[Dates du document]]+Tableau254[[#This Row],[DUA]]</f>
        <v>0</v>
      </c>
      <c r="J541" s="82" t="str">
        <f ca="1">IF(AND(Tableau254[[#This Row],[Dates de destruction]]&lt;YEAR(TODAY()),NOT(ISBLANK(Tableau254[[#This Row],[Dates du document]]))),"Oui","")</f>
        <v/>
      </c>
      <c r="K541" s="4"/>
      <c r="L541" s="4"/>
      <c r="M541" s="63" t="str">
        <f t="shared" si="8"/>
        <v/>
      </c>
      <c r="N541" s="83"/>
      <c r="O541" s="84"/>
    </row>
    <row r="542" spans="1:15" ht="18.75" x14ac:dyDescent="0.25">
      <c r="A542" s="5"/>
      <c r="B542" s="34"/>
      <c r="C542" s="44"/>
      <c r="D542" s="44"/>
      <c r="E542" s="2"/>
      <c r="F542" s="2"/>
      <c r="G542" s="3"/>
      <c r="H542" s="37"/>
      <c r="I542" s="25">
        <f>Tableau254[[#This Row],[Dates du document]]+Tableau254[[#This Row],[DUA]]</f>
        <v>0</v>
      </c>
      <c r="J542" s="82" t="str">
        <f ca="1">IF(AND(Tableau254[[#This Row],[Dates de destruction]]&lt;YEAR(TODAY()),NOT(ISBLANK(Tableau254[[#This Row],[Dates du document]]))),"Oui","")</f>
        <v/>
      </c>
      <c r="K542" s="4"/>
      <c r="L542" s="4"/>
      <c r="M542" s="63" t="str">
        <f t="shared" si="8"/>
        <v/>
      </c>
      <c r="N542" s="83"/>
      <c r="O542" s="84"/>
    </row>
    <row r="543" spans="1:15" ht="18.75" x14ac:dyDescent="0.25">
      <c r="A543" s="5"/>
      <c r="B543" s="34"/>
      <c r="C543" s="44"/>
      <c r="D543" s="44"/>
      <c r="E543" s="2"/>
      <c r="F543" s="2"/>
      <c r="G543" s="3"/>
      <c r="H543" s="37"/>
      <c r="I543" s="25">
        <f>Tableau254[[#This Row],[Dates du document]]+Tableau254[[#This Row],[DUA]]</f>
        <v>0</v>
      </c>
      <c r="J543" s="82" t="str">
        <f ca="1">IF(AND(Tableau254[[#This Row],[Dates de destruction]]&lt;YEAR(TODAY()),NOT(ISBLANK(Tableau254[[#This Row],[Dates du document]]))),"Oui","")</f>
        <v/>
      </c>
      <c r="K543" s="4"/>
      <c r="L543" s="4"/>
      <c r="M543" s="63" t="str">
        <f t="shared" si="8"/>
        <v/>
      </c>
      <c r="N543" s="83"/>
      <c r="O543" s="84"/>
    </row>
    <row r="544" spans="1:15" ht="18.75" x14ac:dyDescent="0.25">
      <c r="A544" s="5"/>
      <c r="B544" s="34"/>
      <c r="C544" s="44"/>
      <c r="D544" s="44"/>
      <c r="E544" s="2"/>
      <c r="F544" s="2"/>
      <c r="G544" s="3"/>
      <c r="H544" s="37"/>
      <c r="I544" s="25">
        <f>Tableau254[[#This Row],[Dates du document]]+Tableau254[[#This Row],[DUA]]</f>
        <v>0</v>
      </c>
      <c r="J544" s="82" t="str">
        <f ca="1">IF(AND(Tableau254[[#This Row],[Dates de destruction]]&lt;YEAR(TODAY()),NOT(ISBLANK(Tableau254[[#This Row],[Dates du document]]))),"Oui","")</f>
        <v/>
      </c>
      <c r="K544" s="4"/>
      <c r="L544" s="4"/>
      <c r="M544" s="63" t="str">
        <f t="shared" si="8"/>
        <v/>
      </c>
      <c r="N544" s="83"/>
      <c r="O544" s="84"/>
    </row>
    <row r="545" spans="1:15" ht="18.75" x14ac:dyDescent="0.25">
      <c r="A545" s="5"/>
      <c r="B545" s="34"/>
      <c r="C545" s="44"/>
      <c r="D545" s="44"/>
      <c r="E545" s="2"/>
      <c r="F545" s="2"/>
      <c r="G545" s="3"/>
      <c r="H545" s="37"/>
      <c r="I545" s="25">
        <f>Tableau254[[#This Row],[Dates du document]]+Tableau254[[#This Row],[DUA]]</f>
        <v>0</v>
      </c>
      <c r="J545" s="82" t="str">
        <f ca="1">IF(AND(Tableau254[[#This Row],[Dates de destruction]]&lt;YEAR(TODAY()),NOT(ISBLANK(Tableau254[[#This Row],[Dates du document]]))),"Oui","")</f>
        <v/>
      </c>
      <c r="K545" s="4"/>
      <c r="L545" s="4"/>
      <c r="M545" s="63" t="str">
        <f t="shared" si="8"/>
        <v/>
      </c>
      <c r="N545" s="83"/>
      <c r="O545" s="84"/>
    </row>
    <row r="546" spans="1:15" ht="18.75" x14ac:dyDescent="0.25">
      <c r="A546" s="5"/>
      <c r="B546" s="34"/>
      <c r="C546" s="44"/>
      <c r="D546" s="44"/>
      <c r="E546" s="2"/>
      <c r="F546" s="2"/>
      <c r="G546" s="3"/>
      <c r="H546" s="37"/>
      <c r="I546" s="25">
        <f>Tableau254[[#This Row],[Dates du document]]+Tableau254[[#This Row],[DUA]]</f>
        <v>0</v>
      </c>
      <c r="J546" s="82" t="str">
        <f ca="1">IF(AND(Tableau254[[#This Row],[Dates de destruction]]&lt;YEAR(TODAY()),NOT(ISBLANK(Tableau254[[#This Row],[Dates du document]]))),"Oui","")</f>
        <v/>
      </c>
      <c r="K546" s="4"/>
      <c r="L546" s="4"/>
      <c r="M546" s="63" t="str">
        <f t="shared" si="8"/>
        <v/>
      </c>
      <c r="N546" s="83"/>
      <c r="O546" s="84"/>
    </row>
    <row r="547" spans="1:15" ht="18.75" x14ac:dyDescent="0.25">
      <c r="A547" s="5"/>
      <c r="B547" s="34"/>
      <c r="C547" s="44"/>
      <c r="D547" s="44"/>
      <c r="E547" s="2"/>
      <c r="F547" s="2"/>
      <c r="G547" s="3"/>
      <c r="H547" s="37"/>
      <c r="I547" s="25">
        <f>Tableau254[[#This Row],[Dates du document]]+Tableau254[[#This Row],[DUA]]</f>
        <v>0</v>
      </c>
      <c r="J547" s="82" t="str">
        <f ca="1">IF(AND(Tableau254[[#This Row],[Dates de destruction]]&lt;YEAR(TODAY()),NOT(ISBLANK(Tableau254[[#This Row],[Dates du document]]))),"Oui","")</f>
        <v/>
      </c>
      <c r="K547" s="4"/>
      <c r="L547" s="4"/>
      <c r="M547" s="63" t="str">
        <f t="shared" si="8"/>
        <v/>
      </c>
      <c r="N547" s="83"/>
      <c r="O547" s="84"/>
    </row>
    <row r="548" spans="1:15" ht="18.75" x14ac:dyDescent="0.25">
      <c r="A548" s="5"/>
      <c r="B548" s="34"/>
      <c r="C548" s="44"/>
      <c r="D548" s="44"/>
      <c r="E548" s="2"/>
      <c r="F548" s="2"/>
      <c r="G548" s="3"/>
      <c r="H548" s="37"/>
      <c r="I548" s="25">
        <f>Tableau254[[#This Row],[Dates du document]]+Tableau254[[#This Row],[DUA]]</f>
        <v>0</v>
      </c>
      <c r="J548" s="82" t="str">
        <f ca="1">IF(AND(Tableau254[[#This Row],[Dates de destruction]]&lt;YEAR(TODAY()),NOT(ISBLANK(Tableau254[[#This Row],[Dates du document]]))),"Oui","")</f>
        <v/>
      </c>
      <c r="K548" s="4"/>
      <c r="L548" s="4"/>
      <c r="M548" s="63" t="str">
        <f t="shared" si="8"/>
        <v/>
      </c>
      <c r="N548" s="83"/>
      <c r="O548" s="84"/>
    </row>
    <row r="549" spans="1:15" ht="18.75" x14ac:dyDescent="0.25">
      <c r="A549" s="5"/>
      <c r="B549" s="34"/>
      <c r="C549" s="44"/>
      <c r="D549" s="44"/>
      <c r="E549" s="2"/>
      <c r="F549" s="2"/>
      <c r="G549" s="3"/>
      <c r="H549" s="37"/>
      <c r="I549" s="25">
        <f>Tableau254[[#This Row],[Dates du document]]+Tableau254[[#This Row],[DUA]]</f>
        <v>0</v>
      </c>
      <c r="J549" s="82" t="str">
        <f ca="1">IF(AND(Tableau254[[#This Row],[Dates de destruction]]&lt;YEAR(TODAY()),NOT(ISBLANK(Tableau254[[#This Row],[Dates du document]]))),"Oui","")</f>
        <v/>
      </c>
      <c r="K549" s="4"/>
      <c r="L549" s="4"/>
      <c r="M549" s="63" t="str">
        <f t="shared" si="8"/>
        <v/>
      </c>
      <c r="N549" s="83"/>
      <c r="O549" s="84"/>
    </row>
    <row r="550" spans="1:15" ht="18.75" x14ac:dyDescent="0.25">
      <c r="A550" s="5"/>
      <c r="B550" s="34"/>
      <c r="C550" s="44"/>
      <c r="D550" s="44"/>
      <c r="E550" s="2"/>
      <c r="F550" s="2"/>
      <c r="G550" s="3"/>
      <c r="H550" s="37"/>
      <c r="I550" s="25">
        <f>Tableau254[[#This Row],[Dates du document]]+Tableau254[[#This Row],[DUA]]</f>
        <v>0</v>
      </c>
      <c r="J550" s="82" t="str">
        <f ca="1">IF(AND(Tableau254[[#This Row],[Dates de destruction]]&lt;YEAR(TODAY()),NOT(ISBLANK(Tableau254[[#This Row],[Dates du document]]))),"Oui","")</f>
        <v/>
      </c>
      <c r="K550" s="4"/>
      <c r="L550" s="4"/>
      <c r="M550" s="63" t="str">
        <f t="shared" si="8"/>
        <v/>
      </c>
      <c r="N550" s="83"/>
      <c r="O550" s="84"/>
    </row>
    <row r="551" spans="1:15" ht="18.75" x14ac:dyDescent="0.25">
      <c r="A551" s="5"/>
      <c r="B551" s="34"/>
      <c r="C551" s="44"/>
      <c r="D551" s="44"/>
      <c r="E551" s="2"/>
      <c r="F551" s="2"/>
      <c r="G551" s="3"/>
      <c r="H551" s="37"/>
      <c r="I551" s="25">
        <f>Tableau254[[#This Row],[Dates du document]]+Tableau254[[#This Row],[DUA]]</f>
        <v>0</v>
      </c>
      <c r="J551" s="82" t="str">
        <f ca="1">IF(AND(Tableau254[[#This Row],[Dates de destruction]]&lt;YEAR(TODAY()),NOT(ISBLANK(Tableau254[[#This Row],[Dates du document]]))),"Oui","")</f>
        <v/>
      </c>
      <c r="K551" s="4"/>
      <c r="L551" s="4"/>
      <c r="M551" s="63" t="str">
        <f t="shared" si="8"/>
        <v/>
      </c>
      <c r="N551" s="83"/>
      <c r="O551" s="84"/>
    </row>
    <row r="552" spans="1:15" ht="18.75" x14ac:dyDescent="0.25">
      <c r="A552" s="5"/>
      <c r="B552" s="34"/>
      <c r="C552" s="44"/>
      <c r="D552" s="44"/>
      <c r="E552" s="2"/>
      <c r="F552" s="2"/>
      <c r="G552" s="3"/>
      <c r="H552" s="37"/>
      <c r="I552" s="25">
        <f>Tableau254[[#This Row],[Dates du document]]+Tableau254[[#This Row],[DUA]]</f>
        <v>0</v>
      </c>
      <c r="J552" s="82" t="str">
        <f ca="1">IF(AND(Tableau254[[#This Row],[Dates de destruction]]&lt;YEAR(TODAY()),NOT(ISBLANK(Tableau254[[#This Row],[Dates du document]]))),"Oui","")</f>
        <v/>
      </c>
      <c r="K552" s="4"/>
      <c r="L552" s="4"/>
      <c r="M552" s="63" t="str">
        <f t="shared" si="8"/>
        <v/>
      </c>
      <c r="N552" s="83"/>
      <c r="O552" s="84"/>
    </row>
    <row r="553" spans="1:15" ht="18.75" x14ac:dyDescent="0.25">
      <c r="A553" s="5"/>
      <c r="B553" s="34"/>
      <c r="C553" s="44"/>
      <c r="D553" s="44"/>
      <c r="E553" s="2"/>
      <c r="F553" s="2"/>
      <c r="G553" s="3"/>
      <c r="H553" s="37"/>
      <c r="I553" s="25">
        <f>Tableau254[[#This Row],[Dates du document]]+Tableau254[[#This Row],[DUA]]</f>
        <v>0</v>
      </c>
      <c r="J553" s="82" t="str">
        <f ca="1">IF(AND(Tableau254[[#This Row],[Dates de destruction]]&lt;YEAR(TODAY()),NOT(ISBLANK(Tableau254[[#This Row],[Dates du document]]))),"Oui","")</f>
        <v/>
      </c>
      <c r="K553" s="4"/>
      <c r="L553" s="4"/>
      <c r="M553" s="63" t="str">
        <f t="shared" si="8"/>
        <v/>
      </c>
      <c r="N553" s="83"/>
      <c r="O553" s="84"/>
    </row>
    <row r="554" spans="1:15" ht="18.75" x14ac:dyDescent="0.25">
      <c r="A554" s="5"/>
      <c r="B554" s="34"/>
      <c r="C554" s="44"/>
      <c r="D554" s="44"/>
      <c r="E554" s="2"/>
      <c r="F554" s="2"/>
      <c r="G554" s="3"/>
      <c r="H554" s="37"/>
      <c r="I554" s="25">
        <f>Tableau254[[#This Row],[Dates du document]]+Tableau254[[#This Row],[DUA]]</f>
        <v>0</v>
      </c>
      <c r="J554" s="82" t="str">
        <f ca="1">IF(AND(Tableau254[[#This Row],[Dates de destruction]]&lt;YEAR(TODAY()),NOT(ISBLANK(Tableau254[[#This Row],[Dates du document]]))),"Oui","")</f>
        <v/>
      </c>
      <c r="K554" s="4"/>
      <c r="L554" s="4"/>
      <c r="M554" s="63" t="str">
        <f t="shared" si="8"/>
        <v/>
      </c>
      <c r="N554" s="83"/>
      <c r="O554" s="84"/>
    </row>
    <row r="555" spans="1:15" ht="18.75" x14ac:dyDescent="0.25">
      <c r="A555" s="5"/>
      <c r="B555" s="34"/>
      <c r="C555" s="44"/>
      <c r="D555" s="44"/>
      <c r="E555" s="2"/>
      <c r="F555" s="2"/>
      <c r="G555" s="3"/>
      <c r="H555" s="37"/>
      <c r="I555" s="25">
        <f>Tableau254[[#This Row],[Dates du document]]+Tableau254[[#This Row],[DUA]]</f>
        <v>0</v>
      </c>
      <c r="J555" s="82" t="str">
        <f ca="1">IF(AND(Tableau254[[#This Row],[Dates de destruction]]&lt;YEAR(TODAY()),NOT(ISBLANK(Tableau254[[#This Row],[Dates du document]]))),"Oui","")</f>
        <v/>
      </c>
      <c r="K555" s="4"/>
      <c r="L555" s="4"/>
      <c r="M555" s="63" t="str">
        <f t="shared" si="8"/>
        <v/>
      </c>
      <c r="N555" s="83"/>
      <c r="O555" s="84"/>
    </row>
    <row r="556" spans="1:15" ht="18.75" x14ac:dyDescent="0.25">
      <c r="A556" s="5"/>
      <c r="B556" s="34"/>
      <c r="C556" s="44"/>
      <c r="D556" s="44"/>
      <c r="E556" s="2"/>
      <c r="F556" s="2"/>
      <c r="G556" s="3"/>
      <c r="H556" s="37"/>
      <c r="I556" s="25">
        <f>Tableau254[[#This Row],[Dates du document]]+Tableau254[[#This Row],[DUA]]</f>
        <v>0</v>
      </c>
      <c r="J556" s="82" t="str">
        <f ca="1">IF(AND(Tableau254[[#This Row],[Dates de destruction]]&lt;YEAR(TODAY()),NOT(ISBLANK(Tableau254[[#This Row],[Dates du document]]))),"Oui","")</f>
        <v/>
      </c>
      <c r="K556" s="4"/>
      <c r="L556" s="4"/>
      <c r="M556" s="63" t="str">
        <f t="shared" si="8"/>
        <v/>
      </c>
      <c r="N556" s="83"/>
      <c r="O556" s="84"/>
    </row>
    <row r="557" spans="1:15" ht="18.75" x14ac:dyDescent="0.25">
      <c r="A557" s="5"/>
      <c r="B557" s="34"/>
      <c r="C557" s="44"/>
      <c r="D557" s="44"/>
      <c r="E557" s="2"/>
      <c r="F557" s="2"/>
      <c r="G557" s="3"/>
      <c r="H557" s="37"/>
      <c r="I557" s="25">
        <f>Tableau254[[#This Row],[Dates du document]]+Tableau254[[#This Row],[DUA]]</f>
        <v>0</v>
      </c>
      <c r="J557" s="82" t="str">
        <f ca="1">IF(AND(Tableau254[[#This Row],[Dates de destruction]]&lt;YEAR(TODAY()),NOT(ISBLANK(Tableau254[[#This Row],[Dates du document]]))),"Oui","")</f>
        <v/>
      </c>
      <c r="K557" s="4"/>
      <c r="L557" s="4"/>
      <c r="M557" s="63" t="str">
        <f t="shared" si="8"/>
        <v/>
      </c>
      <c r="N557" s="83"/>
      <c r="O557" s="84"/>
    </row>
    <row r="558" spans="1:15" ht="18.75" x14ac:dyDescent="0.25">
      <c r="A558" s="5"/>
      <c r="B558" s="34"/>
      <c r="C558" s="44"/>
      <c r="D558" s="44"/>
      <c r="E558" s="2"/>
      <c r="F558" s="2"/>
      <c r="G558" s="3"/>
      <c r="H558" s="37"/>
      <c r="I558" s="25">
        <f>Tableau254[[#This Row],[Dates du document]]+Tableau254[[#This Row],[DUA]]</f>
        <v>0</v>
      </c>
      <c r="J558" s="82" t="str">
        <f ca="1">IF(AND(Tableau254[[#This Row],[Dates de destruction]]&lt;YEAR(TODAY()),NOT(ISBLANK(Tableau254[[#This Row],[Dates du document]]))),"Oui","")</f>
        <v/>
      </c>
      <c r="K558" s="4"/>
      <c r="L558" s="4"/>
      <c r="M558" s="63" t="str">
        <f t="shared" si="8"/>
        <v/>
      </c>
      <c r="N558" s="83"/>
      <c r="O558" s="84"/>
    </row>
    <row r="559" spans="1:15" ht="18.75" x14ac:dyDescent="0.25">
      <c r="A559" s="5"/>
      <c r="B559" s="34"/>
      <c r="C559" s="44"/>
      <c r="D559" s="44"/>
      <c r="E559" s="2"/>
      <c r="F559" s="2"/>
      <c r="G559" s="3"/>
      <c r="H559" s="37"/>
      <c r="I559" s="25">
        <f>Tableau254[[#This Row],[Dates du document]]+Tableau254[[#This Row],[DUA]]</f>
        <v>0</v>
      </c>
      <c r="J559" s="82" t="str">
        <f ca="1">IF(AND(Tableau254[[#This Row],[Dates de destruction]]&lt;YEAR(TODAY()),NOT(ISBLANK(Tableau254[[#This Row],[Dates du document]]))),"Oui","")</f>
        <v/>
      </c>
      <c r="K559" s="4"/>
      <c r="L559" s="4"/>
      <c r="M559" s="63" t="str">
        <f t="shared" si="8"/>
        <v/>
      </c>
      <c r="N559" s="83"/>
      <c r="O559" s="84"/>
    </row>
    <row r="560" spans="1:15" ht="18.75" x14ac:dyDescent="0.25">
      <c r="A560" s="5"/>
      <c r="B560" s="34"/>
      <c r="C560" s="44"/>
      <c r="D560" s="44"/>
      <c r="E560" s="2"/>
      <c r="F560" s="2"/>
      <c r="G560" s="3"/>
      <c r="H560" s="37"/>
      <c r="I560" s="25">
        <f>Tableau254[[#This Row],[Dates du document]]+Tableau254[[#This Row],[DUA]]</f>
        <v>0</v>
      </c>
      <c r="J560" s="82" t="str">
        <f ca="1">IF(AND(Tableau254[[#This Row],[Dates de destruction]]&lt;YEAR(TODAY()),NOT(ISBLANK(Tableau254[[#This Row],[Dates du document]]))),"Oui","")</f>
        <v/>
      </c>
      <c r="K560" s="4"/>
      <c r="L560" s="4"/>
      <c r="M560" s="63" t="str">
        <f t="shared" si="8"/>
        <v/>
      </c>
      <c r="N560" s="83"/>
      <c r="O560" s="84"/>
    </row>
    <row r="561" spans="1:15" ht="18.75" x14ac:dyDescent="0.25">
      <c r="A561" s="5"/>
      <c r="B561" s="34"/>
      <c r="C561" s="44"/>
      <c r="D561" s="44"/>
      <c r="E561" s="2"/>
      <c r="F561" s="2"/>
      <c r="G561" s="3"/>
      <c r="H561" s="37"/>
      <c r="I561" s="25">
        <f>Tableau254[[#This Row],[Dates du document]]+Tableau254[[#This Row],[DUA]]</f>
        <v>0</v>
      </c>
      <c r="J561" s="82" t="str">
        <f ca="1">IF(AND(Tableau254[[#This Row],[Dates de destruction]]&lt;YEAR(TODAY()),NOT(ISBLANK(Tableau254[[#This Row],[Dates du document]]))),"Oui","")</f>
        <v/>
      </c>
      <c r="K561" s="4"/>
      <c r="L561" s="4"/>
      <c r="M561" s="63" t="str">
        <f t="shared" si="8"/>
        <v/>
      </c>
      <c r="N561" s="83"/>
      <c r="O561" s="84"/>
    </row>
    <row r="562" spans="1:15" ht="18.75" x14ac:dyDescent="0.25">
      <c r="A562" s="5"/>
      <c r="B562" s="34"/>
      <c r="C562" s="44"/>
      <c r="D562" s="44"/>
      <c r="E562" s="2"/>
      <c r="F562" s="2"/>
      <c r="G562" s="3"/>
      <c r="H562" s="37"/>
      <c r="I562" s="25">
        <f>Tableau254[[#This Row],[Dates du document]]+Tableau254[[#This Row],[DUA]]</f>
        <v>0</v>
      </c>
      <c r="J562" s="82" t="str">
        <f ca="1">IF(AND(Tableau254[[#This Row],[Dates de destruction]]&lt;YEAR(TODAY()),NOT(ISBLANK(Tableau254[[#This Row],[Dates du document]]))),"Oui","")</f>
        <v/>
      </c>
      <c r="K562" s="4"/>
      <c r="L562" s="4"/>
      <c r="M562" s="63" t="str">
        <f t="shared" si="8"/>
        <v/>
      </c>
      <c r="N562" s="83"/>
      <c r="O562" s="84"/>
    </row>
    <row r="563" spans="1:15" ht="18.75" x14ac:dyDescent="0.25">
      <c r="A563" s="5"/>
      <c r="B563" s="34"/>
      <c r="C563" s="44"/>
      <c r="D563" s="44"/>
      <c r="E563" s="2"/>
      <c r="F563" s="2"/>
      <c r="G563" s="3"/>
      <c r="H563" s="37"/>
      <c r="I563" s="25">
        <f>Tableau254[[#This Row],[Dates du document]]+Tableau254[[#This Row],[DUA]]</f>
        <v>0</v>
      </c>
      <c r="J563" s="82" t="str">
        <f ca="1">IF(AND(Tableau254[[#This Row],[Dates de destruction]]&lt;YEAR(TODAY()),NOT(ISBLANK(Tableau254[[#This Row],[Dates du document]]))),"Oui","")</f>
        <v/>
      </c>
      <c r="K563" s="4"/>
      <c r="L563" s="4"/>
      <c r="M563" s="63" t="str">
        <f t="shared" si="8"/>
        <v/>
      </c>
      <c r="N563" s="83"/>
      <c r="O563" s="84"/>
    </row>
    <row r="564" spans="1:15" ht="18.75" x14ac:dyDescent="0.25">
      <c r="A564" s="5"/>
      <c r="B564" s="34"/>
      <c r="C564" s="44"/>
      <c r="D564" s="44"/>
      <c r="E564" s="2"/>
      <c r="F564" s="2"/>
      <c r="G564" s="3"/>
      <c r="H564" s="37"/>
      <c r="I564" s="25">
        <f>Tableau254[[#This Row],[Dates du document]]+Tableau254[[#This Row],[DUA]]</f>
        <v>0</v>
      </c>
      <c r="J564" s="82" t="str">
        <f ca="1">IF(AND(Tableau254[[#This Row],[Dates de destruction]]&lt;YEAR(TODAY()),NOT(ISBLANK(Tableau254[[#This Row],[Dates du document]]))),"Oui","")</f>
        <v/>
      </c>
      <c r="K564" s="4"/>
      <c r="L564" s="4"/>
      <c r="M564" s="63" t="str">
        <f t="shared" si="8"/>
        <v/>
      </c>
      <c r="N564" s="83"/>
      <c r="O564" s="84"/>
    </row>
    <row r="565" spans="1:15" ht="18.75" x14ac:dyDescent="0.25">
      <c r="A565" s="5"/>
      <c r="B565" s="34"/>
      <c r="C565" s="44"/>
      <c r="D565" s="44"/>
      <c r="E565" s="2"/>
      <c r="F565" s="2"/>
      <c r="G565" s="3"/>
      <c r="H565" s="37"/>
      <c r="I565" s="25">
        <f>Tableau254[[#This Row],[Dates du document]]+Tableau254[[#This Row],[DUA]]</f>
        <v>0</v>
      </c>
      <c r="J565" s="82" t="str">
        <f ca="1">IF(AND(Tableau254[[#This Row],[Dates de destruction]]&lt;YEAR(TODAY()),NOT(ISBLANK(Tableau254[[#This Row],[Dates du document]]))),"Oui","")</f>
        <v/>
      </c>
      <c r="K565" s="4"/>
      <c r="L565" s="4"/>
      <c r="M565" s="63" t="str">
        <f t="shared" si="8"/>
        <v/>
      </c>
      <c r="N565" s="83"/>
      <c r="O565" s="84"/>
    </row>
    <row r="566" spans="1:15" ht="18.75" x14ac:dyDescent="0.25">
      <c r="A566" s="5"/>
      <c r="B566" s="34"/>
      <c r="C566" s="44"/>
      <c r="D566" s="44"/>
      <c r="E566" s="2"/>
      <c r="F566" s="2"/>
      <c r="G566" s="3"/>
      <c r="H566" s="37"/>
      <c r="I566" s="25">
        <f>Tableau254[[#This Row],[Dates du document]]+Tableau254[[#This Row],[DUA]]</f>
        <v>0</v>
      </c>
      <c r="J566" s="82" t="str">
        <f ca="1">IF(AND(Tableau254[[#This Row],[Dates de destruction]]&lt;YEAR(TODAY()),NOT(ISBLANK(Tableau254[[#This Row],[Dates du document]]))),"Oui","")</f>
        <v/>
      </c>
      <c r="K566" s="4"/>
      <c r="L566" s="4"/>
      <c r="M566" s="63" t="str">
        <f t="shared" si="8"/>
        <v/>
      </c>
      <c r="N566" s="83"/>
      <c r="O566" s="84"/>
    </row>
    <row r="567" spans="1:15" ht="18.75" x14ac:dyDescent="0.25">
      <c r="A567" s="5"/>
      <c r="B567" s="34"/>
      <c r="C567" s="44"/>
      <c r="D567" s="44"/>
      <c r="E567" s="2"/>
      <c r="F567" s="2"/>
      <c r="G567" s="3"/>
      <c r="H567" s="37"/>
      <c r="I567" s="25">
        <f>Tableau254[[#This Row],[Dates du document]]+Tableau254[[#This Row],[DUA]]</f>
        <v>0</v>
      </c>
      <c r="J567" s="82" t="str">
        <f ca="1">IF(AND(Tableau254[[#This Row],[Dates de destruction]]&lt;YEAR(TODAY()),NOT(ISBLANK(Tableau254[[#This Row],[Dates du document]]))),"Oui","")</f>
        <v/>
      </c>
      <c r="K567" s="4"/>
      <c r="L567" s="4"/>
      <c r="M567" s="63" t="str">
        <f t="shared" si="8"/>
        <v/>
      </c>
      <c r="N567" s="83"/>
      <c r="O567" s="84"/>
    </row>
    <row r="568" spans="1:15" ht="18.75" x14ac:dyDescent="0.25">
      <c r="A568" s="5"/>
      <c r="B568" s="34"/>
      <c r="C568" s="44"/>
      <c r="D568" s="44"/>
      <c r="E568" s="2"/>
      <c r="F568" s="2"/>
      <c r="G568" s="3"/>
      <c r="H568" s="37"/>
      <c r="I568" s="25">
        <f>Tableau254[[#This Row],[Dates du document]]+Tableau254[[#This Row],[DUA]]</f>
        <v>0</v>
      </c>
      <c r="J568" s="82" t="str">
        <f ca="1">IF(AND(Tableau254[[#This Row],[Dates de destruction]]&lt;YEAR(TODAY()),NOT(ISBLANK(Tableau254[[#This Row],[Dates du document]]))),"Oui","")</f>
        <v/>
      </c>
      <c r="K568" s="4"/>
      <c r="L568" s="4"/>
      <c r="M568" s="63" t="str">
        <f t="shared" si="8"/>
        <v/>
      </c>
      <c r="N568" s="83"/>
      <c r="O568" s="84"/>
    </row>
    <row r="569" spans="1:15" ht="18.75" x14ac:dyDescent="0.25">
      <c r="A569" s="5"/>
      <c r="B569" s="34"/>
      <c r="C569" s="44"/>
      <c r="D569" s="44"/>
      <c r="E569" s="2"/>
      <c r="F569" s="2"/>
      <c r="G569" s="3"/>
      <c r="H569" s="37"/>
      <c r="I569" s="25">
        <f>Tableau254[[#This Row],[Dates du document]]+Tableau254[[#This Row],[DUA]]</f>
        <v>0</v>
      </c>
      <c r="J569" s="82" t="str">
        <f ca="1">IF(AND(Tableau254[[#This Row],[Dates de destruction]]&lt;YEAR(TODAY()),NOT(ISBLANK(Tableau254[[#This Row],[Dates du document]]))),"Oui","")</f>
        <v/>
      </c>
      <c r="K569" s="4"/>
      <c r="L569" s="4"/>
      <c r="M569" s="63" t="str">
        <f t="shared" si="8"/>
        <v/>
      </c>
      <c r="N569" s="83"/>
      <c r="O569" s="84"/>
    </row>
    <row r="570" spans="1:15" ht="18.75" x14ac:dyDescent="0.25">
      <c r="A570" s="5"/>
      <c r="B570" s="34"/>
      <c r="C570" s="44"/>
      <c r="D570" s="44"/>
      <c r="E570" s="2"/>
      <c r="F570" s="2"/>
      <c r="G570" s="3"/>
      <c r="H570" s="37"/>
      <c r="I570" s="25">
        <f>Tableau254[[#This Row],[Dates du document]]+Tableau254[[#This Row],[DUA]]</f>
        <v>0</v>
      </c>
      <c r="J570" s="82" t="str">
        <f ca="1">IF(AND(Tableau254[[#This Row],[Dates de destruction]]&lt;YEAR(TODAY()),NOT(ISBLANK(Tableau254[[#This Row],[Dates du document]]))),"Oui","")</f>
        <v/>
      </c>
      <c r="K570" s="4"/>
      <c r="L570" s="4"/>
      <c r="M570" s="63" t="str">
        <f t="shared" si="8"/>
        <v/>
      </c>
      <c r="N570" s="83"/>
      <c r="O570" s="84"/>
    </row>
    <row r="571" spans="1:15" ht="18.75" x14ac:dyDescent="0.25">
      <c r="A571" s="5"/>
      <c r="B571" s="34"/>
      <c r="C571" s="44"/>
      <c r="D571" s="44"/>
      <c r="E571" s="2"/>
      <c r="F571" s="2"/>
      <c r="G571" s="3"/>
      <c r="H571" s="37"/>
      <c r="I571" s="25">
        <f>Tableau254[[#This Row],[Dates du document]]+Tableau254[[#This Row],[DUA]]</f>
        <v>0</v>
      </c>
      <c r="J571" s="82" t="str">
        <f ca="1">IF(AND(Tableau254[[#This Row],[Dates de destruction]]&lt;YEAR(TODAY()),NOT(ISBLANK(Tableau254[[#This Row],[Dates du document]]))),"Oui","")</f>
        <v/>
      </c>
      <c r="K571" s="4"/>
      <c r="L571" s="4"/>
      <c r="M571" s="63" t="str">
        <f t="shared" si="8"/>
        <v/>
      </c>
      <c r="N571" s="83"/>
      <c r="O571" s="84"/>
    </row>
    <row r="572" spans="1:15" ht="18.75" x14ac:dyDescent="0.25">
      <c r="A572" s="5"/>
      <c r="B572" s="34"/>
      <c r="C572" s="44"/>
      <c r="D572" s="44"/>
      <c r="E572" s="2"/>
      <c r="F572" s="2"/>
      <c r="G572" s="3"/>
      <c r="H572" s="37"/>
      <c r="I572" s="25">
        <f>Tableau254[[#This Row],[Dates du document]]+Tableau254[[#This Row],[DUA]]</f>
        <v>0</v>
      </c>
      <c r="J572" s="82" t="str">
        <f ca="1">IF(AND(Tableau254[[#This Row],[Dates de destruction]]&lt;YEAR(TODAY()),NOT(ISBLANK(Tableau254[[#This Row],[Dates du document]]))),"Oui","")</f>
        <v/>
      </c>
      <c r="K572" s="4"/>
      <c r="L572" s="4"/>
      <c r="M572" s="63" t="str">
        <f t="shared" si="8"/>
        <v/>
      </c>
      <c r="N572" s="83"/>
      <c r="O572" s="84"/>
    </row>
    <row r="573" spans="1:15" ht="18.75" x14ac:dyDescent="0.25">
      <c r="A573" s="5"/>
      <c r="B573" s="34"/>
      <c r="C573" s="44"/>
      <c r="D573" s="44"/>
      <c r="E573" s="2"/>
      <c r="F573" s="2"/>
      <c r="G573" s="3"/>
      <c r="H573" s="37"/>
      <c r="I573" s="25">
        <f>Tableau254[[#This Row],[Dates du document]]+Tableau254[[#This Row],[DUA]]</f>
        <v>0</v>
      </c>
      <c r="J573" s="82" t="str">
        <f ca="1">IF(AND(Tableau254[[#This Row],[Dates de destruction]]&lt;YEAR(TODAY()),NOT(ISBLANK(Tableau254[[#This Row],[Dates du document]]))),"Oui","")</f>
        <v/>
      </c>
      <c r="K573" s="4"/>
      <c r="L573" s="4"/>
      <c r="M573" s="63" t="str">
        <f t="shared" si="8"/>
        <v/>
      </c>
      <c r="N573" s="83"/>
      <c r="O573" s="84"/>
    </row>
    <row r="574" spans="1:15" ht="18.75" x14ac:dyDescent="0.25">
      <c r="A574" s="5"/>
      <c r="B574" s="34"/>
      <c r="C574" s="44"/>
      <c r="D574" s="44"/>
      <c r="E574" s="2"/>
      <c r="F574" s="2"/>
      <c r="G574" s="3"/>
      <c r="H574" s="37"/>
      <c r="I574" s="25">
        <f>Tableau254[[#This Row],[Dates du document]]+Tableau254[[#This Row],[DUA]]</f>
        <v>0</v>
      </c>
      <c r="J574" s="82" t="str">
        <f ca="1">IF(AND(Tableau254[[#This Row],[Dates de destruction]]&lt;YEAR(TODAY()),NOT(ISBLANK(Tableau254[[#This Row],[Dates du document]]))),"Oui","")</f>
        <v/>
      </c>
      <c r="K574" s="4"/>
      <c r="L574" s="4"/>
      <c r="M574" s="63" t="str">
        <f t="shared" si="8"/>
        <v/>
      </c>
      <c r="N574" s="83"/>
      <c r="O574" s="84"/>
    </row>
    <row r="575" spans="1:15" ht="18.75" x14ac:dyDescent="0.25">
      <c r="A575" s="5"/>
      <c r="B575" s="34"/>
      <c r="C575" s="44"/>
      <c r="D575" s="44"/>
      <c r="E575" s="2"/>
      <c r="F575" s="2"/>
      <c r="G575" s="3"/>
      <c r="H575" s="37"/>
      <c r="I575" s="25">
        <f>Tableau254[[#This Row],[Dates du document]]+Tableau254[[#This Row],[DUA]]</f>
        <v>0</v>
      </c>
      <c r="J575" s="82" t="str">
        <f ca="1">IF(AND(Tableau254[[#This Row],[Dates de destruction]]&lt;YEAR(TODAY()),NOT(ISBLANK(Tableau254[[#This Row],[Dates du document]]))),"Oui","")</f>
        <v/>
      </c>
      <c r="K575" s="4"/>
      <c r="L575" s="4"/>
      <c r="M575" s="63" t="str">
        <f t="shared" si="8"/>
        <v/>
      </c>
      <c r="N575" s="83"/>
      <c r="O575" s="84"/>
    </row>
    <row r="576" spans="1:15" ht="18.75" x14ac:dyDescent="0.25">
      <c r="A576" s="5"/>
      <c r="B576" s="34"/>
      <c r="C576" s="44"/>
      <c r="D576" s="44"/>
      <c r="E576" s="2"/>
      <c r="F576" s="2"/>
      <c r="G576" s="3"/>
      <c r="H576" s="37"/>
      <c r="I576" s="25">
        <f>Tableau254[[#This Row],[Dates du document]]+Tableau254[[#This Row],[DUA]]</f>
        <v>0</v>
      </c>
      <c r="J576" s="82" t="str">
        <f ca="1">IF(AND(Tableau254[[#This Row],[Dates de destruction]]&lt;YEAR(TODAY()),NOT(ISBLANK(Tableau254[[#This Row],[Dates du document]]))),"Oui","")</f>
        <v/>
      </c>
      <c r="K576" s="4"/>
      <c r="L576" s="4"/>
      <c r="M576" s="63" t="str">
        <f t="shared" si="8"/>
        <v/>
      </c>
      <c r="N576" s="83"/>
      <c r="O576" s="84"/>
    </row>
    <row r="577" spans="1:15" ht="18.75" x14ac:dyDescent="0.25">
      <c r="A577" s="5"/>
      <c r="B577" s="34"/>
      <c r="C577" s="44"/>
      <c r="D577" s="44"/>
      <c r="E577" s="2"/>
      <c r="F577" s="2"/>
      <c r="G577" s="3"/>
      <c r="H577" s="37"/>
      <c r="I577" s="25">
        <f>Tableau254[[#This Row],[Dates du document]]+Tableau254[[#This Row],[DUA]]</f>
        <v>0</v>
      </c>
      <c r="J577" s="82" t="str">
        <f ca="1">IF(AND(Tableau254[[#This Row],[Dates de destruction]]&lt;YEAR(TODAY()),NOT(ISBLANK(Tableau254[[#This Row],[Dates du document]]))),"Oui","")</f>
        <v/>
      </c>
      <c r="K577" s="4"/>
      <c r="L577" s="4"/>
      <c r="M577" s="63" t="str">
        <f t="shared" si="8"/>
        <v/>
      </c>
      <c r="N577" s="83"/>
      <c r="O577" s="84"/>
    </row>
    <row r="578" spans="1:15" ht="18.75" x14ac:dyDescent="0.25">
      <c r="A578" s="5"/>
      <c r="B578" s="34"/>
      <c r="C578" s="44"/>
      <c r="D578" s="44"/>
      <c r="E578" s="2"/>
      <c r="F578" s="2"/>
      <c r="G578" s="3"/>
      <c r="H578" s="37"/>
      <c r="I578" s="25">
        <f>Tableau254[[#This Row],[Dates du document]]+Tableau254[[#This Row],[DUA]]</f>
        <v>0</v>
      </c>
      <c r="J578" s="82" t="str">
        <f ca="1">IF(AND(Tableau254[[#This Row],[Dates de destruction]]&lt;YEAR(TODAY()),NOT(ISBLANK(Tableau254[[#This Row],[Dates du document]]))),"Oui","")</f>
        <v/>
      </c>
      <c r="K578" s="4"/>
      <c r="L578" s="4"/>
      <c r="M578" s="63" t="str">
        <f t="shared" si="8"/>
        <v/>
      </c>
      <c r="N578" s="83"/>
      <c r="O578" s="84"/>
    </row>
    <row r="579" spans="1:15" ht="18.75" x14ac:dyDescent="0.25">
      <c r="A579" s="5"/>
      <c r="B579" s="34"/>
      <c r="C579" s="44"/>
      <c r="D579" s="44"/>
      <c r="E579" s="2"/>
      <c r="F579" s="2"/>
      <c r="G579" s="3"/>
      <c r="H579" s="37"/>
      <c r="I579" s="25">
        <f>Tableau254[[#This Row],[Dates du document]]+Tableau254[[#This Row],[DUA]]</f>
        <v>0</v>
      </c>
      <c r="J579" s="82" t="str">
        <f ca="1">IF(AND(Tableau254[[#This Row],[Dates de destruction]]&lt;YEAR(TODAY()),NOT(ISBLANK(Tableau254[[#This Row],[Dates du document]]))),"Oui","")</f>
        <v/>
      </c>
      <c r="K579" s="4"/>
      <c r="L579" s="4"/>
      <c r="M579" s="63" t="str">
        <f t="shared" si="8"/>
        <v/>
      </c>
      <c r="N579" s="83"/>
      <c r="O579" s="84"/>
    </row>
    <row r="580" spans="1:15" ht="18.75" x14ac:dyDescent="0.25">
      <c r="A580" s="5"/>
      <c r="B580" s="34"/>
      <c r="C580" s="44"/>
      <c r="D580" s="44"/>
      <c r="E580" s="2"/>
      <c r="F580" s="2"/>
      <c r="G580" s="3"/>
      <c r="H580" s="37"/>
      <c r="I580" s="25">
        <f>Tableau254[[#This Row],[Dates du document]]+Tableau254[[#This Row],[DUA]]</f>
        <v>0</v>
      </c>
      <c r="J580" s="82" t="str">
        <f ca="1">IF(AND(Tableau254[[#This Row],[Dates de destruction]]&lt;YEAR(TODAY()),NOT(ISBLANK(Tableau254[[#This Row],[Dates du document]]))),"Oui","")</f>
        <v/>
      </c>
      <c r="K580" s="4"/>
      <c r="L580" s="4"/>
      <c r="M580" s="63" t="str">
        <f t="shared" si="8"/>
        <v/>
      </c>
      <c r="N580" s="83"/>
      <c r="O580" s="84"/>
    </row>
    <row r="581" spans="1:15" ht="18.75" x14ac:dyDescent="0.25">
      <c r="A581" s="5"/>
      <c r="B581" s="34"/>
      <c r="C581" s="44"/>
      <c r="D581" s="44"/>
      <c r="E581" s="2"/>
      <c r="F581" s="2"/>
      <c r="G581" s="3"/>
      <c r="H581" s="37"/>
      <c r="I581" s="25">
        <f>Tableau254[[#This Row],[Dates du document]]+Tableau254[[#This Row],[DUA]]</f>
        <v>0</v>
      </c>
      <c r="J581" s="82" t="str">
        <f ca="1">IF(AND(Tableau254[[#This Row],[Dates de destruction]]&lt;YEAR(TODAY()),NOT(ISBLANK(Tableau254[[#This Row],[Dates du document]]))),"Oui","")</f>
        <v/>
      </c>
      <c r="K581" s="4"/>
      <c r="L581" s="4"/>
      <c r="M581" s="63" t="str">
        <f t="shared" si="8"/>
        <v/>
      </c>
      <c r="N581" s="83"/>
      <c r="O581" s="84"/>
    </row>
    <row r="582" spans="1:15" ht="18.75" x14ac:dyDescent="0.25">
      <c r="A582" s="5"/>
      <c r="B582" s="34"/>
      <c r="C582" s="44"/>
      <c r="D582" s="44"/>
      <c r="E582" s="2"/>
      <c r="F582" s="2"/>
      <c r="G582" s="3"/>
      <c r="H582" s="37"/>
      <c r="I582" s="25">
        <f>Tableau254[[#This Row],[Dates du document]]+Tableau254[[#This Row],[DUA]]</f>
        <v>0</v>
      </c>
      <c r="J582" s="82" t="str">
        <f ca="1">IF(AND(Tableau254[[#This Row],[Dates de destruction]]&lt;YEAR(TODAY()),NOT(ISBLANK(Tableau254[[#This Row],[Dates du document]]))),"Oui","")</f>
        <v/>
      </c>
      <c r="K582" s="4"/>
      <c r="L582" s="4"/>
      <c r="M582" s="63" t="str">
        <f t="shared" si="8"/>
        <v/>
      </c>
      <c r="N582" s="83"/>
      <c r="O582" s="84"/>
    </row>
    <row r="583" spans="1:15" ht="18.75" x14ac:dyDescent="0.25">
      <c r="A583" s="5"/>
      <c r="B583" s="34"/>
      <c r="C583" s="44"/>
      <c r="D583" s="44"/>
      <c r="E583" s="2"/>
      <c r="F583" s="2"/>
      <c r="G583" s="3"/>
      <c r="H583" s="37"/>
      <c r="I583" s="25">
        <f>Tableau254[[#This Row],[Dates du document]]+Tableau254[[#This Row],[DUA]]</f>
        <v>0</v>
      </c>
      <c r="J583" s="82" t="str">
        <f ca="1">IF(AND(Tableau254[[#This Row],[Dates de destruction]]&lt;YEAR(TODAY()),NOT(ISBLANK(Tableau254[[#This Row],[Dates du document]]))),"Oui","")</f>
        <v/>
      </c>
      <c r="K583" s="4"/>
      <c r="L583" s="4"/>
      <c r="M583" s="63" t="str">
        <f t="shared" ref="M583:M646" si="9">IF($L583&lt;&gt;"","Oui","")</f>
        <v/>
      </c>
      <c r="N583" s="83"/>
      <c r="O583" s="84"/>
    </row>
    <row r="584" spans="1:15" ht="18.75" x14ac:dyDescent="0.25">
      <c r="A584" s="5"/>
      <c r="B584" s="34"/>
      <c r="C584" s="44"/>
      <c r="D584" s="44"/>
      <c r="E584" s="2"/>
      <c r="F584" s="2"/>
      <c r="G584" s="3"/>
      <c r="H584" s="37"/>
      <c r="I584" s="25">
        <f>Tableau254[[#This Row],[Dates du document]]+Tableau254[[#This Row],[DUA]]</f>
        <v>0</v>
      </c>
      <c r="J584" s="82" t="str">
        <f ca="1">IF(AND(Tableau254[[#This Row],[Dates de destruction]]&lt;YEAR(TODAY()),NOT(ISBLANK(Tableau254[[#This Row],[Dates du document]]))),"Oui","")</f>
        <v/>
      </c>
      <c r="K584" s="4"/>
      <c r="L584" s="4"/>
      <c r="M584" s="63" t="str">
        <f t="shared" si="9"/>
        <v/>
      </c>
      <c r="N584" s="83"/>
      <c r="O584" s="84"/>
    </row>
    <row r="585" spans="1:15" ht="18.75" x14ac:dyDescent="0.25">
      <c r="A585" s="5"/>
      <c r="B585" s="34"/>
      <c r="C585" s="44"/>
      <c r="D585" s="44"/>
      <c r="E585" s="2"/>
      <c r="F585" s="2"/>
      <c r="G585" s="3"/>
      <c r="H585" s="37"/>
      <c r="I585" s="25">
        <f>Tableau254[[#This Row],[Dates du document]]+Tableau254[[#This Row],[DUA]]</f>
        <v>0</v>
      </c>
      <c r="J585" s="82" t="str">
        <f ca="1">IF(AND(Tableau254[[#This Row],[Dates de destruction]]&lt;YEAR(TODAY()),NOT(ISBLANK(Tableau254[[#This Row],[Dates du document]]))),"Oui","")</f>
        <v/>
      </c>
      <c r="K585" s="4"/>
      <c r="L585" s="4"/>
      <c r="M585" s="63" t="str">
        <f t="shared" si="9"/>
        <v/>
      </c>
      <c r="N585" s="83"/>
      <c r="O585" s="84"/>
    </row>
    <row r="586" spans="1:15" ht="18.75" x14ac:dyDescent="0.25">
      <c r="A586" s="5"/>
      <c r="B586" s="34"/>
      <c r="C586" s="44"/>
      <c r="D586" s="44"/>
      <c r="E586" s="2"/>
      <c r="F586" s="2"/>
      <c r="G586" s="3"/>
      <c r="H586" s="37"/>
      <c r="I586" s="25">
        <f>Tableau254[[#This Row],[Dates du document]]+Tableau254[[#This Row],[DUA]]</f>
        <v>0</v>
      </c>
      <c r="J586" s="82" t="str">
        <f ca="1">IF(AND(Tableau254[[#This Row],[Dates de destruction]]&lt;YEAR(TODAY()),NOT(ISBLANK(Tableau254[[#This Row],[Dates du document]]))),"Oui","")</f>
        <v/>
      </c>
      <c r="K586" s="4"/>
      <c r="L586" s="4"/>
      <c r="M586" s="63" t="str">
        <f t="shared" si="9"/>
        <v/>
      </c>
      <c r="N586" s="83"/>
      <c r="O586" s="84"/>
    </row>
    <row r="587" spans="1:15" ht="18.75" x14ac:dyDescent="0.25">
      <c r="A587" s="5"/>
      <c r="B587" s="34"/>
      <c r="C587" s="44"/>
      <c r="D587" s="44"/>
      <c r="E587" s="2"/>
      <c r="F587" s="2"/>
      <c r="G587" s="3"/>
      <c r="H587" s="37"/>
      <c r="I587" s="25">
        <f>Tableau254[[#This Row],[Dates du document]]+Tableau254[[#This Row],[DUA]]</f>
        <v>0</v>
      </c>
      <c r="J587" s="82" t="str">
        <f ca="1">IF(AND(Tableau254[[#This Row],[Dates de destruction]]&lt;YEAR(TODAY()),NOT(ISBLANK(Tableau254[[#This Row],[Dates du document]]))),"Oui","")</f>
        <v/>
      </c>
      <c r="K587" s="4"/>
      <c r="L587" s="4"/>
      <c r="M587" s="63" t="str">
        <f t="shared" si="9"/>
        <v/>
      </c>
      <c r="N587" s="83"/>
      <c r="O587" s="84"/>
    </row>
    <row r="588" spans="1:15" ht="18.75" x14ac:dyDescent="0.25">
      <c r="A588" s="5"/>
      <c r="B588" s="34"/>
      <c r="C588" s="44"/>
      <c r="D588" s="44"/>
      <c r="E588" s="2"/>
      <c r="F588" s="2"/>
      <c r="G588" s="3"/>
      <c r="H588" s="37"/>
      <c r="I588" s="25">
        <f>Tableau254[[#This Row],[Dates du document]]+Tableau254[[#This Row],[DUA]]</f>
        <v>0</v>
      </c>
      <c r="J588" s="82" t="str">
        <f ca="1">IF(AND(Tableau254[[#This Row],[Dates de destruction]]&lt;YEAR(TODAY()),NOT(ISBLANK(Tableau254[[#This Row],[Dates du document]]))),"Oui","")</f>
        <v/>
      </c>
      <c r="K588" s="4"/>
      <c r="L588" s="4"/>
      <c r="M588" s="63" t="str">
        <f t="shared" si="9"/>
        <v/>
      </c>
      <c r="N588" s="83"/>
      <c r="O588" s="84"/>
    </row>
    <row r="589" spans="1:15" ht="18.75" x14ac:dyDescent="0.25">
      <c r="A589" s="5"/>
      <c r="B589" s="34"/>
      <c r="C589" s="44"/>
      <c r="D589" s="44"/>
      <c r="E589" s="2"/>
      <c r="F589" s="2"/>
      <c r="G589" s="3"/>
      <c r="H589" s="37"/>
      <c r="I589" s="25">
        <f>Tableau254[[#This Row],[Dates du document]]+Tableau254[[#This Row],[DUA]]</f>
        <v>0</v>
      </c>
      <c r="J589" s="82" t="str">
        <f ca="1">IF(AND(Tableau254[[#This Row],[Dates de destruction]]&lt;YEAR(TODAY()),NOT(ISBLANK(Tableau254[[#This Row],[Dates du document]]))),"Oui","")</f>
        <v/>
      </c>
      <c r="K589" s="4"/>
      <c r="L589" s="4"/>
      <c r="M589" s="63" t="str">
        <f t="shared" si="9"/>
        <v/>
      </c>
      <c r="N589" s="83"/>
      <c r="O589" s="84"/>
    </row>
    <row r="590" spans="1:15" ht="18.75" x14ac:dyDescent="0.25">
      <c r="A590" s="5"/>
      <c r="B590" s="34"/>
      <c r="C590" s="44"/>
      <c r="D590" s="44"/>
      <c r="E590" s="2"/>
      <c r="F590" s="2"/>
      <c r="G590" s="3"/>
      <c r="H590" s="37"/>
      <c r="I590" s="25">
        <f>Tableau254[[#This Row],[Dates du document]]+Tableau254[[#This Row],[DUA]]</f>
        <v>0</v>
      </c>
      <c r="J590" s="82" t="str">
        <f ca="1">IF(AND(Tableau254[[#This Row],[Dates de destruction]]&lt;YEAR(TODAY()),NOT(ISBLANK(Tableau254[[#This Row],[Dates du document]]))),"Oui","")</f>
        <v/>
      </c>
      <c r="K590" s="4"/>
      <c r="L590" s="4"/>
      <c r="M590" s="63" t="str">
        <f t="shared" si="9"/>
        <v/>
      </c>
      <c r="N590" s="83"/>
      <c r="O590" s="84"/>
    </row>
    <row r="591" spans="1:15" ht="18.75" x14ac:dyDescent="0.25">
      <c r="A591" s="5"/>
      <c r="B591" s="34"/>
      <c r="C591" s="44"/>
      <c r="D591" s="44"/>
      <c r="E591" s="2"/>
      <c r="F591" s="2"/>
      <c r="G591" s="3"/>
      <c r="H591" s="37"/>
      <c r="I591" s="25">
        <f>Tableau254[[#This Row],[Dates du document]]+Tableau254[[#This Row],[DUA]]</f>
        <v>0</v>
      </c>
      <c r="J591" s="82" t="str">
        <f ca="1">IF(AND(Tableau254[[#This Row],[Dates de destruction]]&lt;YEAR(TODAY()),NOT(ISBLANK(Tableau254[[#This Row],[Dates du document]]))),"Oui","")</f>
        <v/>
      </c>
      <c r="K591" s="4"/>
      <c r="L591" s="4"/>
      <c r="M591" s="63" t="str">
        <f t="shared" si="9"/>
        <v/>
      </c>
      <c r="N591" s="83"/>
      <c r="O591" s="84"/>
    </row>
    <row r="592" spans="1:15" ht="18.75" x14ac:dyDescent="0.25">
      <c r="A592" s="5"/>
      <c r="B592" s="34"/>
      <c r="C592" s="44"/>
      <c r="D592" s="44"/>
      <c r="E592" s="2"/>
      <c r="F592" s="2"/>
      <c r="G592" s="3"/>
      <c r="H592" s="37"/>
      <c r="I592" s="25">
        <f>Tableau254[[#This Row],[Dates du document]]+Tableau254[[#This Row],[DUA]]</f>
        <v>0</v>
      </c>
      <c r="J592" s="82" t="str">
        <f ca="1">IF(AND(Tableau254[[#This Row],[Dates de destruction]]&lt;YEAR(TODAY()),NOT(ISBLANK(Tableau254[[#This Row],[Dates du document]]))),"Oui","")</f>
        <v/>
      </c>
      <c r="K592" s="4"/>
      <c r="L592" s="4"/>
      <c r="M592" s="63" t="str">
        <f t="shared" si="9"/>
        <v/>
      </c>
      <c r="N592" s="83"/>
      <c r="O592" s="84"/>
    </row>
    <row r="593" spans="1:15" ht="18.75" x14ac:dyDescent="0.25">
      <c r="A593" s="5"/>
      <c r="B593" s="34"/>
      <c r="C593" s="44"/>
      <c r="D593" s="44"/>
      <c r="E593" s="2"/>
      <c r="F593" s="2"/>
      <c r="G593" s="3"/>
      <c r="H593" s="37"/>
      <c r="I593" s="25">
        <f>Tableau254[[#This Row],[Dates du document]]+Tableau254[[#This Row],[DUA]]</f>
        <v>0</v>
      </c>
      <c r="J593" s="82" t="str">
        <f ca="1">IF(AND(Tableau254[[#This Row],[Dates de destruction]]&lt;YEAR(TODAY()),NOT(ISBLANK(Tableau254[[#This Row],[Dates du document]]))),"Oui","")</f>
        <v/>
      </c>
      <c r="K593" s="4"/>
      <c r="L593" s="4"/>
      <c r="M593" s="63" t="str">
        <f t="shared" si="9"/>
        <v/>
      </c>
      <c r="N593" s="83"/>
      <c r="O593" s="84"/>
    </row>
    <row r="594" spans="1:15" ht="18.75" x14ac:dyDescent="0.25">
      <c r="A594" s="5"/>
      <c r="B594" s="34"/>
      <c r="C594" s="44"/>
      <c r="D594" s="44"/>
      <c r="E594" s="2"/>
      <c r="F594" s="2"/>
      <c r="G594" s="3"/>
      <c r="H594" s="37"/>
      <c r="I594" s="25">
        <f>Tableau254[[#This Row],[Dates du document]]+Tableau254[[#This Row],[DUA]]</f>
        <v>0</v>
      </c>
      <c r="J594" s="82" t="str">
        <f ca="1">IF(AND(Tableau254[[#This Row],[Dates de destruction]]&lt;YEAR(TODAY()),NOT(ISBLANK(Tableau254[[#This Row],[Dates du document]]))),"Oui","")</f>
        <v/>
      </c>
      <c r="K594" s="4"/>
      <c r="L594" s="4"/>
      <c r="M594" s="63" t="str">
        <f t="shared" si="9"/>
        <v/>
      </c>
      <c r="N594" s="83"/>
      <c r="O594" s="84"/>
    </row>
    <row r="595" spans="1:15" ht="18.75" x14ac:dyDescent="0.25">
      <c r="A595" s="5"/>
      <c r="B595" s="34"/>
      <c r="C595" s="44"/>
      <c r="D595" s="44"/>
      <c r="E595" s="2"/>
      <c r="F595" s="2"/>
      <c r="G595" s="3"/>
      <c r="H595" s="37"/>
      <c r="I595" s="25">
        <f>Tableau254[[#This Row],[Dates du document]]+Tableau254[[#This Row],[DUA]]</f>
        <v>0</v>
      </c>
      <c r="J595" s="82" t="str">
        <f ca="1">IF(AND(Tableau254[[#This Row],[Dates de destruction]]&lt;YEAR(TODAY()),NOT(ISBLANK(Tableau254[[#This Row],[Dates du document]]))),"Oui","")</f>
        <v/>
      </c>
      <c r="K595" s="4"/>
      <c r="L595" s="4"/>
      <c r="M595" s="63" t="str">
        <f t="shared" si="9"/>
        <v/>
      </c>
      <c r="N595" s="83"/>
      <c r="O595" s="84"/>
    </row>
    <row r="596" spans="1:15" ht="18.75" x14ac:dyDescent="0.25">
      <c r="A596" s="5"/>
      <c r="B596" s="34"/>
      <c r="C596" s="44"/>
      <c r="D596" s="44"/>
      <c r="E596" s="2"/>
      <c r="F596" s="2"/>
      <c r="G596" s="3"/>
      <c r="H596" s="37"/>
      <c r="I596" s="25">
        <f>Tableau254[[#This Row],[Dates du document]]+Tableau254[[#This Row],[DUA]]</f>
        <v>0</v>
      </c>
      <c r="J596" s="82" t="str">
        <f ca="1">IF(AND(Tableau254[[#This Row],[Dates de destruction]]&lt;YEAR(TODAY()),NOT(ISBLANK(Tableau254[[#This Row],[Dates du document]]))),"Oui","")</f>
        <v/>
      </c>
      <c r="K596" s="4"/>
      <c r="L596" s="4"/>
      <c r="M596" s="63" t="str">
        <f t="shared" si="9"/>
        <v/>
      </c>
      <c r="N596" s="83"/>
      <c r="O596" s="84"/>
    </row>
    <row r="597" spans="1:15" ht="18.75" x14ac:dyDescent="0.25">
      <c r="A597" s="5"/>
      <c r="B597" s="34"/>
      <c r="C597" s="44"/>
      <c r="D597" s="44"/>
      <c r="E597" s="2"/>
      <c r="F597" s="2"/>
      <c r="G597" s="3"/>
      <c r="H597" s="37"/>
      <c r="I597" s="25">
        <f>Tableau254[[#This Row],[Dates du document]]+Tableau254[[#This Row],[DUA]]</f>
        <v>0</v>
      </c>
      <c r="J597" s="82" t="str">
        <f ca="1">IF(AND(Tableau254[[#This Row],[Dates de destruction]]&lt;YEAR(TODAY()),NOT(ISBLANK(Tableau254[[#This Row],[Dates du document]]))),"Oui","")</f>
        <v/>
      </c>
      <c r="K597" s="4"/>
      <c r="L597" s="4"/>
      <c r="M597" s="63" t="str">
        <f t="shared" si="9"/>
        <v/>
      </c>
      <c r="N597" s="83"/>
      <c r="O597" s="84"/>
    </row>
    <row r="598" spans="1:15" ht="18.75" x14ac:dyDescent="0.25">
      <c r="A598" s="5"/>
      <c r="B598" s="34"/>
      <c r="C598" s="44"/>
      <c r="D598" s="44"/>
      <c r="E598" s="2"/>
      <c r="F598" s="2"/>
      <c r="G598" s="3"/>
      <c r="H598" s="37"/>
      <c r="I598" s="25">
        <f>Tableau254[[#This Row],[Dates du document]]+Tableau254[[#This Row],[DUA]]</f>
        <v>0</v>
      </c>
      <c r="J598" s="82" t="str">
        <f ca="1">IF(AND(Tableau254[[#This Row],[Dates de destruction]]&lt;YEAR(TODAY()),NOT(ISBLANK(Tableau254[[#This Row],[Dates du document]]))),"Oui","")</f>
        <v/>
      </c>
      <c r="K598" s="4"/>
      <c r="L598" s="4"/>
      <c r="M598" s="63" t="str">
        <f t="shared" si="9"/>
        <v/>
      </c>
      <c r="N598" s="83"/>
      <c r="O598" s="84"/>
    </row>
    <row r="599" spans="1:15" ht="18.75" x14ac:dyDescent="0.25">
      <c r="A599" s="5"/>
      <c r="B599" s="34"/>
      <c r="C599" s="44"/>
      <c r="D599" s="44"/>
      <c r="E599" s="2"/>
      <c r="F599" s="2"/>
      <c r="G599" s="3"/>
      <c r="H599" s="37"/>
      <c r="I599" s="25">
        <f>Tableau254[[#This Row],[Dates du document]]+Tableau254[[#This Row],[DUA]]</f>
        <v>0</v>
      </c>
      <c r="J599" s="82" t="str">
        <f ca="1">IF(AND(Tableau254[[#This Row],[Dates de destruction]]&lt;YEAR(TODAY()),NOT(ISBLANK(Tableau254[[#This Row],[Dates du document]]))),"Oui","")</f>
        <v/>
      </c>
      <c r="K599" s="4"/>
      <c r="L599" s="4"/>
      <c r="M599" s="63" t="str">
        <f t="shared" si="9"/>
        <v/>
      </c>
      <c r="N599" s="83"/>
      <c r="O599" s="84"/>
    </row>
    <row r="600" spans="1:15" ht="18.75" x14ac:dyDescent="0.25">
      <c r="A600" s="5"/>
      <c r="B600" s="34"/>
      <c r="C600" s="44"/>
      <c r="D600" s="44"/>
      <c r="E600" s="2"/>
      <c r="F600" s="2"/>
      <c r="G600" s="3"/>
      <c r="H600" s="37"/>
      <c r="I600" s="25">
        <f>Tableau254[[#This Row],[Dates du document]]+Tableau254[[#This Row],[DUA]]</f>
        <v>0</v>
      </c>
      <c r="J600" s="82" t="str">
        <f ca="1">IF(AND(Tableau254[[#This Row],[Dates de destruction]]&lt;YEAR(TODAY()),NOT(ISBLANK(Tableau254[[#This Row],[Dates du document]]))),"Oui","")</f>
        <v/>
      </c>
      <c r="K600" s="4"/>
      <c r="L600" s="4"/>
      <c r="M600" s="63" t="str">
        <f t="shared" si="9"/>
        <v/>
      </c>
      <c r="N600" s="83"/>
      <c r="O600" s="84"/>
    </row>
    <row r="601" spans="1:15" ht="18.75" x14ac:dyDescent="0.25">
      <c r="A601" s="5"/>
      <c r="B601" s="34"/>
      <c r="C601" s="44"/>
      <c r="D601" s="44"/>
      <c r="E601" s="2"/>
      <c r="F601" s="2"/>
      <c r="G601" s="3"/>
      <c r="H601" s="37"/>
      <c r="I601" s="25">
        <f>Tableau254[[#This Row],[Dates du document]]+Tableau254[[#This Row],[DUA]]</f>
        <v>0</v>
      </c>
      <c r="J601" s="82" t="str">
        <f ca="1">IF(AND(Tableau254[[#This Row],[Dates de destruction]]&lt;YEAR(TODAY()),NOT(ISBLANK(Tableau254[[#This Row],[Dates du document]]))),"Oui","")</f>
        <v/>
      </c>
      <c r="K601" s="4"/>
      <c r="L601" s="4"/>
      <c r="M601" s="63" t="str">
        <f t="shared" si="9"/>
        <v/>
      </c>
      <c r="N601" s="83"/>
      <c r="O601" s="84"/>
    </row>
    <row r="602" spans="1:15" ht="18.75" x14ac:dyDescent="0.25">
      <c r="A602" s="5"/>
      <c r="B602" s="34"/>
      <c r="C602" s="44"/>
      <c r="D602" s="44"/>
      <c r="E602" s="2"/>
      <c r="F602" s="2"/>
      <c r="G602" s="3"/>
      <c r="H602" s="37"/>
      <c r="I602" s="25">
        <f>Tableau254[[#This Row],[Dates du document]]+Tableau254[[#This Row],[DUA]]</f>
        <v>0</v>
      </c>
      <c r="J602" s="82" t="str">
        <f ca="1">IF(AND(Tableau254[[#This Row],[Dates de destruction]]&lt;YEAR(TODAY()),NOT(ISBLANK(Tableau254[[#This Row],[Dates du document]]))),"Oui","")</f>
        <v/>
      </c>
      <c r="K602" s="4"/>
      <c r="L602" s="4"/>
      <c r="M602" s="63" t="str">
        <f t="shared" si="9"/>
        <v/>
      </c>
      <c r="N602" s="83"/>
      <c r="O602" s="84"/>
    </row>
    <row r="603" spans="1:15" ht="18.75" x14ac:dyDescent="0.25">
      <c r="A603" s="5"/>
      <c r="B603" s="34"/>
      <c r="C603" s="44"/>
      <c r="D603" s="44"/>
      <c r="E603" s="2"/>
      <c r="F603" s="2"/>
      <c r="G603" s="3"/>
      <c r="H603" s="37"/>
      <c r="I603" s="25">
        <f>Tableau254[[#This Row],[Dates du document]]+Tableau254[[#This Row],[DUA]]</f>
        <v>0</v>
      </c>
      <c r="J603" s="82" t="str">
        <f ca="1">IF(AND(Tableau254[[#This Row],[Dates de destruction]]&lt;YEAR(TODAY()),NOT(ISBLANK(Tableau254[[#This Row],[Dates du document]]))),"Oui","")</f>
        <v/>
      </c>
      <c r="K603" s="4"/>
      <c r="L603" s="4"/>
      <c r="M603" s="63" t="str">
        <f t="shared" si="9"/>
        <v/>
      </c>
      <c r="N603" s="83"/>
      <c r="O603" s="84"/>
    </row>
    <row r="604" spans="1:15" ht="18.75" x14ac:dyDescent="0.25">
      <c r="A604" s="5"/>
      <c r="B604" s="34"/>
      <c r="C604" s="44"/>
      <c r="D604" s="44"/>
      <c r="E604" s="2"/>
      <c r="F604" s="2"/>
      <c r="G604" s="3"/>
      <c r="H604" s="37"/>
      <c r="I604" s="25">
        <f>Tableau254[[#This Row],[Dates du document]]+Tableau254[[#This Row],[DUA]]</f>
        <v>0</v>
      </c>
      <c r="J604" s="82" t="str">
        <f ca="1">IF(AND(Tableau254[[#This Row],[Dates de destruction]]&lt;YEAR(TODAY()),NOT(ISBLANK(Tableau254[[#This Row],[Dates du document]]))),"Oui","")</f>
        <v/>
      </c>
      <c r="K604" s="4"/>
      <c r="L604" s="4"/>
      <c r="M604" s="63" t="str">
        <f t="shared" si="9"/>
        <v/>
      </c>
      <c r="N604" s="83"/>
      <c r="O604" s="84"/>
    </row>
    <row r="605" spans="1:15" ht="18.75" x14ac:dyDescent="0.25">
      <c r="A605" s="5"/>
      <c r="B605" s="34"/>
      <c r="C605" s="44"/>
      <c r="D605" s="44"/>
      <c r="E605" s="2"/>
      <c r="F605" s="2"/>
      <c r="G605" s="3"/>
      <c r="H605" s="37"/>
      <c r="I605" s="25">
        <f>Tableau254[[#This Row],[Dates du document]]+Tableau254[[#This Row],[DUA]]</f>
        <v>0</v>
      </c>
      <c r="J605" s="82" t="str">
        <f ca="1">IF(AND(Tableau254[[#This Row],[Dates de destruction]]&lt;YEAR(TODAY()),NOT(ISBLANK(Tableau254[[#This Row],[Dates du document]]))),"Oui","")</f>
        <v/>
      </c>
      <c r="K605" s="4"/>
      <c r="L605" s="4"/>
      <c r="M605" s="63" t="str">
        <f t="shared" si="9"/>
        <v/>
      </c>
      <c r="N605" s="83"/>
      <c r="O605" s="84"/>
    </row>
    <row r="606" spans="1:15" ht="18.75" x14ac:dyDescent="0.25">
      <c r="A606" s="5"/>
      <c r="B606" s="34"/>
      <c r="C606" s="44"/>
      <c r="D606" s="44"/>
      <c r="E606" s="2"/>
      <c r="F606" s="2"/>
      <c r="G606" s="3"/>
      <c r="H606" s="37"/>
      <c r="I606" s="25">
        <f>Tableau254[[#This Row],[Dates du document]]+Tableau254[[#This Row],[DUA]]</f>
        <v>0</v>
      </c>
      <c r="J606" s="82" t="str">
        <f ca="1">IF(AND(Tableau254[[#This Row],[Dates de destruction]]&lt;YEAR(TODAY()),NOT(ISBLANK(Tableau254[[#This Row],[Dates du document]]))),"Oui","")</f>
        <v/>
      </c>
      <c r="K606" s="4"/>
      <c r="L606" s="4"/>
      <c r="M606" s="63" t="str">
        <f t="shared" si="9"/>
        <v/>
      </c>
      <c r="N606" s="83"/>
      <c r="O606" s="84"/>
    </row>
    <row r="607" spans="1:15" ht="18.75" x14ac:dyDescent="0.25">
      <c r="A607" s="5"/>
      <c r="B607" s="34"/>
      <c r="C607" s="44"/>
      <c r="D607" s="44"/>
      <c r="E607" s="2"/>
      <c r="F607" s="2"/>
      <c r="G607" s="3"/>
      <c r="H607" s="37"/>
      <c r="I607" s="25">
        <f>Tableau254[[#This Row],[Dates du document]]+Tableau254[[#This Row],[DUA]]</f>
        <v>0</v>
      </c>
      <c r="J607" s="82" t="str">
        <f ca="1">IF(AND(Tableau254[[#This Row],[Dates de destruction]]&lt;YEAR(TODAY()),NOT(ISBLANK(Tableau254[[#This Row],[Dates du document]]))),"Oui","")</f>
        <v/>
      </c>
      <c r="K607" s="4"/>
      <c r="L607" s="4"/>
      <c r="M607" s="63" t="str">
        <f t="shared" si="9"/>
        <v/>
      </c>
      <c r="N607" s="83"/>
      <c r="O607" s="84"/>
    </row>
    <row r="608" spans="1:15" ht="18.75" x14ac:dyDescent="0.25">
      <c r="A608" s="5"/>
      <c r="B608" s="34"/>
      <c r="C608" s="44"/>
      <c r="D608" s="44"/>
      <c r="E608" s="2"/>
      <c r="F608" s="2"/>
      <c r="G608" s="3"/>
      <c r="H608" s="37"/>
      <c r="I608" s="25">
        <f>Tableau254[[#This Row],[Dates du document]]+Tableau254[[#This Row],[DUA]]</f>
        <v>0</v>
      </c>
      <c r="J608" s="82" t="str">
        <f ca="1">IF(AND(Tableau254[[#This Row],[Dates de destruction]]&lt;YEAR(TODAY()),NOT(ISBLANK(Tableau254[[#This Row],[Dates du document]]))),"Oui","")</f>
        <v/>
      </c>
      <c r="K608" s="4"/>
      <c r="L608" s="4"/>
      <c r="M608" s="63" t="str">
        <f t="shared" si="9"/>
        <v/>
      </c>
      <c r="N608" s="83"/>
      <c r="O608" s="84"/>
    </row>
    <row r="609" spans="1:15" ht="18.75" x14ac:dyDescent="0.25">
      <c r="A609" s="5"/>
      <c r="B609" s="34"/>
      <c r="C609" s="44"/>
      <c r="D609" s="44"/>
      <c r="E609" s="2"/>
      <c r="F609" s="2"/>
      <c r="G609" s="3"/>
      <c r="H609" s="37"/>
      <c r="I609" s="25">
        <f>Tableau254[[#This Row],[Dates du document]]+Tableau254[[#This Row],[DUA]]</f>
        <v>0</v>
      </c>
      <c r="J609" s="82" t="str">
        <f ca="1">IF(AND(Tableau254[[#This Row],[Dates de destruction]]&lt;YEAR(TODAY()),NOT(ISBLANK(Tableau254[[#This Row],[Dates du document]]))),"Oui","")</f>
        <v/>
      </c>
      <c r="K609" s="4"/>
      <c r="L609" s="4"/>
      <c r="M609" s="63" t="str">
        <f t="shared" si="9"/>
        <v/>
      </c>
      <c r="N609" s="83"/>
      <c r="O609" s="84"/>
    </row>
    <row r="610" spans="1:15" ht="18.75" x14ac:dyDescent="0.25">
      <c r="A610" s="5"/>
      <c r="B610" s="34"/>
      <c r="C610" s="44"/>
      <c r="D610" s="44"/>
      <c r="E610" s="2"/>
      <c r="F610" s="2"/>
      <c r="G610" s="3"/>
      <c r="H610" s="37"/>
      <c r="I610" s="25">
        <f>Tableau254[[#This Row],[Dates du document]]+Tableau254[[#This Row],[DUA]]</f>
        <v>0</v>
      </c>
      <c r="J610" s="82" t="str">
        <f ca="1">IF(AND(Tableau254[[#This Row],[Dates de destruction]]&lt;YEAR(TODAY()),NOT(ISBLANK(Tableau254[[#This Row],[Dates du document]]))),"Oui","")</f>
        <v/>
      </c>
      <c r="K610" s="4"/>
      <c r="L610" s="4"/>
      <c r="M610" s="63" t="str">
        <f t="shared" si="9"/>
        <v/>
      </c>
      <c r="N610" s="83"/>
      <c r="O610" s="84"/>
    </row>
    <row r="611" spans="1:15" ht="18.75" x14ac:dyDescent="0.25">
      <c r="A611" s="5"/>
      <c r="B611" s="34"/>
      <c r="C611" s="44"/>
      <c r="D611" s="44"/>
      <c r="E611" s="2"/>
      <c r="F611" s="2"/>
      <c r="G611" s="3"/>
      <c r="H611" s="37"/>
      <c r="I611" s="25">
        <f>Tableau254[[#This Row],[Dates du document]]+Tableau254[[#This Row],[DUA]]</f>
        <v>0</v>
      </c>
      <c r="J611" s="82" t="str">
        <f ca="1">IF(AND(Tableau254[[#This Row],[Dates de destruction]]&lt;YEAR(TODAY()),NOT(ISBLANK(Tableau254[[#This Row],[Dates du document]]))),"Oui","")</f>
        <v/>
      </c>
      <c r="K611" s="4"/>
      <c r="L611" s="4"/>
      <c r="M611" s="63" t="str">
        <f t="shared" si="9"/>
        <v/>
      </c>
      <c r="N611" s="83"/>
      <c r="O611" s="84"/>
    </row>
    <row r="612" spans="1:15" ht="18.75" x14ac:dyDescent="0.25">
      <c r="A612" s="5"/>
      <c r="B612" s="34"/>
      <c r="C612" s="44"/>
      <c r="D612" s="44"/>
      <c r="E612" s="2"/>
      <c r="F612" s="2"/>
      <c r="G612" s="3"/>
      <c r="H612" s="37"/>
      <c r="I612" s="25">
        <f>Tableau254[[#This Row],[Dates du document]]+Tableau254[[#This Row],[DUA]]</f>
        <v>0</v>
      </c>
      <c r="J612" s="82" t="str">
        <f ca="1">IF(AND(Tableau254[[#This Row],[Dates de destruction]]&lt;YEAR(TODAY()),NOT(ISBLANK(Tableau254[[#This Row],[Dates du document]]))),"Oui","")</f>
        <v/>
      </c>
      <c r="K612" s="4"/>
      <c r="L612" s="4"/>
      <c r="M612" s="63" t="str">
        <f t="shared" si="9"/>
        <v/>
      </c>
      <c r="N612" s="83"/>
      <c r="O612" s="84"/>
    </row>
    <row r="613" spans="1:15" ht="18.75" x14ac:dyDescent="0.25">
      <c r="A613" s="5"/>
      <c r="B613" s="34"/>
      <c r="C613" s="44"/>
      <c r="D613" s="44"/>
      <c r="E613" s="2"/>
      <c r="F613" s="2"/>
      <c r="G613" s="3"/>
      <c r="H613" s="37"/>
      <c r="I613" s="25">
        <f>Tableau254[[#This Row],[Dates du document]]+Tableau254[[#This Row],[DUA]]</f>
        <v>0</v>
      </c>
      <c r="J613" s="82" t="str">
        <f ca="1">IF(AND(Tableau254[[#This Row],[Dates de destruction]]&lt;YEAR(TODAY()),NOT(ISBLANK(Tableau254[[#This Row],[Dates du document]]))),"Oui","")</f>
        <v/>
      </c>
      <c r="K613" s="4"/>
      <c r="L613" s="4"/>
      <c r="M613" s="63" t="str">
        <f t="shared" si="9"/>
        <v/>
      </c>
      <c r="N613" s="83"/>
      <c r="O613" s="84"/>
    </row>
    <row r="614" spans="1:15" ht="18.75" x14ac:dyDescent="0.25">
      <c r="A614" s="5"/>
      <c r="B614" s="34"/>
      <c r="C614" s="44"/>
      <c r="D614" s="44"/>
      <c r="E614" s="2"/>
      <c r="F614" s="2"/>
      <c r="G614" s="3"/>
      <c r="H614" s="37"/>
      <c r="I614" s="25">
        <f>Tableau254[[#This Row],[Dates du document]]+Tableau254[[#This Row],[DUA]]</f>
        <v>0</v>
      </c>
      <c r="J614" s="82" t="str">
        <f ca="1">IF(AND(Tableau254[[#This Row],[Dates de destruction]]&lt;YEAR(TODAY()),NOT(ISBLANK(Tableau254[[#This Row],[Dates du document]]))),"Oui","")</f>
        <v/>
      </c>
      <c r="K614" s="4"/>
      <c r="L614" s="4"/>
      <c r="M614" s="63" t="str">
        <f t="shared" si="9"/>
        <v/>
      </c>
      <c r="N614" s="83"/>
      <c r="O614" s="84"/>
    </row>
    <row r="615" spans="1:15" ht="18.75" x14ac:dyDescent="0.25">
      <c r="A615" s="5"/>
      <c r="B615" s="34"/>
      <c r="C615" s="44"/>
      <c r="D615" s="44"/>
      <c r="E615" s="2"/>
      <c r="F615" s="2"/>
      <c r="G615" s="3"/>
      <c r="H615" s="37"/>
      <c r="I615" s="25">
        <f>Tableau254[[#This Row],[Dates du document]]+Tableau254[[#This Row],[DUA]]</f>
        <v>0</v>
      </c>
      <c r="J615" s="82" t="str">
        <f ca="1">IF(AND(Tableau254[[#This Row],[Dates de destruction]]&lt;YEAR(TODAY()),NOT(ISBLANK(Tableau254[[#This Row],[Dates du document]]))),"Oui","")</f>
        <v/>
      </c>
      <c r="K615" s="4"/>
      <c r="L615" s="4"/>
      <c r="M615" s="63" t="str">
        <f t="shared" si="9"/>
        <v/>
      </c>
      <c r="N615" s="83"/>
      <c r="O615" s="84"/>
    </row>
    <row r="616" spans="1:15" ht="18.75" x14ac:dyDescent="0.25">
      <c r="A616" s="5"/>
      <c r="B616" s="34"/>
      <c r="C616" s="44"/>
      <c r="D616" s="44"/>
      <c r="E616" s="2"/>
      <c r="F616" s="2"/>
      <c r="G616" s="3"/>
      <c r="H616" s="37"/>
      <c r="I616" s="25">
        <f>Tableau254[[#This Row],[Dates du document]]+Tableau254[[#This Row],[DUA]]</f>
        <v>0</v>
      </c>
      <c r="J616" s="82" t="str">
        <f ca="1">IF(AND(Tableau254[[#This Row],[Dates de destruction]]&lt;YEAR(TODAY()),NOT(ISBLANK(Tableau254[[#This Row],[Dates du document]]))),"Oui","")</f>
        <v/>
      </c>
      <c r="K616" s="4"/>
      <c r="L616" s="4"/>
      <c r="M616" s="63" t="str">
        <f t="shared" si="9"/>
        <v/>
      </c>
      <c r="N616" s="83"/>
      <c r="O616" s="84"/>
    </row>
    <row r="617" spans="1:15" ht="18.75" x14ac:dyDescent="0.25">
      <c r="A617" s="5"/>
      <c r="B617" s="34"/>
      <c r="C617" s="44"/>
      <c r="D617" s="44"/>
      <c r="E617" s="2"/>
      <c r="F617" s="2"/>
      <c r="G617" s="3"/>
      <c r="H617" s="37"/>
      <c r="I617" s="25">
        <f>Tableau254[[#This Row],[Dates du document]]+Tableau254[[#This Row],[DUA]]</f>
        <v>0</v>
      </c>
      <c r="J617" s="82" t="str">
        <f ca="1">IF(AND(Tableau254[[#This Row],[Dates de destruction]]&lt;YEAR(TODAY()),NOT(ISBLANK(Tableau254[[#This Row],[Dates du document]]))),"Oui","")</f>
        <v/>
      </c>
      <c r="K617" s="4"/>
      <c r="L617" s="4"/>
      <c r="M617" s="63" t="str">
        <f t="shared" si="9"/>
        <v/>
      </c>
      <c r="N617" s="83"/>
      <c r="O617" s="84"/>
    </row>
    <row r="618" spans="1:15" ht="18.75" x14ac:dyDescent="0.25">
      <c r="A618" s="5"/>
      <c r="B618" s="34"/>
      <c r="C618" s="44"/>
      <c r="D618" s="44"/>
      <c r="E618" s="2"/>
      <c r="F618" s="2"/>
      <c r="G618" s="3"/>
      <c r="H618" s="37"/>
      <c r="I618" s="25">
        <f>Tableau254[[#This Row],[Dates du document]]+Tableau254[[#This Row],[DUA]]</f>
        <v>0</v>
      </c>
      <c r="J618" s="82" t="str">
        <f ca="1">IF(AND(Tableau254[[#This Row],[Dates de destruction]]&lt;YEAR(TODAY()),NOT(ISBLANK(Tableau254[[#This Row],[Dates du document]]))),"Oui","")</f>
        <v/>
      </c>
      <c r="K618" s="4"/>
      <c r="L618" s="4"/>
      <c r="M618" s="63" t="str">
        <f t="shared" si="9"/>
        <v/>
      </c>
      <c r="N618" s="83"/>
      <c r="O618" s="84"/>
    </row>
    <row r="619" spans="1:15" ht="18.75" x14ac:dyDescent="0.25">
      <c r="A619" s="5"/>
      <c r="B619" s="34"/>
      <c r="C619" s="44"/>
      <c r="D619" s="44"/>
      <c r="E619" s="2"/>
      <c r="F619" s="2"/>
      <c r="G619" s="3"/>
      <c r="H619" s="37"/>
      <c r="I619" s="25">
        <f>Tableau254[[#This Row],[Dates du document]]+Tableau254[[#This Row],[DUA]]</f>
        <v>0</v>
      </c>
      <c r="J619" s="82" t="str">
        <f ca="1">IF(AND(Tableau254[[#This Row],[Dates de destruction]]&lt;YEAR(TODAY()),NOT(ISBLANK(Tableau254[[#This Row],[Dates du document]]))),"Oui","")</f>
        <v/>
      </c>
      <c r="K619" s="4"/>
      <c r="L619" s="4"/>
      <c r="M619" s="63" t="str">
        <f t="shared" si="9"/>
        <v/>
      </c>
      <c r="N619" s="83"/>
      <c r="O619" s="84"/>
    </row>
    <row r="620" spans="1:15" ht="18.75" x14ac:dyDescent="0.25">
      <c r="A620" s="5"/>
      <c r="B620" s="34"/>
      <c r="C620" s="44"/>
      <c r="D620" s="44"/>
      <c r="E620" s="2"/>
      <c r="F620" s="2"/>
      <c r="G620" s="3"/>
      <c r="H620" s="37"/>
      <c r="I620" s="25">
        <f>Tableau254[[#This Row],[Dates du document]]+Tableau254[[#This Row],[DUA]]</f>
        <v>0</v>
      </c>
      <c r="J620" s="82" t="str">
        <f ca="1">IF(AND(Tableau254[[#This Row],[Dates de destruction]]&lt;YEAR(TODAY()),NOT(ISBLANK(Tableau254[[#This Row],[Dates du document]]))),"Oui","")</f>
        <v/>
      </c>
      <c r="K620" s="4"/>
      <c r="L620" s="4"/>
      <c r="M620" s="63" t="str">
        <f t="shared" si="9"/>
        <v/>
      </c>
      <c r="N620" s="83"/>
      <c r="O620" s="84"/>
    </row>
    <row r="621" spans="1:15" ht="18.75" x14ac:dyDescent="0.25">
      <c r="A621" s="5"/>
      <c r="B621" s="34"/>
      <c r="C621" s="44"/>
      <c r="D621" s="44"/>
      <c r="E621" s="2"/>
      <c r="F621" s="2"/>
      <c r="G621" s="3"/>
      <c r="H621" s="37"/>
      <c r="I621" s="25">
        <f>Tableau254[[#This Row],[Dates du document]]+Tableau254[[#This Row],[DUA]]</f>
        <v>0</v>
      </c>
      <c r="J621" s="82" t="str">
        <f ca="1">IF(AND(Tableau254[[#This Row],[Dates de destruction]]&lt;YEAR(TODAY()),NOT(ISBLANK(Tableau254[[#This Row],[Dates du document]]))),"Oui","")</f>
        <v/>
      </c>
      <c r="K621" s="4"/>
      <c r="L621" s="4"/>
      <c r="M621" s="63" t="str">
        <f t="shared" si="9"/>
        <v/>
      </c>
      <c r="N621" s="83"/>
      <c r="O621" s="84"/>
    </row>
    <row r="622" spans="1:15" ht="18.75" x14ac:dyDescent="0.25">
      <c r="A622" s="5"/>
      <c r="B622" s="34"/>
      <c r="C622" s="44"/>
      <c r="D622" s="44"/>
      <c r="E622" s="2"/>
      <c r="F622" s="2"/>
      <c r="G622" s="3"/>
      <c r="H622" s="37"/>
      <c r="I622" s="25">
        <f>Tableau254[[#This Row],[Dates du document]]+Tableau254[[#This Row],[DUA]]</f>
        <v>0</v>
      </c>
      <c r="J622" s="82" t="str">
        <f ca="1">IF(AND(Tableau254[[#This Row],[Dates de destruction]]&lt;YEAR(TODAY()),NOT(ISBLANK(Tableau254[[#This Row],[Dates du document]]))),"Oui","")</f>
        <v/>
      </c>
      <c r="K622" s="4"/>
      <c r="L622" s="4"/>
      <c r="M622" s="63" t="str">
        <f t="shared" si="9"/>
        <v/>
      </c>
      <c r="N622" s="83"/>
      <c r="O622" s="84"/>
    </row>
    <row r="623" spans="1:15" ht="18.75" x14ac:dyDescent="0.25">
      <c r="A623" s="5"/>
      <c r="B623" s="34"/>
      <c r="C623" s="44"/>
      <c r="D623" s="44"/>
      <c r="E623" s="2"/>
      <c r="F623" s="2"/>
      <c r="G623" s="3"/>
      <c r="H623" s="37"/>
      <c r="I623" s="25">
        <f>Tableau254[[#This Row],[Dates du document]]+Tableau254[[#This Row],[DUA]]</f>
        <v>0</v>
      </c>
      <c r="J623" s="82" t="str">
        <f ca="1">IF(AND(Tableau254[[#This Row],[Dates de destruction]]&lt;YEAR(TODAY()),NOT(ISBLANK(Tableau254[[#This Row],[Dates du document]]))),"Oui","")</f>
        <v/>
      </c>
      <c r="K623" s="4"/>
      <c r="L623" s="4"/>
      <c r="M623" s="63" t="str">
        <f t="shared" si="9"/>
        <v/>
      </c>
      <c r="N623" s="83"/>
      <c r="O623" s="84"/>
    </row>
    <row r="624" spans="1:15" ht="18.75" x14ac:dyDescent="0.25">
      <c r="A624" s="5"/>
      <c r="B624" s="34"/>
      <c r="C624" s="44"/>
      <c r="D624" s="44"/>
      <c r="E624" s="2"/>
      <c r="F624" s="2"/>
      <c r="G624" s="3"/>
      <c r="H624" s="37"/>
      <c r="I624" s="25">
        <f>Tableau254[[#This Row],[Dates du document]]+Tableau254[[#This Row],[DUA]]</f>
        <v>0</v>
      </c>
      <c r="J624" s="82" t="str">
        <f ca="1">IF(AND(Tableau254[[#This Row],[Dates de destruction]]&lt;YEAR(TODAY()),NOT(ISBLANK(Tableau254[[#This Row],[Dates du document]]))),"Oui","")</f>
        <v/>
      </c>
      <c r="K624" s="4"/>
      <c r="L624" s="4"/>
      <c r="M624" s="63" t="str">
        <f t="shared" si="9"/>
        <v/>
      </c>
      <c r="N624" s="83"/>
      <c r="O624" s="84"/>
    </row>
    <row r="625" spans="1:15" ht="18.75" x14ac:dyDescent="0.25">
      <c r="A625" s="5"/>
      <c r="B625" s="34"/>
      <c r="C625" s="44"/>
      <c r="D625" s="44"/>
      <c r="E625" s="2"/>
      <c r="F625" s="2"/>
      <c r="G625" s="3"/>
      <c r="H625" s="37"/>
      <c r="I625" s="25">
        <f>Tableau254[[#This Row],[Dates du document]]+Tableau254[[#This Row],[DUA]]</f>
        <v>0</v>
      </c>
      <c r="J625" s="82" t="str">
        <f ca="1">IF(AND(Tableau254[[#This Row],[Dates de destruction]]&lt;YEAR(TODAY()),NOT(ISBLANK(Tableau254[[#This Row],[Dates du document]]))),"Oui","")</f>
        <v/>
      </c>
      <c r="K625" s="4"/>
      <c r="L625" s="4"/>
      <c r="M625" s="63" t="str">
        <f t="shared" si="9"/>
        <v/>
      </c>
      <c r="N625" s="83"/>
      <c r="O625" s="84"/>
    </row>
    <row r="626" spans="1:15" ht="18.75" x14ac:dyDescent="0.25">
      <c r="A626" s="5"/>
      <c r="B626" s="34"/>
      <c r="C626" s="44"/>
      <c r="D626" s="44"/>
      <c r="E626" s="2"/>
      <c r="F626" s="2"/>
      <c r="G626" s="3"/>
      <c r="H626" s="37"/>
      <c r="I626" s="25">
        <f>Tableau254[[#This Row],[Dates du document]]+Tableau254[[#This Row],[DUA]]</f>
        <v>0</v>
      </c>
      <c r="J626" s="82" t="str">
        <f ca="1">IF(AND(Tableau254[[#This Row],[Dates de destruction]]&lt;YEAR(TODAY()),NOT(ISBLANK(Tableau254[[#This Row],[Dates du document]]))),"Oui","")</f>
        <v/>
      </c>
      <c r="K626" s="4"/>
      <c r="L626" s="4"/>
      <c r="M626" s="63" t="str">
        <f t="shared" si="9"/>
        <v/>
      </c>
      <c r="N626" s="83"/>
      <c r="O626" s="84"/>
    </row>
    <row r="627" spans="1:15" ht="18.75" x14ac:dyDescent="0.25">
      <c r="A627" s="5"/>
      <c r="B627" s="34"/>
      <c r="C627" s="44"/>
      <c r="D627" s="44"/>
      <c r="E627" s="2"/>
      <c r="F627" s="2"/>
      <c r="G627" s="3"/>
      <c r="H627" s="37"/>
      <c r="I627" s="25">
        <f>Tableau254[[#This Row],[Dates du document]]+Tableau254[[#This Row],[DUA]]</f>
        <v>0</v>
      </c>
      <c r="J627" s="82" t="str">
        <f ca="1">IF(AND(Tableau254[[#This Row],[Dates de destruction]]&lt;YEAR(TODAY()),NOT(ISBLANK(Tableau254[[#This Row],[Dates du document]]))),"Oui","")</f>
        <v/>
      </c>
      <c r="K627" s="4"/>
      <c r="L627" s="4"/>
      <c r="M627" s="63" t="str">
        <f t="shared" si="9"/>
        <v/>
      </c>
      <c r="N627" s="83"/>
      <c r="O627" s="84"/>
    </row>
    <row r="628" spans="1:15" ht="18.75" x14ac:dyDescent="0.25">
      <c r="A628" s="5"/>
      <c r="B628" s="34"/>
      <c r="C628" s="44"/>
      <c r="D628" s="44"/>
      <c r="E628" s="2"/>
      <c r="F628" s="2"/>
      <c r="G628" s="3"/>
      <c r="H628" s="37"/>
      <c r="I628" s="25">
        <f>Tableau254[[#This Row],[Dates du document]]+Tableau254[[#This Row],[DUA]]</f>
        <v>0</v>
      </c>
      <c r="J628" s="82" t="str">
        <f ca="1">IF(AND(Tableau254[[#This Row],[Dates de destruction]]&lt;YEAR(TODAY()),NOT(ISBLANK(Tableau254[[#This Row],[Dates du document]]))),"Oui","")</f>
        <v/>
      </c>
      <c r="K628" s="4"/>
      <c r="L628" s="4"/>
      <c r="M628" s="63" t="str">
        <f t="shared" si="9"/>
        <v/>
      </c>
      <c r="N628" s="83"/>
      <c r="O628" s="84"/>
    </row>
    <row r="629" spans="1:15" ht="18.75" x14ac:dyDescent="0.25">
      <c r="A629" s="5"/>
      <c r="B629" s="34"/>
      <c r="C629" s="44"/>
      <c r="D629" s="44"/>
      <c r="E629" s="2"/>
      <c r="F629" s="2"/>
      <c r="G629" s="3"/>
      <c r="H629" s="37"/>
      <c r="I629" s="25">
        <f>Tableau254[[#This Row],[Dates du document]]+Tableau254[[#This Row],[DUA]]</f>
        <v>0</v>
      </c>
      <c r="J629" s="82" t="str">
        <f ca="1">IF(AND(Tableau254[[#This Row],[Dates de destruction]]&lt;YEAR(TODAY()),NOT(ISBLANK(Tableau254[[#This Row],[Dates du document]]))),"Oui","")</f>
        <v/>
      </c>
      <c r="K629" s="4"/>
      <c r="L629" s="4"/>
      <c r="M629" s="63" t="str">
        <f t="shared" si="9"/>
        <v/>
      </c>
      <c r="N629" s="83"/>
      <c r="O629" s="84"/>
    </row>
    <row r="630" spans="1:15" ht="18.75" x14ac:dyDescent="0.25">
      <c r="A630" s="5"/>
      <c r="B630" s="34"/>
      <c r="C630" s="44"/>
      <c r="D630" s="44"/>
      <c r="E630" s="2"/>
      <c r="F630" s="2"/>
      <c r="G630" s="3"/>
      <c r="H630" s="37"/>
      <c r="I630" s="25">
        <f>Tableau254[[#This Row],[Dates du document]]+Tableau254[[#This Row],[DUA]]</f>
        <v>0</v>
      </c>
      <c r="J630" s="82" t="str">
        <f ca="1">IF(AND(Tableau254[[#This Row],[Dates de destruction]]&lt;YEAR(TODAY()),NOT(ISBLANK(Tableau254[[#This Row],[Dates du document]]))),"Oui","")</f>
        <v/>
      </c>
      <c r="K630" s="4"/>
      <c r="L630" s="4"/>
      <c r="M630" s="63" t="str">
        <f t="shared" si="9"/>
        <v/>
      </c>
      <c r="N630" s="83"/>
      <c r="O630" s="84"/>
    </row>
    <row r="631" spans="1:15" ht="18.75" x14ac:dyDescent="0.25">
      <c r="A631" s="5"/>
      <c r="B631" s="34"/>
      <c r="C631" s="44"/>
      <c r="D631" s="44"/>
      <c r="E631" s="2"/>
      <c r="F631" s="2"/>
      <c r="G631" s="3"/>
      <c r="H631" s="37"/>
      <c r="I631" s="25">
        <f>Tableau254[[#This Row],[Dates du document]]+Tableau254[[#This Row],[DUA]]</f>
        <v>0</v>
      </c>
      <c r="J631" s="82" t="str">
        <f ca="1">IF(AND(Tableau254[[#This Row],[Dates de destruction]]&lt;YEAR(TODAY()),NOT(ISBLANK(Tableau254[[#This Row],[Dates du document]]))),"Oui","")</f>
        <v/>
      </c>
      <c r="K631" s="4"/>
      <c r="L631" s="4"/>
      <c r="M631" s="63" t="str">
        <f t="shared" si="9"/>
        <v/>
      </c>
      <c r="N631" s="83"/>
      <c r="O631" s="84"/>
    </row>
    <row r="632" spans="1:15" ht="18.75" x14ac:dyDescent="0.25">
      <c r="A632" s="5"/>
      <c r="B632" s="34"/>
      <c r="C632" s="44"/>
      <c r="D632" s="44"/>
      <c r="E632" s="2"/>
      <c r="F632" s="2"/>
      <c r="G632" s="3"/>
      <c r="H632" s="37"/>
      <c r="I632" s="25">
        <f>Tableau254[[#This Row],[Dates du document]]+Tableau254[[#This Row],[DUA]]</f>
        <v>0</v>
      </c>
      <c r="J632" s="82" t="str">
        <f ca="1">IF(AND(Tableau254[[#This Row],[Dates de destruction]]&lt;YEAR(TODAY()),NOT(ISBLANK(Tableau254[[#This Row],[Dates du document]]))),"Oui","")</f>
        <v/>
      </c>
      <c r="K632" s="4"/>
      <c r="L632" s="4"/>
      <c r="M632" s="63" t="str">
        <f t="shared" si="9"/>
        <v/>
      </c>
      <c r="N632" s="83"/>
      <c r="O632" s="84"/>
    </row>
    <row r="633" spans="1:15" ht="18.75" x14ac:dyDescent="0.25">
      <c r="A633" s="5"/>
      <c r="B633" s="34"/>
      <c r="C633" s="44"/>
      <c r="D633" s="44"/>
      <c r="E633" s="2"/>
      <c r="F633" s="2"/>
      <c r="G633" s="3"/>
      <c r="H633" s="37"/>
      <c r="I633" s="25">
        <f>Tableau254[[#This Row],[Dates du document]]+Tableau254[[#This Row],[DUA]]</f>
        <v>0</v>
      </c>
      <c r="J633" s="82" t="str">
        <f ca="1">IF(AND(Tableau254[[#This Row],[Dates de destruction]]&lt;YEAR(TODAY()),NOT(ISBLANK(Tableau254[[#This Row],[Dates du document]]))),"Oui","")</f>
        <v/>
      </c>
      <c r="K633" s="4"/>
      <c r="L633" s="4"/>
      <c r="M633" s="63" t="str">
        <f t="shared" si="9"/>
        <v/>
      </c>
      <c r="N633" s="83"/>
      <c r="O633" s="84"/>
    </row>
    <row r="634" spans="1:15" ht="18.75" x14ac:dyDescent="0.25">
      <c r="A634" s="5"/>
      <c r="B634" s="34"/>
      <c r="C634" s="44"/>
      <c r="D634" s="44"/>
      <c r="E634" s="2"/>
      <c r="F634" s="2"/>
      <c r="G634" s="3"/>
      <c r="H634" s="37"/>
      <c r="I634" s="25">
        <f>Tableau254[[#This Row],[Dates du document]]+Tableau254[[#This Row],[DUA]]</f>
        <v>0</v>
      </c>
      <c r="J634" s="82" t="str">
        <f ca="1">IF(AND(Tableau254[[#This Row],[Dates de destruction]]&lt;YEAR(TODAY()),NOT(ISBLANK(Tableau254[[#This Row],[Dates du document]]))),"Oui","")</f>
        <v/>
      </c>
      <c r="K634" s="4"/>
      <c r="L634" s="4"/>
      <c r="M634" s="63" t="str">
        <f t="shared" si="9"/>
        <v/>
      </c>
      <c r="N634" s="83"/>
      <c r="O634" s="84"/>
    </row>
    <row r="635" spans="1:15" ht="18.75" x14ac:dyDescent="0.25">
      <c r="A635" s="5"/>
      <c r="B635" s="34"/>
      <c r="C635" s="44"/>
      <c r="D635" s="44"/>
      <c r="E635" s="2"/>
      <c r="F635" s="2"/>
      <c r="G635" s="3"/>
      <c r="H635" s="37"/>
      <c r="I635" s="25">
        <f>Tableau254[[#This Row],[Dates du document]]+Tableau254[[#This Row],[DUA]]</f>
        <v>0</v>
      </c>
      <c r="J635" s="82" t="str">
        <f ca="1">IF(AND(Tableau254[[#This Row],[Dates de destruction]]&lt;YEAR(TODAY()),NOT(ISBLANK(Tableau254[[#This Row],[Dates du document]]))),"Oui","")</f>
        <v/>
      </c>
      <c r="K635" s="4"/>
      <c r="L635" s="4"/>
      <c r="M635" s="63" t="str">
        <f t="shared" si="9"/>
        <v/>
      </c>
      <c r="N635" s="83"/>
      <c r="O635" s="84"/>
    </row>
    <row r="636" spans="1:15" ht="18.75" x14ac:dyDescent="0.25">
      <c r="A636" s="5"/>
      <c r="B636" s="34"/>
      <c r="C636" s="44"/>
      <c r="D636" s="44"/>
      <c r="E636" s="2"/>
      <c r="F636" s="2"/>
      <c r="G636" s="3"/>
      <c r="H636" s="37"/>
      <c r="I636" s="25">
        <f>Tableau254[[#This Row],[Dates du document]]+Tableau254[[#This Row],[DUA]]</f>
        <v>0</v>
      </c>
      <c r="J636" s="82" t="str">
        <f ca="1">IF(AND(Tableau254[[#This Row],[Dates de destruction]]&lt;YEAR(TODAY()),NOT(ISBLANK(Tableau254[[#This Row],[Dates du document]]))),"Oui","")</f>
        <v/>
      </c>
      <c r="K636" s="4"/>
      <c r="L636" s="4"/>
      <c r="M636" s="63" t="str">
        <f t="shared" si="9"/>
        <v/>
      </c>
      <c r="N636" s="83"/>
      <c r="O636" s="84"/>
    </row>
    <row r="637" spans="1:15" ht="18.75" x14ac:dyDescent="0.25">
      <c r="A637" s="5"/>
      <c r="B637" s="34"/>
      <c r="C637" s="44"/>
      <c r="D637" s="44"/>
      <c r="E637" s="2"/>
      <c r="F637" s="2"/>
      <c r="G637" s="3"/>
      <c r="H637" s="37"/>
      <c r="I637" s="25">
        <f>Tableau254[[#This Row],[Dates du document]]+Tableau254[[#This Row],[DUA]]</f>
        <v>0</v>
      </c>
      <c r="J637" s="82" t="str">
        <f ca="1">IF(AND(Tableau254[[#This Row],[Dates de destruction]]&lt;YEAR(TODAY()),NOT(ISBLANK(Tableau254[[#This Row],[Dates du document]]))),"Oui","")</f>
        <v/>
      </c>
      <c r="K637" s="4"/>
      <c r="L637" s="4"/>
      <c r="M637" s="63" t="str">
        <f t="shared" si="9"/>
        <v/>
      </c>
      <c r="N637" s="83"/>
      <c r="O637" s="84"/>
    </row>
    <row r="638" spans="1:15" ht="18.75" x14ac:dyDescent="0.25">
      <c r="A638" s="5"/>
      <c r="B638" s="34"/>
      <c r="C638" s="44"/>
      <c r="D638" s="44"/>
      <c r="E638" s="2"/>
      <c r="F638" s="2"/>
      <c r="G638" s="3"/>
      <c r="H638" s="37"/>
      <c r="I638" s="25">
        <f>Tableau254[[#This Row],[Dates du document]]+Tableau254[[#This Row],[DUA]]</f>
        <v>0</v>
      </c>
      <c r="J638" s="82" t="str">
        <f ca="1">IF(AND(Tableau254[[#This Row],[Dates de destruction]]&lt;YEAR(TODAY()),NOT(ISBLANK(Tableau254[[#This Row],[Dates du document]]))),"Oui","")</f>
        <v/>
      </c>
      <c r="K638" s="4"/>
      <c r="L638" s="4"/>
      <c r="M638" s="63" t="str">
        <f t="shared" si="9"/>
        <v/>
      </c>
      <c r="N638" s="83"/>
      <c r="O638" s="84"/>
    </row>
    <row r="639" spans="1:15" ht="18.75" x14ac:dyDescent="0.25">
      <c r="A639" s="5"/>
      <c r="B639" s="34"/>
      <c r="C639" s="44"/>
      <c r="D639" s="44"/>
      <c r="E639" s="2"/>
      <c r="F639" s="2"/>
      <c r="G639" s="3"/>
      <c r="H639" s="37"/>
      <c r="I639" s="25">
        <f>Tableau254[[#This Row],[Dates du document]]+Tableau254[[#This Row],[DUA]]</f>
        <v>0</v>
      </c>
      <c r="J639" s="82" t="str">
        <f ca="1">IF(AND(Tableau254[[#This Row],[Dates de destruction]]&lt;YEAR(TODAY()),NOT(ISBLANK(Tableau254[[#This Row],[Dates du document]]))),"Oui","")</f>
        <v/>
      </c>
      <c r="K639" s="4"/>
      <c r="L639" s="4"/>
      <c r="M639" s="63" t="str">
        <f t="shared" si="9"/>
        <v/>
      </c>
      <c r="N639" s="83"/>
      <c r="O639" s="84"/>
    </row>
    <row r="640" spans="1:15" ht="18.75" x14ac:dyDescent="0.25">
      <c r="A640" s="5"/>
      <c r="B640" s="34"/>
      <c r="C640" s="44"/>
      <c r="D640" s="44"/>
      <c r="E640" s="2"/>
      <c r="F640" s="2"/>
      <c r="G640" s="3"/>
      <c r="H640" s="37"/>
      <c r="I640" s="25">
        <f>Tableau254[[#This Row],[Dates du document]]+Tableau254[[#This Row],[DUA]]</f>
        <v>0</v>
      </c>
      <c r="J640" s="82" t="str">
        <f ca="1">IF(AND(Tableau254[[#This Row],[Dates de destruction]]&lt;YEAR(TODAY()),NOT(ISBLANK(Tableau254[[#This Row],[Dates du document]]))),"Oui","")</f>
        <v/>
      </c>
      <c r="K640" s="4"/>
      <c r="L640" s="4"/>
      <c r="M640" s="63" t="str">
        <f t="shared" si="9"/>
        <v/>
      </c>
      <c r="N640" s="83"/>
      <c r="O640" s="84"/>
    </row>
    <row r="641" spans="1:15" ht="18.75" x14ac:dyDescent="0.25">
      <c r="A641" s="5"/>
      <c r="B641" s="34"/>
      <c r="C641" s="44"/>
      <c r="D641" s="44"/>
      <c r="E641" s="2"/>
      <c r="F641" s="2"/>
      <c r="G641" s="3"/>
      <c r="H641" s="37"/>
      <c r="I641" s="25">
        <f>Tableau254[[#This Row],[Dates du document]]+Tableau254[[#This Row],[DUA]]</f>
        <v>0</v>
      </c>
      <c r="J641" s="82" t="str">
        <f ca="1">IF(AND(Tableau254[[#This Row],[Dates de destruction]]&lt;YEAR(TODAY()),NOT(ISBLANK(Tableau254[[#This Row],[Dates du document]]))),"Oui","")</f>
        <v/>
      </c>
      <c r="K641" s="4"/>
      <c r="L641" s="4"/>
      <c r="M641" s="63" t="str">
        <f t="shared" si="9"/>
        <v/>
      </c>
      <c r="N641" s="83"/>
      <c r="O641" s="84"/>
    </row>
    <row r="642" spans="1:15" ht="18.75" x14ac:dyDescent="0.25">
      <c r="A642" s="5"/>
      <c r="B642" s="34"/>
      <c r="C642" s="44"/>
      <c r="D642" s="44"/>
      <c r="E642" s="2"/>
      <c r="F642" s="2"/>
      <c r="G642" s="3"/>
      <c r="H642" s="37"/>
      <c r="I642" s="25">
        <f>Tableau254[[#This Row],[Dates du document]]+Tableau254[[#This Row],[DUA]]</f>
        <v>0</v>
      </c>
      <c r="J642" s="82" t="str">
        <f ca="1">IF(AND(Tableau254[[#This Row],[Dates de destruction]]&lt;YEAR(TODAY()),NOT(ISBLANK(Tableau254[[#This Row],[Dates du document]]))),"Oui","")</f>
        <v/>
      </c>
      <c r="K642" s="4"/>
      <c r="L642" s="4"/>
      <c r="M642" s="63" t="str">
        <f t="shared" si="9"/>
        <v/>
      </c>
      <c r="N642" s="83"/>
      <c r="O642" s="84"/>
    </row>
    <row r="643" spans="1:15" ht="18.75" x14ac:dyDescent="0.25">
      <c r="A643" s="5"/>
      <c r="B643" s="34"/>
      <c r="C643" s="44"/>
      <c r="D643" s="44"/>
      <c r="E643" s="2"/>
      <c r="F643" s="2"/>
      <c r="G643" s="3"/>
      <c r="H643" s="37"/>
      <c r="I643" s="25">
        <f>Tableau254[[#This Row],[Dates du document]]+Tableau254[[#This Row],[DUA]]</f>
        <v>0</v>
      </c>
      <c r="J643" s="82" t="str">
        <f ca="1">IF(AND(Tableau254[[#This Row],[Dates de destruction]]&lt;YEAR(TODAY()),NOT(ISBLANK(Tableau254[[#This Row],[Dates du document]]))),"Oui","")</f>
        <v/>
      </c>
      <c r="K643" s="4"/>
      <c r="L643" s="4"/>
      <c r="M643" s="63" t="str">
        <f t="shared" si="9"/>
        <v/>
      </c>
      <c r="N643" s="83"/>
      <c r="O643" s="84"/>
    </row>
    <row r="644" spans="1:15" ht="18.75" x14ac:dyDescent="0.25">
      <c r="A644" s="5"/>
      <c r="B644" s="34"/>
      <c r="C644" s="44"/>
      <c r="D644" s="44"/>
      <c r="E644" s="2"/>
      <c r="F644" s="2"/>
      <c r="G644" s="3"/>
      <c r="H644" s="37"/>
      <c r="I644" s="25">
        <f>Tableau254[[#This Row],[Dates du document]]+Tableau254[[#This Row],[DUA]]</f>
        <v>0</v>
      </c>
      <c r="J644" s="82" t="str">
        <f ca="1">IF(AND(Tableau254[[#This Row],[Dates de destruction]]&lt;YEAR(TODAY()),NOT(ISBLANK(Tableau254[[#This Row],[Dates du document]]))),"Oui","")</f>
        <v/>
      </c>
      <c r="K644" s="4"/>
      <c r="L644" s="4"/>
      <c r="M644" s="63" t="str">
        <f t="shared" si="9"/>
        <v/>
      </c>
      <c r="N644" s="83"/>
      <c r="O644" s="84"/>
    </row>
    <row r="645" spans="1:15" ht="18.75" x14ac:dyDescent="0.25">
      <c r="A645" s="5"/>
      <c r="B645" s="34"/>
      <c r="C645" s="44"/>
      <c r="D645" s="44"/>
      <c r="E645" s="2"/>
      <c r="F645" s="2"/>
      <c r="G645" s="3"/>
      <c r="H645" s="37"/>
      <c r="I645" s="25">
        <f>Tableau254[[#This Row],[Dates du document]]+Tableau254[[#This Row],[DUA]]</f>
        <v>0</v>
      </c>
      <c r="J645" s="82" t="str">
        <f ca="1">IF(AND(Tableau254[[#This Row],[Dates de destruction]]&lt;YEAR(TODAY()),NOT(ISBLANK(Tableau254[[#This Row],[Dates du document]]))),"Oui","")</f>
        <v/>
      </c>
      <c r="K645" s="4"/>
      <c r="L645" s="4"/>
      <c r="M645" s="63" t="str">
        <f t="shared" si="9"/>
        <v/>
      </c>
      <c r="N645" s="83"/>
      <c r="O645" s="84"/>
    </row>
    <row r="646" spans="1:15" ht="18.75" x14ac:dyDescent="0.25">
      <c r="A646" s="5"/>
      <c r="B646" s="34"/>
      <c r="C646" s="44"/>
      <c r="D646" s="44"/>
      <c r="E646" s="2"/>
      <c r="F646" s="2"/>
      <c r="G646" s="3"/>
      <c r="H646" s="37"/>
      <c r="I646" s="25">
        <f>Tableau254[[#This Row],[Dates du document]]+Tableau254[[#This Row],[DUA]]</f>
        <v>0</v>
      </c>
      <c r="J646" s="82" t="str">
        <f ca="1">IF(AND(Tableau254[[#This Row],[Dates de destruction]]&lt;YEAR(TODAY()),NOT(ISBLANK(Tableau254[[#This Row],[Dates du document]]))),"Oui","")</f>
        <v/>
      </c>
      <c r="K646" s="4"/>
      <c r="L646" s="4"/>
      <c r="M646" s="63" t="str">
        <f t="shared" si="9"/>
        <v/>
      </c>
      <c r="N646" s="83"/>
      <c r="O646" s="84"/>
    </row>
    <row r="647" spans="1:15" ht="18.75" x14ac:dyDescent="0.25">
      <c r="A647" s="5"/>
      <c r="B647" s="34"/>
      <c r="C647" s="44"/>
      <c r="D647" s="44"/>
      <c r="E647" s="2"/>
      <c r="F647" s="2"/>
      <c r="G647" s="3"/>
      <c r="H647" s="37"/>
      <c r="I647" s="25">
        <f>Tableau254[[#This Row],[Dates du document]]+Tableau254[[#This Row],[DUA]]</f>
        <v>0</v>
      </c>
      <c r="J647" s="82" t="str">
        <f ca="1">IF(AND(Tableau254[[#This Row],[Dates de destruction]]&lt;YEAR(TODAY()),NOT(ISBLANK(Tableau254[[#This Row],[Dates du document]]))),"Oui","")</f>
        <v/>
      </c>
      <c r="K647" s="4"/>
      <c r="L647" s="4"/>
      <c r="M647" s="63" t="str">
        <f t="shared" ref="M647:M710" si="10">IF($L647&lt;&gt;"","Oui","")</f>
        <v/>
      </c>
      <c r="N647" s="83"/>
      <c r="O647" s="84"/>
    </row>
    <row r="648" spans="1:15" ht="18.75" x14ac:dyDescent="0.25">
      <c r="A648" s="5"/>
      <c r="B648" s="34"/>
      <c r="C648" s="44"/>
      <c r="D648" s="44"/>
      <c r="E648" s="2"/>
      <c r="F648" s="2"/>
      <c r="G648" s="3"/>
      <c r="H648" s="37"/>
      <c r="I648" s="25">
        <f>Tableau254[[#This Row],[Dates du document]]+Tableau254[[#This Row],[DUA]]</f>
        <v>0</v>
      </c>
      <c r="J648" s="82" t="str">
        <f ca="1">IF(AND(Tableau254[[#This Row],[Dates de destruction]]&lt;YEAR(TODAY()),NOT(ISBLANK(Tableau254[[#This Row],[Dates du document]]))),"Oui","")</f>
        <v/>
      </c>
      <c r="K648" s="4"/>
      <c r="L648" s="4"/>
      <c r="M648" s="63" t="str">
        <f t="shared" si="10"/>
        <v/>
      </c>
      <c r="N648" s="83"/>
      <c r="O648" s="84"/>
    </row>
    <row r="649" spans="1:15" ht="18.75" x14ac:dyDescent="0.25">
      <c r="A649" s="5"/>
      <c r="B649" s="34"/>
      <c r="C649" s="44"/>
      <c r="D649" s="44"/>
      <c r="E649" s="2"/>
      <c r="F649" s="2"/>
      <c r="G649" s="3"/>
      <c r="H649" s="37"/>
      <c r="I649" s="25">
        <f>Tableau254[[#This Row],[Dates du document]]+Tableau254[[#This Row],[DUA]]</f>
        <v>0</v>
      </c>
      <c r="J649" s="82" t="str">
        <f ca="1">IF(AND(Tableau254[[#This Row],[Dates de destruction]]&lt;YEAR(TODAY()),NOT(ISBLANK(Tableau254[[#This Row],[Dates du document]]))),"Oui","")</f>
        <v/>
      </c>
      <c r="K649" s="4"/>
      <c r="L649" s="4"/>
      <c r="M649" s="63" t="str">
        <f t="shared" si="10"/>
        <v/>
      </c>
      <c r="N649" s="83"/>
      <c r="O649" s="84"/>
    </row>
    <row r="650" spans="1:15" ht="18.75" x14ac:dyDescent="0.25">
      <c r="A650" s="5"/>
      <c r="B650" s="34"/>
      <c r="C650" s="44"/>
      <c r="D650" s="44"/>
      <c r="E650" s="2"/>
      <c r="F650" s="2"/>
      <c r="G650" s="3"/>
      <c r="H650" s="37"/>
      <c r="I650" s="25">
        <f>Tableau254[[#This Row],[Dates du document]]+Tableau254[[#This Row],[DUA]]</f>
        <v>0</v>
      </c>
      <c r="J650" s="82" t="str">
        <f ca="1">IF(AND(Tableau254[[#This Row],[Dates de destruction]]&lt;YEAR(TODAY()),NOT(ISBLANK(Tableau254[[#This Row],[Dates du document]]))),"Oui","")</f>
        <v/>
      </c>
      <c r="K650" s="4"/>
      <c r="L650" s="4"/>
      <c r="M650" s="63" t="str">
        <f t="shared" si="10"/>
        <v/>
      </c>
      <c r="N650" s="83"/>
      <c r="O650" s="84"/>
    </row>
    <row r="651" spans="1:15" ht="18.75" x14ac:dyDescent="0.25">
      <c r="A651" s="5"/>
      <c r="B651" s="34"/>
      <c r="C651" s="44"/>
      <c r="D651" s="44"/>
      <c r="E651" s="2"/>
      <c r="F651" s="2"/>
      <c r="G651" s="3"/>
      <c r="H651" s="37"/>
      <c r="I651" s="25">
        <f>Tableau254[[#This Row],[Dates du document]]+Tableau254[[#This Row],[DUA]]</f>
        <v>0</v>
      </c>
      <c r="J651" s="82" t="str">
        <f ca="1">IF(AND(Tableau254[[#This Row],[Dates de destruction]]&lt;YEAR(TODAY()),NOT(ISBLANK(Tableau254[[#This Row],[Dates du document]]))),"Oui","")</f>
        <v/>
      </c>
      <c r="K651" s="4"/>
      <c r="L651" s="4"/>
      <c r="M651" s="63" t="str">
        <f t="shared" si="10"/>
        <v/>
      </c>
      <c r="N651" s="83"/>
      <c r="O651" s="84"/>
    </row>
    <row r="652" spans="1:15" ht="18.75" x14ac:dyDescent="0.25">
      <c r="A652" s="5"/>
      <c r="B652" s="34"/>
      <c r="C652" s="44"/>
      <c r="D652" s="44"/>
      <c r="E652" s="2"/>
      <c r="F652" s="2"/>
      <c r="G652" s="3"/>
      <c r="H652" s="37"/>
      <c r="I652" s="25">
        <f>Tableau254[[#This Row],[Dates du document]]+Tableau254[[#This Row],[DUA]]</f>
        <v>0</v>
      </c>
      <c r="J652" s="82" t="str">
        <f ca="1">IF(AND(Tableau254[[#This Row],[Dates de destruction]]&lt;YEAR(TODAY()),NOT(ISBLANK(Tableau254[[#This Row],[Dates du document]]))),"Oui","")</f>
        <v/>
      </c>
      <c r="K652" s="4"/>
      <c r="L652" s="4"/>
      <c r="M652" s="63" t="str">
        <f t="shared" si="10"/>
        <v/>
      </c>
      <c r="N652" s="83"/>
      <c r="O652" s="84"/>
    </row>
    <row r="653" spans="1:15" ht="18.75" x14ac:dyDescent="0.25">
      <c r="A653" s="5"/>
      <c r="B653" s="34"/>
      <c r="C653" s="44"/>
      <c r="D653" s="44"/>
      <c r="E653" s="2"/>
      <c r="F653" s="2"/>
      <c r="G653" s="3"/>
      <c r="H653" s="37"/>
      <c r="I653" s="25">
        <f>Tableau254[[#This Row],[Dates du document]]+Tableau254[[#This Row],[DUA]]</f>
        <v>0</v>
      </c>
      <c r="J653" s="82" t="str">
        <f ca="1">IF(AND(Tableau254[[#This Row],[Dates de destruction]]&lt;YEAR(TODAY()),NOT(ISBLANK(Tableau254[[#This Row],[Dates du document]]))),"Oui","")</f>
        <v/>
      </c>
      <c r="K653" s="4"/>
      <c r="L653" s="4"/>
      <c r="M653" s="63" t="str">
        <f t="shared" si="10"/>
        <v/>
      </c>
      <c r="N653" s="83"/>
      <c r="O653" s="84"/>
    </row>
    <row r="654" spans="1:15" ht="18.75" x14ac:dyDescent="0.25">
      <c r="A654" s="5"/>
      <c r="B654" s="34"/>
      <c r="C654" s="44"/>
      <c r="D654" s="44"/>
      <c r="E654" s="2"/>
      <c r="F654" s="2"/>
      <c r="G654" s="3"/>
      <c r="H654" s="37"/>
      <c r="I654" s="25">
        <f>Tableau254[[#This Row],[Dates du document]]+Tableau254[[#This Row],[DUA]]</f>
        <v>0</v>
      </c>
      <c r="J654" s="82" t="str">
        <f ca="1">IF(AND(Tableau254[[#This Row],[Dates de destruction]]&lt;YEAR(TODAY()),NOT(ISBLANK(Tableau254[[#This Row],[Dates du document]]))),"Oui","")</f>
        <v/>
      </c>
      <c r="K654" s="4"/>
      <c r="L654" s="4"/>
      <c r="M654" s="63" t="str">
        <f t="shared" si="10"/>
        <v/>
      </c>
      <c r="N654" s="83"/>
      <c r="O654" s="84"/>
    </row>
    <row r="655" spans="1:15" ht="18.75" x14ac:dyDescent="0.25">
      <c r="A655" s="5"/>
      <c r="B655" s="34"/>
      <c r="C655" s="44"/>
      <c r="D655" s="44"/>
      <c r="E655" s="2"/>
      <c r="F655" s="2"/>
      <c r="G655" s="3"/>
      <c r="H655" s="37"/>
      <c r="I655" s="25">
        <f>Tableau254[[#This Row],[Dates du document]]+Tableau254[[#This Row],[DUA]]</f>
        <v>0</v>
      </c>
      <c r="J655" s="82" t="str">
        <f ca="1">IF(AND(Tableau254[[#This Row],[Dates de destruction]]&lt;YEAR(TODAY()),NOT(ISBLANK(Tableau254[[#This Row],[Dates du document]]))),"Oui","")</f>
        <v/>
      </c>
      <c r="K655" s="4"/>
      <c r="L655" s="4"/>
      <c r="M655" s="63" t="str">
        <f t="shared" si="10"/>
        <v/>
      </c>
      <c r="N655" s="83"/>
      <c r="O655" s="84"/>
    </row>
    <row r="656" spans="1:15" ht="18.75" x14ac:dyDescent="0.25">
      <c r="A656" s="5"/>
      <c r="B656" s="34"/>
      <c r="C656" s="44"/>
      <c r="D656" s="44"/>
      <c r="E656" s="2"/>
      <c r="F656" s="2"/>
      <c r="G656" s="3"/>
      <c r="H656" s="37"/>
      <c r="I656" s="25">
        <f>Tableau254[[#This Row],[Dates du document]]+Tableau254[[#This Row],[DUA]]</f>
        <v>0</v>
      </c>
      <c r="J656" s="82" t="str">
        <f ca="1">IF(AND(Tableau254[[#This Row],[Dates de destruction]]&lt;YEAR(TODAY()),NOT(ISBLANK(Tableau254[[#This Row],[Dates du document]]))),"Oui","")</f>
        <v/>
      </c>
      <c r="K656" s="4"/>
      <c r="L656" s="4"/>
      <c r="M656" s="63" t="str">
        <f t="shared" si="10"/>
        <v/>
      </c>
      <c r="N656" s="83"/>
      <c r="O656" s="84"/>
    </row>
    <row r="657" spans="1:15" ht="18.75" x14ac:dyDescent="0.25">
      <c r="A657" s="5"/>
      <c r="B657" s="34"/>
      <c r="C657" s="44"/>
      <c r="D657" s="44"/>
      <c r="E657" s="2"/>
      <c r="F657" s="2"/>
      <c r="G657" s="3"/>
      <c r="H657" s="37"/>
      <c r="I657" s="25">
        <f>Tableau254[[#This Row],[Dates du document]]+Tableau254[[#This Row],[DUA]]</f>
        <v>0</v>
      </c>
      <c r="J657" s="82" t="str">
        <f ca="1">IF(AND(Tableau254[[#This Row],[Dates de destruction]]&lt;YEAR(TODAY()),NOT(ISBLANK(Tableau254[[#This Row],[Dates du document]]))),"Oui","")</f>
        <v/>
      </c>
      <c r="K657" s="4"/>
      <c r="L657" s="4"/>
      <c r="M657" s="63" t="str">
        <f t="shared" si="10"/>
        <v/>
      </c>
      <c r="N657" s="83"/>
      <c r="O657" s="84"/>
    </row>
    <row r="658" spans="1:15" ht="18.75" x14ac:dyDescent="0.25">
      <c r="A658" s="5"/>
      <c r="B658" s="34"/>
      <c r="C658" s="44"/>
      <c r="D658" s="44"/>
      <c r="E658" s="2"/>
      <c r="F658" s="2"/>
      <c r="G658" s="3"/>
      <c r="H658" s="37"/>
      <c r="I658" s="25">
        <f>Tableau254[[#This Row],[Dates du document]]+Tableau254[[#This Row],[DUA]]</f>
        <v>0</v>
      </c>
      <c r="J658" s="82" t="str">
        <f ca="1">IF(AND(Tableau254[[#This Row],[Dates de destruction]]&lt;YEAR(TODAY()),NOT(ISBLANK(Tableau254[[#This Row],[Dates du document]]))),"Oui","")</f>
        <v/>
      </c>
      <c r="K658" s="4"/>
      <c r="L658" s="4"/>
      <c r="M658" s="63" t="str">
        <f t="shared" si="10"/>
        <v/>
      </c>
      <c r="N658" s="83"/>
      <c r="O658" s="84"/>
    </row>
    <row r="659" spans="1:15" ht="18.75" x14ac:dyDescent="0.25">
      <c r="A659" s="5"/>
      <c r="B659" s="34"/>
      <c r="C659" s="44"/>
      <c r="D659" s="44"/>
      <c r="E659" s="2"/>
      <c r="F659" s="2"/>
      <c r="G659" s="3"/>
      <c r="H659" s="37"/>
      <c r="I659" s="25">
        <f>Tableau254[[#This Row],[Dates du document]]+Tableau254[[#This Row],[DUA]]</f>
        <v>0</v>
      </c>
      <c r="J659" s="82" t="str">
        <f ca="1">IF(AND(Tableau254[[#This Row],[Dates de destruction]]&lt;YEAR(TODAY()),NOT(ISBLANK(Tableau254[[#This Row],[Dates du document]]))),"Oui","")</f>
        <v/>
      </c>
      <c r="K659" s="4"/>
      <c r="L659" s="4"/>
      <c r="M659" s="63" t="str">
        <f t="shared" si="10"/>
        <v/>
      </c>
      <c r="N659" s="83"/>
      <c r="O659" s="84"/>
    </row>
    <row r="660" spans="1:15" ht="18.75" x14ac:dyDescent="0.25">
      <c r="A660" s="5"/>
      <c r="B660" s="34"/>
      <c r="C660" s="44"/>
      <c r="D660" s="44"/>
      <c r="E660" s="2"/>
      <c r="F660" s="2"/>
      <c r="G660" s="3"/>
      <c r="H660" s="37"/>
      <c r="I660" s="25">
        <f>Tableau254[[#This Row],[Dates du document]]+Tableau254[[#This Row],[DUA]]</f>
        <v>0</v>
      </c>
      <c r="J660" s="82" t="str">
        <f ca="1">IF(AND(Tableau254[[#This Row],[Dates de destruction]]&lt;YEAR(TODAY()),NOT(ISBLANK(Tableau254[[#This Row],[Dates du document]]))),"Oui","")</f>
        <v/>
      </c>
      <c r="K660" s="4"/>
      <c r="L660" s="4"/>
      <c r="M660" s="63" t="str">
        <f t="shared" si="10"/>
        <v/>
      </c>
      <c r="N660" s="83"/>
      <c r="O660" s="84"/>
    </row>
    <row r="661" spans="1:15" ht="18.75" x14ac:dyDescent="0.25">
      <c r="A661" s="5"/>
      <c r="B661" s="34"/>
      <c r="C661" s="44"/>
      <c r="D661" s="44"/>
      <c r="E661" s="2"/>
      <c r="F661" s="2"/>
      <c r="G661" s="3"/>
      <c r="H661" s="37"/>
      <c r="I661" s="25">
        <f>Tableau254[[#This Row],[Dates du document]]+Tableau254[[#This Row],[DUA]]</f>
        <v>0</v>
      </c>
      <c r="J661" s="82" t="str">
        <f ca="1">IF(AND(Tableau254[[#This Row],[Dates de destruction]]&lt;YEAR(TODAY()),NOT(ISBLANK(Tableau254[[#This Row],[Dates du document]]))),"Oui","")</f>
        <v/>
      </c>
      <c r="K661" s="4"/>
      <c r="L661" s="4"/>
      <c r="M661" s="63" t="str">
        <f t="shared" si="10"/>
        <v/>
      </c>
      <c r="N661" s="83"/>
      <c r="O661" s="84"/>
    </row>
    <row r="662" spans="1:15" ht="18.75" x14ac:dyDescent="0.25">
      <c r="A662" s="5"/>
      <c r="B662" s="34"/>
      <c r="C662" s="44"/>
      <c r="D662" s="44"/>
      <c r="E662" s="2"/>
      <c r="F662" s="2"/>
      <c r="G662" s="3"/>
      <c r="H662" s="37"/>
      <c r="I662" s="25">
        <f>Tableau254[[#This Row],[Dates du document]]+Tableau254[[#This Row],[DUA]]</f>
        <v>0</v>
      </c>
      <c r="J662" s="82" t="str">
        <f ca="1">IF(AND(Tableau254[[#This Row],[Dates de destruction]]&lt;YEAR(TODAY()),NOT(ISBLANK(Tableau254[[#This Row],[Dates du document]]))),"Oui","")</f>
        <v/>
      </c>
      <c r="K662" s="4"/>
      <c r="L662" s="4"/>
      <c r="M662" s="63" t="str">
        <f t="shared" si="10"/>
        <v/>
      </c>
      <c r="N662" s="83"/>
      <c r="O662" s="84"/>
    </row>
    <row r="663" spans="1:15" ht="18.75" x14ac:dyDescent="0.25">
      <c r="A663" s="5"/>
      <c r="B663" s="34"/>
      <c r="C663" s="44"/>
      <c r="D663" s="44"/>
      <c r="E663" s="2"/>
      <c r="F663" s="2"/>
      <c r="G663" s="3"/>
      <c r="H663" s="37"/>
      <c r="I663" s="25">
        <f>Tableau254[[#This Row],[Dates du document]]+Tableau254[[#This Row],[DUA]]</f>
        <v>0</v>
      </c>
      <c r="J663" s="82" t="str">
        <f ca="1">IF(AND(Tableau254[[#This Row],[Dates de destruction]]&lt;YEAR(TODAY()),NOT(ISBLANK(Tableau254[[#This Row],[Dates du document]]))),"Oui","")</f>
        <v/>
      </c>
      <c r="K663" s="4"/>
      <c r="L663" s="4"/>
      <c r="M663" s="63" t="str">
        <f t="shared" si="10"/>
        <v/>
      </c>
      <c r="N663" s="83"/>
      <c r="O663" s="84"/>
    </row>
    <row r="664" spans="1:15" ht="18.75" x14ac:dyDescent="0.25">
      <c r="A664" s="5"/>
      <c r="B664" s="34"/>
      <c r="C664" s="44"/>
      <c r="D664" s="44"/>
      <c r="E664" s="2"/>
      <c r="F664" s="2"/>
      <c r="G664" s="3"/>
      <c r="H664" s="37"/>
      <c r="I664" s="25">
        <f>Tableau254[[#This Row],[Dates du document]]+Tableau254[[#This Row],[DUA]]</f>
        <v>0</v>
      </c>
      <c r="J664" s="82" t="str">
        <f ca="1">IF(AND(Tableau254[[#This Row],[Dates de destruction]]&lt;YEAR(TODAY()),NOT(ISBLANK(Tableau254[[#This Row],[Dates du document]]))),"Oui","")</f>
        <v/>
      </c>
      <c r="K664" s="4"/>
      <c r="L664" s="4"/>
      <c r="M664" s="63" t="str">
        <f t="shared" si="10"/>
        <v/>
      </c>
      <c r="N664" s="83"/>
      <c r="O664" s="84"/>
    </row>
    <row r="665" spans="1:15" ht="18.75" x14ac:dyDescent="0.25">
      <c r="A665" s="5"/>
      <c r="B665" s="34"/>
      <c r="C665" s="44"/>
      <c r="D665" s="44"/>
      <c r="E665" s="2"/>
      <c r="F665" s="2"/>
      <c r="G665" s="3"/>
      <c r="H665" s="37"/>
      <c r="I665" s="25">
        <f>Tableau254[[#This Row],[Dates du document]]+Tableau254[[#This Row],[DUA]]</f>
        <v>0</v>
      </c>
      <c r="J665" s="82" t="str">
        <f ca="1">IF(AND(Tableau254[[#This Row],[Dates de destruction]]&lt;YEAR(TODAY()),NOT(ISBLANK(Tableau254[[#This Row],[Dates du document]]))),"Oui","")</f>
        <v/>
      </c>
      <c r="K665" s="4"/>
      <c r="L665" s="4"/>
      <c r="M665" s="63" t="str">
        <f t="shared" si="10"/>
        <v/>
      </c>
      <c r="N665" s="83"/>
      <c r="O665" s="84"/>
    </row>
    <row r="666" spans="1:15" ht="18.75" x14ac:dyDescent="0.25">
      <c r="A666" s="5"/>
      <c r="B666" s="34"/>
      <c r="C666" s="44"/>
      <c r="D666" s="44"/>
      <c r="E666" s="2"/>
      <c r="F666" s="2"/>
      <c r="G666" s="3"/>
      <c r="H666" s="37"/>
      <c r="I666" s="25">
        <f>Tableau254[[#This Row],[Dates du document]]+Tableau254[[#This Row],[DUA]]</f>
        <v>0</v>
      </c>
      <c r="J666" s="82" t="str">
        <f ca="1">IF(AND(Tableau254[[#This Row],[Dates de destruction]]&lt;YEAR(TODAY()),NOT(ISBLANK(Tableau254[[#This Row],[Dates du document]]))),"Oui","")</f>
        <v/>
      </c>
      <c r="K666" s="4"/>
      <c r="L666" s="4"/>
      <c r="M666" s="63" t="str">
        <f t="shared" si="10"/>
        <v/>
      </c>
      <c r="N666" s="83"/>
      <c r="O666" s="84"/>
    </row>
    <row r="667" spans="1:15" ht="18.75" x14ac:dyDescent="0.25">
      <c r="A667" s="5"/>
      <c r="B667" s="34"/>
      <c r="C667" s="44"/>
      <c r="D667" s="44"/>
      <c r="E667" s="2"/>
      <c r="F667" s="2"/>
      <c r="G667" s="3"/>
      <c r="H667" s="37"/>
      <c r="I667" s="25">
        <f>Tableau254[[#This Row],[Dates du document]]+Tableau254[[#This Row],[DUA]]</f>
        <v>0</v>
      </c>
      <c r="J667" s="82" t="str">
        <f ca="1">IF(AND(Tableau254[[#This Row],[Dates de destruction]]&lt;YEAR(TODAY()),NOT(ISBLANK(Tableau254[[#This Row],[Dates du document]]))),"Oui","")</f>
        <v/>
      </c>
      <c r="K667" s="4"/>
      <c r="L667" s="4"/>
      <c r="M667" s="63" t="str">
        <f t="shared" si="10"/>
        <v/>
      </c>
      <c r="N667" s="83"/>
      <c r="O667" s="84"/>
    </row>
    <row r="668" spans="1:15" ht="18.75" x14ac:dyDescent="0.25">
      <c r="A668" s="5"/>
      <c r="B668" s="34"/>
      <c r="C668" s="44"/>
      <c r="D668" s="44"/>
      <c r="E668" s="2"/>
      <c r="F668" s="2"/>
      <c r="G668" s="3"/>
      <c r="H668" s="37"/>
      <c r="I668" s="25">
        <f>Tableau254[[#This Row],[Dates du document]]+Tableau254[[#This Row],[DUA]]</f>
        <v>0</v>
      </c>
      <c r="J668" s="82" t="str">
        <f ca="1">IF(AND(Tableau254[[#This Row],[Dates de destruction]]&lt;YEAR(TODAY()),NOT(ISBLANK(Tableau254[[#This Row],[Dates du document]]))),"Oui","")</f>
        <v/>
      </c>
      <c r="K668" s="4"/>
      <c r="L668" s="4"/>
      <c r="M668" s="63" t="str">
        <f t="shared" si="10"/>
        <v/>
      </c>
      <c r="N668" s="83"/>
      <c r="O668" s="84"/>
    </row>
    <row r="669" spans="1:15" ht="18.75" x14ac:dyDescent="0.25">
      <c r="A669" s="5"/>
      <c r="B669" s="34"/>
      <c r="C669" s="44"/>
      <c r="D669" s="44"/>
      <c r="E669" s="2"/>
      <c r="F669" s="2"/>
      <c r="G669" s="3"/>
      <c r="H669" s="37"/>
      <c r="I669" s="25">
        <f>Tableau254[[#This Row],[Dates du document]]+Tableau254[[#This Row],[DUA]]</f>
        <v>0</v>
      </c>
      <c r="J669" s="82" t="str">
        <f ca="1">IF(AND(Tableau254[[#This Row],[Dates de destruction]]&lt;YEAR(TODAY()),NOT(ISBLANK(Tableau254[[#This Row],[Dates du document]]))),"Oui","")</f>
        <v/>
      </c>
      <c r="K669" s="4"/>
      <c r="L669" s="4"/>
      <c r="M669" s="63" t="str">
        <f t="shared" si="10"/>
        <v/>
      </c>
      <c r="N669" s="83"/>
      <c r="O669" s="84"/>
    </row>
    <row r="670" spans="1:15" ht="18.75" x14ac:dyDescent="0.25">
      <c r="A670" s="5"/>
      <c r="B670" s="34"/>
      <c r="C670" s="44"/>
      <c r="D670" s="44"/>
      <c r="E670" s="2"/>
      <c r="F670" s="2"/>
      <c r="G670" s="3"/>
      <c r="H670" s="37"/>
      <c r="I670" s="25">
        <f>Tableau254[[#This Row],[Dates du document]]+Tableau254[[#This Row],[DUA]]</f>
        <v>0</v>
      </c>
      <c r="J670" s="82" t="str">
        <f ca="1">IF(AND(Tableau254[[#This Row],[Dates de destruction]]&lt;YEAR(TODAY()),NOT(ISBLANK(Tableau254[[#This Row],[Dates du document]]))),"Oui","")</f>
        <v/>
      </c>
      <c r="K670" s="4"/>
      <c r="L670" s="4"/>
      <c r="M670" s="63" t="str">
        <f t="shared" si="10"/>
        <v/>
      </c>
      <c r="N670" s="83"/>
      <c r="O670" s="84"/>
    </row>
    <row r="671" spans="1:15" ht="18.75" x14ac:dyDescent="0.25">
      <c r="A671" s="5"/>
      <c r="B671" s="34"/>
      <c r="C671" s="44"/>
      <c r="D671" s="44"/>
      <c r="E671" s="2"/>
      <c r="F671" s="2"/>
      <c r="G671" s="3"/>
      <c r="H671" s="37"/>
      <c r="I671" s="25">
        <f>Tableau254[[#This Row],[Dates du document]]+Tableau254[[#This Row],[DUA]]</f>
        <v>0</v>
      </c>
      <c r="J671" s="82" t="str">
        <f ca="1">IF(AND(Tableau254[[#This Row],[Dates de destruction]]&lt;YEAR(TODAY()),NOT(ISBLANK(Tableau254[[#This Row],[Dates du document]]))),"Oui","")</f>
        <v/>
      </c>
      <c r="K671" s="4"/>
      <c r="L671" s="4"/>
      <c r="M671" s="63" t="str">
        <f t="shared" si="10"/>
        <v/>
      </c>
      <c r="N671" s="83"/>
      <c r="O671" s="84"/>
    </row>
    <row r="672" spans="1:15" ht="18.75" x14ac:dyDescent="0.25">
      <c r="A672" s="5"/>
      <c r="B672" s="34"/>
      <c r="C672" s="44"/>
      <c r="D672" s="44"/>
      <c r="E672" s="2"/>
      <c r="F672" s="2"/>
      <c r="G672" s="3"/>
      <c r="H672" s="37"/>
      <c r="I672" s="25">
        <f>Tableau254[[#This Row],[Dates du document]]+Tableau254[[#This Row],[DUA]]</f>
        <v>0</v>
      </c>
      <c r="J672" s="82" t="str">
        <f ca="1">IF(AND(Tableau254[[#This Row],[Dates de destruction]]&lt;YEAR(TODAY()),NOT(ISBLANK(Tableau254[[#This Row],[Dates du document]]))),"Oui","")</f>
        <v/>
      </c>
      <c r="K672" s="4"/>
      <c r="L672" s="4"/>
      <c r="M672" s="63" t="str">
        <f t="shared" si="10"/>
        <v/>
      </c>
      <c r="N672" s="83"/>
      <c r="O672" s="84"/>
    </row>
    <row r="673" spans="1:15" ht="18.75" x14ac:dyDescent="0.25">
      <c r="A673" s="5"/>
      <c r="B673" s="34"/>
      <c r="C673" s="44"/>
      <c r="D673" s="44"/>
      <c r="E673" s="2"/>
      <c r="F673" s="2"/>
      <c r="G673" s="3"/>
      <c r="H673" s="37"/>
      <c r="I673" s="25">
        <f>Tableau254[[#This Row],[Dates du document]]+Tableau254[[#This Row],[DUA]]</f>
        <v>0</v>
      </c>
      <c r="J673" s="82" t="str">
        <f ca="1">IF(AND(Tableau254[[#This Row],[Dates de destruction]]&lt;YEAR(TODAY()),NOT(ISBLANK(Tableau254[[#This Row],[Dates du document]]))),"Oui","")</f>
        <v/>
      </c>
      <c r="K673" s="4"/>
      <c r="L673" s="4"/>
      <c r="M673" s="63" t="str">
        <f t="shared" si="10"/>
        <v/>
      </c>
      <c r="N673" s="83"/>
      <c r="O673" s="84"/>
    </row>
    <row r="674" spans="1:15" ht="18.75" x14ac:dyDescent="0.25">
      <c r="A674" s="5"/>
      <c r="B674" s="34"/>
      <c r="C674" s="44"/>
      <c r="D674" s="44"/>
      <c r="E674" s="2"/>
      <c r="F674" s="2"/>
      <c r="G674" s="3"/>
      <c r="H674" s="37"/>
      <c r="I674" s="25">
        <f>Tableau254[[#This Row],[Dates du document]]+Tableau254[[#This Row],[DUA]]</f>
        <v>0</v>
      </c>
      <c r="J674" s="82" t="str">
        <f ca="1">IF(AND(Tableau254[[#This Row],[Dates de destruction]]&lt;YEAR(TODAY()),NOT(ISBLANK(Tableau254[[#This Row],[Dates du document]]))),"Oui","")</f>
        <v/>
      </c>
      <c r="K674" s="4"/>
      <c r="L674" s="4"/>
      <c r="M674" s="63" t="str">
        <f t="shared" si="10"/>
        <v/>
      </c>
      <c r="N674" s="83"/>
      <c r="O674" s="84"/>
    </row>
    <row r="675" spans="1:15" ht="18.75" x14ac:dyDescent="0.25">
      <c r="A675" s="5"/>
      <c r="B675" s="34"/>
      <c r="C675" s="44"/>
      <c r="D675" s="44"/>
      <c r="E675" s="2"/>
      <c r="F675" s="2"/>
      <c r="G675" s="3"/>
      <c r="H675" s="37"/>
      <c r="I675" s="25">
        <f>Tableau254[[#This Row],[Dates du document]]+Tableau254[[#This Row],[DUA]]</f>
        <v>0</v>
      </c>
      <c r="J675" s="82" t="str">
        <f ca="1">IF(AND(Tableau254[[#This Row],[Dates de destruction]]&lt;YEAR(TODAY()),NOT(ISBLANK(Tableau254[[#This Row],[Dates du document]]))),"Oui","")</f>
        <v/>
      </c>
      <c r="K675" s="4"/>
      <c r="L675" s="4"/>
      <c r="M675" s="63" t="str">
        <f t="shared" si="10"/>
        <v/>
      </c>
      <c r="N675" s="83"/>
      <c r="O675" s="84"/>
    </row>
    <row r="676" spans="1:15" ht="18.75" x14ac:dyDescent="0.25">
      <c r="A676" s="5"/>
      <c r="B676" s="34"/>
      <c r="C676" s="44"/>
      <c r="D676" s="44"/>
      <c r="E676" s="2"/>
      <c r="F676" s="2"/>
      <c r="G676" s="3"/>
      <c r="H676" s="37"/>
      <c r="I676" s="25">
        <f>Tableau254[[#This Row],[Dates du document]]+Tableau254[[#This Row],[DUA]]</f>
        <v>0</v>
      </c>
      <c r="J676" s="82" t="str">
        <f ca="1">IF(AND(Tableau254[[#This Row],[Dates de destruction]]&lt;YEAR(TODAY()),NOT(ISBLANK(Tableau254[[#This Row],[Dates du document]]))),"Oui","")</f>
        <v/>
      </c>
      <c r="K676" s="4"/>
      <c r="L676" s="4"/>
      <c r="M676" s="63" t="str">
        <f t="shared" si="10"/>
        <v/>
      </c>
      <c r="N676" s="83"/>
      <c r="O676" s="84"/>
    </row>
    <row r="677" spans="1:15" ht="18.75" x14ac:dyDescent="0.25">
      <c r="A677" s="5"/>
      <c r="B677" s="34"/>
      <c r="C677" s="44"/>
      <c r="D677" s="44"/>
      <c r="E677" s="2"/>
      <c r="F677" s="2"/>
      <c r="G677" s="3"/>
      <c r="H677" s="37"/>
      <c r="I677" s="25">
        <f>Tableau254[[#This Row],[Dates du document]]+Tableau254[[#This Row],[DUA]]</f>
        <v>0</v>
      </c>
      <c r="J677" s="82" t="str">
        <f ca="1">IF(AND(Tableau254[[#This Row],[Dates de destruction]]&lt;YEAR(TODAY()),NOT(ISBLANK(Tableau254[[#This Row],[Dates du document]]))),"Oui","")</f>
        <v/>
      </c>
      <c r="K677" s="4"/>
      <c r="L677" s="4"/>
      <c r="M677" s="63" t="str">
        <f t="shared" si="10"/>
        <v/>
      </c>
      <c r="N677" s="83"/>
      <c r="O677" s="84"/>
    </row>
    <row r="678" spans="1:15" ht="18.75" x14ac:dyDescent="0.25">
      <c r="A678" s="5"/>
      <c r="B678" s="34"/>
      <c r="C678" s="44"/>
      <c r="D678" s="44"/>
      <c r="E678" s="2"/>
      <c r="F678" s="2"/>
      <c r="G678" s="3"/>
      <c r="H678" s="37"/>
      <c r="I678" s="25">
        <f>Tableau254[[#This Row],[Dates du document]]+Tableau254[[#This Row],[DUA]]</f>
        <v>0</v>
      </c>
      <c r="J678" s="82" t="str">
        <f ca="1">IF(AND(Tableau254[[#This Row],[Dates de destruction]]&lt;YEAR(TODAY()),NOT(ISBLANK(Tableau254[[#This Row],[Dates du document]]))),"Oui","")</f>
        <v/>
      </c>
      <c r="K678" s="4"/>
      <c r="L678" s="4"/>
      <c r="M678" s="63" t="str">
        <f t="shared" si="10"/>
        <v/>
      </c>
      <c r="N678" s="83"/>
      <c r="O678" s="84"/>
    </row>
    <row r="679" spans="1:15" ht="18.75" x14ac:dyDescent="0.25">
      <c r="A679" s="5"/>
      <c r="B679" s="34"/>
      <c r="C679" s="44"/>
      <c r="D679" s="44"/>
      <c r="E679" s="2"/>
      <c r="F679" s="2"/>
      <c r="G679" s="3"/>
      <c r="H679" s="37"/>
      <c r="I679" s="25">
        <f>Tableau254[[#This Row],[Dates du document]]+Tableau254[[#This Row],[DUA]]</f>
        <v>0</v>
      </c>
      <c r="J679" s="82" t="str">
        <f ca="1">IF(AND(Tableau254[[#This Row],[Dates de destruction]]&lt;YEAR(TODAY()),NOT(ISBLANK(Tableau254[[#This Row],[Dates du document]]))),"Oui","")</f>
        <v/>
      </c>
      <c r="K679" s="4"/>
      <c r="L679" s="4"/>
      <c r="M679" s="63" t="str">
        <f t="shared" si="10"/>
        <v/>
      </c>
      <c r="N679" s="83"/>
      <c r="O679" s="84"/>
    </row>
    <row r="680" spans="1:15" ht="18.75" x14ac:dyDescent="0.25">
      <c r="A680" s="5"/>
      <c r="B680" s="34"/>
      <c r="C680" s="44"/>
      <c r="D680" s="44"/>
      <c r="E680" s="2"/>
      <c r="F680" s="2"/>
      <c r="G680" s="3"/>
      <c r="H680" s="37"/>
      <c r="I680" s="25">
        <f>Tableau254[[#This Row],[Dates du document]]+Tableau254[[#This Row],[DUA]]</f>
        <v>0</v>
      </c>
      <c r="J680" s="82" t="str">
        <f ca="1">IF(AND(Tableau254[[#This Row],[Dates de destruction]]&lt;YEAR(TODAY()),NOT(ISBLANK(Tableau254[[#This Row],[Dates du document]]))),"Oui","")</f>
        <v/>
      </c>
      <c r="K680" s="4"/>
      <c r="L680" s="4"/>
      <c r="M680" s="63" t="str">
        <f t="shared" si="10"/>
        <v/>
      </c>
      <c r="N680" s="83"/>
      <c r="O680" s="84"/>
    </row>
    <row r="681" spans="1:15" ht="18.75" x14ac:dyDescent="0.25">
      <c r="A681" s="5"/>
      <c r="B681" s="34"/>
      <c r="C681" s="44"/>
      <c r="D681" s="44"/>
      <c r="E681" s="2"/>
      <c r="F681" s="2"/>
      <c r="G681" s="3"/>
      <c r="H681" s="37"/>
      <c r="I681" s="25">
        <f>Tableau254[[#This Row],[Dates du document]]+Tableau254[[#This Row],[DUA]]</f>
        <v>0</v>
      </c>
      <c r="J681" s="82" t="str">
        <f ca="1">IF(AND(Tableau254[[#This Row],[Dates de destruction]]&lt;YEAR(TODAY()),NOT(ISBLANK(Tableau254[[#This Row],[Dates du document]]))),"Oui","")</f>
        <v/>
      </c>
      <c r="K681" s="4"/>
      <c r="L681" s="4"/>
      <c r="M681" s="63" t="str">
        <f t="shared" si="10"/>
        <v/>
      </c>
      <c r="N681" s="83"/>
      <c r="O681" s="84"/>
    </row>
    <row r="682" spans="1:15" ht="18.75" x14ac:dyDescent="0.25">
      <c r="A682" s="5"/>
      <c r="B682" s="34"/>
      <c r="C682" s="44"/>
      <c r="D682" s="44"/>
      <c r="E682" s="2"/>
      <c r="F682" s="2"/>
      <c r="G682" s="3"/>
      <c r="H682" s="37"/>
      <c r="I682" s="25">
        <f>Tableau254[[#This Row],[Dates du document]]+Tableau254[[#This Row],[DUA]]</f>
        <v>0</v>
      </c>
      <c r="J682" s="82" t="str">
        <f ca="1">IF(AND(Tableau254[[#This Row],[Dates de destruction]]&lt;YEAR(TODAY()),NOT(ISBLANK(Tableau254[[#This Row],[Dates du document]]))),"Oui","")</f>
        <v/>
      </c>
      <c r="K682" s="4"/>
      <c r="L682" s="4"/>
      <c r="M682" s="63" t="str">
        <f t="shared" si="10"/>
        <v/>
      </c>
      <c r="N682" s="83"/>
      <c r="O682" s="84"/>
    </row>
    <row r="683" spans="1:15" ht="18.75" x14ac:dyDescent="0.25">
      <c r="A683" s="5"/>
      <c r="B683" s="34"/>
      <c r="C683" s="44"/>
      <c r="D683" s="44"/>
      <c r="E683" s="2"/>
      <c r="F683" s="2"/>
      <c r="G683" s="3"/>
      <c r="H683" s="37"/>
      <c r="I683" s="25">
        <f>Tableau254[[#This Row],[Dates du document]]+Tableau254[[#This Row],[DUA]]</f>
        <v>0</v>
      </c>
      <c r="J683" s="82" t="str">
        <f ca="1">IF(AND(Tableau254[[#This Row],[Dates de destruction]]&lt;YEAR(TODAY()),NOT(ISBLANK(Tableau254[[#This Row],[Dates du document]]))),"Oui","")</f>
        <v/>
      </c>
      <c r="K683" s="4"/>
      <c r="L683" s="4"/>
      <c r="M683" s="63" t="str">
        <f t="shared" si="10"/>
        <v/>
      </c>
      <c r="N683" s="83"/>
      <c r="O683" s="84"/>
    </row>
    <row r="684" spans="1:15" ht="18.75" x14ac:dyDescent="0.25">
      <c r="A684" s="5"/>
      <c r="B684" s="34"/>
      <c r="C684" s="44"/>
      <c r="D684" s="44"/>
      <c r="E684" s="2"/>
      <c r="F684" s="2"/>
      <c r="G684" s="3"/>
      <c r="H684" s="37"/>
      <c r="I684" s="25">
        <f>Tableau254[[#This Row],[Dates du document]]+Tableau254[[#This Row],[DUA]]</f>
        <v>0</v>
      </c>
      <c r="J684" s="82" t="str">
        <f ca="1">IF(AND(Tableau254[[#This Row],[Dates de destruction]]&lt;YEAR(TODAY()),NOT(ISBLANK(Tableau254[[#This Row],[Dates du document]]))),"Oui","")</f>
        <v/>
      </c>
      <c r="K684" s="4"/>
      <c r="L684" s="4"/>
      <c r="M684" s="63" t="str">
        <f t="shared" si="10"/>
        <v/>
      </c>
      <c r="N684" s="83"/>
      <c r="O684" s="84"/>
    </row>
    <row r="685" spans="1:15" ht="18.75" x14ac:dyDescent="0.25">
      <c r="A685" s="5"/>
      <c r="B685" s="34"/>
      <c r="C685" s="44"/>
      <c r="D685" s="44"/>
      <c r="E685" s="2"/>
      <c r="F685" s="2"/>
      <c r="G685" s="3"/>
      <c r="H685" s="37"/>
      <c r="I685" s="25">
        <f>Tableau254[[#This Row],[Dates du document]]+Tableau254[[#This Row],[DUA]]</f>
        <v>0</v>
      </c>
      <c r="J685" s="82" t="str">
        <f ca="1">IF(AND(Tableau254[[#This Row],[Dates de destruction]]&lt;YEAR(TODAY()),NOT(ISBLANK(Tableau254[[#This Row],[Dates du document]]))),"Oui","")</f>
        <v/>
      </c>
      <c r="K685" s="4"/>
      <c r="L685" s="4"/>
      <c r="M685" s="63" t="str">
        <f t="shared" si="10"/>
        <v/>
      </c>
      <c r="N685" s="83"/>
      <c r="O685" s="84"/>
    </row>
    <row r="686" spans="1:15" ht="18.75" x14ac:dyDescent="0.25">
      <c r="A686" s="5"/>
      <c r="B686" s="34"/>
      <c r="C686" s="44"/>
      <c r="D686" s="44"/>
      <c r="E686" s="2"/>
      <c r="F686" s="2"/>
      <c r="G686" s="3"/>
      <c r="H686" s="37"/>
      <c r="I686" s="25">
        <f>Tableau254[[#This Row],[Dates du document]]+Tableau254[[#This Row],[DUA]]</f>
        <v>0</v>
      </c>
      <c r="J686" s="82" t="str">
        <f ca="1">IF(AND(Tableau254[[#This Row],[Dates de destruction]]&lt;YEAR(TODAY()),NOT(ISBLANK(Tableau254[[#This Row],[Dates du document]]))),"Oui","")</f>
        <v/>
      </c>
      <c r="K686" s="4"/>
      <c r="L686" s="4"/>
      <c r="M686" s="63" t="str">
        <f t="shared" si="10"/>
        <v/>
      </c>
      <c r="N686" s="83"/>
      <c r="O686" s="84"/>
    </row>
    <row r="687" spans="1:15" ht="18.75" x14ac:dyDescent="0.25">
      <c r="A687" s="5"/>
      <c r="B687" s="34"/>
      <c r="C687" s="44"/>
      <c r="D687" s="44"/>
      <c r="E687" s="2"/>
      <c r="F687" s="2"/>
      <c r="G687" s="3"/>
      <c r="H687" s="37"/>
      <c r="I687" s="25">
        <f>Tableau254[[#This Row],[Dates du document]]+Tableau254[[#This Row],[DUA]]</f>
        <v>0</v>
      </c>
      <c r="J687" s="82" t="str">
        <f ca="1">IF(AND(Tableau254[[#This Row],[Dates de destruction]]&lt;YEAR(TODAY()),NOT(ISBLANK(Tableau254[[#This Row],[Dates du document]]))),"Oui","")</f>
        <v/>
      </c>
      <c r="K687" s="4"/>
      <c r="L687" s="4"/>
      <c r="M687" s="63" t="str">
        <f t="shared" si="10"/>
        <v/>
      </c>
      <c r="N687" s="83"/>
      <c r="O687" s="84"/>
    </row>
    <row r="688" spans="1:15" ht="18.75" x14ac:dyDescent="0.25">
      <c r="A688" s="5"/>
      <c r="B688" s="34"/>
      <c r="C688" s="44"/>
      <c r="D688" s="44"/>
      <c r="E688" s="2"/>
      <c r="F688" s="2"/>
      <c r="G688" s="3"/>
      <c r="H688" s="37"/>
      <c r="I688" s="25">
        <f>Tableau254[[#This Row],[Dates du document]]+Tableau254[[#This Row],[DUA]]</f>
        <v>0</v>
      </c>
      <c r="J688" s="82" t="str">
        <f ca="1">IF(AND(Tableau254[[#This Row],[Dates de destruction]]&lt;YEAR(TODAY()),NOT(ISBLANK(Tableau254[[#This Row],[Dates du document]]))),"Oui","")</f>
        <v/>
      </c>
      <c r="K688" s="4"/>
      <c r="L688" s="4"/>
      <c r="M688" s="63" t="str">
        <f t="shared" si="10"/>
        <v/>
      </c>
      <c r="N688" s="83"/>
      <c r="O688" s="84"/>
    </row>
    <row r="689" spans="1:15" ht="18.75" x14ac:dyDescent="0.25">
      <c r="A689" s="5"/>
      <c r="B689" s="34"/>
      <c r="C689" s="44"/>
      <c r="D689" s="44"/>
      <c r="E689" s="2"/>
      <c r="F689" s="2"/>
      <c r="G689" s="3"/>
      <c r="H689" s="37"/>
      <c r="I689" s="25">
        <f>Tableau254[[#This Row],[Dates du document]]+Tableau254[[#This Row],[DUA]]</f>
        <v>0</v>
      </c>
      <c r="J689" s="82" t="str">
        <f ca="1">IF(AND(Tableau254[[#This Row],[Dates de destruction]]&lt;YEAR(TODAY()),NOT(ISBLANK(Tableau254[[#This Row],[Dates du document]]))),"Oui","")</f>
        <v/>
      </c>
      <c r="K689" s="4"/>
      <c r="L689" s="4"/>
      <c r="M689" s="63" t="str">
        <f t="shared" si="10"/>
        <v/>
      </c>
      <c r="N689" s="83"/>
      <c r="O689" s="84"/>
    </row>
    <row r="690" spans="1:15" ht="18.75" x14ac:dyDescent="0.25">
      <c r="A690" s="5"/>
      <c r="B690" s="34"/>
      <c r="C690" s="44"/>
      <c r="D690" s="44"/>
      <c r="E690" s="2"/>
      <c r="F690" s="2"/>
      <c r="G690" s="3"/>
      <c r="H690" s="37"/>
      <c r="I690" s="25">
        <f>Tableau254[[#This Row],[Dates du document]]+Tableau254[[#This Row],[DUA]]</f>
        <v>0</v>
      </c>
      <c r="J690" s="82" t="str">
        <f ca="1">IF(AND(Tableau254[[#This Row],[Dates de destruction]]&lt;YEAR(TODAY()),NOT(ISBLANK(Tableau254[[#This Row],[Dates du document]]))),"Oui","")</f>
        <v/>
      </c>
      <c r="K690" s="4"/>
      <c r="L690" s="4"/>
      <c r="M690" s="63" t="str">
        <f t="shared" si="10"/>
        <v/>
      </c>
      <c r="N690" s="83"/>
      <c r="O690" s="84"/>
    </row>
    <row r="691" spans="1:15" ht="18.75" x14ac:dyDescent="0.25">
      <c r="A691" s="5"/>
      <c r="B691" s="34"/>
      <c r="C691" s="44"/>
      <c r="D691" s="44"/>
      <c r="E691" s="2"/>
      <c r="F691" s="2"/>
      <c r="G691" s="3"/>
      <c r="H691" s="37"/>
      <c r="I691" s="25">
        <f>Tableau254[[#This Row],[Dates du document]]+Tableau254[[#This Row],[DUA]]</f>
        <v>0</v>
      </c>
      <c r="J691" s="82" t="str">
        <f ca="1">IF(AND(Tableau254[[#This Row],[Dates de destruction]]&lt;YEAR(TODAY()),NOT(ISBLANK(Tableau254[[#This Row],[Dates du document]]))),"Oui","")</f>
        <v/>
      </c>
      <c r="K691" s="4"/>
      <c r="L691" s="4"/>
      <c r="M691" s="63" t="str">
        <f t="shared" si="10"/>
        <v/>
      </c>
      <c r="N691" s="83"/>
      <c r="O691" s="84"/>
    </row>
    <row r="692" spans="1:15" ht="18.75" x14ac:dyDescent="0.25">
      <c r="A692" s="5"/>
      <c r="B692" s="34"/>
      <c r="C692" s="44"/>
      <c r="D692" s="44"/>
      <c r="E692" s="2"/>
      <c r="F692" s="2"/>
      <c r="G692" s="3"/>
      <c r="H692" s="37"/>
      <c r="I692" s="25">
        <f>Tableau254[[#This Row],[Dates du document]]+Tableau254[[#This Row],[DUA]]</f>
        <v>0</v>
      </c>
      <c r="J692" s="82" t="str">
        <f ca="1">IF(AND(Tableau254[[#This Row],[Dates de destruction]]&lt;YEAR(TODAY()),NOT(ISBLANK(Tableau254[[#This Row],[Dates du document]]))),"Oui","")</f>
        <v/>
      </c>
      <c r="K692" s="4"/>
      <c r="L692" s="4"/>
      <c r="M692" s="63" t="str">
        <f t="shared" si="10"/>
        <v/>
      </c>
      <c r="N692" s="83"/>
      <c r="O692" s="84"/>
    </row>
    <row r="693" spans="1:15" ht="18.75" x14ac:dyDescent="0.25">
      <c r="A693" s="5"/>
      <c r="B693" s="34"/>
      <c r="C693" s="44"/>
      <c r="D693" s="44"/>
      <c r="E693" s="2"/>
      <c r="F693" s="2"/>
      <c r="G693" s="3"/>
      <c r="H693" s="37"/>
      <c r="I693" s="25">
        <f>Tableau254[[#This Row],[Dates du document]]+Tableau254[[#This Row],[DUA]]</f>
        <v>0</v>
      </c>
      <c r="J693" s="82" t="str">
        <f ca="1">IF(AND(Tableau254[[#This Row],[Dates de destruction]]&lt;YEAR(TODAY()),NOT(ISBLANK(Tableau254[[#This Row],[Dates du document]]))),"Oui","")</f>
        <v/>
      </c>
      <c r="K693" s="4"/>
      <c r="L693" s="4"/>
      <c r="M693" s="63" t="str">
        <f t="shared" si="10"/>
        <v/>
      </c>
      <c r="N693" s="83"/>
      <c r="O693" s="84"/>
    </row>
    <row r="694" spans="1:15" ht="18.75" x14ac:dyDescent="0.25">
      <c r="A694" s="5"/>
      <c r="B694" s="34"/>
      <c r="C694" s="44"/>
      <c r="D694" s="44"/>
      <c r="E694" s="2"/>
      <c r="F694" s="2"/>
      <c r="G694" s="3"/>
      <c r="H694" s="37"/>
      <c r="I694" s="25">
        <f>Tableau254[[#This Row],[Dates du document]]+Tableau254[[#This Row],[DUA]]</f>
        <v>0</v>
      </c>
      <c r="J694" s="82" t="str">
        <f ca="1">IF(AND(Tableau254[[#This Row],[Dates de destruction]]&lt;YEAR(TODAY()),NOT(ISBLANK(Tableau254[[#This Row],[Dates du document]]))),"Oui","")</f>
        <v/>
      </c>
      <c r="K694" s="4"/>
      <c r="L694" s="4"/>
      <c r="M694" s="63" t="str">
        <f t="shared" si="10"/>
        <v/>
      </c>
      <c r="N694" s="83"/>
      <c r="O694" s="84"/>
    </row>
    <row r="695" spans="1:15" ht="18.75" x14ac:dyDescent="0.25">
      <c r="A695" s="5"/>
      <c r="B695" s="34"/>
      <c r="C695" s="44"/>
      <c r="D695" s="44"/>
      <c r="E695" s="2"/>
      <c r="F695" s="2"/>
      <c r="G695" s="3"/>
      <c r="H695" s="37"/>
      <c r="I695" s="25">
        <f>Tableau254[[#This Row],[Dates du document]]+Tableau254[[#This Row],[DUA]]</f>
        <v>0</v>
      </c>
      <c r="J695" s="82" t="str">
        <f ca="1">IF(AND(Tableau254[[#This Row],[Dates de destruction]]&lt;YEAR(TODAY()),NOT(ISBLANK(Tableau254[[#This Row],[Dates du document]]))),"Oui","")</f>
        <v/>
      </c>
      <c r="K695" s="4"/>
      <c r="L695" s="4"/>
      <c r="M695" s="63" t="str">
        <f t="shared" si="10"/>
        <v/>
      </c>
      <c r="N695" s="83"/>
      <c r="O695" s="84"/>
    </row>
    <row r="696" spans="1:15" ht="18.75" x14ac:dyDescent="0.25">
      <c r="A696" s="5"/>
      <c r="B696" s="34"/>
      <c r="C696" s="44"/>
      <c r="D696" s="44"/>
      <c r="E696" s="2"/>
      <c r="F696" s="2"/>
      <c r="G696" s="3"/>
      <c r="H696" s="37"/>
      <c r="I696" s="25">
        <f>Tableau254[[#This Row],[Dates du document]]+Tableau254[[#This Row],[DUA]]</f>
        <v>0</v>
      </c>
      <c r="J696" s="82" t="str">
        <f ca="1">IF(AND(Tableau254[[#This Row],[Dates de destruction]]&lt;YEAR(TODAY()),NOT(ISBLANK(Tableau254[[#This Row],[Dates du document]]))),"Oui","")</f>
        <v/>
      </c>
      <c r="K696" s="4"/>
      <c r="L696" s="4"/>
      <c r="M696" s="63" t="str">
        <f t="shared" si="10"/>
        <v/>
      </c>
      <c r="N696" s="83"/>
      <c r="O696" s="84"/>
    </row>
    <row r="697" spans="1:15" ht="18.75" x14ac:dyDescent="0.25">
      <c r="A697" s="5"/>
      <c r="B697" s="34"/>
      <c r="C697" s="44"/>
      <c r="D697" s="44"/>
      <c r="E697" s="2"/>
      <c r="F697" s="2"/>
      <c r="G697" s="3"/>
      <c r="H697" s="37"/>
      <c r="I697" s="25">
        <f>Tableau254[[#This Row],[Dates du document]]+Tableau254[[#This Row],[DUA]]</f>
        <v>0</v>
      </c>
      <c r="J697" s="82" t="str">
        <f ca="1">IF(AND(Tableau254[[#This Row],[Dates de destruction]]&lt;YEAR(TODAY()),NOT(ISBLANK(Tableau254[[#This Row],[Dates du document]]))),"Oui","")</f>
        <v/>
      </c>
      <c r="K697" s="4"/>
      <c r="L697" s="4"/>
      <c r="M697" s="63" t="str">
        <f t="shared" si="10"/>
        <v/>
      </c>
      <c r="N697" s="83"/>
      <c r="O697" s="84"/>
    </row>
    <row r="698" spans="1:15" ht="18.75" x14ac:dyDescent="0.25">
      <c r="A698" s="5"/>
      <c r="B698" s="34"/>
      <c r="C698" s="44"/>
      <c r="D698" s="44"/>
      <c r="E698" s="2"/>
      <c r="F698" s="2"/>
      <c r="G698" s="3"/>
      <c r="H698" s="37"/>
      <c r="I698" s="25">
        <f>Tableau254[[#This Row],[Dates du document]]+Tableau254[[#This Row],[DUA]]</f>
        <v>0</v>
      </c>
      <c r="J698" s="82" t="str">
        <f ca="1">IF(AND(Tableau254[[#This Row],[Dates de destruction]]&lt;YEAR(TODAY()),NOT(ISBLANK(Tableau254[[#This Row],[Dates du document]]))),"Oui","")</f>
        <v/>
      </c>
      <c r="K698" s="4"/>
      <c r="L698" s="4"/>
      <c r="M698" s="63" t="str">
        <f t="shared" si="10"/>
        <v/>
      </c>
      <c r="N698" s="83"/>
      <c r="O698" s="84"/>
    </row>
    <row r="699" spans="1:15" ht="18.75" x14ac:dyDescent="0.25">
      <c r="A699" s="5"/>
      <c r="B699" s="34"/>
      <c r="C699" s="44"/>
      <c r="D699" s="44"/>
      <c r="E699" s="2"/>
      <c r="F699" s="2"/>
      <c r="G699" s="3"/>
      <c r="H699" s="37"/>
      <c r="I699" s="25">
        <f>Tableau254[[#This Row],[Dates du document]]+Tableau254[[#This Row],[DUA]]</f>
        <v>0</v>
      </c>
      <c r="J699" s="82" t="str">
        <f ca="1">IF(AND(Tableau254[[#This Row],[Dates de destruction]]&lt;YEAR(TODAY()),NOT(ISBLANK(Tableau254[[#This Row],[Dates du document]]))),"Oui","")</f>
        <v/>
      </c>
      <c r="K699" s="4"/>
      <c r="L699" s="4"/>
      <c r="M699" s="63" t="str">
        <f t="shared" si="10"/>
        <v/>
      </c>
      <c r="N699" s="83"/>
      <c r="O699" s="84"/>
    </row>
    <row r="700" spans="1:15" ht="18.75" x14ac:dyDescent="0.25">
      <c r="A700" s="5"/>
      <c r="B700" s="34"/>
      <c r="C700" s="44"/>
      <c r="D700" s="44"/>
      <c r="E700" s="2"/>
      <c r="F700" s="2"/>
      <c r="G700" s="3"/>
      <c r="H700" s="37"/>
      <c r="I700" s="25">
        <f>Tableau254[[#This Row],[Dates du document]]+Tableau254[[#This Row],[DUA]]</f>
        <v>0</v>
      </c>
      <c r="J700" s="82" t="str">
        <f ca="1">IF(AND(Tableau254[[#This Row],[Dates de destruction]]&lt;YEAR(TODAY()),NOT(ISBLANK(Tableau254[[#This Row],[Dates du document]]))),"Oui","")</f>
        <v/>
      </c>
      <c r="K700" s="4"/>
      <c r="L700" s="4"/>
      <c r="M700" s="63" t="str">
        <f t="shared" si="10"/>
        <v/>
      </c>
      <c r="N700" s="83"/>
      <c r="O700" s="84"/>
    </row>
    <row r="701" spans="1:15" ht="18.75" x14ac:dyDescent="0.25">
      <c r="A701" s="5"/>
      <c r="B701" s="34"/>
      <c r="C701" s="44"/>
      <c r="D701" s="44"/>
      <c r="E701" s="2"/>
      <c r="F701" s="2"/>
      <c r="G701" s="3"/>
      <c r="H701" s="37"/>
      <c r="I701" s="25">
        <f>Tableau254[[#This Row],[Dates du document]]+Tableau254[[#This Row],[DUA]]</f>
        <v>0</v>
      </c>
      <c r="J701" s="82" t="str">
        <f ca="1">IF(AND(Tableau254[[#This Row],[Dates de destruction]]&lt;YEAR(TODAY()),NOT(ISBLANK(Tableau254[[#This Row],[Dates du document]]))),"Oui","")</f>
        <v/>
      </c>
      <c r="K701" s="4"/>
      <c r="L701" s="4"/>
      <c r="M701" s="63" t="str">
        <f t="shared" si="10"/>
        <v/>
      </c>
      <c r="N701" s="83"/>
      <c r="O701" s="84"/>
    </row>
    <row r="702" spans="1:15" ht="18.75" x14ac:dyDescent="0.25">
      <c r="A702" s="5"/>
      <c r="B702" s="34"/>
      <c r="C702" s="44"/>
      <c r="D702" s="44"/>
      <c r="E702" s="2"/>
      <c r="F702" s="2"/>
      <c r="G702" s="3"/>
      <c r="H702" s="37"/>
      <c r="I702" s="25">
        <f>Tableau254[[#This Row],[Dates du document]]+Tableau254[[#This Row],[DUA]]</f>
        <v>0</v>
      </c>
      <c r="J702" s="82" t="str">
        <f ca="1">IF(AND(Tableau254[[#This Row],[Dates de destruction]]&lt;YEAR(TODAY()),NOT(ISBLANK(Tableau254[[#This Row],[Dates du document]]))),"Oui","")</f>
        <v/>
      </c>
      <c r="K702" s="4"/>
      <c r="L702" s="4"/>
      <c r="M702" s="63" t="str">
        <f t="shared" si="10"/>
        <v/>
      </c>
      <c r="N702" s="83"/>
      <c r="O702" s="84"/>
    </row>
    <row r="703" spans="1:15" ht="18.75" x14ac:dyDescent="0.25">
      <c r="A703" s="5"/>
      <c r="B703" s="34"/>
      <c r="C703" s="44"/>
      <c r="D703" s="44"/>
      <c r="E703" s="2"/>
      <c r="F703" s="2"/>
      <c r="G703" s="3"/>
      <c r="H703" s="37"/>
      <c r="I703" s="25">
        <f>Tableau254[[#This Row],[Dates du document]]+Tableau254[[#This Row],[DUA]]</f>
        <v>0</v>
      </c>
      <c r="J703" s="82" t="str">
        <f ca="1">IF(AND(Tableau254[[#This Row],[Dates de destruction]]&lt;YEAR(TODAY()),NOT(ISBLANK(Tableau254[[#This Row],[Dates du document]]))),"Oui","")</f>
        <v/>
      </c>
      <c r="K703" s="4"/>
      <c r="L703" s="4"/>
      <c r="M703" s="63" t="str">
        <f t="shared" si="10"/>
        <v/>
      </c>
      <c r="N703" s="83"/>
      <c r="O703" s="84"/>
    </row>
    <row r="704" spans="1:15" ht="18.75" x14ac:dyDescent="0.25">
      <c r="A704" s="5"/>
      <c r="B704" s="34"/>
      <c r="C704" s="44"/>
      <c r="D704" s="44"/>
      <c r="E704" s="2"/>
      <c r="F704" s="2"/>
      <c r="G704" s="3"/>
      <c r="H704" s="37"/>
      <c r="I704" s="25">
        <f>Tableau254[[#This Row],[Dates du document]]+Tableau254[[#This Row],[DUA]]</f>
        <v>0</v>
      </c>
      <c r="J704" s="82" t="str">
        <f ca="1">IF(AND(Tableau254[[#This Row],[Dates de destruction]]&lt;YEAR(TODAY()),NOT(ISBLANK(Tableau254[[#This Row],[Dates du document]]))),"Oui","")</f>
        <v/>
      </c>
      <c r="K704" s="4"/>
      <c r="L704" s="4"/>
      <c r="M704" s="63" t="str">
        <f t="shared" si="10"/>
        <v/>
      </c>
      <c r="N704" s="83"/>
      <c r="O704" s="84"/>
    </row>
    <row r="705" spans="1:15" ht="18.75" x14ac:dyDescent="0.25">
      <c r="A705" s="5"/>
      <c r="B705" s="34"/>
      <c r="C705" s="44"/>
      <c r="D705" s="44"/>
      <c r="E705" s="2"/>
      <c r="F705" s="2"/>
      <c r="G705" s="3"/>
      <c r="H705" s="37"/>
      <c r="I705" s="25">
        <f>Tableau254[[#This Row],[Dates du document]]+Tableau254[[#This Row],[DUA]]</f>
        <v>0</v>
      </c>
      <c r="J705" s="82" t="str">
        <f ca="1">IF(AND(Tableau254[[#This Row],[Dates de destruction]]&lt;YEAR(TODAY()),NOT(ISBLANK(Tableau254[[#This Row],[Dates du document]]))),"Oui","")</f>
        <v/>
      </c>
      <c r="K705" s="4"/>
      <c r="L705" s="4"/>
      <c r="M705" s="63" t="str">
        <f t="shared" si="10"/>
        <v/>
      </c>
      <c r="N705" s="83"/>
      <c r="O705" s="84"/>
    </row>
    <row r="706" spans="1:15" ht="18.75" x14ac:dyDescent="0.25">
      <c r="A706" s="5"/>
      <c r="B706" s="34"/>
      <c r="C706" s="44"/>
      <c r="D706" s="44"/>
      <c r="E706" s="2"/>
      <c r="F706" s="2"/>
      <c r="G706" s="3"/>
      <c r="H706" s="37"/>
      <c r="I706" s="25">
        <f>Tableau254[[#This Row],[Dates du document]]+Tableau254[[#This Row],[DUA]]</f>
        <v>0</v>
      </c>
      <c r="J706" s="82" t="str">
        <f ca="1">IF(AND(Tableau254[[#This Row],[Dates de destruction]]&lt;YEAR(TODAY()),NOT(ISBLANK(Tableau254[[#This Row],[Dates du document]]))),"Oui","")</f>
        <v/>
      </c>
      <c r="K706" s="4"/>
      <c r="L706" s="4"/>
      <c r="M706" s="63" t="str">
        <f t="shared" si="10"/>
        <v/>
      </c>
      <c r="N706" s="83"/>
      <c r="O706" s="84"/>
    </row>
    <row r="707" spans="1:15" ht="18.75" x14ac:dyDescent="0.25">
      <c r="A707" s="5"/>
      <c r="B707" s="34"/>
      <c r="C707" s="44"/>
      <c r="D707" s="44"/>
      <c r="E707" s="2"/>
      <c r="F707" s="2"/>
      <c r="G707" s="3"/>
      <c r="H707" s="37"/>
      <c r="I707" s="25">
        <f>Tableau254[[#This Row],[Dates du document]]+Tableau254[[#This Row],[DUA]]</f>
        <v>0</v>
      </c>
      <c r="J707" s="82" t="str">
        <f ca="1">IF(AND(Tableau254[[#This Row],[Dates de destruction]]&lt;YEAR(TODAY()),NOT(ISBLANK(Tableau254[[#This Row],[Dates du document]]))),"Oui","")</f>
        <v/>
      </c>
      <c r="K707" s="4"/>
      <c r="L707" s="4"/>
      <c r="M707" s="63" t="str">
        <f t="shared" si="10"/>
        <v/>
      </c>
      <c r="N707" s="83"/>
      <c r="O707" s="84"/>
    </row>
    <row r="708" spans="1:15" ht="18.75" x14ac:dyDescent="0.25">
      <c r="A708" s="5"/>
      <c r="B708" s="34"/>
      <c r="C708" s="44"/>
      <c r="D708" s="44"/>
      <c r="E708" s="2"/>
      <c r="F708" s="2"/>
      <c r="G708" s="3"/>
      <c r="H708" s="37"/>
      <c r="I708" s="25">
        <f>Tableau254[[#This Row],[Dates du document]]+Tableau254[[#This Row],[DUA]]</f>
        <v>0</v>
      </c>
      <c r="J708" s="82" t="str">
        <f ca="1">IF(AND(Tableau254[[#This Row],[Dates de destruction]]&lt;YEAR(TODAY()),NOT(ISBLANK(Tableau254[[#This Row],[Dates du document]]))),"Oui","")</f>
        <v/>
      </c>
      <c r="K708" s="4"/>
      <c r="L708" s="4"/>
      <c r="M708" s="63" t="str">
        <f t="shared" si="10"/>
        <v/>
      </c>
      <c r="N708" s="83"/>
      <c r="O708" s="84"/>
    </row>
    <row r="709" spans="1:15" ht="18.75" x14ac:dyDescent="0.25">
      <c r="A709" s="5"/>
      <c r="B709" s="34"/>
      <c r="C709" s="44"/>
      <c r="D709" s="44"/>
      <c r="E709" s="2"/>
      <c r="F709" s="2"/>
      <c r="G709" s="3"/>
      <c r="H709" s="37"/>
      <c r="I709" s="25">
        <f>Tableau254[[#This Row],[Dates du document]]+Tableau254[[#This Row],[DUA]]</f>
        <v>0</v>
      </c>
      <c r="J709" s="82" t="str">
        <f ca="1">IF(AND(Tableau254[[#This Row],[Dates de destruction]]&lt;YEAR(TODAY()),NOT(ISBLANK(Tableau254[[#This Row],[Dates du document]]))),"Oui","")</f>
        <v/>
      </c>
      <c r="K709" s="4"/>
      <c r="L709" s="4"/>
      <c r="M709" s="63" t="str">
        <f t="shared" si="10"/>
        <v/>
      </c>
      <c r="N709" s="83"/>
      <c r="O709" s="84"/>
    </row>
    <row r="710" spans="1:15" ht="18.75" x14ac:dyDescent="0.25">
      <c r="A710" s="5"/>
      <c r="B710" s="34"/>
      <c r="C710" s="44"/>
      <c r="D710" s="44"/>
      <c r="E710" s="2"/>
      <c r="F710" s="2"/>
      <c r="G710" s="3"/>
      <c r="H710" s="37"/>
      <c r="I710" s="25">
        <f>Tableau254[[#This Row],[Dates du document]]+Tableau254[[#This Row],[DUA]]</f>
        <v>0</v>
      </c>
      <c r="J710" s="82" t="str">
        <f ca="1">IF(AND(Tableau254[[#This Row],[Dates de destruction]]&lt;YEAR(TODAY()),NOT(ISBLANK(Tableau254[[#This Row],[Dates du document]]))),"Oui","")</f>
        <v/>
      </c>
      <c r="K710" s="4"/>
      <c r="L710" s="4"/>
      <c r="M710" s="63" t="str">
        <f t="shared" si="10"/>
        <v/>
      </c>
      <c r="N710" s="83"/>
      <c r="O710" s="84"/>
    </row>
    <row r="711" spans="1:15" ht="18.75" x14ac:dyDescent="0.25">
      <c r="A711" s="5"/>
      <c r="B711" s="34"/>
      <c r="C711" s="44"/>
      <c r="D711" s="44"/>
      <c r="E711" s="2"/>
      <c r="F711" s="2"/>
      <c r="G711" s="3"/>
      <c r="H711" s="37"/>
      <c r="I711" s="25">
        <f>Tableau254[[#This Row],[Dates du document]]+Tableau254[[#This Row],[DUA]]</f>
        <v>0</v>
      </c>
      <c r="J711" s="82" t="str">
        <f ca="1">IF(AND(Tableau254[[#This Row],[Dates de destruction]]&lt;YEAR(TODAY()),NOT(ISBLANK(Tableau254[[#This Row],[Dates du document]]))),"Oui","")</f>
        <v/>
      </c>
      <c r="K711" s="4"/>
      <c r="L711" s="4"/>
      <c r="M711" s="63" t="str">
        <f t="shared" ref="M711:M774" si="11">IF($L711&lt;&gt;"","Oui","")</f>
        <v/>
      </c>
      <c r="N711" s="83"/>
      <c r="O711" s="84"/>
    </row>
    <row r="712" spans="1:15" ht="18.75" x14ac:dyDescent="0.25">
      <c r="A712" s="5"/>
      <c r="B712" s="34"/>
      <c r="C712" s="44"/>
      <c r="D712" s="44"/>
      <c r="E712" s="2"/>
      <c r="F712" s="2"/>
      <c r="G712" s="3"/>
      <c r="H712" s="37"/>
      <c r="I712" s="25">
        <f>Tableau254[[#This Row],[Dates du document]]+Tableau254[[#This Row],[DUA]]</f>
        <v>0</v>
      </c>
      <c r="J712" s="82" t="str">
        <f ca="1">IF(AND(Tableau254[[#This Row],[Dates de destruction]]&lt;YEAR(TODAY()),NOT(ISBLANK(Tableau254[[#This Row],[Dates du document]]))),"Oui","")</f>
        <v/>
      </c>
      <c r="K712" s="4"/>
      <c r="L712" s="4"/>
      <c r="M712" s="63" t="str">
        <f t="shared" si="11"/>
        <v/>
      </c>
      <c r="N712" s="83"/>
      <c r="O712" s="84"/>
    </row>
    <row r="713" spans="1:15" ht="18.75" x14ac:dyDescent="0.25">
      <c r="A713" s="5"/>
      <c r="B713" s="34"/>
      <c r="C713" s="44"/>
      <c r="D713" s="44"/>
      <c r="E713" s="2"/>
      <c r="F713" s="2"/>
      <c r="G713" s="3"/>
      <c r="H713" s="37"/>
      <c r="I713" s="25">
        <f>Tableau254[[#This Row],[Dates du document]]+Tableau254[[#This Row],[DUA]]</f>
        <v>0</v>
      </c>
      <c r="J713" s="82" t="str">
        <f ca="1">IF(AND(Tableau254[[#This Row],[Dates de destruction]]&lt;YEAR(TODAY()),NOT(ISBLANK(Tableau254[[#This Row],[Dates du document]]))),"Oui","")</f>
        <v/>
      </c>
      <c r="K713" s="4"/>
      <c r="L713" s="4"/>
      <c r="M713" s="63" t="str">
        <f t="shared" si="11"/>
        <v/>
      </c>
      <c r="N713" s="83"/>
      <c r="O713" s="84"/>
    </row>
    <row r="714" spans="1:15" ht="18.75" x14ac:dyDescent="0.25">
      <c r="A714" s="5"/>
      <c r="B714" s="34"/>
      <c r="C714" s="44"/>
      <c r="D714" s="44"/>
      <c r="E714" s="2"/>
      <c r="F714" s="2"/>
      <c r="G714" s="3"/>
      <c r="H714" s="37"/>
      <c r="I714" s="25">
        <f>Tableau254[[#This Row],[Dates du document]]+Tableau254[[#This Row],[DUA]]</f>
        <v>0</v>
      </c>
      <c r="J714" s="82" t="str">
        <f ca="1">IF(AND(Tableau254[[#This Row],[Dates de destruction]]&lt;YEAR(TODAY()),NOT(ISBLANK(Tableau254[[#This Row],[Dates du document]]))),"Oui","")</f>
        <v/>
      </c>
      <c r="K714" s="4"/>
      <c r="L714" s="4"/>
      <c r="M714" s="63" t="str">
        <f t="shared" si="11"/>
        <v/>
      </c>
      <c r="N714" s="83"/>
      <c r="O714" s="84"/>
    </row>
    <row r="715" spans="1:15" ht="18.75" x14ac:dyDescent="0.25">
      <c r="A715" s="5"/>
      <c r="B715" s="34"/>
      <c r="C715" s="44"/>
      <c r="D715" s="44"/>
      <c r="E715" s="2"/>
      <c r="F715" s="2"/>
      <c r="G715" s="3"/>
      <c r="H715" s="37"/>
      <c r="I715" s="25">
        <f>Tableau254[[#This Row],[Dates du document]]+Tableau254[[#This Row],[DUA]]</f>
        <v>0</v>
      </c>
      <c r="J715" s="82" t="str">
        <f ca="1">IF(AND(Tableau254[[#This Row],[Dates de destruction]]&lt;YEAR(TODAY()),NOT(ISBLANK(Tableau254[[#This Row],[Dates du document]]))),"Oui","")</f>
        <v/>
      </c>
      <c r="K715" s="4"/>
      <c r="L715" s="4"/>
      <c r="M715" s="63" t="str">
        <f t="shared" si="11"/>
        <v/>
      </c>
      <c r="N715" s="83"/>
      <c r="O715" s="84"/>
    </row>
    <row r="716" spans="1:15" ht="18.75" x14ac:dyDescent="0.25">
      <c r="A716" s="5"/>
      <c r="B716" s="34"/>
      <c r="C716" s="44"/>
      <c r="D716" s="44"/>
      <c r="E716" s="2"/>
      <c r="F716" s="2"/>
      <c r="G716" s="3"/>
      <c r="H716" s="37"/>
      <c r="I716" s="25">
        <f>Tableau254[[#This Row],[Dates du document]]+Tableau254[[#This Row],[DUA]]</f>
        <v>0</v>
      </c>
      <c r="J716" s="82" t="str">
        <f ca="1">IF(AND(Tableau254[[#This Row],[Dates de destruction]]&lt;YEAR(TODAY()),NOT(ISBLANK(Tableau254[[#This Row],[Dates du document]]))),"Oui","")</f>
        <v/>
      </c>
      <c r="K716" s="4"/>
      <c r="L716" s="4"/>
      <c r="M716" s="63" t="str">
        <f t="shared" si="11"/>
        <v/>
      </c>
      <c r="N716" s="83"/>
      <c r="O716" s="84"/>
    </row>
    <row r="717" spans="1:15" ht="18.75" x14ac:dyDescent="0.25">
      <c r="A717" s="5"/>
      <c r="B717" s="34"/>
      <c r="C717" s="44"/>
      <c r="D717" s="44"/>
      <c r="E717" s="2"/>
      <c r="F717" s="2"/>
      <c r="G717" s="3"/>
      <c r="H717" s="37"/>
      <c r="I717" s="25">
        <f>Tableau254[[#This Row],[Dates du document]]+Tableau254[[#This Row],[DUA]]</f>
        <v>0</v>
      </c>
      <c r="J717" s="82" t="str">
        <f ca="1">IF(AND(Tableau254[[#This Row],[Dates de destruction]]&lt;YEAR(TODAY()),NOT(ISBLANK(Tableau254[[#This Row],[Dates du document]]))),"Oui","")</f>
        <v/>
      </c>
      <c r="K717" s="4"/>
      <c r="L717" s="4"/>
      <c r="M717" s="63" t="str">
        <f t="shared" si="11"/>
        <v/>
      </c>
      <c r="N717" s="83"/>
      <c r="O717" s="84"/>
    </row>
    <row r="718" spans="1:15" ht="18.75" x14ac:dyDescent="0.25">
      <c r="A718" s="5"/>
      <c r="B718" s="34"/>
      <c r="C718" s="44"/>
      <c r="D718" s="44"/>
      <c r="E718" s="2"/>
      <c r="F718" s="2"/>
      <c r="G718" s="3"/>
      <c r="H718" s="37"/>
      <c r="I718" s="25">
        <f>Tableau254[[#This Row],[Dates du document]]+Tableau254[[#This Row],[DUA]]</f>
        <v>0</v>
      </c>
      <c r="J718" s="82" t="str">
        <f ca="1">IF(AND(Tableau254[[#This Row],[Dates de destruction]]&lt;YEAR(TODAY()),NOT(ISBLANK(Tableau254[[#This Row],[Dates du document]]))),"Oui","")</f>
        <v/>
      </c>
      <c r="K718" s="4"/>
      <c r="L718" s="4"/>
      <c r="M718" s="63" t="str">
        <f t="shared" si="11"/>
        <v/>
      </c>
      <c r="N718" s="83"/>
      <c r="O718" s="84"/>
    </row>
    <row r="719" spans="1:15" ht="18.75" x14ac:dyDescent="0.25">
      <c r="A719" s="5"/>
      <c r="B719" s="34"/>
      <c r="C719" s="44"/>
      <c r="D719" s="44"/>
      <c r="E719" s="2"/>
      <c r="F719" s="2"/>
      <c r="G719" s="3"/>
      <c r="H719" s="37"/>
      <c r="I719" s="25">
        <f>Tableau254[[#This Row],[Dates du document]]+Tableau254[[#This Row],[DUA]]</f>
        <v>0</v>
      </c>
      <c r="J719" s="82" t="str">
        <f ca="1">IF(AND(Tableau254[[#This Row],[Dates de destruction]]&lt;YEAR(TODAY()),NOT(ISBLANK(Tableau254[[#This Row],[Dates du document]]))),"Oui","")</f>
        <v/>
      </c>
      <c r="K719" s="4"/>
      <c r="L719" s="4"/>
      <c r="M719" s="63" t="str">
        <f t="shared" si="11"/>
        <v/>
      </c>
      <c r="N719" s="83"/>
      <c r="O719" s="84"/>
    </row>
    <row r="720" spans="1:15" ht="18.75" x14ac:dyDescent="0.25">
      <c r="A720" s="5"/>
      <c r="B720" s="34"/>
      <c r="C720" s="44"/>
      <c r="D720" s="44"/>
      <c r="E720" s="2"/>
      <c r="F720" s="2"/>
      <c r="G720" s="3"/>
      <c r="H720" s="37"/>
      <c r="I720" s="25">
        <f>Tableau254[[#This Row],[Dates du document]]+Tableau254[[#This Row],[DUA]]</f>
        <v>0</v>
      </c>
      <c r="J720" s="82" t="str">
        <f ca="1">IF(AND(Tableau254[[#This Row],[Dates de destruction]]&lt;YEAR(TODAY()),NOT(ISBLANK(Tableau254[[#This Row],[Dates du document]]))),"Oui","")</f>
        <v/>
      </c>
      <c r="K720" s="4"/>
      <c r="L720" s="4"/>
      <c r="M720" s="63" t="str">
        <f t="shared" si="11"/>
        <v/>
      </c>
      <c r="N720" s="83"/>
      <c r="O720" s="84"/>
    </row>
    <row r="721" spans="1:15" ht="18.75" x14ac:dyDescent="0.25">
      <c r="A721" s="5"/>
      <c r="B721" s="34"/>
      <c r="C721" s="44"/>
      <c r="D721" s="44"/>
      <c r="E721" s="2"/>
      <c r="F721" s="2"/>
      <c r="G721" s="3"/>
      <c r="H721" s="37"/>
      <c r="I721" s="25">
        <f>Tableau254[[#This Row],[Dates du document]]+Tableau254[[#This Row],[DUA]]</f>
        <v>0</v>
      </c>
      <c r="J721" s="82" t="str">
        <f ca="1">IF(AND(Tableau254[[#This Row],[Dates de destruction]]&lt;YEAR(TODAY()),NOT(ISBLANK(Tableau254[[#This Row],[Dates du document]]))),"Oui","")</f>
        <v/>
      </c>
      <c r="K721" s="4"/>
      <c r="L721" s="4"/>
      <c r="M721" s="63" t="str">
        <f t="shared" si="11"/>
        <v/>
      </c>
      <c r="N721" s="83"/>
      <c r="O721" s="84"/>
    </row>
    <row r="722" spans="1:15" ht="18.75" x14ac:dyDescent="0.25">
      <c r="A722" s="5"/>
      <c r="B722" s="34"/>
      <c r="C722" s="44"/>
      <c r="D722" s="44"/>
      <c r="E722" s="2"/>
      <c r="F722" s="2"/>
      <c r="G722" s="3"/>
      <c r="H722" s="37"/>
      <c r="I722" s="25">
        <f>Tableau254[[#This Row],[Dates du document]]+Tableau254[[#This Row],[DUA]]</f>
        <v>0</v>
      </c>
      <c r="J722" s="82" t="str">
        <f ca="1">IF(AND(Tableau254[[#This Row],[Dates de destruction]]&lt;YEAR(TODAY()),NOT(ISBLANK(Tableau254[[#This Row],[Dates du document]]))),"Oui","")</f>
        <v/>
      </c>
      <c r="K722" s="4"/>
      <c r="L722" s="4"/>
      <c r="M722" s="63" t="str">
        <f t="shared" si="11"/>
        <v/>
      </c>
      <c r="N722" s="83"/>
      <c r="O722" s="84"/>
    </row>
    <row r="723" spans="1:15" ht="18.75" x14ac:dyDescent="0.25">
      <c r="A723" s="5"/>
      <c r="B723" s="34"/>
      <c r="C723" s="44"/>
      <c r="D723" s="44"/>
      <c r="E723" s="2"/>
      <c r="F723" s="2"/>
      <c r="G723" s="3"/>
      <c r="H723" s="37"/>
      <c r="I723" s="25">
        <f>Tableau254[[#This Row],[Dates du document]]+Tableau254[[#This Row],[DUA]]</f>
        <v>0</v>
      </c>
      <c r="J723" s="82" t="str">
        <f ca="1">IF(AND(Tableau254[[#This Row],[Dates de destruction]]&lt;YEAR(TODAY()),NOT(ISBLANK(Tableau254[[#This Row],[Dates du document]]))),"Oui","")</f>
        <v/>
      </c>
      <c r="K723" s="4"/>
      <c r="L723" s="4"/>
      <c r="M723" s="63" t="str">
        <f t="shared" si="11"/>
        <v/>
      </c>
      <c r="N723" s="83"/>
      <c r="O723" s="84"/>
    </row>
    <row r="724" spans="1:15" ht="18.75" x14ac:dyDescent="0.25">
      <c r="A724" s="5"/>
      <c r="B724" s="34"/>
      <c r="C724" s="44"/>
      <c r="D724" s="44"/>
      <c r="E724" s="2"/>
      <c r="F724" s="2"/>
      <c r="G724" s="3"/>
      <c r="H724" s="37"/>
      <c r="I724" s="25">
        <f>Tableau254[[#This Row],[Dates du document]]+Tableau254[[#This Row],[DUA]]</f>
        <v>0</v>
      </c>
      <c r="J724" s="82" t="str">
        <f ca="1">IF(AND(Tableau254[[#This Row],[Dates de destruction]]&lt;YEAR(TODAY()),NOT(ISBLANK(Tableau254[[#This Row],[Dates du document]]))),"Oui","")</f>
        <v/>
      </c>
      <c r="K724" s="4"/>
      <c r="L724" s="4"/>
      <c r="M724" s="63" t="str">
        <f t="shared" si="11"/>
        <v/>
      </c>
      <c r="N724" s="83"/>
      <c r="O724" s="84"/>
    </row>
    <row r="725" spans="1:15" ht="18.75" x14ac:dyDescent="0.25">
      <c r="A725" s="5"/>
      <c r="B725" s="34"/>
      <c r="C725" s="44"/>
      <c r="D725" s="44"/>
      <c r="E725" s="2"/>
      <c r="F725" s="2"/>
      <c r="G725" s="3"/>
      <c r="H725" s="37"/>
      <c r="I725" s="25">
        <f>Tableau254[[#This Row],[Dates du document]]+Tableau254[[#This Row],[DUA]]</f>
        <v>0</v>
      </c>
      <c r="J725" s="82" t="str">
        <f ca="1">IF(AND(Tableau254[[#This Row],[Dates de destruction]]&lt;YEAR(TODAY()),NOT(ISBLANK(Tableau254[[#This Row],[Dates du document]]))),"Oui","")</f>
        <v/>
      </c>
      <c r="K725" s="4"/>
      <c r="L725" s="4"/>
      <c r="M725" s="63" t="str">
        <f t="shared" si="11"/>
        <v/>
      </c>
      <c r="N725" s="83"/>
      <c r="O725" s="84"/>
    </row>
    <row r="726" spans="1:15" ht="18.75" x14ac:dyDescent="0.25">
      <c r="A726" s="5"/>
      <c r="B726" s="34"/>
      <c r="C726" s="44"/>
      <c r="D726" s="44"/>
      <c r="E726" s="2"/>
      <c r="F726" s="2"/>
      <c r="G726" s="3"/>
      <c r="H726" s="37"/>
      <c r="I726" s="25">
        <f>Tableau254[[#This Row],[Dates du document]]+Tableau254[[#This Row],[DUA]]</f>
        <v>0</v>
      </c>
      <c r="J726" s="82" t="str">
        <f ca="1">IF(AND(Tableau254[[#This Row],[Dates de destruction]]&lt;YEAR(TODAY()),NOT(ISBLANK(Tableau254[[#This Row],[Dates du document]]))),"Oui","")</f>
        <v/>
      </c>
      <c r="K726" s="4"/>
      <c r="L726" s="4"/>
      <c r="M726" s="63" t="str">
        <f t="shared" si="11"/>
        <v/>
      </c>
      <c r="N726" s="83"/>
      <c r="O726" s="84"/>
    </row>
    <row r="727" spans="1:15" ht="18.75" x14ac:dyDescent="0.25">
      <c r="A727" s="5"/>
      <c r="B727" s="34"/>
      <c r="C727" s="44"/>
      <c r="D727" s="44"/>
      <c r="E727" s="2"/>
      <c r="F727" s="2"/>
      <c r="G727" s="3"/>
      <c r="H727" s="37"/>
      <c r="I727" s="25">
        <f>Tableau254[[#This Row],[Dates du document]]+Tableau254[[#This Row],[DUA]]</f>
        <v>0</v>
      </c>
      <c r="J727" s="82" t="str">
        <f ca="1">IF(AND(Tableau254[[#This Row],[Dates de destruction]]&lt;YEAR(TODAY()),NOT(ISBLANK(Tableau254[[#This Row],[Dates du document]]))),"Oui","")</f>
        <v/>
      </c>
      <c r="K727" s="4"/>
      <c r="L727" s="4"/>
      <c r="M727" s="63" t="str">
        <f t="shared" si="11"/>
        <v/>
      </c>
      <c r="N727" s="83"/>
      <c r="O727" s="84"/>
    </row>
    <row r="728" spans="1:15" ht="18.75" x14ac:dyDescent="0.25">
      <c r="A728" s="5"/>
      <c r="B728" s="34"/>
      <c r="C728" s="44"/>
      <c r="D728" s="44"/>
      <c r="E728" s="2"/>
      <c r="F728" s="2"/>
      <c r="G728" s="3"/>
      <c r="H728" s="37"/>
      <c r="I728" s="25">
        <f>Tableau254[[#This Row],[Dates du document]]+Tableau254[[#This Row],[DUA]]</f>
        <v>0</v>
      </c>
      <c r="J728" s="82" t="str">
        <f ca="1">IF(AND(Tableau254[[#This Row],[Dates de destruction]]&lt;YEAR(TODAY()),NOT(ISBLANK(Tableau254[[#This Row],[Dates du document]]))),"Oui","")</f>
        <v/>
      </c>
      <c r="K728" s="4"/>
      <c r="L728" s="4"/>
      <c r="M728" s="63" t="str">
        <f t="shared" si="11"/>
        <v/>
      </c>
      <c r="N728" s="83"/>
      <c r="O728" s="84"/>
    </row>
    <row r="729" spans="1:15" ht="18.75" x14ac:dyDescent="0.25">
      <c r="A729" s="5"/>
      <c r="B729" s="34"/>
      <c r="C729" s="44"/>
      <c r="D729" s="44"/>
      <c r="E729" s="2"/>
      <c r="F729" s="2"/>
      <c r="G729" s="3"/>
      <c r="H729" s="37"/>
      <c r="I729" s="25">
        <f>Tableau254[[#This Row],[Dates du document]]+Tableau254[[#This Row],[DUA]]</f>
        <v>0</v>
      </c>
      <c r="J729" s="82" t="str">
        <f ca="1">IF(AND(Tableau254[[#This Row],[Dates de destruction]]&lt;YEAR(TODAY()),NOT(ISBLANK(Tableau254[[#This Row],[Dates du document]]))),"Oui","")</f>
        <v/>
      </c>
      <c r="K729" s="4"/>
      <c r="L729" s="4"/>
      <c r="M729" s="63" t="str">
        <f t="shared" si="11"/>
        <v/>
      </c>
      <c r="N729" s="83"/>
      <c r="O729" s="84"/>
    </row>
    <row r="730" spans="1:15" ht="18.75" x14ac:dyDescent="0.25">
      <c r="A730" s="5"/>
      <c r="B730" s="34"/>
      <c r="C730" s="44"/>
      <c r="D730" s="44"/>
      <c r="E730" s="2"/>
      <c r="F730" s="2"/>
      <c r="G730" s="3"/>
      <c r="H730" s="37"/>
      <c r="I730" s="25">
        <f>Tableau254[[#This Row],[Dates du document]]+Tableau254[[#This Row],[DUA]]</f>
        <v>0</v>
      </c>
      <c r="J730" s="82" t="str">
        <f ca="1">IF(AND(Tableau254[[#This Row],[Dates de destruction]]&lt;YEAR(TODAY()),NOT(ISBLANK(Tableau254[[#This Row],[Dates du document]]))),"Oui","")</f>
        <v/>
      </c>
      <c r="K730" s="4"/>
      <c r="L730" s="4"/>
      <c r="M730" s="63" t="str">
        <f t="shared" si="11"/>
        <v/>
      </c>
      <c r="N730" s="83"/>
      <c r="O730" s="84"/>
    </row>
    <row r="731" spans="1:15" ht="18.75" x14ac:dyDescent="0.25">
      <c r="A731" s="5"/>
      <c r="B731" s="34"/>
      <c r="C731" s="44"/>
      <c r="D731" s="44"/>
      <c r="E731" s="2"/>
      <c r="F731" s="2"/>
      <c r="G731" s="3"/>
      <c r="H731" s="37"/>
      <c r="I731" s="25">
        <f>Tableau254[[#This Row],[Dates du document]]+Tableau254[[#This Row],[DUA]]</f>
        <v>0</v>
      </c>
      <c r="J731" s="82" t="str">
        <f ca="1">IF(AND(Tableau254[[#This Row],[Dates de destruction]]&lt;YEAR(TODAY()),NOT(ISBLANK(Tableau254[[#This Row],[Dates du document]]))),"Oui","")</f>
        <v/>
      </c>
      <c r="K731" s="4"/>
      <c r="L731" s="4"/>
      <c r="M731" s="63" t="str">
        <f t="shared" si="11"/>
        <v/>
      </c>
      <c r="N731" s="83"/>
      <c r="O731" s="84"/>
    </row>
    <row r="732" spans="1:15" ht="18.75" x14ac:dyDescent="0.25">
      <c r="A732" s="5"/>
      <c r="B732" s="34"/>
      <c r="C732" s="44"/>
      <c r="D732" s="44"/>
      <c r="E732" s="2"/>
      <c r="F732" s="2"/>
      <c r="G732" s="3"/>
      <c r="H732" s="37"/>
      <c r="I732" s="25">
        <f>Tableau254[[#This Row],[Dates du document]]+Tableau254[[#This Row],[DUA]]</f>
        <v>0</v>
      </c>
      <c r="J732" s="82" t="str">
        <f ca="1">IF(AND(Tableau254[[#This Row],[Dates de destruction]]&lt;YEAR(TODAY()),NOT(ISBLANK(Tableau254[[#This Row],[Dates du document]]))),"Oui","")</f>
        <v/>
      </c>
      <c r="K732" s="4"/>
      <c r="L732" s="4"/>
      <c r="M732" s="63" t="str">
        <f t="shared" si="11"/>
        <v/>
      </c>
      <c r="N732" s="83"/>
      <c r="O732" s="84"/>
    </row>
    <row r="733" spans="1:15" ht="18.75" x14ac:dyDescent="0.25">
      <c r="A733" s="5"/>
      <c r="B733" s="34"/>
      <c r="C733" s="44"/>
      <c r="D733" s="44"/>
      <c r="E733" s="2"/>
      <c r="F733" s="2"/>
      <c r="G733" s="3"/>
      <c r="H733" s="37"/>
      <c r="I733" s="25">
        <f>Tableau254[[#This Row],[Dates du document]]+Tableau254[[#This Row],[DUA]]</f>
        <v>0</v>
      </c>
      <c r="J733" s="82" t="str">
        <f ca="1">IF(AND(Tableau254[[#This Row],[Dates de destruction]]&lt;YEAR(TODAY()),NOT(ISBLANK(Tableau254[[#This Row],[Dates du document]]))),"Oui","")</f>
        <v/>
      </c>
      <c r="K733" s="4"/>
      <c r="L733" s="4"/>
      <c r="M733" s="63" t="str">
        <f t="shared" si="11"/>
        <v/>
      </c>
      <c r="N733" s="83"/>
      <c r="O733" s="84"/>
    </row>
    <row r="734" spans="1:15" ht="18.75" x14ac:dyDescent="0.25">
      <c r="A734" s="5"/>
      <c r="B734" s="34"/>
      <c r="C734" s="44"/>
      <c r="D734" s="44"/>
      <c r="E734" s="2"/>
      <c r="F734" s="2"/>
      <c r="G734" s="3"/>
      <c r="H734" s="37"/>
      <c r="I734" s="25">
        <f>Tableau254[[#This Row],[Dates du document]]+Tableau254[[#This Row],[DUA]]</f>
        <v>0</v>
      </c>
      <c r="J734" s="82" t="str">
        <f ca="1">IF(AND(Tableau254[[#This Row],[Dates de destruction]]&lt;YEAR(TODAY()),NOT(ISBLANK(Tableau254[[#This Row],[Dates du document]]))),"Oui","")</f>
        <v/>
      </c>
      <c r="K734" s="4"/>
      <c r="L734" s="4"/>
      <c r="M734" s="63" t="str">
        <f t="shared" si="11"/>
        <v/>
      </c>
      <c r="N734" s="83"/>
      <c r="O734" s="84"/>
    </row>
    <row r="735" spans="1:15" ht="18.75" x14ac:dyDescent="0.25">
      <c r="A735" s="5"/>
      <c r="B735" s="34"/>
      <c r="C735" s="44"/>
      <c r="D735" s="44"/>
      <c r="E735" s="2"/>
      <c r="F735" s="2"/>
      <c r="G735" s="3"/>
      <c r="H735" s="37"/>
      <c r="I735" s="25">
        <f>Tableau254[[#This Row],[Dates du document]]+Tableau254[[#This Row],[DUA]]</f>
        <v>0</v>
      </c>
      <c r="J735" s="82" t="str">
        <f ca="1">IF(AND(Tableau254[[#This Row],[Dates de destruction]]&lt;YEAR(TODAY()),NOT(ISBLANK(Tableau254[[#This Row],[Dates du document]]))),"Oui","")</f>
        <v/>
      </c>
      <c r="K735" s="4"/>
      <c r="L735" s="4"/>
      <c r="M735" s="63" t="str">
        <f t="shared" si="11"/>
        <v/>
      </c>
      <c r="N735" s="83"/>
      <c r="O735" s="84"/>
    </row>
    <row r="736" spans="1:15" ht="18.75" x14ac:dyDescent="0.25">
      <c r="A736" s="5"/>
      <c r="B736" s="34"/>
      <c r="C736" s="44"/>
      <c r="D736" s="44"/>
      <c r="E736" s="2"/>
      <c r="F736" s="2"/>
      <c r="G736" s="3"/>
      <c r="H736" s="37"/>
      <c r="I736" s="25">
        <f>Tableau254[[#This Row],[Dates du document]]+Tableau254[[#This Row],[DUA]]</f>
        <v>0</v>
      </c>
      <c r="J736" s="82" t="str">
        <f ca="1">IF(AND(Tableau254[[#This Row],[Dates de destruction]]&lt;YEAR(TODAY()),NOT(ISBLANK(Tableau254[[#This Row],[Dates du document]]))),"Oui","")</f>
        <v/>
      </c>
      <c r="K736" s="4"/>
      <c r="L736" s="4"/>
      <c r="M736" s="63" t="str">
        <f t="shared" si="11"/>
        <v/>
      </c>
      <c r="N736" s="83"/>
      <c r="O736" s="84"/>
    </row>
    <row r="737" spans="1:15" ht="18.75" x14ac:dyDescent="0.25">
      <c r="A737" s="5"/>
      <c r="B737" s="34"/>
      <c r="C737" s="44"/>
      <c r="D737" s="44"/>
      <c r="E737" s="2"/>
      <c r="F737" s="2"/>
      <c r="G737" s="3"/>
      <c r="H737" s="37"/>
      <c r="I737" s="25">
        <f>Tableau254[[#This Row],[Dates du document]]+Tableau254[[#This Row],[DUA]]</f>
        <v>0</v>
      </c>
      <c r="J737" s="82" t="str">
        <f ca="1">IF(AND(Tableau254[[#This Row],[Dates de destruction]]&lt;YEAR(TODAY()),NOT(ISBLANK(Tableau254[[#This Row],[Dates du document]]))),"Oui","")</f>
        <v/>
      </c>
      <c r="K737" s="4"/>
      <c r="L737" s="4"/>
      <c r="M737" s="63" t="str">
        <f t="shared" si="11"/>
        <v/>
      </c>
      <c r="N737" s="83"/>
      <c r="O737" s="84"/>
    </row>
    <row r="738" spans="1:15" ht="18.75" x14ac:dyDescent="0.25">
      <c r="A738" s="5"/>
      <c r="B738" s="34"/>
      <c r="C738" s="44"/>
      <c r="D738" s="44"/>
      <c r="E738" s="2"/>
      <c r="F738" s="2"/>
      <c r="G738" s="3"/>
      <c r="H738" s="37"/>
      <c r="I738" s="25">
        <f>Tableau254[[#This Row],[Dates du document]]+Tableau254[[#This Row],[DUA]]</f>
        <v>0</v>
      </c>
      <c r="J738" s="82" t="str">
        <f ca="1">IF(AND(Tableau254[[#This Row],[Dates de destruction]]&lt;YEAR(TODAY()),NOT(ISBLANK(Tableau254[[#This Row],[Dates du document]]))),"Oui","")</f>
        <v/>
      </c>
      <c r="K738" s="4"/>
      <c r="L738" s="4"/>
      <c r="M738" s="63" t="str">
        <f t="shared" si="11"/>
        <v/>
      </c>
      <c r="N738" s="83"/>
      <c r="O738" s="84"/>
    </row>
    <row r="739" spans="1:15" ht="18.75" x14ac:dyDescent="0.25">
      <c r="A739" s="5"/>
      <c r="B739" s="34"/>
      <c r="C739" s="44"/>
      <c r="D739" s="44"/>
      <c r="E739" s="2"/>
      <c r="F739" s="2"/>
      <c r="G739" s="3"/>
      <c r="H739" s="37"/>
      <c r="I739" s="25">
        <f>Tableau254[[#This Row],[Dates du document]]+Tableau254[[#This Row],[DUA]]</f>
        <v>0</v>
      </c>
      <c r="J739" s="82" t="str">
        <f ca="1">IF(AND(Tableau254[[#This Row],[Dates de destruction]]&lt;YEAR(TODAY()),NOT(ISBLANK(Tableau254[[#This Row],[Dates du document]]))),"Oui","")</f>
        <v/>
      </c>
      <c r="K739" s="4"/>
      <c r="L739" s="4"/>
      <c r="M739" s="63" t="str">
        <f t="shared" si="11"/>
        <v/>
      </c>
      <c r="N739" s="83"/>
      <c r="O739" s="84"/>
    </row>
    <row r="740" spans="1:15" ht="18.75" x14ac:dyDescent="0.25">
      <c r="A740" s="5"/>
      <c r="B740" s="34"/>
      <c r="C740" s="44"/>
      <c r="D740" s="44"/>
      <c r="E740" s="2"/>
      <c r="F740" s="2"/>
      <c r="G740" s="3"/>
      <c r="H740" s="37"/>
      <c r="I740" s="25">
        <f>Tableau254[[#This Row],[Dates du document]]+Tableau254[[#This Row],[DUA]]</f>
        <v>0</v>
      </c>
      <c r="J740" s="82" t="str">
        <f ca="1">IF(AND(Tableau254[[#This Row],[Dates de destruction]]&lt;YEAR(TODAY()),NOT(ISBLANK(Tableau254[[#This Row],[Dates du document]]))),"Oui","")</f>
        <v/>
      </c>
      <c r="K740" s="4"/>
      <c r="L740" s="4"/>
      <c r="M740" s="63" t="str">
        <f t="shared" si="11"/>
        <v/>
      </c>
      <c r="N740" s="83"/>
      <c r="O740" s="84"/>
    </row>
    <row r="741" spans="1:15" ht="18.75" x14ac:dyDescent="0.25">
      <c r="A741" s="5"/>
      <c r="B741" s="34"/>
      <c r="C741" s="44"/>
      <c r="D741" s="44"/>
      <c r="E741" s="2"/>
      <c r="F741" s="2"/>
      <c r="G741" s="3"/>
      <c r="H741" s="37"/>
      <c r="I741" s="25">
        <f>Tableau254[[#This Row],[Dates du document]]+Tableau254[[#This Row],[DUA]]</f>
        <v>0</v>
      </c>
      <c r="J741" s="82" t="str">
        <f ca="1">IF(AND(Tableau254[[#This Row],[Dates de destruction]]&lt;YEAR(TODAY()),NOT(ISBLANK(Tableau254[[#This Row],[Dates du document]]))),"Oui","")</f>
        <v/>
      </c>
      <c r="K741" s="4"/>
      <c r="L741" s="4"/>
      <c r="M741" s="63" t="str">
        <f t="shared" si="11"/>
        <v/>
      </c>
      <c r="N741" s="83"/>
      <c r="O741" s="84"/>
    </row>
    <row r="742" spans="1:15" ht="18.75" x14ac:dyDescent="0.25">
      <c r="A742" s="5"/>
      <c r="B742" s="34"/>
      <c r="C742" s="44"/>
      <c r="D742" s="44"/>
      <c r="E742" s="2"/>
      <c r="F742" s="2"/>
      <c r="G742" s="3"/>
      <c r="H742" s="37"/>
      <c r="I742" s="25">
        <f>Tableau254[[#This Row],[Dates du document]]+Tableau254[[#This Row],[DUA]]</f>
        <v>0</v>
      </c>
      <c r="J742" s="82" t="str">
        <f ca="1">IF(AND(Tableau254[[#This Row],[Dates de destruction]]&lt;YEAR(TODAY()),NOT(ISBLANK(Tableau254[[#This Row],[Dates du document]]))),"Oui","")</f>
        <v/>
      </c>
      <c r="K742" s="4"/>
      <c r="L742" s="4"/>
      <c r="M742" s="63" t="str">
        <f t="shared" si="11"/>
        <v/>
      </c>
      <c r="N742" s="83"/>
      <c r="O742" s="84"/>
    </row>
    <row r="743" spans="1:15" ht="18.75" x14ac:dyDescent="0.25">
      <c r="A743" s="5"/>
      <c r="B743" s="34"/>
      <c r="C743" s="44"/>
      <c r="D743" s="44"/>
      <c r="E743" s="2"/>
      <c r="F743" s="2"/>
      <c r="G743" s="3"/>
      <c r="H743" s="37"/>
      <c r="I743" s="25">
        <f>Tableau254[[#This Row],[Dates du document]]+Tableau254[[#This Row],[DUA]]</f>
        <v>0</v>
      </c>
      <c r="J743" s="82" t="str">
        <f ca="1">IF(AND(Tableau254[[#This Row],[Dates de destruction]]&lt;YEAR(TODAY()),NOT(ISBLANK(Tableau254[[#This Row],[Dates du document]]))),"Oui","")</f>
        <v/>
      </c>
      <c r="K743" s="4"/>
      <c r="L743" s="4"/>
      <c r="M743" s="63" t="str">
        <f t="shared" si="11"/>
        <v/>
      </c>
      <c r="N743" s="83"/>
      <c r="O743" s="84"/>
    </row>
    <row r="744" spans="1:15" ht="18.75" x14ac:dyDescent="0.25">
      <c r="A744" s="5"/>
      <c r="B744" s="34"/>
      <c r="C744" s="44"/>
      <c r="D744" s="44"/>
      <c r="E744" s="2"/>
      <c r="F744" s="2"/>
      <c r="G744" s="3"/>
      <c r="H744" s="37"/>
      <c r="I744" s="25">
        <f>Tableau254[[#This Row],[Dates du document]]+Tableau254[[#This Row],[DUA]]</f>
        <v>0</v>
      </c>
      <c r="J744" s="82" t="str">
        <f ca="1">IF(AND(Tableau254[[#This Row],[Dates de destruction]]&lt;YEAR(TODAY()),NOT(ISBLANK(Tableau254[[#This Row],[Dates du document]]))),"Oui","")</f>
        <v/>
      </c>
      <c r="K744" s="4"/>
      <c r="L744" s="4"/>
      <c r="M744" s="63" t="str">
        <f t="shared" si="11"/>
        <v/>
      </c>
      <c r="N744" s="83"/>
      <c r="O744" s="84"/>
    </row>
    <row r="745" spans="1:15" ht="18.75" x14ac:dyDescent="0.25">
      <c r="A745" s="5"/>
      <c r="B745" s="34"/>
      <c r="C745" s="44"/>
      <c r="D745" s="44"/>
      <c r="E745" s="2"/>
      <c r="F745" s="2"/>
      <c r="G745" s="3"/>
      <c r="H745" s="37"/>
      <c r="I745" s="25">
        <f>Tableau254[[#This Row],[Dates du document]]+Tableau254[[#This Row],[DUA]]</f>
        <v>0</v>
      </c>
      <c r="J745" s="82" t="str">
        <f ca="1">IF(AND(Tableau254[[#This Row],[Dates de destruction]]&lt;YEAR(TODAY()),NOT(ISBLANK(Tableau254[[#This Row],[Dates du document]]))),"Oui","")</f>
        <v/>
      </c>
      <c r="K745" s="4"/>
      <c r="L745" s="4"/>
      <c r="M745" s="63" t="str">
        <f t="shared" si="11"/>
        <v/>
      </c>
      <c r="N745" s="83"/>
      <c r="O745" s="84"/>
    </row>
    <row r="746" spans="1:15" ht="18.75" x14ac:dyDescent="0.25">
      <c r="A746" s="5"/>
      <c r="B746" s="34"/>
      <c r="C746" s="44"/>
      <c r="D746" s="44"/>
      <c r="E746" s="2"/>
      <c r="F746" s="2"/>
      <c r="G746" s="3"/>
      <c r="H746" s="37"/>
      <c r="I746" s="25">
        <f>Tableau254[[#This Row],[Dates du document]]+Tableau254[[#This Row],[DUA]]</f>
        <v>0</v>
      </c>
      <c r="J746" s="82" t="str">
        <f ca="1">IF(AND(Tableau254[[#This Row],[Dates de destruction]]&lt;YEAR(TODAY()),NOT(ISBLANK(Tableau254[[#This Row],[Dates du document]]))),"Oui","")</f>
        <v/>
      </c>
      <c r="K746" s="4"/>
      <c r="L746" s="4"/>
      <c r="M746" s="63" t="str">
        <f t="shared" si="11"/>
        <v/>
      </c>
      <c r="N746" s="83"/>
      <c r="O746" s="84"/>
    </row>
    <row r="747" spans="1:15" ht="18.75" x14ac:dyDescent="0.25">
      <c r="A747" s="5"/>
      <c r="B747" s="34"/>
      <c r="C747" s="44"/>
      <c r="D747" s="44"/>
      <c r="E747" s="2"/>
      <c r="F747" s="2"/>
      <c r="G747" s="3"/>
      <c r="H747" s="37"/>
      <c r="I747" s="25">
        <f>Tableau254[[#This Row],[Dates du document]]+Tableau254[[#This Row],[DUA]]</f>
        <v>0</v>
      </c>
      <c r="J747" s="82" t="str">
        <f ca="1">IF(AND(Tableau254[[#This Row],[Dates de destruction]]&lt;YEAR(TODAY()),NOT(ISBLANK(Tableau254[[#This Row],[Dates du document]]))),"Oui","")</f>
        <v/>
      </c>
      <c r="K747" s="4"/>
      <c r="L747" s="4"/>
      <c r="M747" s="63" t="str">
        <f t="shared" si="11"/>
        <v/>
      </c>
      <c r="N747" s="83"/>
      <c r="O747" s="84"/>
    </row>
    <row r="748" spans="1:15" ht="18.75" x14ac:dyDescent="0.25">
      <c r="A748" s="5"/>
      <c r="B748" s="34"/>
      <c r="C748" s="44"/>
      <c r="D748" s="44"/>
      <c r="E748" s="2"/>
      <c r="F748" s="2"/>
      <c r="G748" s="3"/>
      <c r="H748" s="37"/>
      <c r="I748" s="25">
        <f>Tableau254[[#This Row],[Dates du document]]+Tableau254[[#This Row],[DUA]]</f>
        <v>0</v>
      </c>
      <c r="J748" s="82" t="str">
        <f ca="1">IF(AND(Tableau254[[#This Row],[Dates de destruction]]&lt;YEAR(TODAY()),NOT(ISBLANK(Tableau254[[#This Row],[Dates du document]]))),"Oui","")</f>
        <v/>
      </c>
      <c r="K748" s="4"/>
      <c r="L748" s="4"/>
      <c r="M748" s="63" t="str">
        <f t="shared" si="11"/>
        <v/>
      </c>
      <c r="N748" s="83"/>
      <c r="O748" s="84"/>
    </row>
    <row r="749" spans="1:15" ht="18.75" x14ac:dyDescent="0.25">
      <c r="A749" s="5"/>
      <c r="B749" s="34"/>
      <c r="C749" s="44"/>
      <c r="D749" s="44"/>
      <c r="E749" s="2"/>
      <c r="F749" s="2"/>
      <c r="G749" s="3"/>
      <c r="H749" s="37"/>
      <c r="I749" s="25">
        <f>Tableau254[[#This Row],[Dates du document]]+Tableau254[[#This Row],[DUA]]</f>
        <v>0</v>
      </c>
      <c r="J749" s="82" t="str">
        <f ca="1">IF(AND(Tableau254[[#This Row],[Dates de destruction]]&lt;YEAR(TODAY()),NOT(ISBLANK(Tableau254[[#This Row],[Dates du document]]))),"Oui","")</f>
        <v/>
      </c>
      <c r="K749" s="4"/>
      <c r="L749" s="4"/>
      <c r="M749" s="63" t="str">
        <f t="shared" si="11"/>
        <v/>
      </c>
      <c r="N749" s="83"/>
      <c r="O749" s="84"/>
    </row>
    <row r="750" spans="1:15" ht="18.75" x14ac:dyDescent="0.25">
      <c r="A750" s="5"/>
      <c r="B750" s="34"/>
      <c r="C750" s="44"/>
      <c r="D750" s="44"/>
      <c r="E750" s="2"/>
      <c r="F750" s="2"/>
      <c r="G750" s="3"/>
      <c r="H750" s="37"/>
      <c r="I750" s="25">
        <f>Tableau254[[#This Row],[Dates du document]]+Tableau254[[#This Row],[DUA]]</f>
        <v>0</v>
      </c>
      <c r="J750" s="82" t="str">
        <f ca="1">IF(AND(Tableau254[[#This Row],[Dates de destruction]]&lt;YEAR(TODAY()),NOT(ISBLANK(Tableau254[[#This Row],[Dates du document]]))),"Oui","")</f>
        <v/>
      </c>
      <c r="K750" s="4"/>
      <c r="L750" s="4"/>
      <c r="M750" s="63" t="str">
        <f t="shared" si="11"/>
        <v/>
      </c>
      <c r="N750" s="83"/>
      <c r="O750" s="84"/>
    </row>
    <row r="751" spans="1:15" ht="18.75" x14ac:dyDescent="0.25">
      <c r="A751" s="5"/>
      <c r="B751" s="34"/>
      <c r="C751" s="44"/>
      <c r="D751" s="44"/>
      <c r="E751" s="2"/>
      <c r="F751" s="2"/>
      <c r="G751" s="3"/>
      <c r="H751" s="37"/>
      <c r="I751" s="25">
        <f>Tableau254[[#This Row],[Dates du document]]+Tableau254[[#This Row],[DUA]]</f>
        <v>0</v>
      </c>
      <c r="J751" s="82" t="str">
        <f ca="1">IF(AND(Tableau254[[#This Row],[Dates de destruction]]&lt;YEAR(TODAY()),NOT(ISBLANK(Tableau254[[#This Row],[Dates du document]]))),"Oui","")</f>
        <v/>
      </c>
      <c r="K751" s="4"/>
      <c r="L751" s="4"/>
      <c r="M751" s="63" t="str">
        <f t="shared" si="11"/>
        <v/>
      </c>
      <c r="N751" s="83"/>
      <c r="O751" s="84"/>
    </row>
    <row r="752" spans="1:15" ht="18.75" x14ac:dyDescent="0.25">
      <c r="A752" s="5"/>
      <c r="B752" s="34"/>
      <c r="C752" s="44"/>
      <c r="D752" s="44"/>
      <c r="E752" s="2"/>
      <c r="F752" s="2"/>
      <c r="G752" s="3"/>
      <c r="H752" s="37"/>
      <c r="I752" s="25">
        <f>Tableau254[[#This Row],[Dates du document]]+Tableau254[[#This Row],[DUA]]</f>
        <v>0</v>
      </c>
      <c r="J752" s="82" t="str">
        <f ca="1">IF(AND(Tableau254[[#This Row],[Dates de destruction]]&lt;YEAR(TODAY()),NOT(ISBLANK(Tableau254[[#This Row],[Dates du document]]))),"Oui","")</f>
        <v/>
      </c>
      <c r="K752" s="4"/>
      <c r="L752" s="4"/>
      <c r="M752" s="63" t="str">
        <f t="shared" si="11"/>
        <v/>
      </c>
      <c r="N752" s="83"/>
      <c r="O752" s="84"/>
    </row>
    <row r="753" spans="1:15" ht="18.75" x14ac:dyDescent="0.25">
      <c r="A753" s="5"/>
      <c r="B753" s="34"/>
      <c r="C753" s="44"/>
      <c r="D753" s="44"/>
      <c r="E753" s="2"/>
      <c r="F753" s="2"/>
      <c r="G753" s="3"/>
      <c r="H753" s="37"/>
      <c r="I753" s="25">
        <f>Tableau254[[#This Row],[Dates du document]]+Tableau254[[#This Row],[DUA]]</f>
        <v>0</v>
      </c>
      <c r="J753" s="82" t="str">
        <f ca="1">IF(AND(Tableau254[[#This Row],[Dates de destruction]]&lt;YEAR(TODAY()),NOT(ISBLANK(Tableau254[[#This Row],[Dates du document]]))),"Oui","")</f>
        <v/>
      </c>
      <c r="K753" s="4"/>
      <c r="L753" s="4"/>
      <c r="M753" s="63" t="str">
        <f t="shared" si="11"/>
        <v/>
      </c>
      <c r="N753" s="83"/>
      <c r="O753" s="84"/>
    </row>
    <row r="754" spans="1:15" ht="18.75" x14ac:dyDescent="0.25">
      <c r="A754" s="5"/>
      <c r="B754" s="34"/>
      <c r="C754" s="44"/>
      <c r="D754" s="44"/>
      <c r="E754" s="2"/>
      <c r="F754" s="2"/>
      <c r="G754" s="3"/>
      <c r="H754" s="37"/>
      <c r="I754" s="25">
        <f>Tableau254[[#This Row],[Dates du document]]+Tableau254[[#This Row],[DUA]]</f>
        <v>0</v>
      </c>
      <c r="J754" s="82" t="str">
        <f ca="1">IF(AND(Tableau254[[#This Row],[Dates de destruction]]&lt;YEAR(TODAY()),NOT(ISBLANK(Tableau254[[#This Row],[Dates du document]]))),"Oui","")</f>
        <v/>
      </c>
      <c r="K754" s="4"/>
      <c r="L754" s="4"/>
      <c r="M754" s="63" t="str">
        <f t="shared" si="11"/>
        <v/>
      </c>
      <c r="N754" s="83"/>
      <c r="O754" s="84"/>
    </row>
    <row r="755" spans="1:15" ht="18.75" x14ac:dyDescent="0.25">
      <c r="A755" s="5"/>
      <c r="B755" s="34"/>
      <c r="C755" s="44"/>
      <c r="D755" s="44"/>
      <c r="E755" s="2"/>
      <c r="F755" s="2"/>
      <c r="G755" s="3"/>
      <c r="H755" s="37"/>
      <c r="I755" s="25">
        <f>Tableau254[[#This Row],[Dates du document]]+Tableau254[[#This Row],[DUA]]</f>
        <v>0</v>
      </c>
      <c r="J755" s="82" t="str">
        <f ca="1">IF(AND(Tableau254[[#This Row],[Dates de destruction]]&lt;YEAR(TODAY()),NOT(ISBLANK(Tableau254[[#This Row],[Dates du document]]))),"Oui","")</f>
        <v/>
      </c>
      <c r="K755" s="4"/>
      <c r="L755" s="4"/>
      <c r="M755" s="63" t="str">
        <f t="shared" si="11"/>
        <v/>
      </c>
      <c r="N755" s="83"/>
      <c r="O755" s="84"/>
    </row>
    <row r="756" spans="1:15" ht="18.75" x14ac:dyDescent="0.25">
      <c r="A756" s="5"/>
      <c r="B756" s="34"/>
      <c r="C756" s="44"/>
      <c r="D756" s="44"/>
      <c r="E756" s="2"/>
      <c r="F756" s="2"/>
      <c r="G756" s="3"/>
      <c r="H756" s="37"/>
      <c r="I756" s="25">
        <f>Tableau254[[#This Row],[Dates du document]]+Tableau254[[#This Row],[DUA]]</f>
        <v>0</v>
      </c>
      <c r="J756" s="82" t="str">
        <f ca="1">IF(AND(Tableau254[[#This Row],[Dates de destruction]]&lt;YEAR(TODAY()),NOT(ISBLANK(Tableau254[[#This Row],[Dates du document]]))),"Oui","")</f>
        <v/>
      </c>
      <c r="K756" s="4"/>
      <c r="L756" s="4"/>
      <c r="M756" s="63" t="str">
        <f t="shared" si="11"/>
        <v/>
      </c>
      <c r="N756" s="83"/>
      <c r="O756" s="84"/>
    </row>
    <row r="757" spans="1:15" ht="18.75" x14ac:dyDescent="0.25">
      <c r="A757" s="5"/>
      <c r="B757" s="34"/>
      <c r="C757" s="44"/>
      <c r="D757" s="44"/>
      <c r="E757" s="2"/>
      <c r="F757" s="2"/>
      <c r="G757" s="3"/>
      <c r="H757" s="37"/>
      <c r="I757" s="25">
        <f>Tableau254[[#This Row],[Dates du document]]+Tableau254[[#This Row],[DUA]]</f>
        <v>0</v>
      </c>
      <c r="J757" s="82" t="str">
        <f ca="1">IF(AND(Tableau254[[#This Row],[Dates de destruction]]&lt;YEAR(TODAY()),NOT(ISBLANK(Tableau254[[#This Row],[Dates du document]]))),"Oui","")</f>
        <v/>
      </c>
      <c r="K757" s="4"/>
      <c r="L757" s="4"/>
      <c r="M757" s="63" t="str">
        <f t="shared" si="11"/>
        <v/>
      </c>
      <c r="N757" s="83"/>
      <c r="O757" s="84"/>
    </row>
    <row r="758" spans="1:15" ht="18.75" x14ac:dyDescent="0.25">
      <c r="A758" s="5"/>
      <c r="B758" s="34"/>
      <c r="C758" s="44"/>
      <c r="D758" s="44"/>
      <c r="E758" s="2"/>
      <c r="F758" s="2"/>
      <c r="G758" s="3"/>
      <c r="H758" s="37"/>
      <c r="I758" s="25">
        <f>Tableau254[[#This Row],[Dates du document]]+Tableau254[[#This Row],[DUA]]</f>
        <v>0</v>
      </c>
      <c r="J758" s="82" t="str">
        <f ca="1">IF(AND(Tableau254[[#This Row],[Dates de destruction]]&lt;YEAR(TODAY()),NOT(ISBLANK(Tableau254[[#This Row],[Dates du document]]))),"Oui","")</f>
        <v/>
      </c>
      <c r="K758" s="4"/>
      <c r="L758" s="4"/>
      <c r="M758" s="63" t="str">
        <f t="shared" si="11"/>
        <v/>
      </c>
      <c r="N758" s="83"/>
      <c r="O758" s="84"/>
    </row>
    <row r="759" spans="1:15" ht="18.75" x14ac:dyDescent="0.25">
      <c r="A759" s="5"/>
      <c r="B759" s="34"/>
      <c r="C759" s="44"/>
      <c r="D759" s="44"/>
      <c r="E759" s="2"/>
      <c r="F759" s="2"/>
      <c r="G759" s="3"/>
      <c r="H759" s="37"/>
      <c r="I759" s="25">
        <f>Tableau254[[#This Row],[Dates du document]]+Tableau254[[#This Row],[DUA]]</f>
        <v>0</v>
      </c>
      <c r="J759" s="82" t="str">
        <f ca="1">IF(AND(Tableau254[[#This Row],[Dates de destruction]]&lt;YEAR(TODAY()),NOT(ISBLANK(Tableau254[[#This Row],[Dates du document]]))),"Oui","")</f>
        <v/>
      </c>
      <c r="K759" s="4"/>
      <c r="L759" s="4"/>
      <c r="M759" s="63" t="str">
        <f t="shared" si="11"/>
        <v/>
      </c>
      <c r="N759" s="83"/>
      <c r="O759" s="84"/>
    </row>
    <row r="760" spans="1:15" ht="18.75" x14ac:dyDescent="0.25">
      <c r="A760" s="5"/>
      <c r="B760" s="34"/>
      <c r="C760" s="44"/>
      <c r="D760" s="44"/>
      <c r="E760" s="2"/>
      <c r="F760" s="2"/>
      <c r="G760" s="3"/>
      <c r="H760" s="37"/>
      <c r="I760" s="25">
        <f>Tableau254[[#This Row],[Dates du document]]+Tableau254[[#This Row],[DUA]]</f>
        <v>0</v>
      </c>
      <c r="J760" s="82" t="str">
        <f ca="1">IF(AND(Tableau254[[#This Row],[Dates de destruction]]&lt;YEAR(TODAY()),NOT(ISBLANK(Tableau254[[#This Row],[Dates du document]]))),"Oui","")</f>
        <v/>
      </c>
      <c r="K760" s="4"/>
      <c r="L760" s="4"/>
      <c r="M760" s="63" t="str">
        <f t="shared" si="11"/>
        <v/>
      </c>
      <c r="N760" s="83"/>
      <c r="O760" s="84"/>
    </row>
    <row r="761" spans="1:15" ht="18.75" x14ac:dyDescent="0.25">
      <c r="A761" s="5"/>
      <c r="B761" s="34"/>
      <c r="C761" s="44"/>
      <c r="D761" s="44"/>
      <c r="E761" s="2"/>
      <c r="F761" s="2"/>
      <c r="G761" s="3"/>
      <c r="H761" s="37"/>
      <c r="I761" s="25">
        <f>Tableau254[[#This Row],[Dates du document]]+Tableau254[[#This Row],[DUA]]</f>
        <v>0</v>
      </c>
      <c r="J761" s="82" t="str">
        <f ca="1">IF(AND(Tableau254[[#This Row],[Dates de destruction]]&lt;YEAR(TODAY()),NOT(ISBLANK(Tableau254[[#This Row],[Dates du document]]))),"Oui","")</f>
        <v/>
      </c>
      <c r="K761" s="4"/>
      <c r="L761" s="4"/>
      <c r="M761" s="63" t="str">
        <f t="shared" si="11"/>
        <v/>
      </c>
      <c r="N761" s="83"/>
      <c r="O761" s="84"/>
    </row>
    <row r="762" spans="1:15" ht="18.75" x14ac:dyDescent="0.25">
      <c r="A762" s="5"/>
      <c r="B762" s="34"/>
      <c r="C762" s="44"/>
      <c r="D762" s="44"/>
      <c r="E762" s="2"/>
      <c r="F762" s="2"/>
      <c r="G762" s="3"/>
      <c r="H762" s="37"/>
      <c r="I762" s="25">
        <f>Tableau254[[#This Row],[Dates du document]]+Tableau254[[#This Row],[DUA]]</f>
        <v>0</v>
      </c>
      <c r="J762" s="82" t="str">
        <f ca="1">IF(AND(Tableau254[[#This Row],[Dates de destruction]]&lt;YEAR(TODAY()),NOT(ISBLANK(Tableau254[[#This Row],[Dates du document]]))),"Oui","")</f>
        <v/>
      </c>
      <c r="K762" s="4"/>
      <c r="L762" s="4"/>
      <c r="M762" s="63" t="str">
        <f t="shared" si="11"/>
        <v/>
      </c>
      <c r="N762" s="83"/>
      <c r="O762" s="84"/>
    </row>
    <row r="763" spans="1:15" ht="18.75" x14ac:dyDescent="0.25">
      <c r="A763" s="5"/>
      <c r="B763" s="34"/>
      <c r="C763" s="44"/>
      <c r="D763" s="44"/>
      <c r="E763" s="2"/>
      <c r="F763" s="2"/>
      <c r="G763" s="3"/>
      <c r="H763" s="37"/>
      <c r="I763" s="25">
        <f>Tableau254[[#This Row],[Dates du document]]+Tableau254[[#This Row],[DUA]]</f>
        <v>0</v>
      </c>
      <c r="J763" s="82" t="str">
        <f ca="1">IF(AND(Tableau254[[#This Row],[Dates de destruction]]&lt;YEAR(TODAY()),NOT(ISBLANK(Tableau254[[#This Row],[Dates du document]]))),"Oui","")</f>
        <v/>
      </c>
      <c r="K763" s="4"/>
      <c r="L763" s="4"/>
      <c r="M763" s="63" t="str">
        <f t="shared" si="11"/>
        <v/>
      </c>
      <c r="N763" s="83"/>
      <c r="O763" s="84"/>
    </row>
    <row r="764" spans="1:15" ht="18.75" x14ac:dyDescent="0.25">
      <c r="A764" s="5"/>
      <c r="B764" s="34"/>
      <c r="C764" s="44"/>
      <c r="D764" s="44"/>
      <c r="E764" s="2"/>
      <c r="F764" s="2"/>
      <c r="G764" s="3"/>
      <c r="H764" s="37"/>
      <c r="I764" s="25">
        <f>Tableau254[[#This Row],[Dates du document]]+Tableau254[[#This Row],[DUA]]</f>
        <v>0</v>
      </c>
      <c r="J764" s="82" t="str">
        <f ca="1">IF(AND(Tableau254[[#This Row],[Dates de destruction]]&lt;YEAR(TODAY()),NOT(ISBLANK(Tableau254[[#This Row],[Dates du document]]))),"Oui","")</f>
        <v/>
      </c>
      <c r="K764" s="4"/>
      <c r="L764" s="4"/>
      <c r="M764" s="63" t="str">
        <f t="shared" si="11"/>
        <v/>
      </c>
      <c r="N764" s="83"/>
      <c r="O764" s="84"/>
    </row>
    <row r="765" spans="1:15" ht="18.75" x14ac:dyDescent="0.25">
      <c r="A765" s="5"/>
      <c r="B765" s="34"/>
      <c r="C765" s="44"/>
      <c r="D765" s="44"/>
      <c r="E765" s="2"/>
      <c r="F765" s="2"/>
      <c r="G765" s="3"/>
      <c r="H765" s="37"/>
      <c r="I765" s="25">
        <f>Tableau254[[#This Row],[Dates du document]]+Tableau254[[#This Row],[DUA]]</f>
        <v>0</v>
      </c>
      <c r="J765" s="82" t="str">
        <f ca="1">IF(AND(Tableau254[[#This Row],[Dates de destruction]]&lt;YEAR(TODAY()),NOT(ISBLANK(Tableau254[[#This Row],[Dates du document]]))),"Oui","")</f>
        <v/>
      </c>
      <c r="K765" s="4"/>
      <c r="L765" s="4"/>
      <c r="M765" s="63" t="str">
        <f t="shared" si="11"/>
        <v/>
      </c>
      <c r="N765" s="83"/>
      <c r="O765" s="84"/>
    </row>
    <row r="766" spans="1:15" ht="18.75" x14ac:dyDescent="0.25">
      <c r="A766" s="5"/>
      <c r="B766" s="34"/>
      <c r="C766" s="44"/>
      <c r="D766" s="44"/>
      <c r="E766" s="2"/>
      <c r="F766" s="2"/>
      <c r="G766" s="3"/>
      <c r="H766" s="37"/>
      <c r="I766" s="25">
        <f>Tableau254[[#This Row],[Dates du document]]+Tableau254[[#This Row],[DUA]]</f>
        <v>0</v>
      </c>
      <c r="J766" s="82" t="str">
        <f ca="1">IF(AND(Tableau254[[#This Row],[Dates de destruction]]&lt;YEAR(TODAY()),NOT(ISBLANK(Tableau254[[#This Row],[Dates du document]]))),"Oui","")</f>
        <v/>
      </c>
      <c r="K766" s="4"/>
      <c r="L766" s="4"/>
      <c r="M766" s="63" t="str">
        <f t="shared" si="11"/>
        <v/>
      </c>
      <c r="N766" s="83"/>
      <c r="O766" s="84"/>
    </row>
    <row r="767" spans="1:15" ht="18.75" x14ac:dyDescent="0.25">
      <c r="A767" s="5"/>
      <c r="B767" s="34"/>
      <c r="C767" s="44"/>
      <c r="D767" s="44"/>
      <c r="E767" s="2"/>
      <c r="F767" s="2"/>
      <c r="G767" s="3"/>
      <c r="H767" s="37"/>
      <c r="I767" s="25">
        <f>Tableau254[[#This Row],[Dates du document]]+Tableau254[[#This Row],[DUA]]</f>
        <v>0</v>
      </c>
      <c r="J767" s="82" t="str">
        <f ca="1">IF(AND(Tableau254[[#This Row],[Dates de destruction]]&lt;YEAR(TODAY()),NOT(ISBLANK(Tableau254[[#This Row],[Dates du document]]))),"Oui","")</f>
        <v/>
      </c>
      <c r="K767" s="4"/>
      <c r="L767" s="4"/>
      <c r="M767" s="63" t="str">
        <f t="shared" si="11"/>
        <v/>
      </c>
      <c r="N767" s="83"/>
      <c r="O767" s="84"/>
    </row>
    <row r="768" spans="1:15" ht="18.75" x14ac:dyDescent="0.25">
      <c r="A768" s="52"/>
      <c r="B768" s="34"/>
      <c r="C768" s="44"/>
      <c r="D768" s="44"/>
      <c r="E768" s="44"/>
      <c r="F768" s="44"/>
      <c r="G768" s="34"/>
      <c r="H768" s="37"/>
      <c r="I768" s="25">
        <f>Tableau254[[#This Row],[Dates du document]]+Tableau254[[#This Row],[DUA]]</f>
        <v>0</v>
      </c>
      <c r="J768" s="82" t="str">
        <f ca="1">IF(AND(Tableau254[[#This Row],[Dates de destruction]]&lt;YEAR(TODAY()),NOT(ISBLANK(Tableau254[[#This Row],[Dates du document]]))),"Oui","")</f>
        <v/>
      </c>
      <c r="K768" s="4"/>
      <c r="L768" s="4"/>
      <c r="M768" s="63" t="str">
        <f t="shared" si="11"/>
        <v/>
      </c>
      <c r="N768" s="83"/>
      <c r="O768" s="84"/>
    </row>
    <row r="769" spans="1:15" ht="18.75" x14ac:dyDescent="0.25">
      <c r="A769" s="5"/>
      <c r="B769" s="34"/>
      <c r="C769" s="44"/>
      <c r="D769" s="44"/>
      <c r="E769" s="2"/>
      <c r="F769" s="2"/>
      <c r="G769" s="3"/>
      <c r="H769" s="37"/>
      <c r="I769" s="25">
        <f>Tableau254[[#This Row],[Dates du document]]+Tableau254[[#This Row],[DUA]]</f>
        <v>0</v>
      </c>
      <c r="J769" s="82" t="str">
        <f ca="1">IF(AND(Tableau254[[#This Row],[Dates de destruction]]&lt;YEAR(TODAY()),NOT(ISBLANK(Tableau254[[#This Row],[Dates du document]]))),"Oui","")</f>
        <v/>
      </c>
      <c r="K769" s="4"/>
      <c r="L769" s="4"/>
      <c r="M769" s="63" t="str">
        <f t="shared" si="11"/>
        <v/>
      </c>
      <c r="N769" s="83"/>
      <c r="O769" s="84"/>
    </row>
    <row r="770" spans="1:15" ht="18.75" x14ac:dyDescent="0.25">
      <c r="A770" s="5"/>
      <c r="B770" s="34"/>
      <c r="C770" s="44"/>
      <c r="D770" s="44"/>
      <c r="E770" s="2"/>
      <c r="F770" s="2"/>
      <c r="G770" s="3"/>
      <c r="H770" s="37"/>
      <c r="I770" s="25">
        <f>Tableau254[[#This Row],[Dates du document]]+Tableau254[[#This Row],[DUA]]</f>
        <v>0</v>
      </c>
      <c r="J770" s="82" t="str">
        <f ca="1">IF(AND(Tableau254[[#This Row],[Dates de destruction]]&lt;YEAR(TODAY()),NOT(ISBLANK(Tableau254[[#This Row],[Dates du document]]))),"Oui","")</f>
        <v/>
      </c>
      <c r="K770" s="4"/>
      <c r="L770" s="4"/>
      <c r="M770" s="63" t="str">
        <f t="shared" si="11"/>
        <v/>
      </c>
      <c r="N770" s="83"/>
      <c r="O770" s="84"/>
    </row>
    <row r="771" spans="1:15" ht="18.75" x14ac:dyDescent="0.25">
      <c r="A771" s="5"/>
      <c r="B771" s="34"/>
      <c r="C771" s="44"/>
      <c r="D771" s="44"/>
      <c r="E771" s="2"/>
      <c r="F771" s="2"/>
      <c r="G771" s="3"/>
      <c r="H771" s="37"/>
      <c r="I771" s="25">
        <f>Tableau254[[#This Row],[Dates du document]]+Tableau254[[#This Row],[DUA]]</f>
        <v>0</v>
      </c>
      <c r="J771" s="82" t="str">
        <f ca="1">IF(AND(Tableau254[[#This Row],[Dates de destruction]]&lt;YEAR(TODAY()),NOT(ISBLANK(Tableau254[[#This Row],[Dates du document]]))),"Oui","")</f>
        <v/>
      </c>
      <c r="K771" s="4"/>
      <c r="L771" s="4"/>
      <c r="M771" s="63" t="str">
        <f t="shared" si="11"/>
        <v/>
      </c>
      <c r="N771" s="83"/>
      <c r="O771" s="84"/>
    </row>
    <row r="772" spans="1:15" ht="18.75" x14ac:dyDescent="0.25">
      <c r="A772" s="52"/>
      <c r="B772" s="34"/>
      <c r="C772" s="44"/>
      <c r="D772" s="44"/>
      <c r="E772" s="44"/>
      <c r="F772" s="44"/>
      <c r="G772" s="34"/>
      <c r="H772" s="37"/>
      <c r="I772" s="25">
        <f>Tableau254[[#This Row],[Dates du document]]+Tableau254[[#This Row],[DUA]]</f>
        <v>0</v>
      </c>
      <c r="J772" s="82" t="str">
        <f ca="1">IF(AND(Tableau254[[#This Row],[Dates de destruction]]&lt;YEAR(TODAY()),NOT(ISBLANK(Tableau254[[#This Row],[Dates du document]]))),"Oui","")</f>
        <v/>
      </c>
      <c r="K772" s="4"/>
      <c r="L772" s="4"/>
      <c r="M772" s="63" t="str">
        <f t="shared" si="11"/>
        <v/>
      </c>
      <c r="N772" s="83"/>
      <c r="O772" s="84"/>
    </row>
    <row r="773" spans="1:15" ht="18.75" x14ac:dyDescent="0.25">
      <c r="A773" s="52"/>
      <c r="B773" s="34"/>
      <c r="C773" s="44"/>
      <c r="D773" s="44"/>
      <c r="E773" s="44"/>
      <c r="F773" s="44"/>
      <c r="G773" s="34"/>
      <c r="H773" s="37"/>
      <c r="I773" s="25">
        <f>Tableau254[[#This Row],[Dates du document]]+Tableau254[[#This Row],[DUA]]</f>
        <v>0</v>
      </c>
      <c r="J773" s="82" t="str">
        <f ca="1">IF(AND(Tableau254[[#This Row],[Dates de destruction]]&lt;YEAR(TODAY()),NOT(ISBLANK(Tableau254[[#This Row],[Dates du document]]))),"Oui","")</f>
        <v/>
      </c>
      <c r="K773" s="4"/>
      <c r="L773" s="4"/>
      <c r="M773" s="63" t="str">
        <f t="shared" si="11"/>
        <v/>
      </c>
      <c r="N773" s="83"/>
      <c r="O773" s="84"/>
    </row>
    <row r="774" spans="1:15" ht="18.75" x14ac:dyDescent="0.25">
      <c r="A774" s="52"/>
      <c r="B774" s="34"/>
      <c r="C774" s="44"/>
      <c r="D774" s="44"/>
      <c r="E774" s="44"/>
      <c r="F774" s="44"/>
      <c r="G774" s="34"/>
      <c r="H774" s="37"/>
      <c r="I774" s="25">
        <f>Tableau254[[#This Row],[Dates du document]]+Tableau254[[#This Row],[DUA]]</f>
        <v>0</v>
      </c>
      <c r="J774" s="82" t="str">
        <f ca="1">IF(AND(Tableau254[[#This Row],[Dates de destruction]]&lt;YEAR(TODAY()),NOT(ISBLANK(Tableau254[[#This Row],[Dates du document]]))),"Oui","")</f>
        <v/>
      </c>
      <c r="K774" s="4"/>
      <c r="L774" s="4"/>
      <c r="M774" s="63" t="str">
        <f t="shared" si="11"/>
        <v/>
      </c>
      <c r="N774" s="83"/>
      <c r="O774" s="84"/>
    </row>
    <row r="775" spans="1:15" ht="18.75" x14ac:dyDescent="0.25">
      <c r="A775" s="52"/>
      <c r="B775" s="34"/>
      <c r="C775" s="44"/>
      <c r="D775" s="44"/>
      <c r="E775" s="44"/>
      <c r="F775" s="44"/>
      <c r="G775" s="34"/>
      <c r="H775" s="37"/>
      <c r="I775" s="25">
        <f>Tableau254[[#This Row],[Dates du document]]+Tableau254[[#This Row],[DUA]]</f>
        <v>0</v>
      </c>
      <c r="J775" s="82" t="str">
        <f ca="1">IF(AND(Tableau254[[#This Row],[Dates de destruction]]&lt;YEAR(TODAY()),NOT(ISBLANK(Tableau254[[#This Row],[Dates du document]]))),"Oui","")</f>
        <v/>
      </c>
      <c r="K775" s="4"/>
      <c r="L775" s="4"/>
      <c r="M775" s="63" t="str">
        <f t="shared" ref="M775:M838" si="12">IF($L775&lt;&gt;"","Oui","")</f>
        <v/>
      </c>
      <c r="N775" s="83"/>
      <c r="O775" s="84"/>
    </row>
    <row r="776" spans="1:15" ht="18.75" x14ac:dyDescent="0.25">
      <c r="A776" s="52"/>
      <c r="B776" s="34"/>
      <c r="C776" s="44"/>
      <c r="D776" s="44"/>
      <c r="E776" s="44"/>
      <c r="F776" s="44"/>
      <c r="G776" s="34"/>
      <c r="H776" s="37"/>
      <c r="I776" s="25">
        <f>Tableau254[[#This Row],[Dates du document]]+Tableau254[[#This Row],[DUA]]</f>
        <v>0</v>
      </c>
      <c r="J776" s="82" t="str">
        <f ca="1">IF(AND(Tableau254[[#This Row],[Dates de destruction]]&lt;YEAR(TODAY()),NOT(ISBLANK(Tableau254[[#This Row],[Dates du document]]))),"Oui","")</f>
        <v/>
      </c>
      <c r="K776" s="4"/>
      <c r="L776" s="4"/>
      <c r="M776" s="63" t="str">
        <f t="shared" si="12"/>
        <v/>
      </c>
      <c r="N776" s="83"/>
      <c r="O776" s="84"/>
    </row>
    <row r="777" spans="1:15" ht="18.75" x14ac:dyDescent="0.25">
      <c r="A777" s="52"/>
      <c r="B777" s="34"/>
      <c r="C777" s="44"/>
      <c r="D777" s="44"/>
      <c r="E777" s="44"/>
      <c r="F777" s="44"/>
      <c r="G777" s="34"/>
      <c r="H777" s="37"/>
      <c r="I777" s="25">
        <f>Tableau254[[#This Row],[Dates du document]]+Tableau254[[#This Row],[DUA]]</f>
        <v>0</v>
      </c>
      <c r="J777" s="82" t="str">
        <f ca="1">IF(AND(Tableau254[[#This Row],[Dates de destruction]]&lt;YEAR(TODAY()),NOT(ISBLANK(Tableau254[[#This Row],[Dates du document]]))),"Oui","")</f>
        <v/>
      </c>
      <c r="K777" s="4"/>
      <c r="L777" s="4"/>
      <c r="M777" s="63" t="str">
        <f t="shared" si="12"/>
        <v/>
      </c>
      <c r="N777" s="83"/>
      <c r="O777" s="84"/>
    </row>
    <row r="778" spans="1:15" ht="18.75" x14ac:dyDescent="0.25">
      <c r="A778" s="52"/>
      <c r="B778" s="34"/>
      <c r="C778" s="44"/>
      <c r="D778" s="44"/>
      <c r="E778" s="44"/>
      <c r="F778" s="44"/>
      <c r="G778" s="34"/>
      <c r="H778" s="37"/>
      <c r="I778" s="25">
        <f>Tableau254[[#This Row],[Dates du document]]+Tableau254[[#This Row],[DUA]]</f>
        <v>0</v>
      </c>
      <c r="J778" s="82" t="str">
        <f ca="1">IF(AND(Tableau254[[#This Row],[Dates de destruction]]&lt;YEAR(TODAY()),NOT(ISBLANK(Tableau254[[#This Row],[Dates du document]]))),"Oui","")</f>
        <v/>
      </c>
      <c r="K778" s="4"/>
      <c r="L778" s="4"/>
      <c r="M778" s="63" t="str">
        <f t="shared" si="12"/>
        <v/>
      </c>
      <c r="N778" s="83"/>
      <c r="O778" s="84"/>
    </row>
    <row r="779" spans="1:15" ht="18.75" x14ac:dyDescent="0.25">
      <c r="A779" s="52"/>
      <c r="B779" s="34"/>
      <c r="C779" s="44"/>
      <c r="D779" s="44"/>
      <c r="E779" s="44"/>
      <c r="F779" s="44"/>
      <c r="G779" s="34"/>
      <c r="H779" s="37"/>
      <c r="I779" s="25">
        <f>Tableau254[[#This Row],[Dates du document]]+Tableau254[[#This Row],[DUA]]</f>
        <v>0</v>
      </c>
      <c r="J779" s="82" t="str">
        <f ca="1">IF(AND(Tableau254[[#This Row],[Dates de destruction]]&lt;YEAR(TODAY()),NOT(ISBLANK(Tableau254[[#This Row],[Dates du document]]))),"Oui","")</f>
        <v/>
      </c>
      <c r="K779" s="4"/>
      <c r="L779" s="4"/>
      <c r="M779" s="63" t="str">
        <f t="shared" si="12"/>
        <v/>
      </c>
      <c r="N779" s="83"/>
      <c r="O779" s="84"/>
    </row>
    <row r="780" spans="1:15" ht="18.75" x14ac:dyDescent="0.25">
      <c r="A780" s="52"/>
      <c r="B780" s="34"/>
      <c r="C780" s="44"/>
      <c r="D780" s="44"/>
      <c r="E780" s="44"/>
      <c r="F780" s="44"/>
      <c r="G780" s="34"/>
      <c r="H780" s="37"/>
      <c r="I780" s="25">
        <f>Tableau254[[#This Row],[Dates du document]]+Tableau254[[#This Row],[DUA]]</f>
        <v>0</v>
      </c>
      <c r="J780" s="82" t="str">
        <f ca="1">IF(AND(Tableau254[[#This Row],[Dates de destruction]]&lt;YEAR(TODAY()),NOT(ISBLANK(Tableau254[[#This Row],[Dates du document]]))),"Oui","")</f>
        <v/>
      </c>
      <c r="K780" s="4"/>
      <c r="L780" s="4"/>
      <c r="M780" s="63" t="str">
        <f t="shared" si="12"/>
        <v/>
      </c>
      <c r="N780" s="83"/>
      <c r="O780" s="84"/>
    </row>
    <row r="781" spans="1:15" ht="18.75" x14ac:dyDescent="0.25">
      <c r="A781" s="52"/>
      <c r="B781" s="34"/>
      <c r="C781" s="44"/>
      <c r="D781" s="44"/>
      <c r="E781" s="44"/>
      <c r="F781" s="44"/>
      <c r="G781" s="34"/>
      <c r="H781" s="37"/>
      <c r="I781" s="25">
        <f>Tableau254[[#This Row],[Dates du document]]+Tableau254[[#This Row],[DUA]]</f>
        <v>0</v>
      </c>
      <c r="J781" s="82" t="str">
        <f ca="1">IF(AND(Tableau254[[#This Row],[Dates de destruction]]&lt;YEAR(TODAY()),NOT(ISBLANK(Tableau254[[#This Row],[Dates du document]]))),"Oui","")</f>
        <v/>
      </c>
      <c r="K781" s="4"/>
      <c r="L781" s="4"/>
      <c r="M781" s="63" t="str">
        <f t="shared" si="12"/>
        <v/>
      </c>
      <c r="N781" s="83"/>
      <c r="O781" s="84"/>
    </row>
    <row r="782" spans="1:15" ht="18.75" x14ac:dyDescent="0.25">
      <c r="A782" s="5"/>
      <c r="B782" s="34"/>
      <c r="C782" s="44"/>
      <c r="D782" s="44"/>
      <c r="E782" s="2"/>
      <c r="F782" s="2"/>
      <c r="G782" s="3"/>
      <c r="H782" s="37"/>
      <c r="I782" s="25">
        <f>Tableau254[[#This Row],[Dates du document]]+Tableau254[[#This Row],[DUA]]</f>
        <v>0</v>
      </c>
      <c r="J782" s="82" t="str">
        <f ca="1">IF(AND(Tableau254[[#This Row],[Dates de destruction]]&lt;YEAR(TODAY()),NOT(ISBLANK(Tableau254[[#This Row],[Dates du document]]))),"Oui","")</f>
        <v/>
      </c>
      <c r="K782" s="4"/>
      <c r="L782" s="4"/>
      <c r="M782" s="63" t="str">
        <f t="shared" si="12"/>
        <v/>
      </c>
      <c r="N782" s="83"/>
      <c r="O782" s="84"/>
    </row>
    <row r="783" spans="1:15" ht="18.75" x14ac:dyDescent="0.25">
      <c r="A783" s="5"/>
      <c r="B783" s="34"/>
      <c r="C783" s="44"/>
      <c r="D783" s="44"/>
      <c r="E783" s="2"/>
      <c r="F783" s="2"/>
      <c r="G783" s="3"/>
      <c r="H783" s="37"/>
      <c r="I783" s="25">
        <f>Tableau254[[#This Row],[Dates du document]]+Tableau254[[#This Row],[DUA]]</f>
        <v>0</v>
      </c>
      <c r="J783" s="82" t="str">
        <f ca="1">IF(AND(Tableau254[[#This Row],[Dates de destruction]]&lt;YEAR(TODAY()),NOT(ISBLANK(Tableau254[[#This Row],[Dates du document]]))),"Oui","")</f>
        <v/>
      </c>
      <c r="K783" s="4"/>
      <c r="L783" s="4"/>
      <c r="M783" s="63" t="str">
        <f t="shared" si="12"/>
        <v/>
      </c>
      <c r="N783" s="83"/>
      <c r="O783" s="84"/>
    </row>
    <row r="784" spans="1:15" ht="18.75" x14ac:dyDescent="0.25">
      <c r="A784" s="5"/>
      <c r="B784" s="34"/>
      <c r="C784" s="44"/>
      <c r="D784" s="44"/>
      <c r="E784" s="2"/>
      <c r="F784" s="2"/>
      <c r="G784" s="3"/>
      <c r="H784" s="37"/>
      <c r="I784" s="25">
        <f>Tableau254[[#This Row],[Dates du document]]+Tableau254[[#This Row],[DUA]]</f>
        <v>0</v>
      </c>
      <c r="J784" s="82" t="str">
        <f ca="1">IF(AND(Tableau254[[#This Row],[Dates de destruction]]&lt;YEAR(TODAY()),NOT(ISBLANK(Tableau254[[#This Row],[Dates du document]]))),"Oui","")</f>
        <v/>
      </c>
      <c r="K784" s="4"/>
      <c r="L784" s="4"/>
      <c r="M784" s="63" t="str">
        <f t="shared" si="12"/>
        <v/>
      </c>
      <c r="N784" s="83"/>
      <c r="O784" s="84"/>
    </row>
    <row r="785" spans="1:15" ht="18.75" x14ac:dyDescent="0.25">
      <c r="A785" s="5"/>
      <c r="B785" s="34"/>
      <c r="C785" s="44"/>
      <c r="D785" s="44"/>
      <c r="E785" s="2"/>
      <c r="F785" s="2"/>
      <c r="G785" s="3"/>
      <c r="H785" s="37"/>
      <c r="I785" s="25">
        <f>Tableau254[[#This Row],[Dates du document]]+Tableau254[[#This Row],[DUA]]</f>
        <v>0</v>
      </c>
      <c r="J785" s="82" t="str">
        <f ca="1">IF(AND(Tableau254[[#This Row],[Dates de destruction]]&lt;YEAR(TODAY()),NOT(ISBLANK(Tableau254[[#This Row],[Dates du document]]))),"Oui","")</f>
        <v/>
      </c>
      <c r="K785" s="4"/>
      <c r="L785" s="4"/>
      <c r="M785" s="63" t="str">
        <f t="shared" si="12"/>
        <v/>
      </c>
      <c r="N785" s="83"/>
      <c r="O785" s="84"/>
    </row>
    <row r="786" spans="1:15" ht="18.75" x14ac:dyDescent="0.25">
      <c r="A786" s="5"/>
      <c r="B786" s="34"/>
      <c r="C786" s="44"/>
      <c r="D786" s="44"/>
      <c r="E786" s="2"/>
      <c r="F786" s="2"/>
      <c r="G786" s="3"/>
      <c r="H786" s="37"/>
      <c r="I786" s="25">
        <f>Tableau254[[#This Row],[Dates du document]]+Tableau254[[#This Row],[DUA]]</f>
        <v>0</v>
      </c>
      <c r="J786" s="82" t="str">
        <f ca="1">IF(AND(Tableau254[[#This Row],[Dates de destruction]]&lt;YEAR(TODAY()),NOT(ISBLANK(Tableau254[[#This Row],[Dates du document]]))),"Oui","")</f>
        <v/>
      </c>
      <c r="K786" s="4"/>
      <c r="L786" s="4"/>
      <c r="M786" s="63" t="str">
        <f t="shared" si="12"/>
        <v/>
      </c>
      <c r="N786" s="83"/>
      <c r="O786" s="84"/>
    </row>
    <row r="787" spans="1:15" ht="18.75" x14ac:dyDescent="0.25">
      <c r="A787" s="5"/>
      <c r="B787" s="34"/>
      <c r="C787" s="44"/>
      <c r="D787" s="44"/>
      <c r="E787" s="2"/>
      <c r="F787" s="2"/>
      <c r="G787" s="3"/>
      <c r="H787" s="37"/>
      <c r="I787" s="25">
        <f>Tableau254[[#This Row],[Dates du document]]+Tableau254[[#This Row],[DUA]]</f>
        <v>0</v>
      </c>
      <c r="J787" s="82" t="str">
        <f ca="1">IF(AND(Tableau254[[#This Row],[Dates de destruction]]&lt;YEAR(TODAY()),NOT(ISBLANK(Tableau254[[#This Row],[Dates du document]]))),"Oui","")</f>
        <v/>
      </c>
      <c r="K787" s="4"/>
      <c r="L787" s="4"/>
      <c r="M787" s="63" t="str">
        <f t="shared" si="12"/>
        <v/>
      </c>
      <c r="N787" s="83"/>
      <c r="O787" s="84"/>
    </row>
    <row r="788" spans="1:15" ht="18.75" x14ac:dyDescent="0.25">
      <c r="A788" s="5"/>
      <c r="B788" s="34"/>
      <c r="C788" s="44"/>
      <c r="D788" s="44"/>
      <c r="E788" s="2"/>
      <c r="F788" s="2"/>
      <c r="G788" s="3"/>
      <c r="H788" s="37"/>
      <c r="I788" s="25">
        <f>Tableau254[[#This Row],[Dates du document]]+Tableau254[[#This Row],[DUA]]</f>
        <v>0</v>
      </c>
      <c r="J788" s="82" t="str">
        <f ca="1">IF(AND(Tableau254[[#This Row],[Dates de destruction]]&lt;YEAR(TODAY()),NOT(ISBLANK(Tableau254[[#This Row],[Dates du document]]))),"Oui","")</f>
        <v/>
      </c>
      <c r="K788" s="4"/>
      <c r="L788" s="4"/>
      <c r="M788" s="63" t="str">
        <f t="shared" si="12"/>
        <v/>
      </c>
      <c r="N788" s="83"/>
      <c r="O788" s="84"/>
    </row>
    <row r="789" spans="1:15" ht="18.75" x14ac:dyDescent="0.25">
      <c r="A789" s="5"/>
      <c r="B789" s="34"/>
      <c r="C789" s="44"/>
      <c r="D789" s="44"/>
      <c r="E789" s="2"/>
      <c r="F789" s="2"/>
      <c r="G789" s="3"/>
      <c r="H789" s="37"/>
      <c r="I789" s="25">
        <f>Tableau254[[#This Row],[Dates du document]]+Tableau254[[#This Row],[DUA]]</f>
        <v>0</v>
      </c>
      <c r="J789" s="82" t="str">
        <f ca="1">IF(AND(Tableau254[[#This Row],[Dates de destruction]]&lt;YEAR(TODAY()),NOT(ISBLANK(Tableau254[[#This Row],[Dates du document]]))),"Oui","")</f>
        <v/>
      </c>
      <c r="K789" s="4"/>
      <c r="L789" s="4"/>
      <c r="M789" s="63" t="str">
        <f t="shared" si="12"/>
        <v/>
      </c>
      <c r="N789" s="83"/>
      <c r="O789" s="84"/>
    </row>
    <row r="790" spans="1:15" ht="18.75" x14ac:dyDescent="0.25">
      <c r="A790" s="5"/>
      <c r="B790" s="34"/>
      <c r="C790" s="44"/>
      <c r="D790" s="44"/>
      <c r="E790" s="2"/>
      <c r="F790" s="2"/>
      <c r="G790" s="3"/>
      <c r="H790" s="37"/>
      <c r="I790" s="25">
        <f>Tableau254[[#This Row],[Dates du document]]+Tableau254[[#This Row],[DUA]]</f>
        <v>0</v>
      </c>
      <c r="J790" s="82" t="str">
        <f ca="1">IF(AND(Tableau254[[#This Row],[Dates de destruction]]&lt;YEAR(TODAY()),NOT(ISBLANK(Tableau254[[#This Row],[Dates du document]]))),"Oui","")</f>
        <v/>
      </c>
      <c r="K790" s="4"/>
      <c r="L790" s="4"/>
      <c r="M790" s="63" t="str">
        <f t="shared" si="12"/>
        <v/>
      </c>
      <c r="N790" s="83"/>
      <c r="O790" s="84"/>
    </row>
    <row r="791" spans="1:15" ht="18.75" x14ac:dyDescent="0.25">
      <c r="A791" s="5"/>
      <c r="B791" s="34"/>
      <c r="C791" s="44"/>
      <c r="D791" s="44"/>
      <c r="E791" s="2"/>
      <c r="F791" s="2"/>
      <c r="G791" s="3"/>
      <c r="H791" s="37"/>
      <c r="I791" s="25">
        <f>Tableau254[[#This Row],[Dates du document]]+Tableau254[[#This Row],[DUA]]</f>
        <v>0</v>
      </c>
      <c r="J791" s="82" t="str">
        <f ca="1">IF(AND(Tableau254[[#This Row],[Dates de destruction]]&lt;YEAR(TODAY()),NOT(ISBLANK(Tableau254[[#This Row],[Dates du document]]))),"Oui","")</f>
        <v/>
      </c>
      <c r="K791" s="4"/>
      <c r="L791" s="4"/>
      <c r="M791" s="63" t="str">
        <f t="shared" si="12"/>
        <v/>
      </c>
      <c r="N791" s="83"/>
      <c r="O791" s="84"/>
    </row>
    <row r="792" spans="1:15" ht="18.75" x14ac:dyDescent="0.25">
      <c r="A792" s="5"/>
      <c r="B792" s="34"/>
      <c r="C792" s="44"/>
      <c r="D792" s="44"/>
      <c r="E792" s="2"/>
      <c r="F792" s="2"/>
      <c r="G792" s="3"/>
      <c r="H792" s="37"/>
      <c r="I792" s="25">
        <f>Tableau254[[#This Row],[Dates du document]]+Tableau254[[#This Row],[DUA]]</f>
        <v>0</v>
      </c>
      <c r="J792" s="82" t="str">
        <f ca="1">IF(AND(Tableau254[[#This Row],[Dates de destruction]]&lt;YEAR(TODAY()),NOT(ISBLANK(Tableau254[[#This Row],[Dates du document]]))),"Oui","")</f>
        <v/>
      </c>
      <c r="K792" s="4"/>
      <c r="L792" s="4"/>
      <c r="M792" s="63" t="str">
        <f t="shared" si="12"/>
        <v/>
      </c>
      <c r="N792" s="83"/>
      <c r="O792" s="84"/>
    </row>
    <row r="793" spans="1:15" ht="18.75" x14ac:dyDescent="0.25">
      <c r="A793" s="5"/>
      <c r="B793" s="34"/>
      <c r="C793" s="44"/>
      <c r="D793" s="44"/>
      <c r="E793" s="2"/>
      <c r="F793" s="2"/>
      <c r="G793" s="3"/>
      <c r="H793" s="37"/>
      <c r="I793" s="25">
        <f>Tableau254[[#This Row],[Dates du document]]+Tableau254[[#This Row],[DUA]]</f>
        <v>0</v>
      </c>
      <c r="J793" s="82" t="str">
        <f ca="1">IF(AND(Tableau254[[#This Row],[Dates de destruction]]&lt;YEAR(TODAY()),NOT(ISBLANK(Tableau254[[#This Row],[Dates du document]]))),"Oui","")</f>
        <v/>
      </c>
      <c r="K793" s="4"/>
      <c r="L793" s="4"/>
      <c r="M793" s="63" t="str">
        <f t="shared" si="12"/>
        <v/>
      </c>
      <c r="N793" s="83"/>
      <c r="O793" s="84"/>
    </row>
    <row r="794" spans="1:15" ht="18.75" x14ac:dyDescent="0.25">
      <c r="A794" s="5"/>
      <c r="B794" s="34"/>
      <c r="C794" s="44"/>
      <c r="D794" s="44"/>
      <c r="E794" s="2"/>
      <c r="F794" s="2"/>
      <c r="G794" s="3"/>
      <c r="H794" s="37"/>
      <c r="I794" s="25">
        <f>Tableau254[[#This Row],[Dates du document]]+Tableau254[[#This Row],[DUA]]</f>
        <v>0</v>
      </c>
      <c r="J794" s="82" t="str">
        <f ca="1">IF(AND(Tableau254[[#This Row],[Dates de destruction]]&lt;YEAR(TODAY()),NOT(ISBLANK(Tableau254[[#This Row],[Dates du document]]))),"Oui","")</f>
        <v/>
      </c>
      <c r="K794" s="4"/>
      <c r="L794" s="4"/>
      <c r="M794" s="63" t="str">
        <f t="shared" si="12"/>
        <v/>
      </c>
      <c r="N794" s="83"/>
      <c r="O794" s="84"/>
    </row>
    <row r="795" spans="1:15" ht="18.75" x14ac:dyDescent="0.25">
      <c r="A795" s="5"/>
      <c r="B795" s="34"/>
      <c r="C795" s="44"/>
      <c r="D795" s="44"/>
      <c r="E795" s="2"/>
      <c r="F795" s="2"/>
      <c r="G795" s="3"/>
      <c r="H795" s="37"/>
      <c r="I795" s="25">
        <f>Tableau254[[#This Row],[Dates du document]]+Tableau254[[#This Row],[DUA]]</f>
        <v>0</v>
      </c>
      <c r="J795" s="82" t="str">
        <f ca="1">IF(AND(Tableau254[[#This Row],[Dates de destruction]]&lt;YEAR(TODAY()),NOT(ISBLANK(Tableau254[[#This Row],[Dates du document]]))),"Oui","")</f>
        <v/>
      </c>
      <c r="K795" s="4"/>
      <c r="L795" s="4"/>
      <c r="M795" s="63" t="str">
        <f t="shared" si="12"/>
        <v/>
      </c>
      <c r="N795" s="83"/>
      <c r="O795" s="84"/>
    </row>
    <row r="796" spans="1:15" ht="18.75" x14ac:dyDescent="0.25">
      <c r="A796" s="5"/>
      <c r="B796" s="34"/>
      <c r="C796" s="44"/>
      <c r="D796" s="44"/>
      <c r="E796" s="2"/>
      <c r="F796" s="2"/>
      <c r="G796" s="3"/>
      <c r="H796" s="37"/>
      <c r="I796" s="25">
        <f>Tableau254[[#This Row],[Dates du document]]+Tableau254[[#This Row],[DUA]]</f>
        <v>0</v>
      </c>
      <c r="J796" s="82" t="str">
        <f ca="1">IF(AND(Tableau254[[#This Row],[Dates de destruction]]&lt;YEAR(TODAY()),NOT(ISBLANK(Tableau254[[#This Row],[Dates du document]]))),"Oui","")</f>
        <v/>
      </c>
      <c r="K796" s="4"/>
      <c r="L796" s="4"/>
      <c r="M796" s="63" t="str">
        <f t="shared" si="12"/>
        <v/>
      </c>
      <c r="N796" s="83"/>
      <c r="O796" s="84"/>
    </row>
    <row r="797" spans="1:15" ht="18.75" x14ac:dyDescent="0.25">
      <c r="A797" s="5"/>
      <c r="B797" s="34"/>
      <c r="C797" s="44"/>
      <c r="D797" s="44"/>
      <c r="E797" s="2"/>
      <c r="F797" s="2"/>
      <c r="G797" s="3"/>
      <c r="H797" s="37"/>
      <c r="I797" s="25">
        <f>Tableau254[[#This Row],[Dates du document]]+Tableau254[[#This Row],[DUA]]</f>
        <v>0</v>
      </c>
      <c r="J797" s="82" t="str">
        <f ca="1">IF(AND(Tableau254[[#This Row],[Dates de destruction]]&lt;YEAR(TODAY()),NOT(ISBLANK(Tableau254[[#This Row],[Dates du document]]))),"Oui","")</f>
        <v/>
      </c>
      <c r="K797" s="4"/>
      <c r="L797" s="4"/>
      <c r="M797" s="63" t="str">
        <f t="shared" si="12"/>
        <v/>
      </c>
      <c r="N797" s="83"/>
      <c r="O797" s="84"/>
    </row>
    <row r="798" spans="1:15" ht="18.75" x14ac:dyDescent="0.25">
      <c r="A798" s="5"/>
      <c r="B798" s="34"/>
      <c r="C798" s="44"/>
      <c r="D798" s="44"/>
      <c r="E798" s="2"/>
      <c r="F798" s="2"/>
      <c r="G798" s="3"/>
      <c r="H798" s="37"/>
      <c r="I798" s="25">
        <f>Tableau254[[#This Row],[Dates du document]]+Tableau254[[#This Row],[DUA]]</f>
        <v>0</v>
      </c>
      <c r="J798" s="82" t="str">
        <f ca="1">IF(AND(Tableau254[[#This Row],[Dates de destruction]]&lt;YEAR(TODAY()),NOT(ISBLANK(Tableau254[[#This Row],[Dates du document]]))),"Oui","")</f>
        <v/>
      </c>
      <c r="K798" s="4"/>
      <c r="L798" s="4"/>
      <c r="M798" s="63" t="str">
        <f t="shared" si="12"/>
        <v/>
      </c>
      <c r="N798" s="83"/>
      <c r="O798" s="84"/>
    </row>
    <row r="799" spans="1:15" ht="18.75" x14ac:dyDescent="0.25">
      <c r="A799" s="5"/>
      <c r="B799" s="34"/>
      <c r="C799" s="44"/>
      <c r="D799" s="44"/>
      <c r="E799" s="2"/>
      <c r="F799" s="2"/>
      <c r="G799" s="3"/>
      <c r="H799" s="37"/>
      <c r="I799" s="25">
        <f>Tableau254[[#This Row],[Dates du document]]+Tableau254[[#This Row],[DUA]]</f>
        <v>0</v>
      </c>
      <c r="J799" s="82" t="str">
        <f ca="1">IF(AND(Tableau254[[#This Row],[Dates de destruction]]&lt;YEAR(TODAY()),NOT(ISBLANK(Tableau254[[#This Row],[Dates du document]]))),"Oui","")</f>
        <v/>
      </c>
      <c r="K799" s="4"/>
      <c r="L799" s="4"/>
      <c r="M799" s="63" t="str">
        <f t="shared" si="12"/>
        <v/>
      </c>
      <c r="N799" s="83"/>
      <c r="O799" s="84"/>
    </row>
    <row r="800" spans="1:15" ht="18.75" x14ac:dyDescent="0.25">
      <c r="A800" s="5"/>
      <c r="B800" s="34"/>
      <c r="C800" s="44"/>
      <c r="D800" s="44"/>
      <c r="E800" s="2"/>
      <c r="F800" s="2"/>
      <c r="G800" s="3"/>
      <c r="H800" s="37"/>
      <c r="I800" s="25">
        <f>Tableau254[[#This Row],[Dates du document]]+Tableau254[[#This Row],[DUA]]</f>
        <v>0</v>
      </c>
      <c r="J800" s="82" t="str">
        <f ca="1">IF(AND(Tableau254[[#This Row],[Dates de destruction]]&lt;YEAR(TODAY()),NOT(ISBLANK(Tableau254[[#This Row],[Dates du document]]))),"Oui","")</f>
        <v/>
      </c>
      <c r="K800" s="4"/>
      <c r="L800" s="4"/>
      <c r="M800" s="63" t="str">
        <f t="shared" si="12"/>
        <v/>
      </c>
      <c r="N800" s="83"/>
      <c r="O800" s="84"/>
    </row>
    <row r="801" spans="1:15" ht="18.75" x14ac:dyDescent="0.25">
      <c r="A801" s="52"/>
      <c r="B801" s="34"/>
      <c r="C801" s="44"/>
      <c r="D801" s="44"/>
      <c r="E801" s="44"/>
      <c r="F801" s="44"/>
      <c r="G801" s="34"/>
      <c r="H801" s="37"/>
      <c r="I801" s="25">
        <f>Tableau254[[#This Row],[Dates du document]]+Tableau254[[#This Row],[DUA]]</f>
        <v>0</v>
      </c>
      <c r="J801" s="82" t="str">
        <f ca="1">IF(AND(Tableau254[[#This Row],[Dates de destruction]]&lt;YEAR(TODAY()),NOT(ISBLANK(Tableau254[[#This Row],[Dates du document]]))),"Oui","")</f>
        <v/>
      </c>
      <c r="K801" s="4"/>
      <c r="L801" s="4"/>
      <c r="M801" s="63" t="str">
        <f t="shared" si="12"/>
        <v/>
      </c>
      <c r="N801" s="83"/>
      <c r="O801" s="84"/>
    </row>
    <row r="802" spans="1:15" ht="18.75" x14ac:dyDescent="0.25">
      <c r="A802" s="52"/>
      <c r="B802" s="34"/>
      <c r="C802" s="44"/>
      <c r="D802" s="44"/>
      <c r="E802" s="44"/>
      <c r="F802" s="44"/>
      <c r="G802" s="34"/>
      <c r="H802" s="37"/>
      <c r="I802" s="25">
        <f>Tableau254[[#This Row],[Dates du document]]+Tableau254[[#This Row],[DUA]]</f>
        <v>0</v>
      </c>
      <c r="J802" s="82" t="str">
        <f ca="1">IF(AND(Tableau254[[#This Row],[Dates de destruction]]&lt;YEAR(TODAY()),NOT(ISBLANK(Tableau254[[#This Row],[Dates du document]]))),"Oui","")</f>
        <v/>
      </c>
      <c r="K802" s="4"/>
      <c r="L802" s="4"/>
      <c r="M802" s="63" t="str">
        <f t="shared" si="12"/>
        <v/>
      </c>
      <c r="N802" s="83"/>
      <c r="O802" s="84"/>
    </row>
    <row r="803" spans="1:15" ht="18.75" x14ac:dyDescent="0.25">
      <c r="A803" s="52"/>
      <c r="B803" s="34"/>
      <c r="C803" s="44"/>
      <c r="D803" s="44"/>
      <c r="E803" s="44"/>
      <c r="F803" s="44"/>
      <c r="G803" s="34"/>
      <c r="H803" s="37"/>
      <c r="I803" s="25">
        <f>Tableau254[[#This Row],[Dates du document]]+Tableau254[[#This Row],[DUA]]</f>
        <v>0</v>
      </c>
      <c r="J803" s="82" t="str">
        <f ca="1">IF(AND(Tableau254[[#This Row],[Dates de destruction]]&lt;YEAR(TODAY()),NOT(ISBLANK(Tableau254[[#This Row],[Dates du document]]))),"Oui","")</f>
        <v/>
      </c>
      <c r="K803" s="4"/>
      <c r="L803" s="4"/>
      <c r="M803" s="63" t="str">
        <f t="shared" si="12"/>
        <v/>
      </c>
      <c r="N803" s="83"/>
      <c r="O803" s="84"/>
    </row>
    <row r="804" spans="1:15" ht="18.75" x14ac:dyDescent="0.25">
      <c r="A804" s="52"/>
      <c r="B804" s="34"/>
      <c r="C804" s="44"/>
      <c r="D804" s="44"/>
      <c r="E804" s="44"/>
      <c r="F804" s="44"/>
      <c r="G804" s="34"/>
      <c r="H804" s="37"/>
      <c r="I804" s="25">
        <f>Tableau254[[#This Row],[Dates du document]]+Tableau254[[#This Row],[DUA]]</f>
        <v>0</v>
      </c>
      <c r="J804" s="82" t="str">
        <f ca="1">IF(AND(Tableau254[[#This Row],[Dates de destruction]]&lt;YEAR(TODAY()),NOT(ISBLANK(Tableau254[[#This Row],[Dates du document]]))),"Oui","")</f>
        <v/>
      </c>
      <c r="K804" s="4"/>
      <c r="L804" s="4"/>
      <c r="M804" s="63" t="str">
        <f t="shared" si="12"/>
        <v/>
      </c>
      <c r="N804" s="83"/>
      <c r="O804" s="84"/>
    </row>
    <row r="805" spans="1:15" ht="18.75" x14ac:dyDescent="0.25">
      <c r="A805" s="52"/>
      <c r="B805" s="34"/>
      <c r="C805" s="44"/>
      <c r="D805" s="44"/>
      <c r="E805" s="44"/>
      <c r="F805" s="44"/>
      <c r="G805" s="34"/>
      <c r="H805" s="37"/>
      <c r="I805" s="25">
        <f>Tableau254[[#This Row],[Dates du document]]+Tableau254[[#This Row],[DUA]]</f>
        <v>0</v>
      </c>
      <c r="J805" s="82" t="str">
        <f ca="1">IF(AND(Tableau254[[#This Row],[Dates de destruction]]&lt;YEAR(TODAY()),NOT(ISBLANK(Tableau254[[#This Row],[Dates du document]]))),"Oui","")</f>
        <v/>
      </c>
      <c r="K805" s="4"/>
      <c r="L805" s="4"/>
      <c r="M805" s="63" t="str">
        <f t="shared" si="12"/>
        <v/>
      </c>
      <c r="N805" s="83"/>
      <c r="O805" s="84"/>
    </row>
    <row r="806" spans="1:15" ht="18.75" x14ac:dyDescent="0.25">
      <c r="A806" s="52"/>
      <c r="B806" s="34"/>
      <c r="C806" s="44"/>
      <c r="D806" s="44"/>
      <c r="E806" s="44"/>
      <c r="F806" s="44"/>
      <c r="G806" s="34"/>
      <c r="H806" s="37"/>
      <c r="I806" s="25">
        <f>Tableau254[[#This Row],[Dates du document]]+Tableau254[[#This Row],[DUA]]</f>
        <v>0</v>
      </c>
      <c r="J806" s="82" t="str">
        <f ca="1">IF(AND(Tableau254[[#This Row],[Dates de destruction]]&lt;YEAR(TODAY()),NOT(ISBLANK(Tableau254[[#This Row],[Dates du document]]))),"Oui","")</f>
        <v/>
      </c>
      <c r="K806" s="4"/>
      <c r="L806" s="4"/>
      <c r="M806" s="63" t="str">
        <f t="shared" si="12"/>
        <v/>
      </c>
      <c r="N806" s="83"/>
      <c r="O806" s="84"/>
    </row>
    <row r="807" spans="1:15" ht="18.75" x14ac:dyDescent="0.25">
      <c r="A807" s="52"/>
      <c r="B807" s="34"/>
      <c r="C807" s="44"/>
      <c r="D807" s="44"/>
      <c r="E807" s="44"/>
      <c r="F807" s="44"/>
      <c r="G807" s="34"/>
      <c r="H807" s="37"/>
      <c r="I807" s="25">
        <f>Tableau254[[#This Row],[Dates du document]]+Tableau254[[#This Row],[DUA]]</f>
        <v>0</v>
      </c>
      <c r="J807" s="82" t="str">
        <f ca="1">IF(AND(Tableau254[[#This Row],[Dates de destruction]]&lt;YEAR(TODAY()),NOT(ISBLANK(Tableau254[[#This Row],[Dates du document]]))),"Oui","")</f>
        <v/>
      </c>
      <c r="K807" s="4"/>
      <c r="L807" s="4"/>
      <c r="M807" s="63" t="str">
        <f t="shared" si="12"/>
        <v/>
      </c>
      <c r="N807" s="83"/>
      <c r="O807" s="84"/>
    </row>
    <row r="808" spans="1:15" ht="18.75" x14ac:dyDescent="0.25">
      <c r="A808" s="52"/>
      <c r="B808" s="34"/>
      <c r="C808" s="44"/>
      <c r="D808" s="44"/>
      <c r="E808" s="44"/>
      <c r="F808" s="44"/>
      <c r="G808" s="34"/>
      <c r="H808" s="37"/>
      <c r="I808" s="25">
        <f>Tableau254[[#This Row],[Dates du document]]+Tableau254[[#This Row],[DUA]]</f>
        <v>0</v>
      </c>
      <c r="J808" s="82" t="str">
        <f ca="1">IF(AND(Tableau254[[#This Row],[Dates de destruction]]&lt;YEAR(TODAY()),NOT(ISBLANK(Tableau254[[#This Row],[Dates du document]]))),"Oui","")</f>
        <v/>
      </c>
      <c r="K808" s="4"/>
      <c r="L808" s="4"/>
      <c r="M808" s="63" t="str">
        <f t="shared" si="12"/>
        <v/>
      </c>
      <c r="N808" s="83"/>
      <c r="O808" s="84"/>
    </row>
    <row r="809" spans="1:15" ht="18.75" x14ac:dyDescent="0.25">
      <c r="A809" s="52"/>
      <c r="B809" s="34"/>
      <c r="C809" s="44"/>
      <c r="D809" s="44"/>
      <c r="E809" s="44"/>
      <c r="F809" s="44"/>
      <c r="G809" s="34"/>
      <c r="H809" s="37"/>
      <c r="I809" s="25">
        <f>Tableau254[[#This Row],[Dates du document]]+Tableau254[[#This Row],[DUA]]</f>
        <v>0</v>
      </c>
      <c r="J809" s="82" t="str">
        <f ca="1">IF(AND(Tableau254[[#This Row],[Dates de destruction]]&lt;YEAR(TODAY()),NOT(ISBLANK(Tableau254[[#This Row],[Dates du document]]))),"Oui","")</f>
        <v/>
      </c>
      <c r="K809" s="4"/>
      <c r="L809" s="4"/>
      <c r="M809" s="63" t="str">
        <f t="shared" si="12"/>
        <v/>
      </c>
      <c r="N809" s="83"/>
      <c r="O809" s="84"/>
    </row>
    <row r="810" spans="1:15" ht="18.75" x14ac:dyDescent="0.25">
      <c r="A810" s="52"/>
      <c r="B810" s="34"/>
      <c r="C810" s="44"/>
      <c r="D810" s="44"/>
      <c r="E810" s="44"/>
      <c r="F810" s="44"/>
      <c r="G810" s="34"/>
      <c r="H810" s="37"/>
      <c r="I810" s="25">
        <f>Tableau254[[#This Row],[Dates du document]]+Tableau254[[#This Row],[DUA]]</f>
        <v>0</v>
      </c>
      <c r="J810" s="82" t="str">
        <f ca="1">IF(AND(Tableau254[[#This Row],[Dates de destruction]]&lt;YEAR(TODAY()),NOT(ISBLANK(Tableau254[[#This Row],[Dates du document]]))),"Oui","")</f>
        <v/>
      </c>
      <c r="K810" s="4"/>
      <c r="L810" s="4"/>
      <c r="M810" s="63" t="str">
        <f t="shared" si="12"/>
        <v/>
      </c>
      <c r="N810" s="83"/>
      <c r="O810" s="84"/>
    </row>
    <row r="811" spans="1:15" ht="18.75" x14ac:dyDescent="0.25">
      <c r="A811" s="52"/>
      <c r="B811" s="34"/>
      <c r="C811" s="44"/>
      <c r="D811" s="44"/>
      <c r="E811" s="44"/>
      <c r="F811" s="44"/>
      <c r="G811" s="34"/>
      <c r="H811" s="37"/>
      <c r="I811" s="25">
        <f>Tableau254[[#This Row],[Dates du document]]+Tableau254[[#This Row],[DUA]]</f>
        <v>0</v>
      </c>
      <c r="J811" s="82" t="str">
        <f ca="1">IF(AND(Tableau254[[#This Row],[Dates de destruction]]&lt;YEAR(TODAY()),NOT(ISBLANK(Tableau254[[#This Row],[Dates du document]]))),"Oui","")</f>
        <v/>
      </c>
      <c r="K811" s="4"/>
      <c r="L811" s="4"/>
      <c r="M811" s="63" t="str">
        <f t="shared" si="12"/>
        <v/>
      </c>
      <c r="N811" s="83"/>
      <c r="O811" s="84"/>
    </row>
    <row r="812" spans="1:15" ht="18.75" x14ac:dyDescent="0.25">
      <c r="A812" s="52"/>
      <c r="B812" s="34"/>
      <c r="C812" s="44"/>
      <c r="D812" s="44"/>
      <c r="E812" s="44"/>
      <c r="F812" s="44"/>
      <c r="G812" s="34"/>
      <c r="H812" s="37"/>
      <c r="I812" s="25">
        <f>Tableau254[[#This Row],[Dates du document]]+Tableau254[[#This Row],[DUA]]</f>
        <v>0</v>
      </c>
      <c r="J812" s="82" t="str">
        <f ca="1">IF(AND(Tableau254[[#This Row],[Dates de destruction]]&lt;YEAR(TODAY()),NOT(ISBLANK(Tableau254[[#This Row],[Dates du document]]))),"Oui","")</f>
        <v/>
      </c>
      <c r="K812" s="4"/>
      <c r="L812" s="4"/>
      <c r="M812" s="63" t="str">
        <f t="shared" si="12"/>
        <v/>
      </c>
      <c r="N812" s="83"/>
      <c r="O812" s="84"/>
    </row>
    <row r="813" spans="1:15" ht="18.75" x14ac:dyDescent="0.25">
      <c r="A813" s="52"/>
      <c r="B813" s="34"/>
      <c r="C813" s="44"/>
      <c r="D813" s="44"/>
      <c r="E813" s="44"/>
      <c r="F813" s="44"/>
      <c r="G813" s="34"/>
      <c r="H813" s="37"/>
      <c r="I813" s="25">
        <f>Tableau254[[#This Row],[Dates du document]]+Tableau254[[#This Row],[DUA]]</f>
        <v>0</v>
      </c>
      <c r="J813" s="82" t="str">
        <f ca="1">IF(AND(Tableau254[[#This Row],[Dates de destruction]]&lt;YEAR(TODAY()),NOT(ISBLANK(Tableau254[[#This Row],[Dates du document]]))),"Oui","")</f>
        <v/>
      </c>
      <c r="K813" s="4"/>
      <c r="L813" s="4"/>
      <c r="M813" s="63" t="str">
        <f t="shared" si="12"/>
        <v/>
      </c>
      <c r="N813" s="83"/>
      <c r="O813" s="84"/>
    </row>
    <row r="814" spans="1:15" ht="18.75" x14ac:dyDescent="0.25">
      <c r="A814" s="52"/>
      <c r="B814" s="34"/>
      <c r="C814" s="44"/>
      <c r="D814" s="44"/>
      <c r="E814" s="44"/>
      <c r="F814" s="44"/>
      <c r="G814" s="34"/>
      <c r="H814" s="37"/>
      <c r="I814" s="25">
        <f>Tableau254[[#This Row],[Dates du document]]+Tableau254[[#This Row],[DUA]]</f>
        <v>0</v>
      </c>
      <c r="J814" s="82" t="str">
        <f ca="1">IF(AND(Tableau254[[#This Row],[Dates de destruction]]&lt;YEAR(TODAY()),NOT(ISBLANK(Tableau254[[#This Row],[Dates du document]]))),"Oui","")</f>
        <v/>
      </c>
      <c r="K814" s="4"/>
      <c r="L814" s="4"/>
      <c r="M814" s="63" t="str">
        <f t="shared" si="12"/>
        <v/>
      </c>
      <c r="N814" s="83"/>
      <c r="O814" s="84"/>
    </row>
    <row r="815" spans="1:15" ht="18.75" x14ac:dyDescent="0.25">
      <c r="A815" s="5"/>
      <c r="B815" s="34"/>
      <c r="C815" s="44"/>
      <c r="D815" s="44"/>
      <c r="E815" s="2"/>
      <c r="F815" s="2"/>
      <c r="G815" s="3"/>
      <c r="H815" s="37"/>
      <c r="I815" s="25">
        <f>Tableau254[[#This Row],[Dates du document]]+Tableau254[[#This Row],[DUA]]</f>
        <v>0</v>
      </c>
      <c r="J815" s="82" t="str">
        <f ca="1">IF(AND(Tableau254[[#This Row],[Dates de destruction]]&lt;YEAR(TODAY()),NOT(ISBLANK(Tableau254[[#This Row],[Dates du document]]))),"Oui","")</f>
        <v/>
      </c>
      <c r="K815" s="4"/>
      <c r="L815" s="4"/>
      <c r="M815" s="63" t="str">
        <f t="shared" si="12"/>
        <v/>
      </c>
      <c r="N815" s="83"/>
      <c r="O815" s="84"/>
    </row>
    <row r="816" spans="1:15" ht="18.75" x14ac:dyDescent="0.25">
      <c r="A816" s="5"/>
      <c r="B816" s="34"/>
      <c r="C816" s="44"/>
      <c r="D816" s="44"/>
      <c r="E816" s="2"/>
      <c r="F816" s="2"/>
      <c r="G816" s="3"/>
      <c r="H816" s="37"/>
      <c r="I816" s="25">
        <f>Tableau254[[#This Row],[Dates du document]]+Tableau254[[#This Row],[DUA]]</f>
        <v>0</v>
      </c>
      <c r="J816" s="82" t="str">
        <f ca="1">IF(AND(Tableau254[[#This Row],[Dates de destruction]]&lt;YEAR(TODAY()),NOT(ISBLANK(Tableau254[[#This Row],[Dates du document]]))),"Oui","")</f>
        <v/>
      </c>
      <c r="K816" s="4"/>
      <c r="L816" s="4"/>
      <c r="M816" s="63" t="str">
        <f t="shared" si="12"/>
        <v/>
      </c>
      <c r="N816" s="83"/>
      <c r="O816" s="84"/>
    </row>
    <row r="817" spans="1:15" ht="18.75" x14ac:dyDescent="0.25">
      <c r="A817" s="5"/>
      <c r="B817" s="34"/>
      <c r="C817" s="44"/>
      <c r="D817" s="44"/>
      <c r="E817" s="2"/>
      <c r="F817" s="2"/>
      <c r="G817" s="3"/>
      <c r="H817" s="37"/>
      <c r="I817" s="25">
        <f>Tableau254[[#This Row],[Dates du document]]+Tableau254[[#This Row],[DUA]]</f>
        <v>0</v>
      </c>
      <c r="J817" s="82" t="str">
        <f ca="1">IF(AND(Tableau254[[#This Row],[Dates de destruction]]&lt;YEAR(TODAY()),NOT(ISBLANK(Tableau254[[#This Row],[Dates du document]]))),"Oui","")</f>
        <v/>
      </c>
      <c r="K817" s="4"/>
      <c r="L817" s="4"/>
      <c r="M817" s="63" t="str">
        <f t="shared" si="12"/>
        <v/>
      </c>
      <c r="N817" s="83"/>
      <c r="O817" s="84"/>
    </row>
    <row r="818" spans="1:15" ht="18.75" x14ac:dyDescent="0.25">
      <c r="A818" s="5"/>
      <c r="B818" s="34"/>
      <c r="C818" s="44"/>
      <c r="D818" s="44"/>
      <c r="E818" s="2"/>
      <c r="F818" s="2"/>
      <c r="G818" s="3"/>
      <c r="H818" s="37"/>
      <c r="I818" s="25">
        <f>Tableau254[[#This Row],[Dates du document]]+Tableau254[[#This Row],[DUA]]</f>
        <v>0</v>
      </c>
      <c r="J818" s="82" t="str">
        <f ca="1">IF(AND(Tableau254[[#This Row],[Dates de destruction]]&lt;YEAR(TODAY()),NOT(ISBLANK(Tableau254[[#This Row],[Dates du document]]))),"Oui","")</f>
        <v/>
      </c>
      <c r="K818" s="4"/>
      <c r="L818" s="4"/>
      <c r="M818" s="63" t="str">
        <f t="shared" si="12"/>
        <v/>
      </c>
      <c r="N818" s="83"/>
      <c r="O818" s="84"/>
    </row>
    <row r="819" spans="1:15" ht="18.75" x14ac:dyDescent="0.25">
      <c r="A819" s="5"/>
      <c r="B819" s="34"/>
      <c r="C819" s="44"/>
      <c r="D819" s="44"/>
      <c r="E819" s="2"/>
      <c r="F819" s="2"/>
      <c r="G819" s="3"/>
      <c r="H819" s="37"/>
      <c r="I819" s="25">
        <f>Tableau254[[#This Row],[Dates du document]]+Tableau254[[#This Row],[DUA]]</f>
        <v>0</v>
      </c>
      <c r="J819" s="82" t="str">
        <f ca="1">IF(AND(Tableau254[[#This Row],[Dates de destruction]]&lt;YEAR(TODAY()),NOT(ISBLANK(Tableau254[[#This Row],[Dates du document]]))),"Oui","")</f>
        <v/>
      </c>
      <c r="K819" s="4"/>
      <c r="L819" s="4"/>
      <c r="M819" s="63" t="str">
        <f t="shared" si="12"/>
        <v/>
      </c>
      <c r="N819" s="83"/>
      <c r="O819" s="84"/>
    </row>
    <row r="820" spans="1:15" ht="18.75" x14ac:dyDescent="0.25">
      <c r="A820" s="5"/>
      <c r="B820" s="34"/>
      <c r="C820" s="44"/>
      <c r="D820" s="44"/>
      <c r="E820" s="2"/>
      <c r="F820" s="2"/>
      <c r="G820" s="3"/>
      <c r="H820" s="37"/>
      <c r="I820" s="25">
        <f>Tableau254[[#This Row],[Dates du document]]+Tableau254[[#This Row],[DUA]]</f>
        <v>0</v>
      </c>
      <c r="J820" s="82" t="str">
        <f ca="1">IF(AND(Tableau254[[#This Row],[Dates de destruction]]&lt;YEAR(TODAY()),NOT(ISBLANK(Tableau254[[#This Row],[Dates du document]]))),"Oui","")</f>
        <v/>
      </c>
      <c r="K820" s="4"/>
      <c r="L820" s="4"/>
      <c r="M820" s="63" t="str">
        <f t="shared" si="12"/>
        <v/>
      </c>
      <c r="N820" s="83"/>
      <c r="O820" s="84"/>
    </row>
    <row r="821" spans="1:15" ht="18.75" x14ac:dyDescent="0.25">
      <c r="A821" s="5"/>
      <c r="B821" s="34"/>
      <c r="C821" s="44"/>
      <c r="D821" s="44"/>
      <c r="E821" s="2"/>
      <c r="F821" s="2"/>
      <c r="G821" s="3"/>
      <c r="H821" s="37"/>
      <c r="I821" s="25">
        <f>Tableau254[[#This Row],[Dates du document]]+Tableau254[[#This Row],[DUA]]</f>
        <v>0</v>
      </c>
      <c r="J821" s="82" t="str">
        <f ca="1">IF(AND(Tableau254[[#This Row],[Dates de destruction]]&lt;YEAR(TODAY()),NOT(ISBLANK(Tableau254[[#This Row],[Dates du document]]))),"Oui","")</f>
        <v/>
      </c>
      <c r="K821" s="4"/>
      <c r="L821" s="4"/>
      <c r="M821" s="63" t="str">
        <f t="shared" si="12"/>
        <v/>
      </c>
      <c r="N821" s="83"/>
      <c r="O821" s="84"/>
    </row>
    <row r="822" spans="1:15" ht="18.75" x14ac:dyDescent="0.25">
      <c r="A822" s="5"/>
      <c r="B822" s="34"/>
      <c r="C822" s="44"/>
      <c r="D822" s="44"/>
      <c r="E822" s="2"/>
      <c r="F822" s="2"/>
      <c r="G822" s="3"/>
      <c r="H822" s="37"/>
      <c r="I822" s="25">
        <f>Tableau254[[#This Row],[Dates du document]]+Tableau254[[#This Row],[DUA]]</f>
        <v>0</v>
      </c>
      <c r="J822" s="82" t="str">
        <f ca="1">IF(AND(Tableau254[[#This Row],[Dates de destruction]]&lt;YEAR(TODAY()),NOT(ISBLANK(Tableau254[[#This Row],[Dates du document]]))),"Oui","")</f>
        <v/>
      </c>
      <c r="K822" s="4"/>
      <c r="L822" s="4"/>
      <c r="M822" s="63" t="str">
        <f t="shared" si="12"/>
        <v/>
      </c>
      <c r="N822" s="83"/>
      <c r="O822" s="84"/>
    </row>
    <row r="823" spans="1:15" ht="18.75" x14ac:dyDescent="0.25">
      <c r="A823" s="5"/>
      <c r="B823" s="34"/>
      <c r="C823" s="44"/>
      <c r="D823" s="44"/>
      <c r="E823" s="2"/>
      <c r="F823" s="2"/>
      <c r="G823" s="3"/>
      <c r="H823" s="37"/>
      <c r="I823" s="25">
        <f>Tableau254[[#This Row],[Dates du document]]+Tableau254[[#This Row],[DUA]]</f>
        <v>0</v>
      </c>
      <c r="J823" s="82" t="str">
        <f ca="1">IF(AND(Tableau254[[#This Row],[Dates de destruction]]&lt;YEAR(TODAY()),NOT(ISBLANK(Tableau254[[#This Row],[Dates du document]]))),"Oui","")</f>
        <v/>
      </c>
      <c r="K823" s="4"/>
      <c r="L823" s="4"/>
      <c r="M823" s="63" t="str">
        <f t="shared" si="12"/>
        <v/>
      </c>
      <c r="N823" s="83"/>
      <c r="O823" s="84"/>
    </row>
    <row r="824" spans="1:15" ht="18.75" x14ac:dyDescent="0.25">
      <c r="A824" s="5"/>
      <c r="B824" s="34"/>
      <c r="C824" s="44"/>
      <c r="D824" s="44"/>
      <c r="E824" s="2"/>
      <c r="F824" s="2"/>
      <c r="G824" s="3"/>
      <c r="H824" s="37"/>
      <c r="I824" s="25">
        <f>Tableau254[[#This Row],[Dates du document]]+Tableau254[[#This Row],[DUA]]</f>
        <v>0</v>
      </c>
      <c r="J824" s="82" t="str">
        <f ca="1">IF(AND(Tableau254[[#This Row],[Dates de destruction]]&lt;YEAR(TODAY()),NOT(ISBLANK(Tableau254[[#This Row],[Dates du document]]))),"Oui","")</f>
        <v/>
      </c>
      <c r="K824" s="4"/>
      <c r="L824" s="4"/>
      <c r="M824" s="63" t="str">
        <f t="shared" si="12"/>
        <v/>
      </c>
      <c r="N824" s="83"/>
      <c r="O824" s="84"/>
    </row>
    <row r="825" spans="1:15" ht="18.75" x14ac:dyDescent="0.25">
      <c r="A825" s="5"/>
      <c r="B825" s="34"/>
      <c r="C825" s="44"/>
      <c r="D825" s="44"/>
      <c r="E825" s="2"/>
      <c r="F825" s="2"/>
      <c r="G825" s="3"/>
      <c r="H825" s="37"/>
      <c r="I825" s="25">
        <f>Tableau254[[#This Row],[Dates du document]]+Tableau254[[#This Row],[DUA]]</f>
        <v>0</v>
      </c>
      <c r="J825" s="82" t="str">
        <f ca="1">IF(AND(Tableau254[[#This Row],[Dates de destruction]]&lt;YEAR(TODAY()),NOT(ISBLANK(Tableau254[[#This Row],[Dates du document]]))),"Oui","")</f>
        <v/>
      </c>
      <c r="K825" s="4"/>
      <c r="L825" s="4"/>
      <c r="M825" s="63" t="str">
        <f t="shared" si="12"/>
        <v/>
      </c>
      <c r="N825" s="83"/>
      <c r="O825" s="84"/>
    </row>
    <row r="826" spans="1:15" ht="18.75" x14ac:dyDescent="0.25">
      <c r="A826" s="5"/>
      <c r="B826" s="34"/>
      <c r="C826" s="44"/>
      <c r="D826" s="44"/>
      <c r="E826" s="2"/>
      <c r="F826" s="2"/>
      <c r="G826" s="3"/>
      <c r="H826" s="37"/>
      <c r="I826" s="25">
        <f>Tableau254[[#This Row],[Dates du document]]+Tableau254[[#This Row],[DUA]]</f>
        <v>0</v>
      </c>
      <c r="J826" s="82" t="str">
        <f ca="1">IF(AND(Tableau254[[#This Row],[Dates de destruction]]&lt;YEAR(TODAY()),NOT(ISBLANK(Tableau254[[#This Row],[Dates du document]]))),"Oui","")</f>
        <v/>
      </c>
      <c r="K826" s="4"/>
      <c r="L826" s="4"/>
      <c r="M826" s="63" t="str">
        <f t="shared" si="12"/>
        <v/>
      </c>
      <c r="N826" s="83"/>
      <c r="O826" s="84"/>
    </row>
    <row r="827" spans="1:15" ht="18.75" x14ac:dyDescent="0.25">
      <c r="A827" s="5"/>
      <c r="B827" s="34"/>
      <c r="C827" s="44"/>
      <c r="D827" s="44"/>
      <c r="E827" s="2"/>
      <c r="F827" s="2"/>
      <c r="G827" s="3"/>
      <c r="H827" s="37"/>
      <c r="I827" s="25">
        <f>Tableau254[[#This Row],[Dates du document]]+Tableau254[[#This Row],[DUA]]</f>
        <v>0</v>
      </c>
      <c r="J827" s="82" t="str">
        <f ca="1">IF(AND(Tableau254[[#This Row],[Dates de destruction]]&lt;YEAR(TODAY()),NOT(ISBLANK(Tableau254[[#This Row],[Dates du document]]))),"Oui","")</f>
        <v/>
      </c>
      <c r="K827" s="4"/>
      <c r="L827" s="4"/>
      <c r="M827" s="63" t="str">
        <f t="shared" si="12"/>
        <v/>
      </c>
      <c r="N827" s="83"/>
      <c r="O827" s="84"/>
    </row>
    <row r="828" spans="1:15" ht="18.75" x14ac:dyDescent="0.25">
      <c r="A828" s="5"/>
      <c r="B828" s="34"/>
      <c r="C828" s="44"/>
      <c r="D828" s="44"/>
      <c r="E828" s="2"/>
      <c r="F828" s="2"/>
      <c r="G828" s="3"/>
      <c r="H828" s="37"/>
      <c r="I828" s="25">
        <f>Tableau254[[#This Row],[Dates du document]]+Tableau254[[#This Row],[DUA]]</f>
        <v>0</v>
      </c>
      <c r="J828" s="82" t="str">
        <f ca="1">IF(AND(Tableau254[[#This Row],[Dates de destruction]]&lt;YEAR(TODAY()),NOT(ISBLANK(Tableau254[[#This Row],[Dates du document]]))),"Oui","")</f>
        <v/>
      </c>
      <c r="K828" s="4"/>
      <c r="L828" s="4"/>
      <c r="M828" s="63" t="str">
        <f t="shared" si="12"/>
        <v/>
      </c>
      <c r="N828" s="83"/>
      <c r="O828" s="84"/>
    </row>
    <row r="829" spans="1:15" ht="18.75" x14ac:dyDescent="0.25">
      <c r="A829" s="5"/>
      <c r="B829" s="34"/>
      <c r="C829" s="44"/>
      <c r="D829" s="44"/>
      <c r="E829" s="2"/>
      <c r="F829" s="2"/>
      <c r="G829" s="3"/>
      <c r="H829" s="37"/>
      <c r="I829" s="25">
        <f>Tableau254[[#This Row],[Dates du document]]+Tableau254[[#This Row],[DUA]]</f>
        <v>0</v>
      </c>
      <c r="J829" s="82" t="str">
        <f ca="1">IF(AND(Tableau254[[#This Row],[Dates de destruction]]&lt;YEAR(TODAY()),NOT(ISBLANK(Tableau254[[#This Row],[Dates du document]]))),"Oui","")</f>
        <v/>
      </c>
      <c r="K829" s="4"/>
      <c r="L829" s="4"/>
      <c r="M829" s="63" t="str">
        <f t="shared" si="12"/>
        <v/>
      </c>
      <c r="N829" s="83"/>
      <c r="O829" s="84"/>
    </row>
    <row r="830" spans="1:15" ht="18.75" x14ac:dyDescent="0.25">
      <c r="A830" s="5"/>
      <c r="B830" s="34"/>
      <c r="C830" s="44"/>
      <c r="D830" s="44"/>
      <c r="E830" s="2"/>
      <c r="F830" s="2"/>
      <c r="G830" s="3"/>
      <c r="H830" s="37"/>
      <c r="I830" s="25">
        <f>Tableau254[[#This Row],[Dates du document]]+Tableau254[[#This Row],[DUA]]</f>
        <v>0</v>
      </c>
      <c r="J830" s="82" t="str">
        <f ca="1">IF(AND(Tableau254[[#This Row],[Dates de destruction]]&lt;YEAR(TODAY()),NOT(ISBLANK(Tableau254[[#This Row],[Dates du document]]))),"Oui","")</f>
        <v/>
      </c>
      <c r="K830" s="4"/>
      <c r="L830" s="4"/>
      <c r="M830" s="63" t="str">
        <f t="shared" si="12"/>
        <v/>
      </c>
      <c r="N830" s="83"/>
      <c r="O830" s="84"/>
    </row>
    <row r="831" spans="1:15" ht="18.75" x14ac:dyDescent="0.25">
      <c r="A831" s="5"/>
      <c r="B831" s="34"/>
      <c r="C831" s="44"/>
      <c r="D831" s="44"/>
      <c r="E831" s="2"/>
      <c r="F831" s="2"/>
      <c r="G831" s="3"/>
      <c r="H831" s="37"/>
      <c r="I831" s="25">
        <f>Tableau254[[#This Row],[Dates du document]]+Tableau254[[#This Row],[DUA]]</f>
        <v>0</v>
      </c>
      <c r="J831" s="82" t="str">
        <f ca="1">IF(AND(Tableau254[[#This Row],[Dates de destruction]]&lt;YEAR(TODAY()),NOT(ISBLANK(Tableau254[[#This Row],[Dates du document]]))),"Oui","")</f>
        <v/>
      </c>
      <c r="K831" s="4"/>
      <c r="L831" s="4"/>
      <c r="M831" s="63" t="str">
        <f t="shared" si="12"/>
        <v/>
      </c>
      <c r="N831" s="83"/>
      <c r="O831" s="84"/>
    </row>
    <row r="832" spans="1:15" ht="18.75" x14ac:dyDescent="0.25">
      <c r="A832" s="5"/>
      <c r="B832" s="34"/>
      <c r="C832" s="44"/>
      <c r="D832" s="44"/>
      <c r="E832" s="2"/>
      <c r="F832" s="2"/>
      <c r="G832" s="3"/>
      <c r="H832" s="37"/>
      <c r="I832" s="25">
        <f>Tableau254[[#This Row],[Dates du document]]+Tableau254[[#This Row],[DUA]]</f>
        <v>0</v>
      </c>
      <c r="J832" s="82" t="str">
        <f ca="1">IF(AND(Tableau254[[#This Row],[Dates de destruction]]&lt;YEAR(TODAY()),NOT(ISBLANK(Tableau254[[#This Row],[Dates du document]]))),"Oui","")</f>
        <v/>
      </c>
      <c r="K832" s="4"/>
      <c r="L832" s="4"/>
      <c r="M832" s="63" t="str">
        <f t="shared" si="12"/>
        <v/>
      </c>
      <c r="N832" s="83"/>
      <c r="O832" s="84"/>
    </row>
    <row r="833" spans="1:15" ht="18.75" x14ac:dyDescent="0.25">
      <c r="A833" s="5"/>
      <c r="B833" s="34"/>
      <c r="C833" s="44"/>
      <c r="D833" s="44"/>
      <c r="E833" s="2"/>
      <c r="F833" s="2"/>
      <c r="G833" s="3"/>
      <c r="H833" s="37"/>
      <c r="I833" s="25">
        <f>Tableau254[[#This Row],[Dates du document]]+Tableau254[[#This Row],[DUA]]</f>
        <v>0</v>
      </c>
      <c r="J833" s="82" t="str">
        <f ca="1">IF(AND(Tableau254[[#This Row],[Dates de destruction]]&lt;YEAR(TODAY()),NOT(ISBLANK(Tableau254[[#This Row],[Dates du document]]))),"Oui","")</f>
        <v/>
      </c>
      <c r="K833" s="4"/>
      <c r="L833" s="4"/>
      <c r="M833" s="63" t="str">
        <f t="shared" si="12"/>
        <v/>
      </c>
      <c r="N833" s="83"/>
      <c r="O833" s="84"/>
    </row>
    <row r="834" spans="1:15" ht="18.75" x14ac:dyDescent="0.25">
      <c r="A834" s="5"/>
      <c r="B834" s="34"/>
      <c r="C834" s="44"/>
      <c r="D834" s="44"/>
      <c r="E834" s="2"/>
      <c r="F834" s="2"/>
      <c r="G834" s="3"/>
      <c r="H834" s="37"/>
      <c r="I834" s="25">
        <f>Tableau254[[#This Row],[Dates du document]]+Tableau254[[#This Row],[DUA]]</f>
        <v>0</v>
      </c>
      <c r="J834" s="82" t="str">
        <f ca="1">IF(AND(Tableau254[[#This Row],[Dates de destruction]]&lt;YEAR(TODAY()),NOT(ISBLANK(Tableau254[[#This Row],[Dates du document]]))),"Oui","")</f>
        <v/>
      </c>
      <c r="K834" s="4"/>
      <c r="L834" s="4"/>
      <c r="M834" s="63" t="str">
        <f t="shared" si="12"/>
        <v/>
      </c>
      <c r="N834" s="83"/>
      <c r="O834" s="84"/>
    </row>
    <row r="835" spans="1:15" ht="18.75" x14ac:dyDescent="0.25">
      <c r="A835" s="5"/>
      <c r="B835" s="34"/>
      <c r="C835" s="44"/>
      <c r="D835" s="44"/>
      <c r="E835" s="2"/>
      <c r="F835" s="2"/>
      <c r="G835" s="3"/>
      <c r="H835" s="37"/>
      <c r="I835" s="25">
        <f>Tableau254[[#This Row],[Dates du document]]+Tableau254[[#This Row],[DUA]]</f>
        <v>0</v>
      </c>
      <c r="J835" s="82" t="str">
        <f ca="1">IF(AND(Tableau254[[#This Row],[Dates de destruction]]&lt;YEAR(TODAY()),NOT(ISBLANK(Tableau254[[#This Row],[Dates du document]]))),"Oui","")</f>
        <v/>
      </c>
      <c r="K835" s="4"/>
      <c r="L835" s="4"/>
      <c r="M835" s="63" t="str">
        <f t="shared" si="12"/>
        <v/>
      </c>
      <c r="N835" s="83"/>
      <c r="O835" s="84"/>
    </row>
    <row r="836" spans="1:15" ht="18.75" x14ac:dyDescent="0.25">
      <c r="A836" s="5"/>
      <c r="B836" s="34"/>
      <c r="C836" s="44"/>
      <c r="D836" s="44"/>
      <c r="E836" s="2"/>
      <c r="F836" s="2"/>
      <c r="G836" s="3"/>
      <c r="H836" s="37"/>
      <c r="I836" s="25">
        <f>Tableau254[[#This Row],[Dates du document]]+Tableau254[[#This Row],[DUA]]</f>
        <v>0</v>
      </c>
      <c r="J836" s="82" t="str">
        <f ca="1">IF(AND(Tableau254[[#This Row],[Dates de destruction]]&lt;YEAR(TODAY()),NOT(ISBLANK(Tableau254[[#This Row],[Dates du document]]))),"Oui","")</f>
        <v/>
      </c>
      <c r="K836" s="4"/>
      <c r="L836" s="4"/>
      <c r="M836" s="63" t="str">
        <f t="shared" si="12"/>
        <v/>
      </c>
      <c r="N836" s="83"/>
      <c r="O836" s="84"/>
    </row>
    <row r="837" spans="1:15" ht="18.75" x14ac:dyDescent="0.25">
      <c r="A837" s="5"/>
      <c r="B837" s="34"/>
      <c r="C837" s="44"/>
      <c r="D837" s="44"/>
      <c r="E837" s="2"/>
      <c r="F837" s="2"/>
      <c r="G837" s="3"/>
      <c r="H837" s="37"/>
      <c r="I837" s="25">
        <f>Tableau254[[#This Row],[Dates du document]]+Tableau254[[#This Row],[DUA]]</f>
        <v>0</v>
      </c>
      <c r="J837" s="82" t="str">
        <f ca="1">IF(AND(Tableau254[[#This Row],[Dates de destruction]]&lt;YEAR(TODAY()),NOT(ISBLANK(Tableau254[[#This Row],[Dates du document]]))),"Oui","")</f>
        <v/>
      </c>
      <c r="K837" s="4"/>
      <c r="L837" s="4"/>
      <c r="M837" s="63" t="str">
        <f t="shared" si="12"/>
        <v/>
      </c>
      <c r="N837" s="83"/>
      <c r="O837" s="84"/>
    </row>
    <row r="838" spans="1:15" ht="18.75" x14ac:dyDescent="0.25">
      <c r="A838" s="52"/>
      <c r="B838" s="34"/>
      <c r="C838" s="44"/>
      <c r="D838" s="44"/>
      <c r="E838" s="44"/>
      <c r="F838" s="44"/>
      <c r="G838" s="34"/>
      <c r="H838" s="37"/>
      <c r="I838" s="25">
        <f>Tableau254[[#This Row],[Dates du document]]+Tableau254[[#This Row],[DUA]]</f>
        <v>0</v>
      </c>
      <c r="J838" s="82" t="str">
        <f ca="1">IF(AND(Tableau254[[#This Row],[Dates de destruction]]&lt;YEAR(TODAY()),NOT(ISBLANK(Tableau254[[#This Row],[Dates du document]]))),"Oui","")</f>
        <v/>
      </c>
      <c r="K838" s="4"/>
      <c r="L838" s="4"/>
      <c r="M838" s="63" t="str">
        <f t="shared" si="12"/>
        <v/>
      </c>
      <c r="N838" s="83"/>
      <c r="O838" s="84"/>
    </row>
    <row r="839" spans="1:15" ht="18.75" x14ac:dyDescent="0.25">
      <c r="A839" s="52"/>
      <c r="B839" s="34"/>
      <c r="C839" s="44"/>
      <c r="D839" s="44"/>
      <c r="E839" s="44"/>
      <c r="F839" s="44"/>
      <c r="G839" s="34"/>
      <c r="H839" s="37"/>
      <c r="I839" s="25">
        <f>Tableau254[[#This Row],[Dates du document]]+Tableau254[[#This Row],[DUA]]</f>
        <v>0</v>
      </c>
      <c r="J839" s="82" t="str">
        <f ca="1">IF(AND(Tableau254[[#This Row],[Dates de destruction]]&lt;YEAR(TODAY()),NOT(ISBLANK(Tableau254[[#This Row],[Dates du document]]))),"Oui","")</f>
        <v/>
      </c>
      <c r="K839" s="4"/>
      <c r="L839" s="4"/>
      <c r="M839" s="63" t="str">
        <f t="shared" ref="M839:M902" si="13">IF($L839&lt;&gt;"","Oui","")</f>
        <v/>
      </c>
      <c r="N839" s="83"/>
      <c r="O839" s="84"/>
    </row>
    <row r="840" spans="1:15" ht="18.75" x14ac:dyDescent="0.25">
      <c r="A840" s="5"/>
      <c r="B840" s="34"/>
      <c r="C840" s="44"/>
      <c r="D840" s="44"/>
      <c r="E840" s="2"/>
      <c r="F840" s="2"/>
      <c r="G840" s="3"/>
      <c r="H840" s="37"/>
      <c r="I840" s="25">
        <f>Tableau254[[#This Row],[Dates du document]]+Tableau254[[#This Row],[DUA]]</f>
        <v>0</v>
      </c>
      <c r="J840" s="82" t="str">
        <f ca="1">IF(AND(Tableau254[[#This Row],[Dates de destruction]]&lt;YEAR(TODAY()),NOT(ISBLANK(Tableau254[[#This Row],[Dates du document]]))),"Oui","")</f>
        <v/>
      </c>
      <c r="K840" s="4"/>
      <c r="L840" s="4"/>
      <c r="M840" s="63" t="str">
        <f t="shared" si="13"/>
        <v/>
      </c>
      <c r="N840" s="83"/>
      <c r="O840" s="84"/>
    </row>
    <row r="841" spans="1:15" ht="18.75" x14ac:dyDescent="0.25">
      <c r="A841" s="5"/>
      <c r="B841" s="34"/>
      <c r="C841" s="44"/>
      <c r="D841" s="44"/>
      <c r="E841" s="2"/>
      <c r="F841" s="2"/>
      <c r="G841" s="3"/>
      <c r="H841" s="37"/>
      <c r="I841" s="25">
        <f>Tableau254[[#This Row],[Dates du document]]+Tableau254[[#This Row],[DUA]]</f>
        <v>0</v>
      </c>
      <c r="J841" s="82" t="str">
        <f ca="1">IF(AND(Tableau254[[#This Row],[Dates de destruction]]&lt;YEAR(TODAY()),NOT(ISBLANK(Tableau254[[#This Row],[Dates du document]]))),"Oui","")</f>
        <v/>
      </c>
      <c r="K841" s="4"/>
      <c r="L841" s="4"/>
      <c r="M841" s="63" t="str">
        <f t="shared" si="13"/>
        <v/>
      </c>
      <c r="N841" s="83"/>
      <c r="O841" s="84"/>
    </row>
    <row r="842" spans="1:15" ht="18.75" x14ac:dyDescent="0.25">
      <c r="A842" s="5"/>
      <c r="B842" s="34"/>
      <c r="C842" s="44"/>
      <c r="D842" s="44"/>
      <c r="E842" s="2"/>
      <c r="F842" s="2"/>
      <c r="G842" s="3"/>
      <c r="H842" s="37"/>
      <c r="I842" s="25">
        <f>Tableau254[[#This Row],[Dates du document]]+Tableau254[[#This Row],[DUA]]</f>
        <v>0</v>
      </c>
      <c r="J842" s="82" t="str">
        <f ca="1">IF(AND(Tableau254[[#This Row],[Dates de destruction]]&lt;YEAR(TODAY()),NOT(ISBLANK(Tableau254[[#This Row],[Dates du document]]))),"Oui","")</f>
        <v/>
      </c>
      <c r="K842" s="4"/>
      <c r="L842" s="4"/>
      <c r="M842" s="63" t="str">
        <f t="shared" si="13"/>
        <v/>
      </c>
      <c r="N842" s="83"/>
      <c r="O842" s="84"/>
    </row>
    <row r="843" spans="1:15" ht="18.75" x14ac:dyDescent="0.25">
      <c r="A843" s="5"/>
      <c r="B843" s="34"/>
      <c r="C843" s="44"/>
      <c r="D843" s="44"/>
      <c r="E843" s="2"/>
      <c r="F843" s="2"/>
      <c r="G843" s="3"/>
      <c r="H843" s="37"/>
      <c r="I843" s="25">
        <f>Tableau254[[#This Row],[Dates du document]]+Tableau254[[#This Row],[DUA]]</f>
        <v>0</v>
      </c>
      <c r="J843" s="82" t="str">
        <f ca="1">IF(AND(Tableau254[[#This Row],[Dates de destruction]]&lt;YEAR(TODAY()),NOT(ISBLANK(Tableau254[[#This Row],[Dates du document]]))),"Oui","")</f>
        <v/>
      </c>
      <c r="K843" s="4"/>
      <c r="L843" s="4"/>
      <c r="M843" s="63" t="str">
        <f t="shared" si="13"/>
        <v/>
      </c>
      <c r="N843" s="83"/>
      <c r="O843" s="84"/>
    </row>
    <row r="844" spans="1:15" ht="18.75" x14ac:dyDescent="0.25">
      <c r="A844" s="5"/>
      <c r="B844" s="34"/>
      <c r="C844" s="44"/>
      <c r="D844" s="44"/>
      <c r="E844" s="2"/>
      <c r="F844" s="2"/>
      <c r="G844" s="3"/>
      <c r="H844" s="37"/>
      <c r="I844" s="25">
        <f>Tableau254[[#This Row],[Dates du document]]+Tableau254[[#This Row],[DUA]]</f>
        <v>0</v>
      </c>
      <c r="J844" s="82" t="str">
        <f ca="1">IF(AND(Tableau254[[#This Row],[Dates de destruction]]&lt;YEAR(TODAY()),NOT(ISBLANK(Tableau254[[#This Row],[Dates du document]]))),"Oui","")</f>
        <v/>
      </c>
      <c r="K844" s="4"/>
      <c r="L844" s="4"/>
      <c r="M844" s="63" t="str">
        <f t="shared" si="13"/>
        <v/>
      </c>
      <c r="N844" s="83"/>
      <c r="O844" s="84"/>
    </row>
    <row r="845" spans="1:15" ht="18.75" x14ac:dyDescent="0.25">
      <c r="A845" s="5"/>
      <c r="B845" s="34"/>
      <c r="C845" s="44"/>
      <c r="D845" s="44"/>
      <c r="E845" s="2"/>
      <c r="F845" s="2"/>
      <c r="G845" s="3"/>
      <c r="H845" s="37"/>
      <c r="I845" s="25">
        <f>Tableau254[[#This Row],[Dates du document]]+Tableau254[[#This Row],[DUA]]</f>
        <v>0</v>
      </c>
      <c r="J845" s="82" t="str">
        <f ca="1">IF(AND(Tableau254[[#This Row],[Dates de destruction]]&lt;YEAR(TODAY()),NOT(ISBLANK(Tableau254[[#This Row],[Dates du document]]))),"Oui","")</f>
        <v/>
      </c>
      <c r="K845" s="4"/>
      <c r="L845" s="4"/>
      <c r="M845" s="63" t="str">
        <f t="shared" si="13"/>
        <v/>
      </c>
      <c r="N845" s="83"/>
      <c r="O845" s="84"/>
    </row>
    <row r="846" spans="1:15" ht="18.75" x14ac:dyDescent="0.25">
      <c r="A846" s="5"/>
      <c r="B846" s="34"/>
      <c r="C846" s="44"/>
      <c r="D846" s="44"/>
      <c r="E846" s="2"/>
      <c r="F846" s="2"/>
      <c r="G846" s="3"/>
      <c r="H846" s="37"/>
      <c r="I846" s="25">
        <f>Tableau254[[#This Row],[Dates du document]]+Tableau254[[#This Row],[DUA]]</f>
        <v>0</v>
      </c>
      <c r="J846" s="82" t="str">
        <f ca="1">IF(AND(Tableau254[[#This Row],[Dates de destruction]]&lt;YEAR(TODAY()),NOT(ISBLANK(Tableau254[[#This Row],[Dates du document]]))),"Oui","")</f>
        <v/>
      </c>
      <c r="K846" s="4"/>
      <c r="L846" s="4"/>
      <c r="M846" s="63" t="str">
        <f t="shared" si="13"/>
        <v/>
      </c>
      <c r="N846" s="83"/>
      <c r="O846" s="84"/>
    </row>
    <row r="847" spans="1:15" ht="18.75" x14ac:dyDescent="0.25">
      <c r="A847" s="5"/>
      <c r="B847" s="34"/>
      <c r="C847" s="44"/>
      <c r="D847" s="44"/>
      <c r="E847" s="2"/>
      <c r="F847" s="2"/>
      <c r="G847" s="3"/>
      <c r="H847" s="37"/>
      <c r="I847" s="25">
        <f>Tableau254[[#This Row],[Dates du document]]+Tableau254[[#This Row],[DUA]]</f>
        <v>0</v>
      </c>
      <c r="J847" s="82" t="str">
        <f ca="1">IF(AND(Tableau254[[#This Row],[Dates de destruction]]&lt;YEAR(TODAY()),NOT(ISBLANK(Tableau254[[#This Row],[Dates du document]]))),"Oui","")</f>
        <v/>
      </c>
      <c r="K847" s="4"/>
      <c r="L847" s="4"/>
      <c r="M847" s="63" t="str">
        <f t="shared" si="13"/>
        <v/>
      </c>
      <c r="N847" s="83"/>
      <c r="O847" s="84"/>
    </row>
    <row r="848" spans="1:15" ht="18.75" x14ac:dyDescent="0.25">
      <c r="A848" s="5"/>
      <c r="B848" s="34"/>
      <c r="C848" s="44"/>
      <c r="D848" s="44"/>
      <c r="E848" s="2"/>
      <c r="F848" s="2"/>
      <c r="G848" s="3"/>
      <c r="H848" s="37"/>
      <c r="I848" s="25">
        <f>Tableau254[[#This Row],[Dates du document]]+Tableau254[[#This Row],[DUA]]</f>
        <v>0</v>
      </c>
      <c r="J848" s="82" t="str">
        <f ca="1">IF(AND(Tableau254[[#This Row],[Dates de destruction]]&lt;YEAR(TODAY()),NOT(ISBLANK(Tableau254[[#This Row],[Dates du document]]))),"Oui","")</f>
        <v/>
      </c>
      <c r="K848" s="4"/>
      <c r="L848" s="4"/>
      <c r="M848" s="63" t="str">
        <f t="shared" si="13"/>
        <v/>
      </c>
      <c r="N848" s="83"/>
      <c r="O848" s="84"/>
    </row>
    <row r="849" spans="1:15" ht="18.75" x14ac:dyDescent="0.25">
      <c r="A849" s="5"/>
      <c r="B849" s="34"/>
      <c r="C849" s="44"/>
      <c r="D849" s="44"/>
      <c r="E849" s="2"/>
      <c r="F849" s="2"/>
      <c r="G849" s="3"/>
      <c r="H849" s="37"/>
      <c r="I849" s="25">
        <f>Tableau254[[#This Row],[Dates du document]]+Tableau254[[#This Row],[DUA]]</f>
        <v>0</v>
      </c>
      <c r="J849" s="82" t="str">
        <f ca="1">IF(AND(Tableau254[[#This Row],[Dates de destruction]]&lt;YEAR(TODAY()),NOT(ISBLANK(Tableau254[[#This Row],[Dates du document]]))),"Oui","")</f>
        <v/>
      </c>
      <c r="K849" s="4"/>
      <c r="L849" s="4"/>
      <c r="M849" s="63" t="str">
        <f t="shared" si="13"/>
        <v/>
      </c>
      <c r="N849" s="83"/>
      <c r="O849" s="84"/>
    </row>
    <row r="850" spans="1:15" ht="18.75" x14ac:dyDescent="0.25">
      <c r="A850" s="5"/>
      <c r="B850" s="34"/>
      <c r="C850" s="44"/>
      <c r="D850" s="44"/>
      <c r="E850" s="2"/>
      <c r="F850" s="2"/>
      <c r="G850" s="3"/>
      <c r="H850" s="37"/>
      <c r="I850" s="25">
        <f>Tableau254[[#This Row],[Dates du document]]+Tableau254[[#This Row],[DUA]]</f>
        <v>0</v>
      </c>
      <c r="J850" s="82" t="str">
        <f ca="1">IF(AND(Tableau254[[#This Row],[Dates de destruction]]&lt;YEAR(TODAY()),NOT(ISBLANK(Tableau254[[#This Row],[Dates du document]]))),"Oui","")</f>
        <v/>
      </c>
      <c r="K850" s="4"/>
      <c r="L850" s="4"/>
      <c r="M850" s="63" t="str">
        <f t="shared" si="13"/>
        <v/>
      </c>
      <c r="N850" s="83"/>
      <c r="O850" s="84"/>
    </row>
    <row r="851" spans="1:15" ht="18.75" x14ac:dyDescent="0.25">
      <c r="A851" s="5"/>
      <c r="B851" s="34"/>
      <c r="C851" s="44"/>
      <c r="D851" s="44"/>
      <c r="E851" s="2"/>
      <c r="F851" s="2"/>
      <c r="G851" s="3"/>
      <c r="H851" s="37"/>
      <c r="I851" s="25">
        <f>Tableau254[[#This Row],[Dates du document]]+Tableau254[[#This Row],[DUA]]</f>
        <v>0</v>
      </c>
      <c r="J851" s="82" t="str">
        <f ca="1">IF(AND(Tableau254[[#This Row],[Dates de destruction]]&lt;YEAR(TODAY()),NOT(ISBLANK(Tableau254[[#This Row],[Dates du document]]))),"Oui","")</f>
        <v/>
      </c>
      <c r="K851" s="4"/>
      <c r="L851" s="4"/>
      <c r="M851" s="63" t="str">
        <f t="shared" si="13"/>
        <v/>
      </c>
      <c r="N851" s="83"/>
      <c r="O851" s="84"/>
    </row>
    <row r="852" spans="1:15" ht="18.75" x14ac:dyDescent="0.25">
      <c r="A852" s="5"/>
      <c r="B852" s="34"/>
      <c r="C852" s="44"/>
      <c r="D852" s="44"/>
      <c r="E852" s="2"/>
      <c r="F852" s="2"/>
      <c r="G852" s="3"/>
      <c r="H852" s="37"/>
      <c r="I852" s="25">
        <f>Tableau254[[#This Row],[Dates du document]]+Tableau254[[#This Row],[DUA]]</f>
        <v>0</v>
      </c>
      <c r="J852" s="82" t="str">
        <f ca="1">IF(AND(Tableau254[[#This Row],[Dates de destruction]]&lt;YEAR(TODAY()),NOT(ISBLANK(Tableau254[[#This Row],[Dates du document]]))),"Oui","")</f>
        <v/>
      </c>
      <c r="K852" s="4"/>
      <c r="L852" s="4"/>
      <c r="M852" s="63" t="str">
        <f t="shared" si="13"/>
        <v/>
      </c>
      <c r="N852" s="83"/>
      <c r="O852" s="84"/>
    </row>
    <row r="853" spans="1:15" ht="18.75" x14ac:dyDescent="0.25">
      <c r="A853" s="5"/>
      <c r="B853" s="34"/>
      <c r="C853" s="44"/>
      <c r="D853" s="44"/>
      <c r="E853" s="2"/>
      <c r="F853" s="2"/>
      <c r="G853" s="3"/>
      <c r="H853" s="37"/>
      <c r="I853" s="25">
        <f>Tableau254[[#This Row],[Dates du document]]+Tableau254[[#This Row],[DUA]]</f>
        <v>0</v>
      </c>
      <c r="J853" s="82" t="str">
        <f ca="1">IF(AND(Tableau254[[#This Row],[Dates de destruction]]&lt;YEAR(TODAY()),NOT(ISBLANK(Tableau254[[#This Row],[Dates du document]]))),"Oui","")</f>
        <v/>
      </c>
      <c r="K853" s="4"/>
      <c r="L853" s="4"/>
      <c r="M853" s="63" t="str">
        <f t="shared" si="13"/>
        <v/>
      </c>
      <c r="N853" s="83"/>
      <c r="O853" s="84"/>
    </row>
    <row r="854" spans="1:15" ht="18.75" x14ac:dyDescent="0.25">
      <c r="A854" s="52"/>
      <c r="B854" s="34"/>
      <c r="C854" s="44"/>
      <c r="D854" s="44"/>
      <c r="E854" s="44"/>
      <c r="F854" s="44"/>
      <c r="G854" s="34"/>
      <c r="H854" s="37"/>
      <c r="I854" s="25">
        <f>Tableau254[[#This Row],[Dates du document]]+Tableau254[[#This Row],[DUA]]</f>
        <v>0</v>
      </c>
      <c r="J854" s="82" t="str">
        <f ca="1">IF(AND(Tableau254[[#This Row],[Dates de destruction]]&lt;YEAR(TODAY()),NOT(ISBLANK(Tableau254[[#This Row],[Dates du document]]))),"Oui","")</f>
        <v/>
      </c>
      <c r="K854" s="4"/>
      <c r="L854" s="4"/>
      <c r="M854" s="63" t="str">
        <f t="shared" si="13"/>
        <v/>
      </c>
      <c r="N854" s="83"/>
      <c r="O854" s="84"/>
    </row>
    <row r="855" spans="1:15" ht="18.75" x14ac:dyDescent="0.25">
      <c r="A855" s="5"/>
      <c r="B855" s="34"/>
      <c r="C855" s="44"/>
      <c r="D855" s="44"/>
      <c r="E855" s="2"/>
      <c r="F855" s="2"/>
      <c r="G855" s="3"/>
      <c r="H855" s="37"/>
      <c r="I855" s="25">
        <f>Tableau254[[#This Row],[Dates du document]]+Tableau254[[#This Row],[DUA]]</f>
        <v>0</v>
      </c>
      <c r="J855" s="82" t="str">
        <f ca="1">IF(AND(Tableau254[[#This Row],[Dates de destruction]]&lt;YEAR(TODAY()),NOT(ISBLANK(Tableau254[[#This Row],[Dates du document]]))),"Oui","")</f>
        <v/>
      </c>
      <c r="K855" s="4"/>
      <c r="L855" s="4"/>
      <c r="M855" s="63" t="str">
        <f t="shared" si="13"/>
        <v/>
      </c>
      <c r="N855" s="83"/>
      <c r="O855" s="84"/>
    </row>
    <row r="856" spans="1:15" ht="18.75" x14ac:dyDescent="0.25">
      <c r="A856" s="5"/>
      <c r="B856" s="34"/>
      <c r="C856" s="44"/>
      <c r="D856" s="44"/>
      <c r="E856" s="2"/>
      <c r="F856" s="2"/>
      <c r="G856" s="3"/>
      <c r="H856" s="37"/>
      <c r="I856" s="25">
        <f>Tableau254[[#This Row],[Dates du document]]+Tableau254[[#This Row],[DUA]]</f>
        <v>0</v>
      </c>
      <c r="J856" s="82" t="str">
        <f ca="1">IF(AND(Tableau254[[#This Row],[Dates de destruction]]&lt;YEAR(TODAY()),NOT(ISBLANK(Tableau254[[#This Row],[Dates du document]]))),"Oui","")</f>
        <v/>
      </c>
      <c r="K856" s="4"/>
      <c r="L856" s="4"/>
      <c r="M856" s="63" t="str">
        <f t="shared" si="13"/>
        <v/>
      </c>
      <c r="N856" s="83"/>
      <c r="O856" s="84"/>
    </row>
    <row r="857" spans="1:15" ht="18.75" x14ac:dyDescent="0.25">
      <c r="A857" s="5"/>
      <c r="B857" s="34"/>
      <c r="C857" s="44"/>
      <c r="D857" s="44"/>
      <c r="E857" s="2"/>
      <c r="F857" s="2"/>
      <c r="G857" s="3"/>
      <c r="H857" s="37"/>
      <c r="I857" s="25">
        <f>Tableau254[[#This Row],[Dates du document]]+Tableau254[[#This Row],[DUA]]</f>
        <v>0</v>
      </c>
      <c r="J857" s="82" t="str">
        <f ca="1">IF(AND(Tableau254[[#This Row],[Dates de destruction]]&lt;YEAR(TODAY()),NOT(ISBLANK(Tableau254[[#This Row],[Dates du document]]))),"Oui","")</f>
        <v/>
      </c>
      <c r="K857" s="4"/>
      <c r="L857" s="4"/>
      <c r="M857" s="63" t="str">
        <f t="shared" si="13"/>
        <v/>
      </c>
      <c r="N857" s="83"/>
      <c r="O857" s="84"/>
    </row>
    <row r="858" spans="1:15" ht="18.75" x14ac:dyDescent="0.25">
      <c r="A858" s="5"/>
      <c r="B858" s="34"/>
      <c r="C858" s="44"/>
      <c r="D858" s="44"/>
      <c r="E858" s="2"/>
      <c r="F858" s="2"/>
      <c r="G858" s="3"/>
      <c r="H858" s="37"/>
      <c r="I858" s="25">
        <f>Tableau254[[#This Row],[Dates du document]]+Tableau254[[#This Row],[DUA]]</f>
        <v>0</v>
      </c>
      <c r="J858" s="82" t="str">
        <f ca="1">IF(AND(Tableau254[[#This Row],[Dates de destruction]]&lt;YEAR(TODAY()),NOT(ISBLANK(Tableau254[[#This Row],[Dates du document]]))),"Oui","")</f>
        <v/>
      </c>
      <c r="K858" s="4"/>
      <c r="L858" s="4"/>
      <c r="M858" s="63" t="str">
        <f t="shared" si="13"/>
        <v/>
      </c>
      <c r="N858" s="83"/>
      <c r="O858" s="84"/>
    </row>
    <row r="859" spans="1:15" ht="18.75" x14ac:dyDescent="0.25">
      <c r="A859" s="5"/>
      <c r="B859" s="34"/>
      <c r="C859" s="44"/>
      <c r="D859" s="44"/>
      <c r="E859" s="2"/>
      <c r="F859" s="2"/>
      <c r="G859" s="3"/>
      <c r="H859" s="37"/>
      <c r="I859" s="25">
        <f>Tableau254[[#This Row],[Dates du document]]+Tableau254[[#This Row],[DUA]]</f>
        <v>0</v>
      </c>
      <c r="J859" s="82" t="str">
        <f ca="1">IF(AND(Tableau254[[#This Row],[Dates de destruction]]&lt;YEAR(TODAY()),NOT(ISBLANK(Tableau254[[#This Row],[Dates du document]]))),"Oui","")</f>
        <v/>
      </c>
      <c r="K859" s="4"/>
      <c r="L859" s="4"/>
      <c r="M859" s="63" t="str">
        <f t="shared" si="13"/>
        <v/>
      </c>
      <c r="N859" s="83"/>
      <c r="O859" s="84"/>
    </row>
    <row r="860" spans="1:15" ht="18.75" x14ac:dyDescent="0.25">
      <c r="A860" s="5"/>
      <c r="B860" s="34"/>
      <c r="C860" s="44"/>
      <c r="D860" s="44"/>
      <c r="E860" s="2"/>
      <c r="F860" s="2"/>
      <c r="G860" s="3"/>
      <c r="H860" s="37"/>
      <c r="I860" s="25">
        <f>Tableau254[[#This Row],[Dates du document]]+Tableau254[[#This Row],[DUA]]</f>
        <v>0</v>
      </c>
      <c r="J860" s="82" t="str">
        <f ca="1">IF(AND(Tableau254[[#This Row],[Dates de destruction]]&lt;YEAR(TODAY()),NOT(ISBLANK(Tableau254[[#This Row],[Dates du document]]))),"Oui","")</f>
        <v/>
      </c>
      <c r="K860" s="4"/>
      <c r="L860" s="4"/>
      <c r="M860" s="63" t="str">
        <f t="shared" si="13"/>
        <v/>
      </c>
      <c r="N860" s="83"/>
      <c r="O860" s="84"/>
    </row>
    <row r="861" spans="1:15" ht="18.75" x14ac:dyDescent="0.25">
      <c r="A861" s="5"/>
      <c r="B861" s="34"/>
      <c r="C861" s="44"/>
      <c r="D861" s="44"/>
      <c r="E861" s="2"/>
      <c r="F861" s="2"/>
      <c r="G861" s="3"/>
      <c r="H861" s="37"/>
      <c r="I861" s="25">
        <f>Tableau254[[#This Row],[Dates du document]]+Tableau254[[#This Row],[DUA]]</f>
        <v>0</v>
      </c>
      <c r="J861" s="82" t="str">
        <f ca="1">IF(AND(Tableau254[[#This Row],[Dates de destruction]]&lt;YEAR(TODAY()),NOT(ISBLANK(Tableau254[[#This Row],[Dates du document]]))),"Oui","")</f>
        <v/>
      </c>
      <c r="K861" s="4"/>
      <c r="L861" s="4"/>
      <c r="M861" s="63" t="str">
        <f t="shared" si="13"/>
        <v/>
      </c>
      <c r="N861" s="83"/>
      <c r="O861" s="84"/>
    </row>
    <row r="862" spans="1:15" ht="18.75" x14ac:dyDescent="0.25">
      <c r="A862" s="52"/>
      <c r="B862" s="34"/>
      <c r="C862" s="44"/>
      <c r="D862" s="44"/>
      <c r="E862" s="44"/>
      <c r="F862" s="44"/>
      <c r="G862" s="34"/>
      <c r="H862" s="37"/>
      <c r="I862" s="25">
        <f>Tableau254[[#This Row],[Dates du document]]+Tableau254[[#This Row],[DUA]]</f>
        <v>0</v>
      </c>
      <c r="J862" s="82" t="str">
        <f ca="1">IF(AND(Tableau254[[#This Row],[Dates de destruction]]&lt;YEAR(TODAY()),NOT(ISBLANK(Tableau254[[#This Row],[Dates du document]]))),"Oui","")</f>
        <v/>
      </c>
      <c r="K862" s="4"/>
      <c r="L862" s="4"/>
      <c r="M862" s="63" t="str">
        <f t="shared" si="13"/>
        <v/>
      </c>
      <c r="N862" s="83"/>
      <c r="O862" s="84"/>
    </row>
    <row r="863" spans="1:15" ht="18.75" x14ac:dyDescent="0.25">
      <c r="A863" s="5"/>
      <c r="B863" s="34"/>
      <c r="C863" s="44"/>
      <c r="D863" s="44"/>
      <c r="E863" s="2"/>
      <c r="F863" s="2"/>
      <c r="G863" s="3"/>
      <c r="H863" s="37"/>
      <c r="I863" s="25">
        <f>Tableau254[[#This Row],[Dates du document]]+Tableau254[[#This Row],[DUA]]</f>
        <v>0</v>
      </c>
      <c r="J863" s="82" t="str">
        <f ca="1">IF(AND(Tableau254[[#This Row],[Dates de destruction]]&lt;YEAR(TODAY()),NOT(ISBLANK(Tableau254[[#This Row],[Dates du document]]))),"Oui","")</f>
        <v/>
      </c>
      <c r="K863" s="4"/>
      <c r="L863" s="4"/>
      <c r="M863" s="63" t="str">
        <f t="shared" si="13"/>
        <v/>
      </c>
      <c r="N863" s="83"/>
      <c r="O863" s="84"/>
    </row>
    <row r="864" spans="1:15" ht="18.75" x14ac:dyDescent="0.25">
      <c r="A864" s="5"/>
      <c r="B864" s="34"/>
      <c r="C864" s="44"/>
      <c r="D864" s="44"/>
      <c r="E864" s="2"/>
      <c r="F864" s="2"/>
      <c r="G864" s="3"/>
      <c r="H864" s="37"/>
      <c r="I864" s="25">
        <f>Tableau254[[#This Row],[Dates du document]]+Tableau254[[#This Row],[DUA]]</f>
        <v>0</v>
      </c>
      <c r="J864" s="82" t="str">
        <f ca="1">IF(AND(Tableau254[[#This Row],[Dates de destruction]]&lt;YEAR(TODAY()),NOT(ISBLANK(Tableau254[[#This Row],[Dates du document]]))),"Oui","")</f>
        <v/>
      </c>
      <c r="K864" s="4"/>
      <c r="L864" s="4"/>
      <c r="M864" s="63" t="str">
        <f t="shared" si="13"/>
        <v/>
      </c>
      <c r="N864" s="83"/>
      <c r="O864" s="84"/>
    </row>
    <row r="865" spans="1:15" ht="18.75" x14ac:dyDescent="0.25">
      <c r="A865" s="5"/>
      <c r="B865" s="34"/>
      <c r="C865" s="44"/>
      <c r="D865" s="44"/>
      <c r="E865" s="2"/>
      <c r="F865" s="2"/>
      <c r="G865" s="3"/>
      <c r="H865" s="37"/>
      <c r="I865" s="25">
        <f>Tableau254[[#This Row],[Dates du document]]+Tableau254[[#This Row],[DUA]]</f>
        <v>0</v>
      </c>
      <c r="J865" s="82" t="str">
        <f ca="1">IF(AND(Tableau254[[#This Row],[Dates de destruction]]&lt;YEAR(TODAY()),NOT(ISBLANK(Tableau254[[#This Row],[Dates du document]]))),"Oui","")</f>
        <v/>
      </c>
      <c r="K865" s="4"/>
      <c r="L865" s="4"/>
      <c r="M865" s="63" t="str">
        <f t="shared" si="13"/>
        <v/>
      </c>
      <c r="N865" s="83"/>
      <c r="O865" s="84"/>
    </row>
    <row r="866" spans="1:15" ht="18.75" x14ac:dyDescent="0.25">
      <c r="A866" s="5"/>
      <c r="B866" s="34"/>
      <c r="C866" s="44"/>
      <c r="D866" s="44"/>
      <c r="E866" s="2"/>
      <c r="F866" s="2"/>
      <c r="G866" s="3"/>
      <c r="H866" s="37"/>
      <c r="I866" s="25">
        <f>Tableau254[[#This Row],[Dates du document]]+Tableau254[[#This Row],[DUA]]</f>
        <v>0</v>
      </c>
      <c r="J866" s="82" t="str">
        <f ca="1">IF(AND(Tableau254[[#This Row],[Dates de destruction]]&lt;YEAR(TODAY()),NOT(ISBLANK(Tableau254[[#This Row],[Dates du document]]))),"Oui","")</f>
        <v/>
      </c>
      <c r="K866" s="4"/>
      <c r="L866" s="4"/>
      <c r="M866" s="63" t="str">
        <f t="shared" si="13"/>
        <v/>
      </c>
      <c r="N866" s="83"/>
      <c r="O866" s="84"/>
    </row>
    <row r="867" spans="1:15" ht="18.75" x14ac:dyDescent="0.25">
      <c r="A867" s="5"/>
      <c r="B867" s="34"/>
      <c r="C867" s="44"/>
      <c r="D867" s="44"/>
      <c r="E867" s="2"/>
      <c r="F867" s="2"/>
      <c r="G867" s="3"/>
      <c r="H867" s="37"/>
      <c r="I867" s="25">
        <f>Tableau254[[#This Row],[Dates du document]]+Tableau254[[#This Row],[DUA]]</f>
        <v>0</v>
      </c>
      <c r="J867" s="82" t="str">
        <f ca="1">IF(AND(Tableau254[[#This Row],[Dates de destruction]]&lt;YEAR(TODAY()),NOT(ISBLANK(Tableau254[[#This Row],[Dates du document]]))),"Oui","")</f>
        <v/>
      </c>
      <c r="K867" s="4"/>
      <c r="L867" s="4"/>
      <c r="M867" s="63" t="str">
        <f t="shared" si="13"/>
        <v/>
      </c>
      <c r="N867" s="83"/>
      <c r="O867" s="84"/>
    </row>
    <row r="868" spans="1:15" ht="18.75" x14ac:dyDescent="0.25">
      <c r="A868" s="5"/>
      <c r="B868" s="34"/>
      <c r="C868" s="44"/>
      <c r="D868" s="44"/>
      <c r="E868" s="2"/>
      <c r="F868" s="2"/>
      <c r="G868" s="3"/>
      <c r="H868" s="37"/>
      <c r="I868" s="25">
        <f>Tableau254[[#This Row],[Dates du document]]+Tableau254[[#This Row],[DUA]]</f>
        <v>0</v>
      </c>
      <c r="J868" s="82" t="str">
        <f ca="1">IF(AND(Tableau254[[#This Row],[Dates de destruction]]&lt;YEAR(TODAY()),NOT(ISBLANK(Tableau254[[#This Row],[Dates du document]]))),"Oui","")</f>
        <v/>
      </c>
      <c r="K868" s="4"/>
      <c r="L868" s="4"/>
      <c r="M868" s="63" t="str">
        <f t="shared" si="13"/>
        <v/>
      </c>
      <c r="N868" s="83"/>
      <c r="O868" s="84"/>
    </row>
    <row r="869" spans="1:15" ht="18.75" x14ac:dyDescent="0.25">
      <c r="A869" s="5"/>
      <c r="B869" s="34"/>
      <c r="C869" s="44"/>
      <c r="D869" s="44"/>
      <c r="E869" s="2"/>
      <c r="F869" s="2"/>
      <c r="G869" s="3"/>
      <c r="H869" s="37"/>
      <c r="I869" s="25">
        <f>Tableau254[[#This Row],[Dates du document]]+Tableau254[[#This Row],[DUA]]</f>
        <v>0</v>
      </c>
      <c r="J869" s="82" t="str">
        <f ca="1">IF(AND(Tableau254[[#This Row],[Dates de destruction]]&lt;YEAR(TODAY()),NOT(ISBLANK(Tableau254[[#This Row],[Dates du document]]))),"Oui","")</f>
        <v/>
      </c>
      <c r="K869" s="4"/>
      <c r="L869" s="4"/>
      <c r="M869" s="63" t="str">
        <f t="shared" si="13"/>
        <v/>
      </c>
      <c r="N869" s="83"/>
      <c r="O869" s="84"/>
    </row>
    <row r="870" spans="1:15" ht="18.75" x14ac:dyDescent="0.25">
      <c r="A870" s="5"/>
      <c r="B870" s="34"/>
      <c r="C870" s="44"/>
      <c r="D870" s="44"/>
      <c r="E870" s="2"/>
      <c r="F870" s="2"/>
      <c r="G870" s="3"/>
      <c r="H870" s="37"/>
      <c r="I870" s="25">
        <f>Tableau254[[#This Row],[Dates du document]]+Tableau254[[#This Row],[DUA]]</f>
        <v>0</v>
      </c>
      <c r="J870" s="82" t="str">
        <f ca="1">IF(AND(Tableau254[[#This Row],[Dates de destruction]]&lt;YEAR(TODAY()),NOT(ISBLANK(Tableau254[[#This Row],[Dates du document]]))),"Oui","")</f>
        <v/>
      </c>
      <c r="K870" s="4"/>
      <c r="L870" s="4"/>
      <c r="M870" s="63" t="str">
        <f t="shared" si="13"/>
        <v/>
      </c>
      <c r="N870" s="83"/>
      <c r="O870" s="84"/>
    </row>
    <row r="871" spans="1:15" ht="18.75" x14ac:dyDescent="0.25">
      <c r="A871" s="52"/>
      <c r="B871" s="34"/>
      <c r="C871" s="44"/>
      <c r="D871" s="44"/>
      <c r="E871" s="44"/>
      <c r="F871" s="44"/>
      <c r="G871" s="34"/>
      <c r="H871" s="37"/>
      <c r="I871" s="25">
        <f>Tableau254[[#This Row],[Dates du document]]+Tableau254[[#This Row],[DUA]]</f>
        <v>0</v>
      </c>
      <c r="J871" s="82" t="str">
        <f ca="1">IF(AND(Tableau254[[#This Row],[Dates de destruction]]&lt;YEAR(TODAY()),NOT(ISBLANK(Tableau254[[#This Row],[Dates du document]]))),"Oui","")</f>
        <v/>
      </c>
      <c r="K871" s="4"/>
      <c r="L871" s="4"/>
      <c r="M871" s="63" t="str">
        <f t="shared" si="13"/>
        <v/>
      </c>
      <c r="N871" s="83"/>
      <c r="O871" s="84"/>
    </row>
    <row r="872" spans="1:15" ht="18.75" x14ac:dyDescent="0.25">
      <c r="A872" s="5"/>
      <c r="B872" s="34"/>
      <c r="C872" s="44"/>
      <c r="D872" s="44"/>
      <c r="E872" s="2"/>
      <c r="F872" s="2"/>
      <c r="G872" s="3"/>
      <c r="H872" s="37"/>
      <c r="I872" s="25">
        <f>Tableau254[[#This Row],[Dates du document]]+Tableau254[[#This Row],[DUA]]</f>
        <v>0</v>
      </c>
      <c r="J872" s="82" t="str">
        <f ca="1">IF(AND(Tableau254[[#This Row],[Dates de destruction]]&lt;YEAR(TODAY()),NOT(ISBLANK(Tableau254[[#This Row],[Dates du document]]))),"Oui","")</f>
        <v/>
      </c>
      <c r="K872" s="4"/>
      <c r="L872" s="4"/>
      <c r="M872" s="63" t="str">
        <f t="shared" si="13"/>
        <v/>
      </c>
      <c r="N872" s="83"/>
      <c r="O872" s="84"/>
    </row>
    <row r="873" spans="1:15" ht="18.75" x14ac:dyDescent="0.25">
      <c r="A873" s="5"/>
      <c r="B873" s="34"/>
      <c r="C873" s="44"/>
      <c r="D873" s="44"/>
      <c r="E873" s="2"/>
      <c r="F873" s="2"/>
      <c r="G873" s="3"/>
      <c r="H873" s="37"/>
      <c r="I873" s="25">
        <f>Tableau254[[#This Row],[Dates du document]]+Tableau254[[#This Row],[DUA]]</f>
        <v>0</v>
      </c>
      <c r="J873" s="82" t="str">
        <f ca="1">IF(AND(Tableau254[[#This Row],[Dates de destruction]]&lt;YEAR(TODAY()),NOT(ISBLANK(Tableau254[[#This Row],[Dates du document]]))),"Oui","")</f>
        <v/>
      </c>
      <c r="K873" s="4"/>
      <c r="L873" s="4"/>
      <c r="M873" s="63" t="str">
        <f t="shared" si="13"/>
        <v/>
      </c>
      <c r="N873" s="83"/>
      <c r="O873" s="84"/>
    </row>
    <row r="874" spans="1:15" ht="18.75" x14ac:dyDescent="0.25">
      <c r="A874" s="5"/>
      <c r="B874" s="34"/>
      <c r="C874" s="44"/>
      <c r="D874" s="44"/>
      <c r="E874" s="2"/>
      <c r="F874" s="2"/>
      <c r="G874" s="3"/>
      <c r="H874" s="37"/>
      <c r="I874" s="25">
        <f>Tableau254[[#This Row],[Dates du document]]+Tableau254[[#This Row],[DUA]]</f>
        <v>0</v>
      </c>
      <c r="J874" s="82" t="str">
        <f ca="1">IF(AND(Tableau254[[#This Row],[Dates de destruction]]&lt;YEAR(TODAY()),NOT(ISBLANK(Tableau254[[#This Row],[Dates du document]]))),"Oui","")</f>
        <v/>
      </c>
      <c r="K874" s="4"/>
      <c r="L874" s="4"/>
      <c r="M874" s="63" t="str">
        <f t="shared" si="13"/>
        <v/>
      </c>
      <c r="N874" s="83"/>
      <c r="O874" s="84"/>
    </row>
    <row r="875" spans="1:15" ht="18.75" x14ac:dyDescent="0.25">
      <c r="A875" s="5"/>
      <c r="B875" s="34"/>
      <c r="C875" s="44"/>
      <c r="D875" s="44"/>
      <c r="E875" s="2"/>
      <c r="F875" s="2"/>
      <c r="G875" s="3"/>
      <c r="H875" s="37"/>
      <c r="I875" s="25">
        <f>Tableau254[[#This Row],[Dates du document]]+Tableau254[[#This Row],[DUA]]</f>
        <v>0</v>
      </c>
      <c r="J875" s="82" t="str">
        <f ca="1">IF(AND(Tableau254[[#This Row],[Dates de destruction]]&lt;YEAR(TODAY()),NOT(ISBLANK(Tableau254[[#This Row],[Dates du document]]))),"Oui","")</f>
        <v/>
      </c>
      <c r="K875" s="4"/>
      <c r="L875" s="4"/>
      <c r="M875" s="63" t="str">
        <f t="shared" si="13"/>
        <v/>
      </c>
      <c r="N875" s="83"/>
      <c r="O875" s="84"/>
    </row>
    <row r="876" spans="1:15" ht="18.75" x14ac:dyDescent="0.25">
      <c r="A876" s="5"/>
      <c r="B876" s="34"/>
      <c r="C876" s="44"/>
      <c r="D876" s="44"/>
      <c r="E876" s="2"/>
      <c r="F876" s="2"/>
      <c r="G876" s="3"/>
      <c r="H876" s="37"/>
      <c r="I876" s="25">
        <f>Tableau254[[#This Row],[Dates du document]]+Tableau254[[#This Row],[DUA]]</f>
        <v>0</v>
      </c>
      <c r="J876" s="82" t="str">
        <f ca="1">IF(AND(Tableau254[[#This Row],[Dates de destruction]]&lt;YEAR(TODAY()),NOT(ISBLANK(Tableau254[[#This Row],[Dates du document]]))),"Oui","")</f>
        <v/>
      </c>
      <c r="K876" s="4"/>
      <c r="L876" s="4"/>
      <c r="M876" s="63" t="str">
        <f t="shared" si="13"/>
        <v/>
      </c>
      <c r="N876" s="83"/>
      <c r="O876" s="84"/>
    </row>
    <row r="877" spans="1:15" ht="18.75" x14ac:dyDescent="0.25">
      <c r="A877" s="5"/>
      <c r="B877" s="34"/>
      <c r="C877" s="44"/>
      <c r="D877" s="44"/>
      <c r="E877" s="2"/>
      <c r="F877" s="2"/>
      <c r="G877" s="3"/>
      <c r="H877" s="37"/>
      <c r="I877" s="25">
        <f>Tableau254[[#This Row],[Dates du document]]+Tableau254[[#This Row],[DUA]]</f>
        <v>0</v>
      </c>
      <c r="J877" s="82" t="str">
        <f ca="1">IF(AND(Tableau254[[#This Row],[Dates de destruction]]&lt;YEAR(TODAY()),NOT(ISBLANK(Tableau254[[#This Row],[Dates du document]]))),"Oui","")</f>
        <v/>
      </c>
      <c r="K877" s="4"/>
      <c r="L877" s="4"/>
      <c r="M877" s="63" t="str">
        <f t="shared" si="13"/>
        <v/>
      </c>
      <c r="N877" s="83"/>
      <c r="O877" s="84"/>
    </row>
    <row r="878" spans="1:15" ht="18.75" x14ac:dyDescent="0.25">
      <c r="A878" s="5"/>
      <c r="B878" s="34"/>
      <c r="C878" s="44"/>
      <c r="D878" s="44"/>
      <c r="E878" s="2"/>
      <c r="F878" s="2"/>
      <c r="G878" s="3"/>
      <c r="H878" s="37"/>
      <c r="I878" s="25">
        <f>Tableau254[[#This Row],[Dates du document]]+Tableau254[[#This Row],[DUA]]</f>
        <v>0</v>
      </c>
      <c r="J878" s="82" t="str">
        <f ca="1">IF(AND(Tableau254[[#This Row],[Dates de destruction]]&lt;YEAR(TODAY()),NOT(ISBLANK(Tableau254[[#This Row],[Dates du document]]))),"Oui","")</f>
        <v/>
      </c>
      <c r="K878" s="4"/>
      <c r="L878" s="4"/>
      <c r="M878" s="63" t="str">
        <f t="shared" si="13"/>
        <v/>
      </c>
      <c r="N878" s="83"/>
      <c r="O878" s="84"/>
    </row>
    <row r="879" spans="1:15" ht="18.75" x14ac:dyDescent="0.25">
      <c r="A879" s="5"/>
      <c r="B879" s="34"/>
      <c r="C879" s="44"/>
      <c r="D879" s="44"/>
      <c r="E879" s="2"/>
      <c r="F879" s="2"/>
      <c r="G879" s="3"/>
      <c r="H879" s="37"/>
      <c r="I879" s="25">
        <f>Tableau254[[#This Row],[Dates du document]]+Tableau254[[#This Row],[DUA]]</f>
        <v>0</v>
      </c>
      <c r="J879" s="82" t="str">
        <f ca="1">IF(AND(Tableau254[[#This Row],[Dates de destruction]]&lt;YEAR(TODAY()),NOT(ISBLANK(Tableau254[[#This Row],[Dates du document]]))),"Oui","")</f>
        <v/>
      </c>
      <c r="K879" s="4"/>
      <c r="L879" s="4"/>
      <c r="M879" s="63" t="str">
        <f t="shared" si="13"/>
        <v/>
      </c>
      <c r="N879" s="83"/>
      <c r="O879" s="84"/>
    </row>
    <row r="880" spans="1:15" ht="18.75" x14ac:dyDescent="0.25">
      <c r="A880" s="5"/>
      <c r="B880" s="34"/>
      <c r="C880" s="44"/>
      <c r="D880" s="44"/>
      <c r="E880" s="2"/>
      <c r="F880" s="2"/>
      <c r="G880" s="3"/>
      <c r="H880" s="37"/>
      <c r="I880" s="25">
        <f>Tableau254[[#This Row],[Dates du document]]+Tableau254[[#This Row],[DUA]]</f>
        <v>0</v>
      </c>
      <c r="J880" s="82" t="str">
        <f ca="1">IF(AND(Tableau254[[#This Row],[Dates de destruction]]&lt;YEAR(TODAY()),NOT(ISBLANK(Tableau254[[#This Row],[Dates du document]]))),"Oui","")</f>
        <v/>
      </c>
      <c r="K880" s="4"/>
      <c r="L880" s="4"/>
      <c r="M880" s="63" t="str">
        <f t="shared" si="13"/>
        <v/>
      </c>
      <c r="N880" s="83"/>
      <c r="O880" s="84"/>
    </row>
    <row r="881" spans="1:15" ht="18.75" x14ac:dyDescent="0.25">
      <c r="A881" s="5"/>
      <c r="B881" s="34"/>
      <c r="C881" s="44"/>
      <c r="D881" s="44"/>
      <c r="E881" s="2"/>
      <c r="F881" s="2"/>
      <c r="G881" s="3"/>
      <c r="H881" s="37"/>
      <c r="I881" s="25">
        <f>Tableau254[[#This Row],[Dates du document]]+Tableau254[[#This Row],[DUA]]</f>
        <v>0</v>
      </c>
      <c r="J881" s="82" t="str">
        <f ca="1">IF(AND(Tableau254[[#This Row],[Dates de destruction]]&lt;YEAR(TODAY()),NOT(ISBLANK(Tableau254[[#This Row],[Dates du document]]))),"Oui","")</f>
        <v/>
      </c>
      <c r="K881" s="4"/>
      <c r="L881" s="4"/>
      <c r="M881" s="63" t="str">
        <f t="shared" si="13"/>
        <v/>
      </c>
      <c r="N881" s="83"/>
      <c r="O881" s="84"/>
    </row>
    <row r="882" spans="1:15" ht="18.75" x14ac:dyDescent="0.25">
      <c r="A882" s="5"/>
      <c r="B882" s="34"/>
      <c r="C882" s="44"/>
      <c r="D882" s="44"/>
      <c r="E882" s="2"/>
      <c r="F882" s="2"/>
      <c r="G882" s="3"/>
      <c r="H882" s="37"/>
      <c r="I882" s="25">
        <f>Tableau254[[#This Row],[Dates du document]]+Tableau254[[#This Row],[DUA]]</f>
        <v>0</v>
      </c>
      <c r="J882" s="82" t="str">
        <f ca="1">IF(AND(Tableau254[[#This Row],[Dates de destruction]]&lt;YEAR(TODAY()),NOT(ISBLANK(Tableau254[[#This Row],[Dates du document]]))),"Oui","")</f>
        <v/>
      </c>
      <c r="K882" s="4"/>
      <c r="L882" s="4"/>
      <c r="M882" s="63" t="str">
        <f t="shared" si="13"/>
        <v/>
      </c>
      <c r="N882" s="83"/>
      <c r="O882" s="84"/>
    </row>
    <row r="883" spans="1:15" ht="18.75" x14ac:dyDescent="0.25">
      <c r="A883" s="5"/>
      <c r="B883" s="34"/>
      <c r="C883" s="44"/>
      <c r="D883" s="44"/>
      <c r="E883" s="2"/>
      <c r="F883" s="2"/>
      <c r="G883" s="3"/>
      <c r="H883" s="37"/>
      <c r="I883" s="25">
        <f>Tableau254[[#This Row],[Dates du document]]+Tableau254[[#This Row],[DUA]]</f>
        <v>0</v>
      </c>
      <c r="J883" s="82" t="str">
        <f ca="1">IF(AND(Tableau254[[#This Row],[Dates de destruction]]&lt;YEAR(TODAY()),NOT(ISBLANK(Tableau254[[#This Row],[Dates du document]]))),"Oui","")</f>
        <v/>
      </c>
      <c r="K883" s="4"/>
      <c r="L883" s="4"/>
      <c r="M883" s="63" t="str">
        <f t="shared" si="13"/>
        <v/>
      </c>
      <c r="N883" s="83"/>
      <c r="O883" s="84"/>
    </row>
    <row r="884" spans="1:15" ht="18.75" x14ac:dyDescent="0.25">
      <c r="A884" s="5"/>
      <c r="B884" s="34"/>
      <c r="C884" s="44"/>
      <c r="D884" s="44"/>
      <c r="E884" s="2"/>
      <c r="F884" s="2"/>
      <c r="G884" s="3"/>
      <c r="H884" s="37"/>
      <c r="I884" s="25">
        <f>Tableau254[[#This Row],[Dates du document]]+Tableau254[[#This Row],[DUA]]</f>
        <v>0</v>
      </c>
      <c r="J884" s="82" t="str">
        <f ca="1">IF(AND(Tableau254[[#This Row],[Dates de destruction]]&lt;YEAR(TODAY()),NOT(ISBLANK(Tableau254[[#This Row],[Dates du document]]))),"Oui","")</f>
        <v/>
      </c>
      <c r="K884" s="4"/>
      <c r="L884" s="4"/>
      <c r="M884" s="63" t="str">
        <f t="shared" si="13"/>
        <v/>
      </c>
      <c r="N884" s="83"/>
      <c r="O884" s="84"/>
    </row>
    <row r="885" spans="1:15" ht="18.75" x14ac:dyDescent="0.25">
      <c r="A885" s="5"/>
      <c r="B885" s="34"/>
      <c r="C885" s="44"/>
      <c r="D885" s="44"/>
      <c r="E885" s="2"/>
      <c r="F885" s="2"/>
      <c r="G885" s="3"/>
      <c r="H885" s="37"/>
      <c r="I885" s="25">
        <f>Tableau254[[#This Row],[Dates du document]]+Tableau254[[#This Row],[DUA]]</f>
        <v>0</v>
      </c>
      <c r="J885" s="82" t="str">
        <f ca="1">IF(AND(Tableau254[[#This Row],[Dates de destruction]]&lt;YEAR(TODAY()),NOT(ISBLANK(Tableau254[[#This Row],[Dates du document]]))),"Oui","")</f>
        <v/>
      </c>
      <c r="K885" s="4"/>
      <c r="L885" s="4"/>
      <c r="M885" s="63" t="str">
        <f t="shared" si="13"/>
        <v/>
      </c>
      <c r="N885" s="83"/>
      <c r="O885" s="84"/>
    </row>
    <row r="886" spans="1:15" ht="18.75" x14ac:dyDescent="0.25">
      <c r="A886" s="5"/>
      <c r="B886" s="34"/>
      <c r="C886" s="44"/>
      <c r="D886" s="44"/>
      <c r="E886" s="2"/>
      <c r="F886" s="2"/>
      <c r="G886" s="3"/>
      <c r="H886" s="37"/>
      <c r="I886" s="25">
        <f>Tableau254[[#This Row],[Dates du document]]+Tableau254[[#This Row],[DUA]]</f>
        <v>0</v>
      </c>
      <c r="J886" s="82" t="str">
        <f ca="1">IF(AND(Tableau254[[#This Row],[Dates de destruction]]&lt;YEAR(TODAY()),NOT(ISBLANK(Tableau254[[#This Row],[Dates du document]]))),"Oui","")</f>
        <v/>
      </c>
      <c r="K886" s="4"/>
      <c r="L886" s="4"/>
      <c r="M886" s="63" t="str">
        <f t="shared" si="13"/>
        <v/>
      </c>
      <c r="N886" s="83"/>
      <c r="O886" s="84"/>
    </row>
    <row r="887" spans="1:15" ht="18.75" x14ac:dyDescent="0.25">
      <c r="A887" s="52"/>
      <c r="B887" s="34"/>
      <c r="C887" s="44"/>
      <c r="D887" s="44"/>
      <c r="E887" s="44"/>
      <c r="F887" s="44"/>
      <c r="G887" s="34"/>
      <c r="H887" s="37"/>
      <c r="I887" s="25">
        <f>Tableau254[[#This Row],[Dates du document]]+Tableau254[[#This Row],[DUA]]</f>
        <v>0</v>
      </c>
      <c r="J887" s="82" t="str">
        <f ca="1">IF(AND(Tableau254[[#This Row],[Dates de destruction]]&lt;YEAR(TODAY()),NOT(ISBLANK(Tableau254[[#This Row],[Dates du document]]))),"Oui","")</f>
        <v/>
      </c>
      <c r="K887" s="4"/>
      <c r="L887" s="4"/>
      <c r="M887" s="63" t="str">
        <f t="shared" si="13"/>
        <v/>
      </c>
      <c r="N887" s="83"/>
      <c r="O887" s="84"/>
    </row>
    <row r="888" spans="1:15" ht="18.75" x14ac:dyDescent="0.25">
      <c r="A888" s="5"/>
      <c r="B888" s="34"/>
      <c r="C888" s="44"/>
      <c r="D888" s="44"/>
      <c r="E888" s="2"/>
      <c r="F888" s="2"/>
      <c r="G888" s="3"/>
      <c r="H888" s="37"/>
      <c r="I888" s="25">
        <f>Tableau254[[#This Row],[Dates du document]]+Tableau254[[#This Row],[DUA]]</f>
        <v>0</v>
      </c>
      <c r="J888" s="82" t="str">
        <f ca="1">IF(AND(Tableau254[[#This Row],[Dates de destruction]]&lt;YEAR(TODAY()),NOT(ISBLANK(Tableau254[[#This Row],[Dates du document]]))),"Oui","")</f>
        <v/>
      </c>
      <c r="K888" s="4"/>
      <c r="L888" s="4"/>
      <c r="M888" s="63" t="str">
        <f t="shared" si="13"/>
        <v/>
      </c>
      <c r="N888" s="83"/>
      <c r="O888" s="84"/>
    </row>
    <row r="889" spans="1:15" ht="18.75" x14ac:dyDescent="0.25">
      <c r="A889" s="5"/>
      <c r="B889" s="34"/>
      <c r="C889" s="44"/>
      <c r="D889" s="44"/>
      <c r="E889" s="2"/>
      <c r="F889" s="2"/>
      <c r="G889" s="3"/>
      <c r="H889" s="37"/>
      <c r="I889" s="25">
        <f>Tableau254[[#This Row],[Dates du document]]+Tableau254[[#This Row],[DUA]]</f>
        <v>0</v>
      </c>
      <c r="J889" s="82" t="str">
        <f ca="1">IF(AND(Tableau254[[#This Row],[Dates de destruction]]&lt;YEAR(TODAY()),NOT(ISBLANK(Tableau254[[#This Row],[Dates du document]]))),"Oui","")</f>
        <v/>
      </c>
      <c r="K889" s="4"/>
      <c r="L889" s="4"/>
      <c r="M889" s="63" t="str">
        <f t="shared" si="13"/>
        <v/>
      </c>
      <c r="N889" s="83"/>
      <c r="O889" s="84"/>
    </row>
    <row r="890" spans="1:15" ht="18.75" x14ac:dyDescent="0.25">
      <c r="A890" s="5"/>
      <c r="B890" s="34"/>
      <c r="C890" s="44"/>
      <c r="D890" s="44"/>
      <c r="E890" s="2"/>
      <c r="F890" s="2"/>
      <c r="G890" s="3"/>
      <c r="H890" s="37"/>
      <c r="I890" s="25">
        <f>Tableau254[[#This Row],[Dates du document]]+Tableau254[[#This Row],[DUA]]</f>
        <v>0</v>
      </c>
      <c r="J890" s="82" t="str">
        <f ca="1">IF(AND(Tableau254[[#This Row],[Dates de destruction]]&lt;YEAR(TODAY()),NOT(ISBLANK(Tableau254[[#This Row],[Dates du document]]))),"Oui","")</f>
        <v/>
      </c>
      <c r="K890" s="4"/>
      <c r="L890" s="4"/>
      <c r="M890" s="63" t="str">
        <f t="shared" si="13"/>
        <v/>
      </c>
      <c r="N890" s="83"/>
      <c r="O890" s="84"/>
    </row>
    <row r="891" spans="1:15" ht="18.75" x14ac:dyDescent="0.25">
      <c r="A891" s="5"/>
      <c r="B891" s="34"/>
      <c r="C891" s="44"/>
      <c r="D891" s="44"/>
      <c r="E891" s="2"/>
      <c r="F891" s="2"/>
      <c r="G891" s="3"/>
      <c r="H891" s="37"/>
      <c r="I891" s="25">
        <f>Tableau254[[#This Row],[Dates du document]]+Tableau254[[#This Row],[DUA]]</f>
        <v>0</v>
      </c>
      <c r="J891" s="82" t="str">
        <f ca="1">IF(AND(Tableau254[[#This Row],[Dates de destruction]]&lt;YEAR(TODAY()),NOT(ISBLANK(Tableau254[[#This Row],[Dates du document]]))),"Oui","")</f>
        <v/>
      </c>
      <c r="K891" s="4"/>
      <c r="L891" s="4"/>
      <c r="M891" s="63" t="str">
        <f t="shared" si="13"/>
        <v/>
      </c>
      <c r="N891" s="83"/>
      <c r="O891" s="84"/>
    </row>
    <row r="892" spans="1:15" ht="18.75" x14ac:dyDescent="0.25">
      <c r="A892" s="5"/>
      <c r="B892" s="34"/>
      <c r="C892" s="44"/>
      <c r="D892" s="44"/>
      <c r="E892" s="2"/>
      <c r="F892" s="2"/>
      <c r="G892" s="3"/>
      <c r="H892" s="37"/>
      <c r="I892" s="25">
        <f>Tableau254[[#This Row],[Dates du document]]+Tableau254[[#This Row],[DUA]]</f>
        <v>0</v>
      </c>
      <c r="J892" s="82" t="str">
        <f ca="1">IF(AND(Tableau254[[#This Row],[Dates de destruction]]&lt;YEAR(TODAY()),NOT(ISBLANK(Tableau254[[#This Row],[Dates du document]]))),"Oui","")</f>
        <v/>
      </c>
      <c r="K892" s="4"/>
      <c r="L892" s="4"/>
      <c r="M892" s="63" t="str">
        <f t="shared" si="13"/>
        <v/>
      </c>
      <c r="N892" s="83"/>
      <c r="O892" s="84"/>
    </row>
    <row r="893" spans="1:15" ht="18.75" x14ac:dyDescent="0.25">
      <c r="A893" s="5"/>
      <c r="B893" s="34"/>
      <c r="C893" s="44"/>
      <c r="D893" s="44"/>
      <c r="E893" s="2"/>
      <c r="F893" s="2"/>
      <c r="G893" s="3"/>
      <c r="H893" s="37"/>
      <c r="I893" s="25">
        <f>Tableau254[[#This Row],[Dates du document]]+Tableau254[[#This Row],[DUA]]</f>
        <v>0</v>
      </c>
      <c r="J893" s="82" t="str">
        <f ca="1">IF(AND(Tableau254[[#This Row],[Dates de destruction]]&lt;YEAR(TODAY()),NOT(ISBLANK(Tableau254[[#This Row],[Dates du document]]))),"Oui","")</f>
        <v/>
      </c>
      <c r="K893" s="4"/>
      <c r="L893" s="4"/>
      <c r="M893" s="63" t="str">
        <f t="shared" si="13"/>
        <v/>
      </c>
      <c r="N893" s="83"/>
      <c r="O893" s="84"/>
    </row>
    <row r="894" spans="1:15" ht="18.75" x14ac:dyDescent="0.25">
      <c r="A894" s="5"/>
      <c r="B894" s="34"/>
      <c r="C894" s="44"/>
      <c r="D894" s="44"/>
      <c r="E894" s="2"/>
      <c r="F894" s="2"/>
      <c r="G894" s="3"/>
      <c r="H894" s="37"/>
      <c r="I894" s="25">
        <f>Tableau254[[#This Row],[Dates du document]]+Tableau254[[#This Row],[DUA]]</f>
        <v>0</v>
      </c>
      <c r="J894" s="82" t="str">
        <f ca="1">IF(AND(Tableau254[[#This Row],[Dates de destruction]]&lt;YEAR(TODAY()),NOT(ISBLANK(Tableau254[[#This Row],[Dates du document]]))),"Oui","")</f>
        <v/>
      </c>
      <c r="K894" s="4"/>
      <c r="L894" s="4"/>
      <c r="M894" s="63" t="str">
        <f t="shared" si="13"/>
        <v/>
      </c>
      <c r="N894" s="83"/>
      <c r="O894" s="84"/>
    </row>
    <row r="895" spans="1:15" ht="18.75" x14ac:dyDescent="0.25">
      <c r="A895" s="5"/>
      <c r="B895" s="34"/>
      <c r="C895" s="44"/>
      <c r="D895" s="44"/>
      <c r="E895" s="2"/>
      <c r="F895" s="2"/>
      <c r="G895" s="3"/>
      <c r="H895" s="37"/>
      <c r="I895" s="25">
        <f>Tableau254[[#This Row],[Dates du document]]+Tableau254[[#This Row],[DUA]]</f>
        <v>0</v>
      </c>
      <c r="J895" s="82" t="str">
        <f ca="1">IF(AND(Tableau254[[#This Row],[Dates de destruction]]&lt;YEAR(TODAY()),NOT(ISBLANK(Tableau254[[#This Row],[Dates du document]]))),"Oui","")</f>
        <v/>
      </c>
      <c r="K895" s="4"/>
      <c r="L895" s="4"/>
      <c r="M895" s="63" t="str">
        <f t="shared" si="13"/>
        <v/>
      </c>
      <c r="N895" s="83"/>
      <c r="O895" s="84"/>
    </row>
    <row r="896" spans="1:15" ht="18.75" x14ac:dyDescent="0.25">
      <c r="A896" s="5"/>
      <c r="B896" s="34"/>
      <c r="C896" s="44"/>
      <c r="D896" s="44"/>
      <c r="E896" s="2"/>
      <c r="F896" s="2"/>
      <c r="G896" s="3"/>
      <c r="H896" s="37"/>
      <c r="I896" s="25">
        <f>Tableau254[[#This Row],[Dates du document]]+Tableau254[[#This Row],[DUA]]</f>
        <v>0</v>
      </c>
      <c r="J896" s="82" t="str">
        <f ca="1">IF(AND(Tableau254[[#This Row],[Dates de destruction]]&lt;YEAR(TODAY()),NOT(ISBLANK(Tableau254[[#This Row],[Dates du document]]))),"Oui","")</f>
        <v/>
      </c>
      <c r="K896" s="4"/>
      <c r="L896" s="4"/>
      <c r="M896" s="63" t="str">
        <f t="shared" si="13"/>
        <v/>
      </c>
      <c r="N896" s="83"/>
      <c r="O896" s="84"/>
    </row>
    <row r="897" spans="1:15" ht="18.75" x14ac:dyDescent="0.25">
      <c r="A897" s="5"/>
      <c r="B897" s="34"/>
      <c r="C897" s="44"/>
      <c r="D897" s="44"/>
      <c r="E897" s="2"/>
      <c r="F897" s="2"/>
      <c r="G897" s="3"/>
      <c r="H897" s="37"/>
      <c r="I897" s="25">
        <f>Tableau254[[#This Row],[Dates du document]]+Tableau254[[#This Row],[DUA]]</f>
        <v>0</v>
      </c>
      <c r="J897" s="82" t="str">
        <f ca="1">IF(AND(Tableau254[[#This Row],[Dates de destruction]]&lt;YEAR(TODAY()),NOT(ISBLANK(Tableau254[[#This Row],[Dates du document]]))),"Oui","")</f>
        <v/>
      </c>
      <c r="K897" s="4"/>
      <c r="L897" s="4"/>
      <c r="M897" s="63" t="str">
        <f t="shared" si="13"/>
        <v/>
      </c>
      <c r="N897" s="83"/>
      <c r="O897" s="84"/>
    </row>
    <row r="898" spans="1:15" ht="18.75" x14ac:dyDescent="0.25">
      <c r="A898" s="5"/>
      <c r="B898" s="34"/>
      <c r="C898" s="44"/>
      <c r="D898" s="44"/>
      <c r="E898" s="2"/>
      <c r="F898" s="2"/>
      <c r="G898" s="3"/>
      <c r="H898" s="37"/>
      <c r="I898" s="25">
        <f>Tableau254[[#This Row],[Dates du document]]+Tableau254[[#This Row],[DUA]]</f>
        <v>0</v>
      </c>
      <c r="J898" s="82" t="str">
        <f ca="1">IF(AND(Tableau254[[#This Row],[Dates de destruction]]&lt;YEAR(TODAY()),NOT(ISBLANK(Tableau254[[#This Row],[Dates du document]]))),"Oui","")</f>
        <v/>
      </c>
      <c r="K898" s="4"/>
      <c r="L898" s="4"/>
      <c r="M898" s="63" t="str">
        <f t="shared" si="13"/>
        <v/>
      </c>
      <c r="N898" s="83"/>
      <c r="O898" s="84"/>
    </row>
    <row r="899" spans="1:15" ht="18.75" x14ac:dyDescent="0.25">
      <c r="A899" s="5"/>
      <c r="B899" s="34"/>
      <c r="C899" s="44"/>
      <c r="D899" s="44"/>
      <c r="E899" s="2"/>
      <c r="F899" s="2"/>
      <c r="G899" s="3"/>
      <c r="H899" s="37"/>
      <c r="I899" s="25">
        <f>Tableau254[[#This Row],[Dates du document]]+Tableau254[[#This Row],[DUA]]</f>
        <v>0</v>
      </c>
      <c r="J899" s="82" t="str">
        <f ca="1">IF(AND(Tableau254[[#This Row],[Dates de destruction]]&lt;YEAR(TODAY()),NOT(ISBLANK(Tableau254[[#This Row],[Dates du document]]))),"Oui","")</f>
        <v/>
      </c>
      <c r="K899" s="4"/>
      <c r="L899" s="4"/>
      <c r="M899" s="63" t="str">
        <f t="shared" si="13"/>
        <v/>
      </c>
      <c r="N899" s="83"/>
      <c r="O899" s="84"/>
    </row>
    <row r="900" spans="1:15" ht="18.75" x14ac:dyDescent="0.25">
      <c r="A900" s="5"/>
      <c r="B900" s="34"/>
      <c r="C900" s="44"/>
      <c r="D900" s="44"/>
      <c r="E900" s="2"/>
      <c r="F900" s="2"/>
      <c r="G900" s="3"/>
      <c r="H900" s="37"/>
      <c r="I900" s="25">
        <f>Tableau254[[#This Row],[Dates du document]]+Tableau254[[#This Row],[DUA]]</f>
        <v>0</v>
      </c>
      <c r="J900" s="82" t="str">
        <f ca="1">IF(AND(Tableau254[[#This Row],[Dates de destruction]]&lt;YEAR(TODAY()),NOT(ISBLANK(Tableau254[[#This Row],[Dates du document]]))),"Oui","")</f>
        <v/>
      </c>
      <c r="K900" s="4"/>
      <c r="L900" s="4"/>
      <c r="M900" s="63" t="str">
        <f t="shared" si="13"/>
        <v/>
      </c>
      <c r="N900" s="83"/>
      <c r="O900" s="84"/>
    </row>
    <row r="901" spans="1:15" ht="18.75" x14ac:dyDescent="0.25">
      <c r="A901" s="5"/>
      <c r="B901" s="34"/>
      <c r="C901" s="44"/>
      <c r="D901" s="44"/>
      <c r="E901" s="2"/>
      <c r="F901" s="2"/>
      <c r="G901" s="3"/>
      <c r="H901" s="37"/>
      <c r="I901" s="25">
        <f>Tableau254[[#This Row],[Dates du document]]+Tableau254[[#This Row],[DUA]]</f>
        <v>0</v>
      </c>
      <c r="J901" s="82" t="str">
        <f ca="1">IF(AND(Tableau254[[#This Row],[Dates de destruction]]&lt;YEAR(TODAY()),NOT(ISBLANK(Tableau254[[#This Row],[Dates du document]]))),"Oui","")</f>
        <v/>
      </c>
      <c r="K901" s="4"/>
      <c r="L901" s="4"/>
      <c r="M901" s="63" t="str">
        <f t="shared" si="13"/>
        <v/>
      </c>
      <c r="N901" s="83"/>
      <c r="O901" s="84"/>
    </row>
    <row r="902" spans="1:15" ht="18.75" x14ac:dyDescent="0.25">
      <c r="A902" s="5"/>
      <c r="B902" s="34"/>
      <c r="C902" s="44"/>
      <c r="D902" s="44"/>
      <c r="E902" s="2"/>
      <c r="F902" s="2"/>
      <c r="G902" s="3"/>
      <c r="H902" s="37"/>
      <c r="I902" s="25">
        <f>Tableau254[[#This Row],[Dates du document]]+Tableau254[[#This Row],[DUA]]</f>
        <v>0</v>
      </c>
      <c r="J902" s="82" t="str">
        <f ca="1">IF(AND(Tableau254[[#This Row],[Dates de destruction]]&lt;YEAR(TODAY()),NOT(ISBLANK(Tableau254[[#This Row],[Dates du document]]))),"Oui","")</f>
        <v/>
      </c>
      <c r="K902" s="4"/>
      <c r="L902" s="4"/>
      <c r="M902" s="63" t="str">
        <f t="shared" si="13"/>
        <v/>
      </c>
      <c r="N902" s="83"/>
      <c r="O902" s="84"/>
    </row>
    <row r="903" spans="1:15" ht="18.75" x14ac:dyDescent="0.25">
      <c r="A903" s="5"/>
      <c r="B903" s="34"/>
      <c r="C903" s="44"/>
      <c r="D903" s="44"/>
      <c r="E903" s="2"/>
      <c r="F903" s="2"/>
      <c r="G903" s="3"/>
      <c r="H903" s="37"/>
      <c r="I903" s="25">
        <f>Tableau254[[#This Row],[Dates du document]]+Tableau254[[#This Row],[DUA]]</f>
        <v>0</v>
      </c>
      <c r="J903" s="82" t="str">
        <f ca="1">IF(AND(Tableau254[[#This Row],[Dates de destruction]]&lt;YEAR(TODAY()),NOT(ISBLANK(Tableau254[[#This Row],[Dates du document]]))),"Oui","")</f>
        <v/>
      </c>
      <c r="K903" s="4"/>
      <c r="L903" s="4"/>
      <c r="M903" s="63" t="str">
        <f t="shared" ref="M903:M966" si="14">IF($L903&lt;&gt;"","Oui","")</f>
        <v/>
      </c>
      <c r="N903" s="83"/>
      <c r="O903" s="84"/>
    </row>
    <row r="904" spans="1:15" ht="18.75" x14ac:dyDescent="0.25">
      <c r="A904" s="5"/>
      <c r="B904" s="34"/>
      <c r="C904" s="44"/>
      <c r="D904" s="44"/>
      <c r="E904" s="2"/>
      <c r="F904" s="2"/>
      <c r="G904" s="3"/>
      <c r="H904" s="37"/>
      <c r="I904" s="25">
        <f>Tableau254[[#This Row],[Dates du document]]+Tableau254[[#This Row],[DUA]]</f>
        <v>0</v>
      </c>
      <c r="J904" s="82" t="str">
        <f ca="1">IF(AND(Tableau254[[#This Row],[Dates de destruction]]&lt;YEAR(TODAY()),NOT(ISBLANK(Tableau254[[#This Row],[Dates du document]]))),"Oui","")</f>
        <v/>
      </c>
      <c r="K904" s="4"/>
      <c r="L904" s="4"/>
      <c r="M904" s="63" t="str">
        <f t="shared" si="14"/>
        <v/>
      </c>
      <c r="N904" s="83"/>
      <c r="O904" s="84"/>
    </row>
    <row r="905" spans="1:15" ht="18.75" x14ac:dyDescent="0.25">
      <c r="A905" s="5"/>
      <c r="B905" s="34"/>
      <c r="C905" s="44"/>
      <c r="D905" s="44"/>
      <c r="E905" s="2"/>
      <c r="F905" s="2"/>
      <c r="G905" s="3"/>
      <c r="H905" s="37"/>
      <c r="I905" s="25">
        <f>Tableau254[[#This Row],[Dates du document]]+Tableau254[[#This Row],[DUA]]</f>
        <v>0</v>
      </c>
      <c r="J905" s="82" t="str">
        <f ca="1">IF(AND(Tableau254[[#This Row],[Dates de destruction]]&lt;YEAR(TODAY()),NOT(ISBLANK(Tableau254[[#This Row],[Dates du document]]))),"Oui","")</f>
        <v/>
      </c>
      <c r="K905" s="4"/>
      <c r="L905" s="4"/>
      <c r="M905" s="63" t="str">
        <f t="shared" si="14"/>
        <v/>
      </c>
      <c r="N905" s="83"/>
      <c r="O905" s="84"/>
    </row>
    <row r="906" spans="1:15" ht="18.75" x14ac:dyDescent="0.25">
      <c r="A906" s="5"/>
      <c r="B906" s="34"/>
      <c r="C906" s="44"/>
      <c r="D906" s="44"/>
      <c r="E906" s="2"/>
      <c r="F906" s="2"/>
      <c r="G906" s="3"/>
      <c r="H906" s="37"/>
      <c r="I906" s="25">
        <f>Tableau254[[#This Row],[Dates du document]]+Tableau254[[#This Row],[DUA]]</f>
        <v>0</v>
      </c>
      <c r="J906" s="82" t="str">
        <f ca="1">IF(AND(Tableau254[[#This Row],[Dates de destruction]]&lt;YEAR(TODAY()),NOT(ISBLANK(Tableau254[[#This Row],[Dates du document]]))),"Oui","")</f>
        <v/>
      </c>
      <c r="K906" s="4"/>
      <c r="L906" s="4"/>
      <c r="M906" s="63" t="str">
        <f t="shared" si="14"/>
        <v/>
      </c>
      <c r="N906" s="83"/>
      <c r="O906" s="84"/>
    </row>
    <row r="907" spans="1:15" ht="18.75" x14ac:dyDescent="0.25">
      <c r="A907" s="5"/>
      <c r="B907" s="34"/>
      <c r="C907" s="44"/>
      <c r="D907" s="44"/>
      <c r="E907" s="2"/>
      <c r="F907" s="2"/>
      <c r="G907" s="3"/>
      <c r="H907" s="37"/>
      <c r="I907" s="25">
        <f>Tableau254[[#This Row],[Dates du document]]+Tableau254[[#This Row],[DUA]]</f>
        <v>0</v>
      </c>
      <c r="J907" s="82" t="str">
        <f ca="1">IF(AND(Tableau254[[#This Row],[Dates de destruction]]&lt;YEAR(TODAY()),NOT(ISBLANK(Tableau254[[#This Row],[Dates du document]]))),"Oui","")</f>
        <v/>
      </c>
      <c r="K907" s="4"/>
      <c r="L907" s="4"/>
      <c r="M907" s="63" t="str">
        <f t="shared" si="14"/>
        <v/>
      </c>
      <c r="N907" s="83"/>
      <c r="O907" s="84"/>
    </row>
    <row r="908" spans="1:15" ht="18.75" x14ac:dyDescent="0.25">
      <c r="A908" s="5"/>
      <c r="B908" s="34"/>
      <c r="C908" s="44"/>
      <c r="D908" s="44"/>
      <c r="E908" s="2"/>
      <c r="F908" s="2"/>
      <c r="G908" s="3"/>
      <c r="H908" s="37"/>
      <c r="I908" s="25">
        <f>Tableau254[[#This Row],[Dates du document]]+Tableau254[[#This Row],[DUA]]</f>
        <v>0</v>
      </c>
      <c r="J908" s="82" t="str">
        <f ca="1">IF(AND(Tableau254[[#This Row],[Dates de destruction]]&lt;YEAR(TODAY()),NOT(ISBLANK(Tableau254[[#This Row],[Dates du document]]))),"Oui","")</f>
        <v/>
      </c>
      <c r="K908" s="4"/>
      <c r="L908" s="4"/>
      <c r="M908" s="63" t="str">
        <f t="shared" si="14"/>
        <v/>
      </c>
      <c r="N908" s="83"/>
      <c r="O908" s="84"/>
    </row>
    <row r="909" spans="1:15" ht="18.75" x14ac:dyDescent="0.25">
      <c r="A909" s="5"/>
      <c r="B909" s="34"/>
      <c r="C909" s="44"/>
      <c r="D909" s="44"/>
      <c r="E909" s="2"/>
      <c r="F909" s="2"/>
      <c r="G909" s="3"/>
      <c r="H909" s="37"/>
      <c r="I909" s="25">
        <f>Tableau254[[#This Row],[Dates du document]]+Tableau254[[#This Row],[DUA]]</f>
        <v>0</v>
      </c>
      <c r="J909" s="82" t="str">
        <f ca="1">IF(AND(Tableau254[[#This Row],[Dates de destruction]]&lt;YEAR(TODAY()),NOT(ISBLANK(Tableau254[[#This Row],[Dates du document]]))),"Oui","")</f>
        <v/>
      </c>
      <c r="K909" s="4"/>
      <c r="L909" s="4"/>
      <c r="M909" s="63" t="str">
        <f t="shared" si="14"/>
        <v/>
      </c>
      <c r="N909" s="83"/>
      <c r="O909" s="84"/>
    </row>
    <row r="910" spans="1:15" ht="18.75" x14ac:dyDescent="0.25">
      <c r="A910" s="5"/>
      <c r="B910" s="34"/>
      <c r="C910" s="44"/>
      <c r="D910" s="44"/>
      <c r="E910" s="2"/>
      <c r="F910" s="2"/>
      <c r="G910" s="3"/>
      <c r="H910" s="37"/>
      <c r="I910" s="25">
        <f>Tableau254[[#This Row],[Dates du document]]+Tableau254[[#This Row],[DUA]]</f>
        <v>0</v>
      </c>
      <c r="J910" s="82" t="str">
        <f ca="1">IF(AND(Tableau254[[#This Row],[Dates de destruction]]&lt;YEAR(TODAY()),NOT(ISBLANK(Tableau254[[#This Row],[Dates du document]]))),"Oui","")</f>
        <v/>
      </c>
      <c r="K910" s="4"/>
      <c r="L910" s="4"/>
      <c r="M910" s="63" t="str">
        <f t="shared" si="14"/>
        <v/>
      </c>
      <c r="N910" s="83"/>
      <c r="O910" s="84"/>
    </row>
    <row r="911" spans="1:15" ht="18.75" x14ac:dyDescent="0.25">
      <c r="A911" s="5"/>
      <c r="B911" s="34"/>
      <c r="C911" s="44"/>
      <c r="D911" s="44"/>
      <c r="E911" s="2"/>
      <c r="F911" s="2"/>
      <c r="G911" s="3"/>
      <c r="H911" s="37"/>
      <c r="I911" s="25">
        <f>Tableau254[[#This Row],[Dates du document]]+Tableau254[[#This Row],[DUA]]</f>
        <v>0</v>
      </c>
      <c r="J911" s="82" t="str">
        <f ca="1">IF(AND(Tableau254[[#This Row],[Dates de destruction]]&lt;YEAR(TODAY()),NOT(ISBLANK(Tableau254[[#This Row],[Dates du document]]))),"Oui","")</f>
        <v/>
      </c>
      <c r="K911" s="4"/>
      <c r="L911" s="4"/>
      <c r="M911" s="63" t="str">
        <f t="shared" si="14"/>
        <v/>
      </c>
      <c r="N911" s="83"/>
      <c r="O911" s="84"/>
    </row>
    <row r="912" spans="1:15" ht="18.75" x14ac:dyDescent="0.25">
      <c r="A912" s="5"/>
      <c r="B912" s="34"/>
      <c r="C912" s="44"/>
      <c r="D912" s="44"/>
      <c r="E912" s="2"/>
      <c r="F912" s="2"/>
      <c r="G912" s="3"/>
      <c r="H912" s="37"/>
      <c r="I912" s="25">
        <f>Tableau254[[#This Row],[Dates du document]]+Tableau254[[#This Row],[DUA]]</f>
        <v>0</v>
      </c>
      <c r="J912" s="82" t="str">
        <f ca="1">IF(AND(Tableau254[[#This Row],[Dates de destruction]]&lt;YEAR(TODAY()),NOT(ISBLANK(Tableau254[[#This Row],[Dates du document]]))),"Oui","")</f>
        <v/>
      </c>
      <c r="K912" s="4"/>
      <c r="L912" s="4"/>
      <c r="M912" s="63" t="str">
        <f t="shared" si="14"/>
        <v/>
      </c>
      <c r="N912" s="83"/>
      <c r="O912" s="84"/>
    </row>
    <row r="913" spans="1:15" ht="18.75" x14ac:dyDescent="0.25">
      <c r="A913" s="5"/>
      <c r="B913" s="34"/>
      <c r="C913" s="44"/>
      <c r="D913" s="44"/>
      <c r="E913" s="2"/>
      <c r="F913" s="2"/>
      <c r="G913" s="3"/>
      <c r="H913" s="37"/>
      <c r="I913" s="25">
        <f>Tableau254[[#This Row],[Dates du document]]+Tableau254[[#This Row],[DUA]]</f>
        <v>0</v>
      </c>
      <c r="J913" s="82" t="str">
        <f ca="1">IF(AND(Tableau254[[#This Row],[Dates de destruction]]&lt;YEAR(TODAY()),NOT(ISBLANK(Tableau254[[#This Row],[Dates du document]]))),"Oui","")</f>
        <v/>
      </c>
      <c r="K913" s="4"/>
      <c r="L913" s="4"/>
      <c r="M913" s="63" t="str">
        <f t="shared" si="14"/>
        <v/>
      </c>
      <c r="N913" s="83"/>
      <c r="O913" s="84"/>
    </row>
    <row r="914" spans="1:15" ht="18.75" x14ac:dyDescent="0.25">
      <c r="A914" s="5"/>
      <c r="B914" s="34"/>
      <c r="C914" s="44"/>
      <c r="D914" s="44"/>
      <c r="E914" s="2"/>
      <c r="F914" s="2"/>
      <c r="G914" s="3"/>
      <c r="H914" s="37"/>
      <c r="I914" s="25">
        <f>Tableau254[[#This Row],[Dates du document]]+Tableau254[[#This Row],[DUA]]</f>
        <v>0</v>
      </c>
      <c r="J914" s="82" t="str">
        <f ca="1">IF(AND(Tableau254[[#This Row],[Dates de destruction]]&lt;YEAR(TODAY()),NOT(ISBLANK(Tableau254[[#This Row],[Dates du document]]))),"Oui","")</f>
        <v/>
      </c>
      <c r="K914" s="4"/>
      <c r="L914" s="4"/>
      <c r="M914" s="63" t="str">
        <f t="shared" si="14"/>
        <v/>
      </c>
      <c r="N914" s="83"/>
      <c r="O914" s="84"/>
    </row>
    <row r="915" spans="1:15" ht="18.75" x14ac:dyDescent="0.25">
      <c r="A915" s="5"/>
      <c r="B915" s="34"/>
      <c r="C915" s="44"/>
      <c r="D915" s="44"/>
      <c r="E915" s="2"/>
      <c r="F915" s="2"/>
      <c r="G915" s="3"/>
      <c r="H915" s="37"/>
      <c r="I915" s="25">
        <f>Tableau254[[#This Row],[Dates du document]]+Tableau254[[#This Row],[DUA]]</f>
        <v>0</v>
      </c>
      <c r="J915" s="82" t="str">
        <f ca="1">IF(AND(Tableau254[[#This Row],[Dates de destruction]]&lt;YEAR(TODAY()),NOT(ISBLANK(Tableau254[[#This Row],[Dates du document]]))),"Oui","")</f>
        <v/>
      </c>
      <c r="K915" s="4"/>
      <c r="L915" s="4"/>
      <c r="M915" s="63" t="str">
        <f t="shared" si="14"/>
        <v/>
      </c>
      <c r="N915" s="83"/>
      <c r="O915" s="84"/>
    </row>
    <row r="916" spans="1:15" ht="18.75" x14ac:dyDescent="0.25">
      <c r="A916" s="5"/>
      <c r="B916" s="34"/>
      <c r="C916" s="44"/>
      <c r="D916" s="44"/>
      <c r="E916" s="2"/>
      <c r="F916" s="2"/>
      <c r="G916" s="3"/>
      <c r="H916" s="37"/>
      <c r="I916" s="25">
        <f>Tableau254[[#This Row],[Dates du document]]+Tableau254[[#This Row],[DUA]]</f>
        <v>0</v>
      </c>
      <c r="J916" s="82" t="str">
        <f ca="1">IF(AND(Tableau254[[#This Row],[Dates de destruction]]&lt;YEAR(TODAY()),NOT(ISBLANK(Tableau254[[#This Row],[Dates du document]]))),"Oui","")</f>
        <v/>
      </c>
      <c r="K916" s="4"/>
      <c r="L916" s="4"/>
      <c r="M916" s="63" t="str">
        <f t="shared" si="14"/>
        <v/>
      </c>
      <c r="N916" s="83"/>
      <c r="O916" s="84"/>
    </row>
    <row r="917" spans="1:15" ht="18.75" x14ac:dyDescent="0.25">
      <c r="A917" s="5"/>
      <c r="B917" s="34"/>
      <c r="C917" s="44"/>
      <c r="D917" s="44"/>
      <c r="E917" s="2"/>
      <c r="F917" s="2"/>
      <c r="G917" s="3"/>
      <c r="H917" s="37"/>
      <c r="I917" s="25">
        <f>Tableau254[[#This Row],[Dates du document]]+Tableau254[[#This Row],[DUA]]</f>
        <v>0</v>
      </c>
      <c r="J917" s="82" t="str">
        <f ca="1">IF(AND(Tableau254[[#This Row],[Dates de destruction]]&lt;YEAR(TODAY()),NOT(ISBLANK(Tableau254[[#This Row],[Dates du document]]))),"Oui","")</f>
        <v/>
      </c>
      <c r="K917" s="4"/>
      <c r="L917" s="4"/>
      <c r="M917" s="63" t="str">
        <f t="shared" si="14"/>
        <v/>
      </c>
      <c r="N917" s="83"/>
      <c r="O917" s="84"/>
    </row>
    <row r="918" spans="1:15" ht="18.75" x14ac:dyDescent="0.25">
      <c r="A918" s="5"/>
      <c r="B918" s="34"/>
      <c r="C918" s="44"/>
      <c r="D918" s="44"/>
      <c r="E918" s="2"/>
      <c r="F918" s="2"/>
      <c r="G918" s="3"/>
      <c r="H918" s="37"/>
      <c r="I918" s="25">
        <f>Tableau254[[#This Row],[Dates du document]]+Tableau254[[#This Row],[DUA]]</f>
        <v>0</v>
      </c>
      <c r="J918" s="82" t="str">
        <f ca="1">IF(AND(Tableau254[[#This Row],[Dates de destruction]]&lt;YEAR(TODAY()),NOT(ISBLANK(Tableau254[[#This Row],[Dates du document]]))),"Oui","")</f>
        <v/>
      </c>
      <c r="K918" s="4"/>
      <c r="L918" s="4"/>
      <c r="M918" s="63" t="str">
        <f t="shared" si="14"/>
        <v/>
      </c>
      <c r="N918" s="83"/>
      <c r="O918" s="84"/>
    </row>
    <row r="919" spans="1:15" ht="18.75" x14ac:dyDescent="0.25">
      <c r="A919" s="5"/>
      <c r="B919" s="34"/>
      <c r="C919" s="44"/>
      <c r="D919" s="44"/>
      <c r="E919" s="2"/>
      <c r="F919" s="2"/>
      <c r="G919" s="3"/>
      <c r="H919" s="37"/>
      <c r="I919" s="25">
        <f>Tableau254[[#This Row],[Dates du document]]+Tableau254[[#This Row],[DUA]]</f>
        <v>0</v>
      </c>
      <c r="J919" s="82" t="str">
        <f ca="1">IF(AND(Tableau254[[#This Row],[Dates de destruction]]&lt;YEAR(TODAY()),NOT(ISBLANK(Tableau254[[#This Row],[Dates du document]]))),"Oui","")</f>
        <v/>
      </c>
      <c r="K919" s="4"/>
      <c r="L919" s="4"/>
      <c r="M919" s="63" t="str">
        <f t="shared" si="14"/>
        <v/>
      </c>
      <c r="N919" s="83"/>
      <c r="O919" s="84"/>
    </row>
    <row r="920" spans="1:15" ht="18.75" x14ac:dyDescent="0.25">
      <c r="A920" s="5"/>
      <c r="B920" s="34"/>
      <c r="C920" s="44"/>
      <c r="D920" s="44"/>
      <c r="E920" s="2"/>
      <c r="F920" s="2"/>
      <c r="G920" s="3"/>
      <c r="H920" s="37"/>
      <c r="I920" s="25">
        <f>Tableau254[[#This Row],[Dates du document]]+Tableau254[[#This Row],[DUA]]</f>
        <v>0</v>
      </c>
      <c r="J920" s="82" t="str">
        <f ca="1">IF(AND(Tableau254[[#This Row],[Dates de destruction]]&lt;YEAR(TODAY()),NOT(ISBLANK(Tableau254[[#This Row],[Dates du document]]))),"Oui","")</f>
        <v/>
      </c>
      <c r="K920" s="4"/>
      <c r="L920" s="4"/>
      <c r="M920" s="63" t="str">
        <f t="shared" si="14"/>
        <v/>
      </c>
      <c r="N920" s="83"/>
      <c r="O920" s="84"/>
    </row>
    <row r="921" spans="1:15" ht="18.75" x14ac:dyDescent="0.25">
      <c r="A921" s="5"/>
      <c r="B921" s="34"/>
      <c r="C921" s="44"/>
      <c r="D921" s="44"/>
      <c r="E921" s="2"/>
      <c r="F921" s="2"/>
      <c r="G921" s="3"/>
      <c r="H921" s="37"/>
      <c r="I921" s="25">
        <f>Tableau254[[#This Row],[Dates du document]]+Tableau254[[#This Row],[DUA]]</f>
        <v>0</v>
      </c>
      <c r="J921" s="82" t="str">
        <f ca="1">IF(AND(Tableau254[[#This Row],[Dates de destruction]]&lt;YEAR(TODAY()),NOT(ISBLANK(Tableau254[[#This Row],[Dates du document]]))),"Oui","")</f>
        <v/>
      </c>
      <c r="K921" s="4"/>
      <c r="L921" s="4"/>
      <c r="M921" s="63" t="str">
        <f t="shared" si="14"/>
        <v/>
      </c>
      <c r="N921" s="83"/>
      <c r="O921" s="84"/>
    </row>
    <row r="922" spans="1:15" ht="18.75" x14ac:dyDescent="0.25">
      <c r="A922" s="5"/>
      <c r="B922" s="34"/>
      <c r="C922" s="44"/>
      <c r="D922" s="44"/>
      <c r="E922" s="2"/>
      <c r="F922" s="2"/>
      <c r="G922" s="3"/>
      <c r="H922" s="37"/>
      <c r="I922" s="25">
        <f>Tableau254[[#This Row],[Dates du document]]+Tableau254[[#This Row],[DUA]]</f>
        <v>0</v>
      </c>
      <c r="J922" s="82" t="str">
        <f ca="1">IF(AND(Tableau254[[#This Row],[Dates de destruction]]&lt;YEAR(TODAY()),NOT(ISBLANK(Tableau254[[#This Row],[Dates du document]]))),"Oui","")</f>
        <v/>
      </c>
      <c r="K922" s="4"/>
      <c r="L922" s="4"/>
      <c r="M922" s="63" t="str">
        <f t="shared" si="14"/>
        <v/>
      </c>
      <c r="N922" s="83"/>
      <c r="O922" s="84"/>
    </row>
    <row r="923" spans="1:15" ht="18.75" x14ac:dyDescent="0.25">
      <c r="A923" s="5"/>
      <c r="B923" s="34"/>
      <c r="C923" s="44"/>
      <c r="D923" s="44"/>
      <c r="E923" s="2"/>
      <c r="F923" s="2"/>
      <c r="G923" s="3"/>
      <c r="H923" s="37"/>
      <c r="I923" s="25">
        <f>Tableau254[[#This Row],[Dates du document]]+Tableau254[[#This Row],[DUA]]</f>
        <v>0</v>
      </c>
      <c r="J923" s="82" t="str">
        <f ca="1">IF(AND(Tableau254[[#This Row],[Dates de destruction]]&lt;YEAR(TODAY()),NOT(ISBLANK(Tableau254[[#This Row],[Dates du document]]))),"Oui","")</f>
        <v/>
      </c>
      <c r="K923" s="4"/>
      <c r="L923" s="4"/>
      <c r="M923" s="63" t="str">
        <f t="shared" si="14"/>
        <v/>
      </c>
      <c r="N923" s="83"/>
      <c r="O923" s="84"/>
    </row>
    <row r="924" spans="1:15" ht="18.75" x14ac:dyDescent="0.25">
      <c r="A924" s="5"/>
      <c r="B924" s="34"/>
      <c r="C924" s="44"/>
      <c r="D924" s="44"/>
      <c r="E924" s="2"/>
      <c r="F924" s="2"/>
      <c r="G924" s="3"/>
      <c r="H924" s="37"/>
      <c r="I924" s="25">
        <f>Tableau254[[#This Row],[Dates du document]]+Tableau254[[#This Row],[DUA]]</f>
        <v>0</v>
      </c>
      <c r="J924" s="82" t="str">
        <f ca="1">IF(AND(Tableau254[[#This Row],[Dates de destruction]]&lt;YEAR(TODAY()),NOT(ISBLANK(Tableau254[[#This Row],[Dates du document]]))),"Oui","")</f>
        <v/>
      </c>
      <c r="K924" s="4"/>
      <c r="L924" s="4"/>
      <c r="M924" s="63" t="str">
        <f t="shared" si="14"/>
        <v/>
      </c>
      <c r="N924" s="83"/>
      <c r="O924" s="84"/>
    </row>
    <row r="925" spans="1:15" ht="18.75" x14ac:dyDescent="0.25">
      <c r="A925" s="5"/>
      <c r="B925" s="34"/>
      <c r="C925" s="44"/>
      <c r="D925" s="44"/>
      <c r="E925" s="2"/>
      <c r="F925" s="2"/>
      <c r="G925" s="3"/>
      <c r="H925" s="37"/>
      <c r="I925" s="25">
        <f>Tableau254[[#This Row],[Dates du document]]+Tableau254[[#This Row],[DUA]]</f>
        <v>0</v>
      </c>
      <c r="J925" s="82" t="str">
        <f ca="1">IF(AND(Tableau254[[#This Row],[Dates de destruction]]&lt;YEAR(TODAY()),NOT(ISBLANK(Tableau254[[#This Row],[Dates du document]]))),"Oui","")</f>
        <v/>
      </c>
      <c r="K925" s="4"/>
      <c r="L925" s="4"/>
      <c r="M925" s="63" t="str">
        <f t="shared" si="14"/>
        <v/>
      </c>
      <c r="N925" s="83"/>
      <c r="O925" s="84"/>
    </row>
    <row r="926" spans="1:15" ht="18.75" x14ac:dyDescent="0.25">
      <c r="A926" s="5"/>
      <c r="B926" s="34"/>
      <c r="C926" s="44"/>
      <c r="D926" s="44"/>
      <c r="E926" s="2"/>
      <c r="F926" s="2"/>
      <c r="G926" s="3"/>
      <c r="H926" s="37"/>
      <c r="I926" s="25">
        <f>Tableau254[[#This Row],[Dates du document]]+Tableau254[[#This Row],[DUA]]</f>
        <v>0</v>
      </c>
      <c r="J926" s="82" t="str">
        <f ca="1">IF(AND(Tableau254[[#This Row],[Dates de destruction]]&lt;YEAR(TODAY()),NOT(ISBLANK(Tableau254[[#This Row],[Dates du document]]))),"Oui","")</f>
        <v/>
      </c>
      <c r="K926" s="4"/>
      <c r="L926" s="4"/>
      <c r="M926" s="63" t="str">
        <f t="shared" si="14"/>
        <v/>
      </c>
      <c r="N926" s="83"/>
      <c r="O926" s="84"/>
    </row>
    <row r="927" spans="1:15" ht="18.75" x14ac:dyDescent="0.25">
      <c r="A927" s="5"/>
      <c r="B927" s="34"/>
      <c r="C927" s="44"/>
      <c r="D927" s="44"/>
      <c r="E927" s="2"/>
      <c r="F927" s="2"/>
      <c r="G927" s="3"/>
      <c r="H927" s="37"/>
      <c r="I927" s="25">
        <f>Tableau254[[#This Row],[Dates du document]]+Tableau254[[#This Row],[DUA]]</f>
        <v>0</v>
      </c>
      <c r="J927" s="82" t="str">
        <f ca="1">IF(AND(Tableau254[[#This Row],[Dates de destruction]]&lt;YEAR(TODAY()),NOT(ISBLANK(Tableau254[[#This Row],[Dates du document]]))),"Oui","")</f>
        <v/>
      </c>
      <c r="K927" s="4"/>
      <c r="L927" s="4"/>
      <c r="M927" s="63" t="str">
        <f t="shared" si="14"/>
        <v/>
      </c>
      <c r="N927" s="83"/>
      <c r="O927" s="84"/>
    </row>
    <row r="928" spans="1:15" ht="18.75" x14ac:dyDescent="0.25">
      <c r="A928" s="5"/>
      <c r="B928" s="34"/>
      <c r="C928" s="44"/>
      <c r="D928" s="44"/>
      <c r="E928" s="2"/>
      <c r="F928" s="2"/>
      <c r="G928" s="3"/>
      <c r="H928" s="37"/>
      <c r="I928" s="25">
        <f>Tableau254[[#This Row],[Dates du document]]+Tableau254[[#This Row],[DUA]]</f>
        <v>0</v>
      </c>
      <c r="J928" s="82" t="str">
        <f ca="1">IF(AND(Tableau254[[#This Row],[Dates de destruction]]&lt;YEAR(TODAY()),NOT(ISBLANK(Tableau254[[#This Row],[Dates du document]]))),"Oui","")</f>
        <v/>
      </c>
      <c r="K928" s="4"/>
      <c r="L928" s="4"/>
      <c r="M928" s="63" t="str">
        <f t="shared" si="14"/>
        <v/>
      </c>
      <c r="N928" s="83"/>
      <c r="O928" s="84"/>
    </row>
    <row r="929" spans="1:15" ht="18.75" x14ac:dyDescent="0.25">
      <c r="A929" s="5"/>
      <c r="B929" s="34"/>
      <c r="C929" s="44"/>
      <c r="D929" s="44"/>
      <c r="E929" s="2"/>
      <c r="F929" s="2"/>
      <c r="G929" s="3"/>
      <c r="H929" s="37"/>
      <c r="I929" s="25">
        <f>Tableau254[[#This Row],[Dates du document]]+Tableau254[[#This Row],[DUA]]</f>
        <v>0</v>
      </c>
      <c r="J929" s="82" t="str">
        <f ca="1">IF(AND(Tableau254[[#This Row],[Dates de destruction]]&lt;YEAR(TODAY()),NOT(ISBLANK(Tableau254[[#This Row],[Dates du document]]))),"Oui","")</f>
        <v/>
      </c>
      <c r="K929" s="4"/>
      <c r="L929" s="4"/>
      <c r="M929" s="63" t="str">
        <f t="shared" si="14"/>
        <v/>
      </c>
      <c r="N929" s="83"/>
      <c r="O929" s="84"/>
    </row>
    <row r="930" spans="1:15" ht="18.75" x14ac:dyDescent="0.25">
      <c r="A930" s="5"/>
      <c r="B930" s="34"/>
      <c r="C930" s="44"/>
      <c r="D930" s="44"/>
      <c r="E930" s="2"/>
      <c r="F930" s="2"/>
      <c r="G930" s="3"/>
      <c r="H930" s="37"/>
      <c r="I930" s="25">
        <f>Tableau254[[#This Row],[Dates du document]]+Tableau254[[#This Row],[DUA]]</f>
        <v>0</v>
      </c>
      <c r="J930" s="82" t="str">
        <f ca="1">IF(AND(Tableau254[[#This Row],[Dates de destruction]]&lt;YEAR(TODAY()),NOT(ISBLANK(Tableau254[[#This Row],[Dates du document]]))),"Oui","")</f>
        <v/>
      </c>
      <c r="K930" s="4"/>
      <c r="L930" s="4"/>
      <c r="M930" s="63" t="str">
        <f t="shared" si="14"/>
        <v/>
      </c>
      <c r="N930" s="83"/>
      <c r="O930" s="84"/>
    </row>
    <row r="931" spans="1:15" ht="18.75" x14ac:dyDescent="0.25">
      <c r="A931" s="5"/>
      <c r="B931" s="34"/>
      <c r="C931" s="44"/>
      <c r="D931" s="44"/>
      <c r="E931" s="2"/>
      <c r="F931" s="2"/>
      <c r="G931" s="3"/>
      <c r="H931" s="37"/>
      <c r="I931" s="25">
        <f>Tableau254[[#This Row],[Dates du document]]+Tableau254[[#This Row],[DUA]]</f>
        <v>0</v>
      </c>
      <c r="J931" s="82" t="str">
        <f ca="1">IF(AND(Tableau254[[#This Row],[Dates de destruction]]&lt;YEAR(TODAY()),NOT(ISBLANK(Tableau254[[#This Row],[Dates du document]]))),"Oui","")</f>
        <v/>
      </c>
      <c r="K931" s="4"/>
      <c r="L931" s="4"/>
      <c r="M931" s="63" t="str">
        <f t="shared" si="14"/>
        <v/>
      </c>
      <c r="N931" s="83"/>
      <c r="O931" s="84"/>
    </row>
    <row r="932" spans="1:15" ht="18.75" x14ac:dyDescent="0.25">
      <c r="A932" s="5"/>
      <c r="B932" s="34"/>
      <c r="C932" s="44"/>
      <c r="D932" s="44"/>
      <c r="E932" s="2"/>
      <c r="F932" s="2"/>
      <c r="G932" s="3"/>
      <c r="H932" s="37"/>
      <c r="I932" s="25">
        <f>Tableau254[[#This Row],[Dates du document]]+Tableau254[[#This Row],[DUA]]</f>
        <v>0</v>
      </c>
      <c r="J932" s="82" t="str">
        <f ca="1">IF(AND(Tableau254[[#This Row],[Dates de destruction]]&lt;YEAR(TODAY()),NOT(ISBLANK(Tableau254[[#This Row],[Dates du document]]))),"Oui","")</f>
        <v/>
      </c>
      <c r="K932" s="4"/>
      <c r="L932" s="4"/>
      <c r="M932" s="63" t="str">
        <f t="shared" si="14"/>
        <v/>
      </c>
      <c r="N932" s="83"/>
      <c r="O932" s="84"/>
    </row>
    <row r="933" spans="1:15" ht="18.75" x14ac:dyDescent="0.25">
      <c r="A933" s="5"/>
      <c r="B933" s="34"/>
      <c r="C933" s="44"/>
      <c r="D933" s="44"/>
      <c r="E933" s="2"/>
      <c r="F933" s="2"/>
      <c r="G933" s="3"/>
      <c r="H933" s="37"/>
      <c r="I933" s="25">
        <f>Tableau254[[#This Row],[Dates du document]]+Tableau254[[#This Row],[DUA]]</f>
        <v>0</v>
      </c>
      <c r="J933" s="82" t="str">
        <f ca="1">IF(AND(Tableau254[[#This Row],[Dates de destruction]]&lt;YEAR(TODAY()),NOT(ISBLANK(Tableau254[[#This Row],[Dates du document]]))),"Oui","")</f>
        <v/>
      </c>
      <c r="K933" s="4"/>
      <c r="L933" s="4"/>
      <c r="M933" s="63" t="str">
        <f t="shared" si="14"/>
        <v/>
      </c>
      <c r="N933" s="83"/>
      <c r="O933" s="84"/>
    </row>
    <row r="934" spans="1:15" ht="18.75" x14ac:dyDescent="0.25">
      <c r="A934" s="5"/>
      <c r="B934" s="34"/>
      <c r="C934" s="44"/>
      <c r="D934" s="44"/>
      <c r="E934" s="2"/>
      <c r="F934" s="2"/>
      <c r="G934" s="3"/>
      <c r="H934" s="37"/>
      <c r="I934" s="25">
        <f>Tableau254[[#This Row],[Dates du document]]+Tableau254[[#This Row],[DUA]]</f>
        <v>0</v>
      </c>
      <c r="J934" s="82" t="str">
        <f ca="1">IF(AND(Tableau254[[#This Row],[Dates de destruction]]&lt;YEAR(TODAY()),NOT(ISBLANK(Tableau254[[#This Row],[Dates du document]]))),"Oui","")</f>
        <v/>
      </c>
      <c r="K934" s="4"/>
      <c r="L934" s="4"/>
      <c r="M934" s="63" t="str">
        <f t="shared" si="14"/>
        <v/>
      </c>
      <c r="N934" s="83"/>
      <c r="O934" s="84"/>
    </row>
    <row r="935" spans="1:15" ht="18.75" x14ac:dyDescent="0.25">
      <c r="A935" s="5"/>
      <c r="B935" s="34"/>
      <c r="C935" s="44"/>
      <c r="D935" s="44"/>
      <c r="E935" s="2"/>
      <c r="F935" s="2"/>
      <c r="G935" s="3"/>
      <c r="H935" s="37"/>
      <c r="I935" s="25">
        <f>Tableau254[[#This Row],[Dates du document]]+Tableau254[[#This Row],[DUA]]</f>
        <v>0</v>
      </c>
      <c r="J935" s="82" t="str">
        <f ca="1">IF(AND(Tableau254[[#This Row],[Dates de destruction]]&lt;YEAR(TODAY()),NOT(ISBLANK(Tableau254[[#This Row],[Dates du document]]))),"Oui","")</f>
        <v/>
      </c>
      <c r="K935" s="4"/>
      <c r="L935" s="4"/>
      <c r="M935" s="63" t="str">
        <f t="shared" si="14"/>
        <v/>
      </c>
      <c r="N935" s="83"/>
      <c r="O935" s="84"/>
    </row>
    <row r="936" spans="1:15" ht="18.75" x14ac:dyDescent="0.25">
      <c r="A936" s="5"/>
      <c r="B936" s="34"/>
      <c r="C936" s="44"/>
      <c r="D936" s="44"/>
      <c r="E936" s="2"/>
      <c r="F936" s="2"/>
      <c r="G936" s="3"/>
      <c r="H936" s="37"/>
      <c r="I936" s="25">
        <f>Tableau254[[#This Row],[Dates du document]]+Tableau254[[#This Row],[DUA]]</f>
        <v>0</v>
      </c>
      <c r="J936" s="82" t="str">
        <f ca="1">IF(AND(Tableau254[[#This Row],[Dates de destruction]]&lt;YEAR(TODAY()),NOT(ISBLANK(Tableau254[[#This Row],[Dates du document]]))),"Oui","")</f>
        <v/>
      </c>
      <c r="K936" s="4"/>
      <c r="L936" s="4"/>
      <c r="M936" s="63" t="str">
        <f t="shared" si="14"/>
        <v/>
      </c>
      <c r="N936" s="83"/>
      <c r="O936" s="84"/>
    </row>
    <row r="937" spans="1:15" ht="18.75" x14ac:dyDescent="0.25">
      <c r="A937" s="52"/>
      <c r="B937" s="34"/>
      <c r="C937" s="44"/>
      <c r="D937" s="44"/>
      <c r="E937" s="44"/>
      <c r="F937" s="44"/>
      <c r="G937" s="34"/>
      <c r="H937" s="37"/>
      <c r="I937" s="25">
        <f>Tableau254[[#This Row],[Dates du document]]+Tableau254[[#This Row],[DUA]]</f>
        <v>0</v>
      </c>
      <c r="J937" s="82" t="str">
        <f ca="1">IF(AND(Tableau254[[#This Row],[Dates de destruction]]&lt;YEAR(TODAY()),NOT(ISBLANK(Tableau254[[#This Row],[Dates du document]]))),"Oui","")</f>
        <v/>
      </c>
      <c r="K937" s="4"/>
      <c r="L937" s="4"/>
      <c r="M937" s="63" t="str">
        <f t="shared" si="14"/>
        <v/>
      </c>
      <c r="N937" s="83"/>
      <c r="O937" s="84"/>
    </row>
    <row r="938" spans="1:15" ht="18.75" x14ac:dyDescent="0.25">
      <c r="A938" s="52"/>
      <c r="B938" s="34"/>
      <c r="C938" s="44"/>
      <c r="D938" s="44"/>
      <c r="E938" s="44"/>
      <c r="F938" s="44"/>
      <c r="G938" s="34"/>
      <c r="H938" s="37"/>
      <c r="I938" s="25">
        <f>Tableau254[[#This Row],[Dates du document]]+Tableau254[[#This Row],[DUA]]</f>
        <v>0</v>
      </c>
      <c r="J938" s="82" t="str">
        <f ca="1">IF(AND(Tableau254[[#This Row],[Dates de destruction]]&lt;YEAR(TODAY()),NOT(ISBLANK(Tableau254[[#This Row],[Dates du document]]))),"Oui","")</f>
        <v/>
      </c>
      <c r="K938" s="4"/>
      <c r="L938" s="4"/>
      <c r="M938" s="63" t="str">
        <f t="shared" si="14"/>
        <v/>
      </c>
      <c r="N938" s="83"/>
      <c r="O938" s="84"/>
    </row>
    <row r="939" spans="1:15" ht="18.75" x14ac:dyDescent="0.25">
      <c r="A939" s="52"/>
      <c r="B939" s="34"/>
      <c r="C939" s="44"/>
      <c r="D939" s="44"/>
      <c r="E939" s="44"/>
      <c r="F939" s="44"/>
      <c r="G939" s="34"/>
      <c r="H939" s="37"/>
      <c r="I939" s="25">
        <f>Tableau254[[#This Row],[Dates du document]]+Tableau254[[#This Row],[DUA]]</f>
        <v>0</v>
      </c>
      <c r="J939" s="82" t="str">
        <f ca="1">IF(AND(Tableau254[[#This Row],[Dates de destruction]]&lt;YEAR(TODAY()),NOT(ISBLANK(Tableau254[[#This Row],[Dates du document]]))),"Oui","")</f>
        <v/>
      </c>
      <c r="K939" s="4"/>
      <c r="L939" s="4"/>
      <c r="M939" s="63" t="str">
        <f t="shared" si="14"/>
        <v/>
      </c>
      <c r="N939" s="83"/>
      <c r="O939" s="84"/>
    </row>
    <row r="940" spans="1:15" ht="18.75" x14ac:dyDescent="0.25">
      <c r="A940" s="5"/>
      <c r="B940" s="34"/>
      <c r="C940" s="44"/>
      <c r="D940" s="44"/>
      <c r="E940" s="2"/>
      <c r="F940" s="2"/>
      <c r="G940" s="3"/>
      <c r="H940" s="37"/>
      <c r="I940" s="25">
        <f>Tableau254[[#This Row],[Dates du document]]+Tableau254[[#This Row],[DUA]]</f>
        <v>0</v>
      </c>
      <c r="J940" s="82" t="str">
        <f ca="1">IF(AND(Tableau254[[#This Row],[Dates de destruction]]&lt;YEAR(TODAY()),NOT(ISBLANK(Tableau254[[#This Row],[Dates du document]]))),"Oui","")</f>
        <v/>
      </c>
      <c r="K940" s="4"/>
      <c r="L940" s="4"/>
      <c r="M940" s="63" t="str">
        <f t="shared" si="14"/>
        <v/>
      </c>
      <c r="N940" s="83"/>
      <c r="O940" s="84"/>
    </row>
    <row r="941" spans="1:15" ht="18.75" x14ac:dyDescent="0.25">
      <c r="A941" s="5"/>
      <c r="B941" s="34"/>
      <c r="C941" s="44"/>
      <c r="D941" s="44"/>
      <c r="E941" s="2"/>
      <c r="F941" s="2"/>
      <c r="G941" s="3"/>
      <c r="H941" s="37"/>
      <c r="I941" s="25">
        <f>Tableau254[[#This Row],[Dates du document]]+Tableau254[[#This Row],[DUA]]</f>
        <v>0</v>
      </c>
      <c r="J941" s="82" t="str">
        <f ca="1">IF(AND(Tableau254[[#This Row],[Dates de destruction]]&lt;YEAR(TODAY()),NOT(ISBLANK(Tableau254[[#This Row],[Dates du document]]))),"Oui","")</f>
        <v/>
      </c>
      <c r="K941" s="4"/>
      <c r="L941" s="4"/>
      <c r="M941" s="63" t="str">
        <f t="shared" si="14"/>
        <v/>
      </c>
      <c r="N941" s="83"/>
      <c r="O941" s="84"/>
    </row>
    <row r="942" spans="1:15" ht="18.75" x14ac:dyDescent="0.25">
      <c r="A942" s="5"/>
      <c r="B942" s="34"/>
      <c r="C942" s="44"/>
      <c r="D942" s="44"/>
      <c r="E942" s="2"/>
      <c r="F942" s="2"/>
      <c r="G942" s="3"/>
      <c r="H942" s="37"/>
      <c r="I942" s="25">
        <f>Tableau254[[#This Row],[Dates du document]]+Tableau254[[#This Row],[DUA]]</f>
        <v>0</v>
      </c>
      <c r="J942" s="82" t="str">
        <f ca="1">IF(AND(Tableau254[[#This Row],[Dates de destruction]]&lt;YEAR(TODAY()),NOT(ISBLANK(Tableau254[[#This Row],[Dates du document]]))),"Oui","")</f>
        <v/>
      </c>
      <c r="K942" s="4"/>
      <c r="L942" s="4"/>
      <c r="M942" s="63" t="str">
        <f t="shared" si="14"/>
        <v/>
      </c>
      <c r="N942" s="83"/>
      <c r="O942" s="84"/>
    </row>
    <row r="943" spans="1:15" ht="18.75" x14ac:dyDescent="0.25">
      <c r="A943" s="5"/>
      <c r="B943" s="34"/>
      <c r="C943" s="44"/>
      <c r="D943" s="44"/>
      <c r="E943" s="2"/>
      <c r="F943" s="2"/>
      <c r="G943" s="3"/>
      <c r="H943" s="37"/>
      <c r="I943" s="25">
        <f>Tableau254[[#This Row],[Dates du document]]+Tableau254[[#This Row],[DUA]]</f>
        <v>0</v>
      </c>
      <c r="J943" s="82" t="str">
        <f ca="1">IF(AND(Tableau254[[#This Row],[Dates de destruction]]&lt;YEAR(TODAY()),NOT(ISBLANK(Tableau254[[#This Row],[Dates du document]]))),"Oui","")</f>
        <v/>
      </c>
      <c r="K943" s="4"/>
      <c r="L943" s="4"/>
      <c r="M943" s="63" t="str">
        <f t="shared" si="14"/>
        <v/>
      </c>
      <c r="N943" s="83"/>
      <c r="O943" s="84"/>
    </row>
    <row r="944" spans="1:15" ht="18.75" x14ac:dyDescent="0.25">
      <c r="A944" s="5"/>
      <c r="B944" s="34"/>
      <c r="C944" s="44"/>
      <c r="D944" s="44"/>
      <c r="E944" s="2"/>
      <c r="F944" s="2"/>
      <c r="G944" s="3"/>
      <c r="H944" s="37"/>
      <c r="I944" s="25">
        <f>Tableau254[[#This Row],[Dates du document]]+Tableau254[[#This Row],[DUA]]</f>
        <v>0</v>
      </c>
      <c r="J944" s="82" t="str">
        <f ca="1">IF(AND(Tableau254[[#This Row],[Dates de destruction]]&lt;YEAR(TODAY()),NOT(ISBLANK(Tableau254[[#This Row],[Dates du document]]))),"Oui","")</f>
        <v/>
      </c>
      <c r="K944" s="4"/>
      <c r="L944" s="4"/>
      <c r="M944" s="63" t="str">
        <f t="shared" si="14"/>
        <v/>
      </c>
      <c r="N944" s="83"/>
      <c r="O944" s="84"/>
    </row>
    <row r="945" spans="1:15" ht="18.75" x14ac:dyDescent="0.25">
      <c r="A945" s="5"/>
      <c r="B945" s="34"/>
      <c r="C945" s="44"/>
      <c r="D945" s="44"/>
      <c r="E945" s="2"/>
      <c r="F945" s="2"/>
      <c r="G945" s="3"/>
      <c r="H945" s="37"/>
      <c r="I945" s="25">
        <f>Tableau254[[#This Row],[Dates du document]]+Tableau254[[#This Row],[DUA]]</f>
        <v>0</v>
      </c>
      <c r="J945" s="82" t="str">
        <f ca="1">IF(AND(Tableau254[[#This Row],[Dates de destruction]]&lt;YEAR(TODAY()),NOT(ISBLANK(Tableau254[[#This Row],[Dates du document]]))),"Oui","")</f>
        <v/>
      </c>
      <c r="K945" s="4"/>
      <c r="L945" s="4"/>
      <c r="M945" s="63" t="str">
        <f t="shared" si="14"/>
        <v/>
      </c>
      <c r="N945" s="83"/>
      <c r="O945" s="84"/>
    </row>
    <row r="946" spans="1:15" ht="18.75" x14ac:dyDescent="0.25">
      <c r="A946" s="5"/>
      <c r="B946" s="34"/>
      <c r="C946" s="44"/>
      <c r="D946" s="44"/>
      <c r="E946" s="2"/>
      <c r="F946" s="2"/>
      <c r="G946" s="3"/>
      <c r="H946" s="37"/>
      <c r="I946" s="25">
        <f>Tableau254[[#This Row],[Dates du document]]+Tableau254[[#This Row],[DUA]]</f>
        <v>0</v>
      </c>
      <c r="J946" s="82" t="str">
        <f ca="1">IF(AND(Tableau254[[#This Row],[Dates de destruction]]&lt;YEAR(TODAY()),NOT(ISBLANK(Tableau254[[#This Row],[Dates du document]]))),"Oui","")</f>
        <v/>
      </c>
      <c r="K946" s="4"/>
      <c r="L946" s="4"/>
      <c r="M946" s="63" t="str">
        <f t="shared" si="14"/>
        <v/>
      </c>
      <c r="N946" s="83"/>
      <c r="O946" s="84"/>
    </row>
    <row r="947" spans="1:15" ht="18.75" x14ac:dyDescent="0.25">
      <c r="A947" s="5"/>
      <c r="B947" s="34"/>
      <c r="C947" s="44"/>
      <c r="D947" s="44"/>
      <c r="E947" s="2"/>
      <c r="F947" s="2"/>
      <c r="G947" s="3"/>
      <c r="H947" s="37"/>
      <c r="I947" s="25">
        <f>Tableau254[[#This Row],[Dates du document]]+Tableau254[[#This Row],[DUA]]</f>
        <v>0</v>
      </c>
      <c r="J947" s="82" t="str">
        <f ca="1">IF(AND(Tableau254[[#This Row],[Dates de destruction]]&lt;YEAR(TODAY()),NOT(ISBLANK(Tableau254[[#This Row],[Dates du document]]))),"Oui","")</f>
        <v/>
      </c>
      <c r="K947" s="4"/>
      <c r="L947" s="4"/>
      <c r="M947" s="63" t="str">
        <f t="shared" si="14"/>
        <v/>
      </c>
      <c r="N947" s="83"/>
      <c r="O947" s="84"/>
    </row>
    <row r="948" spans="1:15" ht="18.75" x14ac:dyDescent="0.25">
      <c r="A948" s="52"/>
      <c r="B948" s="34"/>
      <c r="C948" s="44"/>
      <c r="D948" s="44"/>
      <c r="E948" s="44"/>
      <c r="F948" s="44"/>
      <c r="G948" s="34"/>
      <c r="H948" s="37"/>
      <c r="I948" s="25">
        <f>Tableau254[[#This Row],[Dates du document]]+Tableau254[[#This Row],[DUA]]</f>
        <v>0</v>
      </c>
      <c r="J948" s="82" t="str">
        <f ca="1">IF(AND(Tableau254[[#This Row],[Dates de destruction]]&lt;YEAR(TODAY()),NOT(ISBLANK(Tableau254[[#This Row],[Dates du document]]))),"Oui","")</f>
        <v/>
      </c>
      <c r="K948" s="4"/>
      <c r="L948" s="4"/>
      <c r="M948" s="63" t="str">
        <f t="shared" si="14"/>
        <v/>
      </c>
      <c r="N948" s="83"/>
      <c r="O948" s="84"/>
    </row>
    <row r="949" spans="1:15" ht="18.75" x14ac:dyDescent="0.25">
      <c r="A949" s="52"/>
      <c r="B949" s="34"/>
      <c r="C949" s="44"/>
      <c r="D949" s="44"/>
      <c r="E949" s="44"/>
      <c r="F949" s="44"/>
      <c r="G949" s="34"/>
      <c r="H949" s="37"/>
      <c r="I949" s="25">
        <f>Tableau254[[#This Row],[Dates du document]]+Tableau254[[#This Row],[DUA]]</f>
        <v>0</v>
      </c>
      <c r="J949" s="82" t="str">
        <f ca="1">IF(AND(Tableau254[[#This Row],[Dates de destruction]]&lt;YEAR(TODAY()),NOT(ISBLANK(Tableau254[[#This Row],[Dates du document]]))),"Oui","")</f>
        <v/>
      </c>
      <c r="K949" s="4"/>
      <c r="L949" s="4"/>
      <c r="M949" s="63" t="str">
        <f t="shared" si="14"/>
        <v/>
      </c>
      <c r="N949" s="83"/>
      <c r="O949" s="84"/>
    </row>
    <row r="950" spans="1:15" ht="18.75" x14ac:dyDescent="0.25">
      <c r="A950" s="5"/>
      <c r="B950" s="34"/>
      <c r="C950" s="44"/>
      <c r="D950" s="44"/>
      <c r="E950" s="2"/>
      <c r="F950" s="2"/>
      <c r="G950" s="3"/>
      <c r="H950" s="37"/>
      <c r="I950" s="25">
        <f>Tableau254[[#This Row],[Dates du document]]+Tableau254[[#This Row],[DUA]]</f>
        <v>0</v>
      </c>
      <c r="J950" s="82" t="str">
        <f ca="1">IF(AND(Tableau254[[#This Row],[Dates de destruction]]&lt;YEAR(TODAY()),NOT(ISBLANK(Tableau254[[#This Row],[Dates du document]]))),"Oui","")</f>
        <v/>
      </c>
      <c r="K950" s="4"/>
      <c r="L950" s="4"/>
      <c r="M950" s="63" t="str">
        <f t="shared" si="14"/>
        <v/>
      </c>
      <c r="N950" s="83"/>
      <c r="O950" s="84"/>
    </row>
    <row r="951" spans="1:15" ht="18.75" x14ac:dyDescent="0.25">
      <c r="A951" s="5"/>
      <c r="B951" s="34"/>
      <c r="C951" s="44"/>
      <c r="D951" s="44"/>
      <c r="E951" s="2"/>
      <c r="F951" s="2"/>
      <c r="G951" s="3"/>
      <c r="H951" s="37"/>
      <c r="I951" s="25">
        <f>Tableau254[[#This Row],[Dates du document]]+Tableau254[[#This Row],[DUA]]</f>
        <v>0</v>
      </c>
      <c r="J951" s="82" t="str">
        <f ca="1">IF(AND(Tableau254[[#This Row],[Dates de destruction]]&lt;YEAR(TODAY()),NOT(ISBLANK(Tableau254[[#This Row],[Dates du document]]))),"Oui","")</f>
        <v/>
      </c>
      <c r="K951" s="4"/>
      <c r="L951" s="4"/>
      <c r="M951" s="63" t="str">
        <f t="shared" si="14"/>
        <v/>
      </c>
      <c r="N951" s="83"/>
      <c r="O951" s="84"/>
    </row>
    <row r="952" spans="1:15" ht="18.75" x14ac:dyDescent="0.25">
      <c r="A952" s="52"/>
      <c r="B952" s="34"/>
      <c r="C952" s="44"/>
      <c r="D952" s="44"/>
      <c r="E952" s="44"/>
      <c r="F952" s="44"/>
      <c r="G952" s="34"/>
      <c r="H952" s="37"/>
      <c r="I952" s="25">
        <f>Tableau254[[#This Row],[Dates du document]]+Tableau254[[#This Row],[DUA]]</f>
        <v>0</v>
      </c>
      <c r="J952" s="82" t="str">
        <f ca="1">IF(AND(Tableau254[[#This Row],[Dates de destruction]]&lt;YEAR(TODAY()),NOT(ISBLANK(Tableau254[[#This Row],[Dates du document]]))),"Oui","")</f>
        <v/>
      </c>
      <c r="K952" s="4"/>
      <c r="L952" s="4"/>
      <c r="M952" s="63" t="str">
        <f t="shared" si="14"/>
        <v/>
      </c>
      <c r="N952" s="83"/>
      <c r="O952" s="84"/>
    </row>
    <row r="953" spans="1:15" ht="18.75" x14ac:dyDescent="0.25">
      <c r="A953" s="5"/>
      <c r="B953" s="34"/>
      <c r="C953" s="44"/>
      <c r="D953" s="44"/>
      <c r="E953" s="2"/>
      <c r="F953" s="2"/>
      <c r="G953" s="3"/>
      <c r="H953" s="37"/>
      <c r="I953" s="25">
        <f>Tableau254[[#This Row],[Dates du document]]+Tableau254[[#This Row],[DUA]]</f>
        <v>0</v>
      </c>
      <c r="J953" s="82" t="str">
        <f ca="1">IF(AND(Tableau254[[#This Row],[Dates de destruction]]&lt;YEAR(TODAY()),NOT(ISBLANK(Tableau254[[#This Row],[Dates du document]]))),"Oui","")</f>
        <v/>
      </c>
      <c r="K953" s="4"/>
      <c r="L953" s="4"/>
      <c r="M953" s="63" t="str">
        <f t="shared" si="14"/>
        <v/>
      </c>
      <c r="N953" s="83"/>
      <c r="O953" s="84"/>
    </row>
    <row r="954" spans="1:15" ht="18.75" x14ac:dyDescent="0.25">
      <c r="A954" s="5"/>
      <c r="B954" s="34"/>
      <c r="C954" s="44"/>
      <c r="D954" s="44"/>
      <c r="E954" s="2"/>
      <c r="F954" s="2"/>
      <c r="G954" s="3"/>
      <c r="H954" s="37"/>
      <c r="I954" s="25">
        <f>Tableau254[[#This Row],[Dates du document]]+Tableau254[[#This Row],[DUA]]</f>
        <v>0</v>
      </c>
      <c r="J954" s="82" t="str">
        <f ca="1">IF(AND(Tableau254[[#This Row],[Dates de destruction]]&lt;YEAR(TODAY()),NOT(ISBLANK(Tableau254[[#This Row],[Dates du document]]))),"Oui","")</f>
        <v/>
      </c>
      <c r="K954" s="4"/>
      <c r="L954" s="4"/>
      <c r="M954" s="63" t="str">
        <f t="shared" si="14"/>
        <v/>
      </c>
      <c r="N954" s="83"/>
      <c r="O954" s="84"/>
    </row>
    <row r="955" spans="1:15" ht="18.75" x14ac:dyDescent="0.25">
      <c r="A955" s="5"/>
      <c r="B955" s="34"/>
      <c r="C955" s="44"/>
      <c r="D955" s="44"/>
      <c r="E955" s="2"/>
      <c r="F955" s="2"/>
      <c r="G955" s="3"/>
      <c r="H955" s="37"/>
      <c r="I955" s="25">
        <f>Tableau254[[#This Row],[Dates du document]]+Tableau254[[#This Row],[DUA]]</f>
        <v>0</v>
      </c>
      <c r="J955" s="82" t="str">
        <f ca="1">IF(AND(Tableau254[[#This Row],[Dates de destruction]]&lt;YEAR(TODAY()),NOT(ISBLANK(Tableau254[[#This Row],[Dates du document]]))),"Oui","")</f>
        <v/>
      </c>
      <c r="K955" s="4"/>
      <c r="L955" s="4"/>
      <c r="M955" s="63" t="str">
        <f t="shared" si="14"/>
        <v/>
      </c>
      <c r="N955" s="83"/>
      <c r="O955" s="84"/>
    </row>
    <row r="956" spans="1:15" ht="18.75" x14ac:dyDescent="0.25">
      <c r="A956" s="5"/>
      <c r="B956" s="34"/>
      <c r="C956" s="44"/>
      <c r="D956" s="44"/>
      <c r="E956" s="2"/>
      <c r="F956" s="2"/>
      <c r="G956" s="3"/>
      <c r="H956" s="37"/>
      <c r="I956" s="25">
        <f>Tableau254[[#This Row],[Dates du document]]+Tableau254[[#This Row],[DUA]]</f>
        <v>0</v>
      </c>
      <c r="J956" s="82" t="str">
        <f ca="1">IF(AND(Tableau254[[#This Row],[Dates de destruction]]&lt;YEAR(TODAY()),NOT(ISBLANK(Tableau254[[#This Row],[Dates du document]]))),"Oui","")</f>
        <v/>
      </c>
      <c r="K956" s="4"/>
      <c r="L956" s="4"/>
      <c r="M956" s="63" t="str">
        <f t="shared" si="14"/>
        <v/>
      </c>
      <c r="N956" s="83"/>
      <c r="O956" s="84"/>
    </row>
    <row r="957" spans="1:15" ht="18.75" x14ac:dyDescent="0.25">
      <c r="A957" s="5"/>
      <c r="B957" s="34"/>
      <c r="C957" s="44"/>
      <c r="D957" s="44"/>
      <c r="E957" s="2"/>
      <c r="F957" s="2"/>
      <c r="G957" s="3"/>
      <c r="H957" s="37"/>
      <c r="I957" s="25">
        <f>Tableau254[[#This Row],[Dates du document]]+Tableau254[[#This Row],[DUA]]</f>
        <v>0</v>
      </c>
      <c r="J957" s="82" t="str">
        <f ca="1">IF(AND(Tableau254[[#This Row],[Dates de destruction]]&lt;YEAR(TODAY()),NOT(ISBLANK(Tableau254[[#This Row],[Dates du document]]))),"Oui","")</f>
        <v/>
      </c>
      <c r="K957" s="4"/>
      <c r="L957" s="4"/>
      <c r="M957" s="63" t="str">
        <f t="shared" si="14"/>
        <v/>
      </c>
      <c r="N957" s="83"/>
      <c r="O957" s="84"/>
    </row>
    <row r="958" spans="1:15" ht="18.75" x14ac:dyDescent="0.25">
      <c r="A958" s="5"/>
      <c r="B958" s="34"/>
      <c r="C958" s="44"/>
      <c r="D958" s="44"/>
      <c r="E958" s="2"/>
      <c r="F958" s="2"/>
      <c r="G958" s="3"/>
      <c r="H958" s="37"/>
      <c r="I958" s="25">
        <f>Tableau254[[#This Row],[Dates du document]]+Tableau254[[#This Row],[DUA]]</f>
        <v>0</v>
      </c>
      <c r="J958" s="82" t="str">
        <f ca="1">IF(AND(Tableau254[[#This Row],[Dates de destruction]]&lt;YEAR(TODAY()),NOT(ISBLANK(Tableau254[[#This Row],[Dates du document]]))),"Oui","")</f>
        <v/>
      </c>
      <c r="K958" s="4"/>
      <c r="L958" s="4"/>
      <c r="M958" s="63" t="str">
        <f t="shared" si="14"/>
        <v/>
      </c>
      <c r="N958" s="83"/>
      <c r="O958" s="84"/>
    </row>
    <row r="959" spans="1:15" ht="18.75" x14ac:dyDescent="0.25">
      <c r="A959" s="5"/>
      <c r="B959" s="34"/>
      <c r="C959" s="44"/>
      <c r="D959" s="44"/>
      <c r="E959" s="2"/>
      <c r="F959" s="2"/>
      <c r="G959" s="3"/>
      <c r="H959" s="37"/>
      <c r="I959" s="25">
        <f>Tableau254[[#This Row],[Dates du document]]+Tableau254[[#This Row],[DUA]]</f>
        <v>0</v>
      </c>
      <c r="J959" s="82" t="str">
        <f ca="1">IF(AND(Tableau254[[#This Row],[Dates de destruction]]&lt;YEAR(TODAY()),NOT(ISBLANK(Tableau254[[#This Row],[Dates du document]]))),"Oui","")</f>
        <v/>
      </c>
      <c r="K959" s="4"/>
      <c r="L959" s="4"/>
      <c r="M959" s="63" t="str">
        <f t="shared" si="14"/>
        <v/>
      </c>
      <c r="N959" s="83"/>
      <c r="O959" s="84"/>
    </row>
    <row r="960" spans="1:15" ht="18.75" x14ac:dyDescent="0.25">
      <c r="A960" s="5"/>
      <c r="B960" s="34"/>
      <c r="C960" s="44"/>
      <c r="D960" s="44"/>
      <c r="E960" s="2"/>
      <c r="F960" s="2"/>
      <c r="G960" s="3"/>
      <c r="H960" s="37"/>
      <c r="I960" s="25">
        <f>Tableau254[[#This Row],[Dates du document]]+Tableau254[[#This Row],[DUA]]</f>
        <v>0</v>
      </c>
      <c r="J960" s="82" t="str">
        <f ca="1">IF(AND(Tableau254[[#This Row],[Dates de destruction]]&lt;YEAR(TODAY()),NOT(ISBLANK(Tableau254[[#This Row],[Dates du document]]))),"Oui","")</f>
        <v/>
      </c>
      <c r="K960" s="4"/>
      <c r="L960" s="4"/>
      <c r="M960" s="63" t="str">
        <f t="shared" si="14"/>
        <v/>
      </c>
      <c r="N960" s="83"/>
      <c r="O960" s="84"/>
    </row>
    <row r="961" spans="1:15" ht="18.75" x14ac:dyDescent="0.25">
      <c r="A961" s="5"/>
      <c r="B961" s="34"/>
      <c r="C961" s="44"/>
      <c r="D961" s="44"/>
      <c r="E961" s="2"/>
      <c r="F961" s="2"/>
      <c r="G961" s="3"/>
      <c r="H961" s="37"/>
      <c r="I961" s="25">
        <f>Tableau254[[#This Row],[Dates du document]]+Tableau254[[#This Row],[DUA]]</f>
        <v>0</v>
      </c>
      <c r="J961" s="82" t="str">
        <f ca="1">IF(AND(Tableau254[[#This Row],[Dates de destruction]]&lt;YEAR(TODAY()),NOT(ISBLANK(Tableau254[[#This Row],[Dates du document]]))),"Oui","")</f>
        <v/>
      </c>
      <c r="K961" s="4"/>
      <c r="L961" s="4"/>
      <c r="M961" s="63" t="str">
        <f t="shared" si="14"/>
        <v/>
      </c>
      <c r="N961" s="83"/>
      <c r="O961" s="84"/>
    </row>
    <row r="962" spans="1:15" ht="18.75" x14ac:dyDescent="0.25">
      <c r="A962" s="5"/>
      <c r="B962" s="34"/>
      <c r="C962" s="44"/>
      <c r="D962" s="44"/>
      <c r="E962" s="2"/>
      <c r="F962" s="2"/>
      <c r="G962" s="3"/>
      <c r="H962" s="37"/>
      <c r="I962" s="25">
        <f>Tableau254[[#This Row],[Dates du document]]+Tableau254[[#This Row],[DUA]]</f>
        <v>0</v>
      </c>
      <c r="J962" s="82" t="str">
        <f ca="1">IF(AND(Tableau254[[#This Row],[Dates de destruction]]&lt;YEAR(TODAY()),NOT(ISBLANK(Tableau254[[#This Row],[Dates du document]]))),"Oui","")</f>
        <v/>
      </c>
      <c r="K962" s="4"/>
      <c r="L962" s="4"/>
      <c r="M962" s="63" t="str">
        <f t="shared" si="14"/>
        <v/>
      </c>
      <c r="N962" s="83"/>
      <c r="O962" s="84"/>
    </row>
    <row r="963" spans="1:15" ht="18.75" x14ac:dyDescent="0.25">
      <c r="A963" s="5"/>
      <c r="B963" s="34"/>
      <c r="C963" s="44"/>
      <c r="D963" s="44"/>
      <c r="E963" s="2"/>
      <c r="F963" s="2"/>
      <c r="G963" s="3"/>
      <c r="H963" s="37"/>
      <c r="I963" s="25">
        <f>Tableau254[[#This Row],[Dates du document]]+Tableau254[[#This Row],[DUA]]</f>
        <v>0</v>
      </c>
      <c r="J963" s="82" t="str">
        <f ca="1">IF(AND(Tableau254[[#This Row],[Dates de destruction]]&lt;YEAR(TODAY()),NOT(ISBLANK(Tableau254[[#This Row],[Dates du document]]))),"Oui","")</f>
        <v/>
      </c>
      <c r="K963" s="4"/>
      <c r="L963" s="4"/>
      <c r="M963" s="63" t="str">
        <f t="shared" si="14"/>
        <v/>
      </c>
      <c r="N963" s="83"/>
      <c r="O963" s="84"/>
    </row>
    <row r="964" spans="1:15" ht="18.75" x14ac:dyDescent="0.25">
      <c r="A964" s="5"/>
      <c r="B964" s="34"/>
      <c r="C964" s="44"/>
      <c r="D964" s="44"/>
      <c r="E964" s="2"/>
      <c r="F964" s="2"/>
      <c r="G964" s="3"/>
      <c r="H964" s="37"/>
      <c r="I964" s="25">
        <f>Tableau254[[#This Row],[Dates du document]]+Tableau254[[#This Row],[DUA]]</f>
        <v>0</v>
      </c>
      <c r="J964" s="82" t="str">
        <f ca="1">IF(AND(Tableau254[[#This Row],[Dates de destruction]]&lt;YEAR(TODAY()),NOT(ISBLANK(Tableau254[[#This Row],[Dates du document]]))),"Oui","")</f>
        <v/>
      </c>
      <c r="K964" s="4"/>
      <c r="L964" s="4"/>
      <c r="M964" s="63" t="str">
        <f t="shared" si="14"/>
        <v/>
      </c>
      <c r="N964" s="83"/>
      <c r="O964" s="84"/>
    </row>
    <row r="965" spans="1:15" ht="18.75" x14ac:dyDescent="0.25">
      <c r="A965" s="5"/>
      <c r="B965" s="34"/>
      <c r="C965" s="44"/>
      <c r="D965" s="44"/>
      <c r="E965" s="2"/>
      <c r="F965" s="2"/>
      <c r="G965" s="3"/>
      <c r="H965" s="37"/>
      <c r="I965" s="25">
        <f>Tableau254[[#This Row],[Dates du document]]+Tableau254[[#This Row],[DUA]]</f>
        <v>0</v>
      </c>
      <c r="J965" s="82" t="str">
        <f ca="1">IF(AND(Tableau254[[#This Row],[Dates de destruction]]&lt;YEAR(TODAY()),NOT(ISBLANK(Tableau254[[#This Row],[Dates du document]]))),"Oui","")</f>
        <v/>
      </c>
      <c r="K965" s="4"/>
      <c r="L965" s="4"/>
      <c r="M965" s="63" t="str">
        <f t="shared" si="14"/>
        <v/>
      </c>
      <c r="N965" s="83"/>
      <c r="O965" s="84"/>
    </row>
    <row r="966" spans="1:15" ht="18.75" x14ac:dyDescent="0.25">
      <c r="A966" s="5"/>
      <c r="B966" s="34"/>
      <c r="C966" s="44"/>
      <c r="D966" s="44"/>
      <c r="E966" s="2"/>
      <c r="F966" s="2"/>
      <c r="G966" s="3"/>
      <c r="H966" s="37"/>
      <c r="I966" s="25">
        <f>Tableau254[[#This Row],[Dates du document]]+Tableau254[[#This Row],[DUA]]</f>
        <v>0</v>
      </c>
      <c r="J966" s="82" t="str">
        <f ca="1">IF(AND(Tableau254[[#This Row],[Dates de destruction]]&lt;YEAR(TODAY()),NOT(ISBLANK(Tableau254[[#This Row],[Dates du document]]))),"Oui","")</f>
        <v/>
      </c>
      <c r="K966" s="4"/>
      <c r="L966" s="4"/>
      <c r="M966" s="63" t="str">
        <f t="shared" si="14"/>
        <v/>
      </c>
      <c r="N966" s="83"/>
      <c r="O966" s="84"/>
    </row>
    <row r="967" spans="1:15" ht="18.75" x14ac:dyDescent="0.25">
      <c r="A967" s="5"/>
      <c r="B967" s="34"/>
      <c r="C967" s="44"/>
      <c r="D967" s="44"/>
      <c r="E967" s="2"/>
      <c r="F967" s="2"/>
      <c r="G967" s="3"/>
      <c r="H967" s="37"/>
      <c r="I967" s="25">
        <f>Tableau254[[#This Row],[Dates du document]]+Tableau254[[#This Row],[DUA]]</f>
        <v>0</v>
      </c>
      <c r="J967" s="82" t="str">
        <f ca="1">IF(AND(Tableau254[[#This Row],[Dates de destruction]]&lt;YEAR(TODAY()),NOT(ISBLANK(Tableau254[[#This Row],[Dates du document]]))),"Oui","")</f>
        <v/>
      </c>
      <c r="K967" s="4"/>
      <c r="L967" s="4"/>
      <c r="M967" s="63" t="str">
        <f t="shared" ref="M967:M1030" si="15">IF($L967&lt;&gt;"","Oui","")</f>
        <v/>
      </c>
      <c r="N967" s="83"/>
      <c r="O967" s="84"/>
    </row>
    <row r="968" spans="1:15" ht="18.75" x14ac:dyDescent="0.25">
      <c r="A968" s="52"/>
      <c r="B968" s="34"/>
      <c r="C968" s="44"/>
      <c r="D968" s="44"/>
      <c r="E968" s="44"/>
      <c r="F968" s="44"/>
      <c r="G968" s="34"/>
      <c r="H968" s="37"/>
      <c r="I968" s="25">
        <f>Tableau254[[#This Row],[Dates du document]]+Tableau254[[#This Row],[DUA]]</f>
        <v>0</v>
      </c>
      <c r="J968" s="82" t="str">
        <f ca="1">IF(AND(Tableau254[[#This Row],[Dates de destruction]]&lt;YEAR(TODAY()),NOT(ISBLANK(Tableau254[[#This Row],[Dates du document]]))),"Oui","")</f>
        <v/>
      </c>
      <c r="K968" s="4"/>
      <c r="L968" s="4"/>
      <c r="M968" s="63" t="str">
        <f t="shared" si="15"/>
        <v/>
      </c>
      <c r="N968" s="83"/>
      <c r="O968" s="84"/>
    </row>
    <row r="969" spans="1:15" ht="18.75" x14ac:dyDescent="0.25">
      <c r="A969" s="5"/>
      <c r="B969" s="34"/>
      <c r="C969" s="44"/>
      <c r="D969" s="44"/>
      <c r="E969" s="2"/>
      <c r="F969" s="2"/>
      <c r="G969" s="3"/>
      <c r="H969" s="37"/>
      <c r="I969" s="25">
        <f>Tableau254[[#This Row],[Dates du document]]+Tableau254[[#This Row],[DUA]]</f>
        <v>0</v>
      </c>
      <c r="J969" s="82" t="str">
        <f ca="1">IF(AND(Tableau254[[#This Row],[Dates de destruction]]&lt;YEAR(TODAY()),NOT(ISBLANK(Tableau254[[#This Row],[Dates du document]]))),"Oui","")</f>
        <v/>
      </c>
      <c r="K969" s="4"/>
      <c r="L969" s="4"/>
      <c r="M969" s="63" t="str">
        <f t="shared" si="15"/>
        <v/>
      </c>
      <c r="N969" s="83"/>
      <c r="O969" s="84"/>
    </row>
    <row r="970" spans="1:15" ht="18.75" x14ac:dyDescent="0.25">
      <c r="A970" s="5"/>
      <c r="B970" s="34"/>
      <c r="C970" s="44"/>
      <c r="D970" s="44"/>
      <c r="E970" s="2"/>
      <c r="F970" s="2"/>
      <c r="G970" s="3"/>
      <c r="H970" s="37"/>
      <c r="I970" s="25">
        <f>Tableau254[[#This Row],[Dates du document]]+Tableau254[[#This Row],[DUA]]</f>
        <v>0</v>
      </c>
      <c r="J970" s="82" t="str">
        <f ca="1">IF(AND(Tableau254[[#This Row],[Dates de destruction]]&lt;YEAR(TODAY()),NOT(ISBLANK(Tableau254[[#This Row],[Dates du document]]))),"Oui","")</f>
        <v/>
      </c>
      <c r="K970" s="4"/>
      <c r="L970" s="4"/>
      <c r="M970" s="63" t="str">
        <f t="shared" si="15"/>
        <v/>
      </c>
      <c r="N970" s="83"/>
      <c r="O970" s="84"/>
    </row>
    <row r="971" spans="1:15" ht="18.75" x14ac:dyDescent="0.25">
      <c r="A971" s="5"/>
      <c r="B971" s="34"/>
      <c r="C971" s="44"/>
      <c r="D971" s="44"/>
      <c r="E971" s="2"/>
      <c r="F971" s="2"/>
      <c r="G971" s="3"/>
      <c r="H971" s="37"/>
      <c r="I971" s="25">
        <f>Tableau254[[#This Row],[Dates du document]]+Tableau254[[#This Row],[DUA]]</f>
        <v>0</v>
      </c>
      <c r="J971" s="82" t="str">
        <f ca="1">IF(AND(Tableau254[[#This Row],[Dates de destruction]]&lt;YEAR(TODAY()),NOT(ISBLANK(Tableau254[[#This Row],[Dates du document]]))),"Oui","")</f>
        <v/>
      </c>
      <c r="K971" s="4"/>
      <c r="L971" s="4"/>
      <c r="M971" s="63" t="str">
        <f t="shared" si="15"/>
        <v/>
      </c>
      <c r="N971" s="83"/>
      <c r="O971" s="84"/>
    </row>
    <row r="972" spans="1:15" ht="18.75" x14ac:dyDescent="0.25">
      <c r="A972" s="5"/>
      <c r="B972" s="34"/>
      <c r="C972" s="44"/>
      <c r="D972" s="44"/>
      <c r="E972" s="2"/>
      <c r="F972" s="2"/>
      <c r="G972" s="3"/>
      <c r="H972" s="37"/>
      <c r="I972" s="25">
        <f>Tableau254[[#This Row],[Dates du document]]+Tableau254[[#This Row],[DUA]]</f>
        <v>0</v>
      </c>
      <c r="J972" s="82" t="str">
        <f ca="1">IF(AND(Tableau254[[#This Row],[Dates de destruction]]&lt;YEAR(TODAY()),NOT(ISBLANK(Tableau254[[#This Row],[Dates du document]]))),"Oui","")</f>
        <v/>
      </c>
      <c r="K972" s="4"/>
      <c r="L972" s="4"/>
      <c r="M972" s="63" t="str">
        <f t="shared" si="15"/>
        <v/>
      </c>
      <c r="N972" s="83"/>
      <c r="O972" s="84"/>
    </row>
    <row r="973" spans="1:15" ht="18.75" x14ac:dyDescent="0.25">
      <c r="A973" s="5"/>
      <c r="B973" s="34"/>
      <c r="C973" s="44"/>
      <c r="D973" s="44"/>
      <c r="E973" s="2"/>
      <c r="F973" s="2"/>
      <c r="G973" s="3"/>
      <c r="H973" s="37"/>
      <c r="I973" s="25">
        <f>Tableau254[[#This Row],[Dates du document]]+Tableau254[[#This Row],[DUA]]</f>
        <v>0</v>
      </c>
      <c r="J973" s="82" t="str">
        <f ca="1">IF(AND(Tableau254[[#This Row],[Dates de destruction]]&lt;YEAR(TODAY()),NOT(ISBLANK(Tableau254[[#This Row],[Dates du document]]))),"Oui","")</f>
        <v/>
      </c>
      <c r="K973" s="4"/>
      <c r="L973" s="4"/>
      <c r="M973" s="63" t="str">
        <f t="shared" si="15"/>
        <v/>
      </c>
      <c r="N973" s="83"/>
      <c r="O973" s="84"/>
    </row>
    <row r="974" spans="1:15" ht="18.75" x14ac:dyDescent="0.25">
      <c r="A974" s="5"/>
      <c r="B974" s="34"/>
      <c r="C974" s="44"/>
      <c r="D974" s="44"/>
      <c r="E974" s="2"/>
      <c r="F974" s="2"/>
      <c r="G974" s="3"/>
      <c r="H974" s="37"/>
      <c r="I974" s="25">
        <f>Tableau254[[#This Row],[Dates du document]]+Tableau254[[#This Row],[DUA]]</f>
        <v>0</v>
      </c>
      <c r="J974" s="82" t="str">
        <f ca="1">IF(AND(Tableau254[[#This Row],[Dates de destruction]]&lt;YEAR(TODAY()),NOT(ISBLANK(Tableau254[[#This Row],[Dates du document]]))),"Oui","")</f>
        <v/>
      </c>
      <c r="K974" s="4"/>
      <c r="L974" s="4"/>
      <c r="M974" s="63" t="str">
        <f t="shared" si="15"/>
        <v/>
      </c>
      <c r="N974" s="83"/>
      <c r="O974" s="84"/>
    </row>
    <row r="975" spans="1:15" ht="18.75" x14ac:dyDescent="0.25">
      <c r="A975" s="5"/>
      <c r="B975" s="34"/>
      <c r="C975" s="44"/>
      <c r="D975" s="44"/>
      <c r="E975" s="2"/>
      <c r="F975" s="2"/>
      <c r="G975" s="3"/>
      <c r="H975" s="37"/>
      <c r="I975" s="25">
        <f>Tableau254[[#This Row],[Dates du document]]+Tableau254[[#This Row],[DUA]]</f>
        <v>0</v>
      </c>
      <c r="J975" s="82" t="str">
        <f ca="1">IF(AND(Tableau254[[#This Row],[Dates de destruction]]&lt;YEAR(TODAY()),NOT(ISBLANK(Tableau254[[#This Row],[Dates du document]]))),"Oui","")</f>
        <v/>
      </c>
      <c r="K975" s="4"/>
      <c r="L975" s="4"/>
      <c r="M975" s="63" t="str">
        <f t="shared" si="15"/>
        <v/>
      </c>
      <c r="N975" s="83"/>
      <c r="O975" s="84"/>
    </row>
    <row r="976" spans="1:15" ht="18.75" x14ac:dyDescent="0.25">
      <c r="A976" s="5"/>
      <c r="B976" s="34"/>
      <c r="C976" s="44"/>
      <c r="D976" s="44"/>
      <c r="E976" s="2"/>
      <c r="F976" s="2"/>
      <c r="G976" s="3"/>
      <c r="H976" s="37"/>
      <c r="I976" s="25">
        <f>Tableau254[[#This Row],[Dates du document]]+Tableau254[[#This Row],[DUA]]</f>
        <v>0</v>
      </c>
      <c r="J976" s="82" t="str">
        <f ca="1">IF(AND(Tableau254[[#This Row],[Dates de destruction]]&lt;YEAR(TODAY()),NOT(ISBLANK(Tableau254[[#This Row],[Dates du document]]))),"Oui","")</f>
        <v/>
      </c>
      <c r="K976" s="4"/>
      <c r="L976" s="4"/>
      <c r="M976" s="63" t="str">
        <f t="shared" si="15"/>
        <v/>
      </c>
      <c r="N976" s="83"/>
      <c r="O976" s="84"/>
    </row>
    <row r="977" spans="1:15" ht="18.75" x14ac:dyDescent="0.25">
      <c r="A977" s="5"/>
      <c r="B977" s="34"/>
      <c r="C977" s="44"/>
      <c r="D977" s="44"/>
      <c r="E977" s="2"/>
      <c r="F977" s="2"/>
      <c r="G977" s="3"/>
      <c r="H977" s="37"/>
      <c r="I977" s="25">
        <f>Tableau254[[#This Row],[Dates du document]]+Tableau254[[#This Row],[DUA]]</f>
        <v>0</v>
      </c>
      <c r="J977" s="82" t="str">
        <f ca="1">IF(AND(Tableau254[[#This Row],[Dates de destruction]]&lt;YEAR(TODAY()),NOT(ISBLANK(Tableau254[[#This Row],[Dates du document]]))),"Oui","")</f>
        <v/>
      </c>
      <c r="K977" s="4"/>
      <c r="L977" s="4"/>
      <c r="M977" s="63" t="str">
        <f t="shared" si="15"/>
        <v/>
      </c>
      <c r="N977" s="83"/>
      <c r="O977" s="84"/>
    </row>
    <row r="978" spans="1:15" ht="18.75" x14ac:dyDescent="0.25">
      <c r="A978" s="5"/>
      <c r="B978" s="34"/>
      <c r="C978" s="44"/>
      <c r="D978" s="44"/>
      <c r="E978" s="2"/>
      <c r="F978" s="2"/>
      <c r="G978" s="3"/>
      <c r="H978" s="37"/>
      <c r="I978" s="25">
        <f>Tableau254[[#This Row],[Dates du document]]+Tableau254[[#This Row],[DUA]]</f>
        <v>0</v>
      </c>
      <c r="J978" s="82" t="str">
        <f ca="1">IF(AND(Tableau254[[#This Row],[Dates de destruction]]&lt;YEAR(TODAY()),NOT(ISBLANK(Tableau254[[#This Row],[Dates du document]]))),"Oui","")</f>
        <v/>
      </c>
      <c r="K978" s="4"/>
      <c r="L978" s="4"/>
      <c r="M978" s="63" t="str">
        <f t="shared" si="15"/>
        <v/>
      </c>
      <c r="N978" s="83"/>
      <c r="O978" s="84"/>
    </row>
    <row r="979" spans="1:15" ht="18.75" x14ac:dyDescent="0.25">
      <c r="A979" s="5"/>
      <c r="B979" s="34"/>
      <c r="C979" s="44"/>
      <c r="D979" s="44"/>
      <c r="E979" s="2"/>
      <c r="F979" s="2"/>
      <c r="G979" s="3"/>
      <c r="H979" s="37"/>
      <c r="I979" s="25">
        <f>Tableau254[[#This Row],[Dates du document]]+Tableau254[[#This Row],[DUA]]</f>
        <v>0</v>
      </c>
      <c r="J979" s="82" t="str">
        <f ca="1">IF(AND(Tableau254[[#This Row],[Dates de destruction]]&lt;YEAR(TODAY()),NOT(ISBLANK(Tableau254[[#This Row],[Dates du document]]))),"Oui","")</f>
        <v/>
      </c>
      <c r="K979" s="4"/>
      <c r="L979" s="4"/>
      <c r="M979" s="63" t="str">
        <f t="shared" si="15"/>
        <v/>
      </c>
      <c r="N979" s="83"/>
      <c r="O979" s="84"/>
    </row>
    <row r="980" spans="1:15" ht="18.75" x14ac:dyDescent="0.25">
      <c r="A980" s="5"/>
      <c r="B980" s="34"/>
      <c r="C980" s="44"/>
      <c r="D980" s="44"/>
      <c r="E980" s="2"/>
      <c r="F980" s="2"/>
      <c r="G980" s="3"/>
      <c r="H980" s="37"/>
      <c r="I980" s="25">
        <f>Tableau254[[#This Row],[Dates du document]]+Tableau254[[#This Row],[DUA]]</f>
        <v>0</v>
      </c>
      <c r="J980" s="82" t="str">
        <f ca="1">IF(AND(Tableau254[[#This Row],[Dates de destruction]]&lt;YEAR(TODAY()),NOT(ISBLANK(Tableau254[[#This Row],[Dates du document]]))),"Oui","")</f>
        <v/>
      </c>
      <c r="K980" s="4"/>
      <c r="L980" s="4"/>
      <c r="M980" s="63" t="str">
        <f t="shared" si="15"/>
        <v/>
      </c>
      <c r="N980" s="83"/>
      <c r="O980" s="84"/>
    </row>
    <row r="981" spans="1:15" ht="18.75" x14ac:dyDescent="0.25">
      <c r="A981" s="5"/>
      <c r="B981" s="34"/>
      <c r="C981" s="44"/>
      <c r="D981" s="44"/>
      <c r="E981" s="2"/>
      <c r="F981" s="2"/>
      <c r="G981" s="3"/>
      <c r="H981" s="37"/>
      <c r="I981" s="25">
        <f>Tableau254[[#This Row],[Dates du document]]+Tableau254[[#This Row],[DUA]]</f>
        <v>0</v>
      </c>
      <c r="J981" s="82" t="str">
        <f ca="1">IF(AND(Tableau254[[#This Row],[Dates de destruction]]&lt;YEAR(TODAY()),NOT(ISBLANK(Tableau254[[#This Row],[Dates du document]]))),"Oui","")</f>
        <v/>
      </c>
      <c r="K981" s="4"/>
      <c r="L981" s="4"/>
      <c r="M981" s="63" t="str">
        <f t="shared" si="15"/>
        <v/>
      </c>
      <c r="N981" s="83"/>
      <c r="O981" s="84"/>
    </row>
    <row r="982" spans="1:15" ht="18.75" x14ac:dyDescent="0.25">
      <c r="A982" s="5"/>
      <c r="B982" s="34"/>
      <c r="C982" s="44"/>
      <c r="D982" s="44"/>
      <c r="E982" s="2"/>
      <c r="F982" s="2"/>
      <c r="G982" s="3"/>
      <c r="H982" s="37"/>
      <c r="I982" s="25">
        <f>Tableau254[[#This Row],[Dates du document]]+Tableau254[[#This Row],[DUA]]</f>
        <v>0</v>
      </c>
      <c r="J982" s="82" t="str">
        <f ca="1">IF(AND(Tableau254[[#This Row],[Dates de destruction]]&lt;YEAR(TODAY()),NOT(ISBLANK(Tableau254[[#This Row],[Dates du document]]))),"Oui","")</f>
        <v/>
      </c>
      <c r="K982" s="4"/>
      <c r="L982" s="4"/>
      <c r="M982" s="63" t="str">
        <f t="shared" si="15"/>
        <v/>
      </c>
      <c r="N982" s="83"/>
      <c r="O982" s="84"/>
    </row>
    <row r="983" spans="1:15" ht="18.75" x14ac:dyDescent="0.25">
      <c r="A983" s="5"/>
      <c r="B983" s="34"/>
      <c r="C983" s="44"/>
      <c r="D983" s="44"/>
      <c r="E983" s="2"/>
      <c r="F983" s="2"/>
      <c r="G983" s="3"/>
      <c r="H983" s="37"/>
      <c r="I983" s="25">
        <f>Tableau254[[#This Row],[Dates du document]]+Tableau254[[#This Row],[DUA]]</f>
        <v>0</v>
      </c>
      <c r="J983" s="82" t="str">
        <f ca="1">IF(AND(Tableau254[[#This Row],[Dates de destruction]]&lt;YEAR(TODAY()),NOT(ISBLANK(Tableau254[[#This Row],[Dates du document]]))),"Oui","")</f>
        <v/>
      </c>
      <c r="K983" s="4"/>
      <c r="L983" s="4"/>
      <c r="M983" s="63" t="str">
        <f t="shared" si="15"/>
        <v/>
      </c>
      <c r="N983" s="83"/>
      <c r="O983" s="84"/>
    </row>
    <row r="984" spans="1:15" ht="18.75" x14ac:dyDescent="0.25">
      <c r="A984" s="5"/>
      <c r="B984" s="34"/>
      <c r="C984" s="44"/>
      <c r="D984" s="44"/>
      <c r="E984" s="2"/>
      <c r="F984" s="2"/>
      <c r="G984" s="3"/>
      <c r="H984" s="37"/>
      <c r="I984" s="25">
        <f>Tableau254[[#This Row],[Dates du document]]+Tableau254[[#This Row],[DUA]]</f>
        <v>0</v>
      </c>
      <c r="J984" s="82" t="str">
        <f ca="1">IF(AND(Tableau254[[#This Row],[Dates de destruction]]&lt;YEAR(TODAY()),NOT(ISBLANK(Tableau254[[#This Row],[Dates du document]]))),"Oui","")</f>
        <v/>
      </c>
      <c r="K984" s="4"/>
      <c r="L984" s="4"/>
      <c r="M984" s="63" t="str">
        <f t="shared" si="15"/>
        <v/>
      </c>
      <c r="N984" s="83"/>
      <c r="O984" s="84"/>
    </row>
    <row r="985" spans="1:15" ht="18.75" x14ac:dyDescent="0.25">
      <c r="A985" s="5"/>
      <c r="B985" s="34"/>
      <c r="C985" s="44"/>
      <c r="D985" s="44"/>
      <c r="E985" s="2"/>
      <c r="F985" s="2"/>
      <c r="G985" s="3"/>
      <c r="H985" s="37"/>
      <c r="I985" s="25">
        <f>Tableau254[[#This Row],[Dates du document]]+Tableau254[[#This Row],[DUA]]</f>
        <v>0</v>
      </c>
      <c r="J985" s="82" t="str">
        <f ca="1">IF(AND(Tableau254[[#This Row],[Dates de destruction]]&lt;YEAR(TODAY()),NOT(ISBLANK(Tableau254[[#This Row],[Dates du document]]))),"Oui","")</f>
        <v/>
      </c>
      <c r="K985" s="4"/>
      <c r="L985" s="4"/>
      <c r="M985" s="63" t="str">
        <f t="shared" si="15"/>
        <v/>
      </c>
      <c r="N985" s="83"/>
      <c r="O985" s="84"/>
    </row>
    <row r="986" spans="1:15" ht="18.75" x14ac:dyDescent="0.25">
      <c r="A986" s="5"/>
      <c r="B986" s="34"/>
      <c r="C986" s="44"/>
      <c r="D986" s="44"/>
      <c r="E986" s="2"/>
      <c r="F986" s="2"/>
      <c r="G986" s="3"/>
      <c r="H986" s="37"/>
      <c r="I986" s="25">
        <f>Tableau254[[#This Row],[Dates du document]]+Tableau254[[#This Row],[DUA]]</f>
        <v>0</v>
      </c>
      <c r="J986" s="82" t="str">
        <f ca="1">IF(AND(Tableau254[[#This Row],[Dates de destruction]]&lt;YEAR(TODAY()),NOT(ISBLANK(Tableau254[[#This Row],[Dates du document]]))),"Oui","")</f>
        <v/>
      </c>
      <c r="K986" s="4"/>
      <c r="L986" s="4"/>
      <c r="M986" s="63" t="str">
        <f t="shared" si="15"/>
        <v/>
      </c>
      <c r="N986" s="83"/>
      <c r="O986" s="84"/>
    </row>
    <row r="987" spans="1:15" ht="18.75" x14ac:dyDescent="0.25">
      <c r="A987" s="5"/>
      <c r="B987" s="34"/>
      <c r="C987" s="44"/>
      <c r="D987" s="44"/>
      <c r="E987" s="2"/>
      <c r="F987" s="2"/>
      <c r="G987" s="3"/>
      <c r="H987" s="37"/>
      <c r="I987" s="25">
        <f>Tableau254[[#This Row],[Dates du document]]+Tableau254[[#This Row],[DUA]]</f>
        <v>0</v>
      </c>
      <c r="J987" s="82" t="str">
        <f ca="1">IF(AND(Tableau254[[#This Row],[Dates de destruction]]&lt;YEAR(TODAY()),NOT(ISBLANK(Tableau254[[#This Row],[Dates du document]]))),"Oui","")</f>
        <v/>
      </c>
      <c r="K987" s="4"/>
      <c r="L987" s="4"/>
      <c r="M987" s="63" t="str">
        <f t="shared" si="15"/>
        <v/>
      </c>
      <c r="N987" s="83"/>
      <c r="O987" s="84"/>
    </row>
    <row r="988" spans="1:15" ht="18.75" x14ac:dyDescent="0.25">
      <c r="A988" s="5"/>
      <c r="B988" s="34"/>
      <c r="C988" s="44"/>
      <c r="D988" s="44"/>
      <c r="E988" s="2"/>
      <c r="F988" s="2"/>
      <c r="G988" s="3"/>
      <c r="H988" s="37"/>
      <c r="I988" s="25">
        <f>Tableau254[[#This Row],[Dates du document]]+Tableau254[[#This Row],[DUA]]</f>
        <v>0</v>
      </c>
      <c r="J988" s="82" t="str">
        <f ca="1">IF(AND(Tableau254[[#This Row],[Dates de destruction]]&lt;YEAR(TODAY()),NOT(ISBLANK(Tableau254[[#This Row],[Dates du document]]))),"Oui","")</f>
        <v/>
      </c>
      <c r="K988" s="4"/>
      <c r="L988" s="4"/>
      <c r="M988" s="63" t="str">
        <f t="shared" si="15"/>
        <v/>
      </c>
      <c r="N988" s="83"/>
      <c r="O988" s="84"/>
    </row>
    <row r="989" spans="1:15" ht="18.75" x14ac:dyDescent="0.25">
      <c r="A989" s="5"/>
      <c r="B989" s="34"/>
      <c r="C989" s="44"/>
      <c r="D989" s="44"/>
      <c r="E989" s="2"/>
      <c r="F989" s="2"/>
      <c r="G989" s="3"/>
      <c r="H989" s="37"/>
      <c r="I989" s="25">
        <f>Tableau254[[#This Row],[Dates du document]]+Tableau254[[#This Row],[DUA]]</f>
        <v>0</v>
      </c>
      <c r="J989" s="82" t="str">
        <f ca="1">IF(AND(Tableau254[[#This Row],[Dates de destruction]]&lt;YEAR(TODAY()),NOT(ISBLANK(Tableau254[[#This Row],[Dates du document]]))),"Oui","")</f>
        <v/>
      </c>
      <c r="K989" s="4"/>
      <c r="L989" s="4"/>
      <c r="M989" s="63" t="str">
        <f t="shared" si="15"/>
        <v/>
      </c>
      <c r="N989" s="83"/>
      <c r="O989" s="84"/>
    </row>
    <row r="990" spans="1:15" ht="18.75" x14ac:dyDescent="0.25">
      <c r="A990" s="5"/>
      <c r="B990" s="34"/>
      <c r="C990" s="44"/>
      <c r="D990" s="44"/>
      <c r="E990" s="2"/>
      <c r="F990" s="2"/>
      <c r="G990" s="3"/>
      <c r="H990" s="37"/>
      <c r="I990" s="25">
        <f>Tableau254[[#This Row],[Dates du document]]+Tableau254[[#This Row],[DUA]]</f>
        <v>0</v>
      </c>
      <c r="J990" s="82" t="str">
        <f ca="1">IF(AND(Tableau254[[#This Row],[Dates de destruction]]&lt;YEAR(TODAY()),NOT(ISBLANK(Tableau254[[#This Row],[Dates du document]]))),"Oui","")</f>
        <v/>
      </c>
      <c r="K990" s="4"/>
      <c r="L990" s="4"/>
      <c r="M990" s="63" t="str">
        <f t="shared" si="15"/>
        <v/>
      </c>
      <c r="N990" s="83"/>
      <c r="O990" s="84"/>
    </row>
    <row r="991" spans="1:15" ht="18.75" x14ac:dyDescent="0.25">
      <c r="A991" s="5"/>
      <c r="B991" s="34"/>
      <c r="C991" s="44"/>
      <c r="D991" s="44"/>
      <c r="E991" s="2"/>
      <c r="F991" s="2"/>
      <c r="G991" s="3"/>
      <c r="H991" s="37"/>
      <c r="I991" s="25">
        <f>Tableau254[[#This Row],[Dates du document]]+Tableau254[[#This Row],[DUA]]</f>
        <v>0</v>
      </c>
      <c r="J991" s="82" t="str">
        <f ca="1">IF(AND(Tableau254[[#This Row],[Dates de destruction]]&lt;YEAR(TODAY()),NOT(ISBLANK(Tableau254[[#This Row],[Dates du document]]))),"Oui","")</f>
        <v/>
      </c>
      <c r="K991" s="4"/>
      <c r="L991" s="4"/>
      <c r="M991" s="63" t="str">
        <f t="shared" si="15"/>
        <v/>
      </c>
      <c r="N991" s="83"/>
      <c r="O991" s="84"/>
    </row>
    <row r="992" spans="1:15" ht="18.75" x14ac:dyDescent="0.25">
      <c r="A992" s="5"/>
      <c r="B992" s="34"/>
      <c r="C992" s="44"/>
      <c r="D992" s="44"/>
      <c r="E992" s="2"/>
      <c r="F992" s="2"/>
      <c r="G992" s="3"/>
      <c r="H992" s="37"/>
      <c r="I992" s="25">
        <f>Tableau254[[#This Row],[Dates du document]]+Tableau254[[#This Row],[DUA]]</f>
        <v>0</v>
      </c>
      <c r="J992" s="82" t="str">
        <f ca="1">IF(AND(Tableau254[[#This Row],[Dates de destruction]]&lt;YEAR(TODAY()),NOT(ISBLANK(Tableau254[[#This Row],[Dates du document]]))),"Oui","")</f>
        <v/>
      </c>
      <c r="K992" s="4"/>
      <c r="L992" s="4"/>
      <c r="M992" s="63" t="str">
        <f t="shared" si="15"/>
        <v/>
      </c>
      <c r="N992" s="83"/>
      <c r="O992" s="84"/>
    </row>
    <row r="993" spans="1:15" ht="18.75" x14ac:dyDescent="0.25">
      <c r="A993" s="5"/>
      <c r="B993" s="34"/>
      <c r="C993" s="44"/>
      <c r="D993" s="44"/>
      <c r="E993" s="2"/>
      <c r="F993" s="2"/>
      <c r="G993" s="3"/>
      <c r="H993" s="37"/>
      <c r="I993" s="25">
        <f>Tableau254[[#This Row],[Dates du document]]+Tableau254[[#This Row],[DUA]]</f>
        <v>0</v>
      </c>
      <c r="J993" s="82" t="str">
        <f ca="1">IF(AND(Tableau254[[#This Row],[Dates de destruction]]&lt;YEAR(TODAY()),NOT(ISBLANK(Tableau254[[#This Row],[Dates du document]]))),"Oui","")</f>
        <v/>
      </c>
      <c r="K993" s="4"/>
      <c r="L993" s="4"/>
      <c r="M993" s="63" t="str">
        <f t="shared" si="15"/>
        <v/>
      </c>
      <c r="N993" s="83"/>
      <c r="O993" s="84"/>
    </row>
    <row r="994" spans="1:15" ht="18.75" x14ac:dyDescent="0.25">
      <c r="A994" s="5"/>
      <c r="B994" s="34"/>
      <c r="C994" s="44"/>
      <c r="D994" s="44"/>
      <c r="E994" s="2"/>
      <c r="F994" s="2"/>
      <c r="G994" s="3"/>
      <c r="H994" s="37"/>
      <c r="I994" s="25">
        <f>Tableau254[[#This Row],[Dates du document]]+Tableau254[[#This Row],[DUA]]</f>
        <v>0</v>
      </c>
      <c r="J994" s="82" t="str">
        <f ca="1">IF(AND(Tableau254[[#This Row],[Dates de destruction]]&lt;YEAR(TODAY()),NOT(ISBLANK(Tableau254[[#This Row],[Dates du document]]))),"Oui","")</f>
        <v/>
      </c>
      <c r="K994" s="4"/>
      <c r="L994" s="4"/>
      <c r="M994" s="63" t="str">
        <f t="shared" si="15"/>
        <v/>
      </c>
      <c r="N994" s="83"/>
      <c r="O994" s="84"/>
    </row>
    <row r="995" spans="1:15" ht="18.75" x14ac:dyDescent="0.25">
      <c r="A995" s="5"/>
      <c r="B995" s="34"/>
      <c r="C995" s="44"/>
      <c r="D995" s="44"/>
      <c r="E995" s="2"/>
      <c r="F995" s="2"/>
      <c r="G995" s="3"/>
      <c r="H995" s="37"/>
      <c r="I995" s="25">
        <f>Tableau254[[#This Row],[Dates du document]]+Tableau254[[#This Row],[DUA]]</f>
        <v>0</v>
      </c>
      <c r="J995" s="82" t="str">
        <f ca="1">IF(AND(Tableau254[[#This Row],[Dates de destruction]]&lt;YEAR(TODAY()),NOT(ISBLANK(Tableau254[[#This Row],[Dates du document]]))),"Oui","")</f>
        <v/>
      </c>
      <c r="K995" s="4"/>
      <c r="L995" s="4"/>
      <c r="M995" s="63" t="str">
        <f t="shared" si="15"/>
        <v/>
      </c>
      <c r="N995" s="83"/>
      <c r="O995" s="84"/>
    </row>
    <row r="996" spans="1:15" ht="18.75" x14ac:dyDescent="0.25">
      <c r="A996" s="5"/>
      <c r="B996" s="34"/>
      <c r="C996" s="44"/>
      <c r="D996" s="44"/>
      <c r="E996" s="2"/>
      <c r="F996" s="2"/>
      <c r="G996" s="3"/>
      <c r="H996" s="37"/>
      <c r="I996" s="25">
        <f>Tableau254[[#This Row],[Dates du document]]+Tableau254[[#This Row],[DUA]]</f>
        <v>0</v>
      </c>
      <c r="J996" s="82" t="str">
        <f ca="1">IF(AND(Tableau254[[#This Row],[Dates de destruction]]&lt;YEAR(TODAY()),NOT(ISBLANK(Tableau254[[#This Row],[Dates du document]]))),"Oui","")</f>
        <v/>
      </c>
      <c r="K996" s="4"/>
      <c r="L996" s="4"/>
      <c r="M996" s="63" t="str">
        <f t="shared" si="15"/>
        <v/>
      </c>
      <c r="N996" s="83"/>
      <c r="O996" s="84"/>
    </row>
    <row r="997" spans="1:15" ht="18.75" x14ac:dyDescent="0.25">
      <c r="A997" s="5"/>
      <c r="B997" s="34"/>
      <c r="C997" s="44"/>
      <c r="D997" s="44"/>
      <c r="E997" s="2"/>
      <c r="F997" s="2"/>
      <c r="G997" s="3"/>
      <c r="H997" s="37"/>
      <c r="I997" s="25">
        <f>Tableau254[[#This Row],[Dates du document]]+Tableau254[[#This Row],[DUA]]</f>
        <v>0</v>
      </c>
      <c r="J997" s="82" t="str">
        <f ca="1">IF(AND(Tableau254[[#This Row],[Dates de destruction]]&lt;YEAR(TODAY()),NOT(ISBLANK(Tableau254[[#This Row],[Dates du document]]))),"Oui","")</f>
        <v/>
      </c>
      <c r="K997" s="4"/>
      <c r="L997" s="4"/>
      <c r="M997" s="63" t="str">
        <f t="shared" si="15"/>
        <v/>
      </c>
      <c r="N997" s="83"/>
      <c r="O997" s="84"/>
    </row>
    <row r="998" spans="1:15" ht="18.75" x14ac:dyDescent="0.25">
      <c r="A998" s="5"/>
      <c r="B998" s="34"/>
      <c r="C998" s="44"/>
      <c r="D998" s="44"/>
      <c r="E998" s="2"/>
      <c r="F998" s="2"/>
      <c r="G998" s="3"/>
      <c r="H998" s="37"/>
      <c r="I998" s="25">
        <f>Tableau254[[#This Row],[Dates du document]]+Tableau254[[#This Row],[DUA]]</f>
        <v>0</v>
      </c>
      <c r="J998" s="82" t="str">
        <f ca="1">IF(AND(Tableau254[[#This Row],[Dates de destruction]]&lt;YEAR(TODAY()),NOT(ISBLANK(Tableau254[[#This Row],[Dates du document]]))),"Oui","")</f>
        <v/>
      </c>
      <c r="K998" s="4"/>
      <c r="L998" s="4"/>
      <c r="M998" s="63" t="str">
        <f t="shared" si="15"/>
        <v/>
      </c>
      <c r="N998" s="83"/>
      <c r="O998" s="84"/>
    </row>
    <row r="999" spans="1:15" ht="18.75" x14ac:dyDescent="0.25">
      <c r="A999" s="5"/>
      <c r="B999" s="34"/>
      <c r="C999" s="44"/>
      <c r="D999" s="44"/>
      <c r="E999" s="2"/>
      <c r="F999" s="2"/>
      <c r="G999" s="3"/>
      <c r="H999" s="37"/>
      <c r="I999" s="25">
        <f>Tableau254[[#This Row],[Dates du document]]+Tableau254[[#This Row],[DUA]]</f>
        <v>0</v>
      </c>
      <c r="J999" s="82" t="str">
        <f ca="1">IF(AND(Tableau254[[#This Row],[Dates de destruction]]&lt;YEAR(TODAY()),NOT(ISBLANK(Tableau254[[#This Row],[Dates du document]]))),"Oui","")</f>
        <v/>
      </c>
      <c r="K999" s="4"/>
      <c r="L999" s="4"/>
      <c r="M999" s="63" t="str">
        <f t="shared" si="15"/>
        <v/>
      </c>
      <c r="N999" s="83"/>
      <c r="O999" s="84"/>
    </row>
    <row r="1000" spans="1:15" ht="18.75" x14ac:dyDescent="0.25">
      <c r="A1000" s="5"/>
      <c r="B1000" s="34"/>
      <c r="C1000" s="44"/>
      <c r="D1000" s="44"/>
      <c r="E1000" s="2"/>
      <c r="F1000" s="2"/>
      <c r="G1000" s="3"/>
      <c r="H1000" s="37"/>
      <c r="I1000" s="25">
        <f>Tableau254[[#This Row],[Dates du document]]+Tableau254[[#This Row],[DUA]]</f>
        <v>0</v>
      </c>
      <c r="J1000" s="82" t="str">
        <f ca="1">IF(AND(Tableau254[[#This Row],[Dates de destruction]]&lt;YEAR(TODAY()),NOT(ISBLANK(Tableau254[[#This Row],[Dates du document]]))),"Oui","")</f>
        <v/>
      </c>
      <c r="K1000" s="4"/>
      <c r="L1000" s="4"/>
      <c r="M1000" s="63" t="str">
        <f t="shared" si="15"/>
        <v/>
      </c>
      <c r="N1000" s="83"/>
      <c r="O1000" s="84"/>
    </row>
    <row r="1001" spans="1:15" ht="18.75" x14ac:dyDescent="0.25">
      <c r="A1001" s="5"/>
      <c r="B1001" s="34"/>
      <c r="C1001" s="44"/>
      <c r="D1001" s="44"/>
      <c r="E1001" s="2"/>
      <c r="F1001" s="2"/>
      <c r="G1001" s="3"/>
      <c r="H1001" s="37"/>
      <c r="I1001" s="25">
        <f>Tableau254[[#This Row],[Dates du document]]+Tableau254[[#This Row],[DUA]]</f>
        <v>0</v>
      </c>
      <c r="J1001" s="82" t="str">
        <f ca="1">IF(AND(Tableau254[[#This Row],[Dates de destruction]]&lt;YEAR(TODAY()),NOT(ISBLANK(Tableau254[[#This Row],[Dates du document]]))),"Oui","")</f>
        <v/>
      </c>
      <c r="K1001" s="4"/>
      <c r="L1001" s="4"/>
      <c r="M1001" s="63" t="str">
        <f t="shared" si="15"/>
        <v/>
      </c>
      <c r="N1001" s="83"/>
      <c r="O1001" s="84"/>
    </row>
    <row r="1002" spans="1:15" ht="18.75" x14ac:dyDescent="0.25">
      <c r="A1002" s="5"/>
      <c r="B1002" s="34"/>
      <c r="C1002" s="44"/>
      <c r="D1002" s="44"/>
      <c r="E1002" s="2"/>
      <c r="F1002" s="2"/>
      <c r="G1002" s="3"/>
      <c r="H1002" s="37"/>
      <c r="I1002" s="25">
        <f>Tableau254[[#This Row],[Dates du document]]+Tableau254[[#This Row],[DUA]]</f>
        <v>0</v>
      </c>
      <c r="J1002" s="82" t="str">
        <f ca="1">IF(AND(Tableau254[[#This Row],[Dates de destruction]]&lt;YEAR(TODAY()),NOT(ISBLANK(Tableau254[[#This Row],[Dates du document]]))),"Oui","")</f>
        <v/>
      </c>
      <c r="K1002" s="4"/>
      <c r="L1002" s="4"/>
      <c r="M1002" s="63" t="str">
        <f t="shared" si="15"/>
        <v/>
      </c>
      <c r="N1002" s="83"/>
      <c r="O1002" s="84"/>
    </row>
    <row r="1003" spans="1:15" ht="18.75" x14ac:dyDescent="0.25">
      <c r="A1003" s="52"/>
      <c r="B1003" s="34"/>
      <c r="C1003" s="44"/>
      <c r="D1003" s="44"/>
      <c r="E1003" s="44"/>
      <c r="F1003" s="44"/>
      <c r="G1003" s="34"/>
      <c r="H1003" s="37"/>
      <c r="I1003" s="25">
        <f>Tableau254[[#This Row],[Dates du document]]+Tableau254[[#This Row],[DUA]]</f>
        <v>0</v>
      </c>
      <c r="J1003" s="82" t="str">
        <f ca="1">IF(AND(Tableau254[[#This Row],[Dates de destruction]]&lt;YEAR(TODAY()),NOT(ISBLANK(Tableau254[[#This Row],[Dates du document]]))),"Oui","")</f>
        <v/>
      </c>
      <c r="K1003" s="4"/>
      <c r="L1003" s="4"/>
      <c r="M1003" s="63" t="str">
        <f t="shared" si="15"/>
        <v/>
      </c>
      <c r="N1003" s="83"/>
      <c r="O1003" s="84"/>
    </row>
    <row r="1004" spans="1:15" ht="18.75" x14ac:dyDescent="0.25">
      <c r="A1004" s="5"/>
      <c r="B1004" s="34"/>
      <c r="C1004" s="44"/>
      <c r="D1004" s="44"/>
      <c r="E1004" s="2"/>
      <c r="F1004" s="2"/>
      <c r="G1004" s="3"/>
      <c r="H1004" s="37"/>
      <c r="I1004" s="25">
        <f>Tableau254[[#This Row],[Dates du document]]+Tableau254[[#This Row],[DUA]]</f>
        <v>0</v>
      </c>
      <c r="J1004" s="82" t="str">
        <f ca="1">IF(AND(Tableau254[[#This Row],[Dates de destruction]]&lt;YEAR(TODAY()),NOT(ISBLANK(Tableau254[[#This Row],[Dates du document]]))),"Oui","")</f>
        <v/>
      </c>
      <c r="K1004" s="4"/>
      <c r="L1004" s="4"/>
      <c r="M1004" s="63" t="str">
        <f t="shared" si="15"/>
        <v/>
      </c>
      <c r="N1004" s="83"/>
      <c r="O1004" s="84"/>
    </row>
    <row r="1005" spans="1:15" ht="18.75" x14ac:dyDescent="0.25">
      <c r="A1005" s="5"/>
      <c r="B1005" s="34"/>
      <c r="C1005" s="44"/>
      <c r="D1005" s="44"/>
      <c r="E1005" s="2"/>
      <c r="F1005" s="2"/>
      <c r="G1005" s="3"/>
      <c r="H1005" s="37"/>
      <c r="I1005" s="25">
        <f>Tableau254[[#This Row],[Dates du document]]+Tableau254[[#This Row],[DUA]]</f>
        <v>0</v>
      </c>
      <c r="J1005" s="82" t="str">
        <f ca="1">IF(AND(Tableau254[[#This Row],[Dates de destruction]]&lt;YEAR(TODAY()),NOT(ISBLANK(Tableau254[[#This Row],[Dates du document]]))),"Oui","")</f>
        <v/>
      </c>
      <c r="K1005" s="4"/>
      <c r="L1005" s="4"/>
      <c r="M1005" s="63" t="str">
        <f t="shared" si="15"/>
        <v/>
      </c>
      <c r="N1005" s="83"/>
      <c r="O1005" s="84"/>
    </row>
    <row r="1006" spans="1:15" ht="18.75" x14ac:dyDescent="0.25">
      <c r="A1006" s="5"/>
      <c r="B1006" s="34"/>
      <c r="C1006" s="44"/>
      <c r="D1006" s="44"/>
      <c r="E1006" s="2"/>
      <c r="F1006" s="2"/>
      <c r="G1006" s="3"/>
      <c r="H1006" s="37"/>
      <c r="I1006" s="25">
        <f>Tableau254[[#This Row],[Dates du document]]+Tableau254[[#This Row],[DUA]]</f>
        <v>0</v>
      </c>
      <c r="J1006" s="82" t="str">
        <f ca="1">IF(AND(Tableau254[[#This Row],[Dates de destruction]]&lt;YEAR(TODAY()),NOT(ISBLANK(Tableau254[[#This Row],[Dates du document]]))),"Oui","")</f>
        <v/>
      </c>
      <c r="K1006" s="4"/>
      <c r="L1006" s="4"/>
      <c r="M1006" s="63" t="str">
        <f t="shared" si="15"/>
        <v/>
      </c>
      <c r="N1006" s="83"/>
      <c r="O1006" s="84"/>
    </row>
    <row r="1007" spans="1:15" ht="18.75" x14ac:dyDescent="0.25">
      <c r="A1007" s="5"/>
      <c r="B1007" s="34"/>
      <c r="C1007" s="44"/>
      <c r="D1007" s="44"/>
      <c r="E1007" s="2"/>
      <c r="F1007" s="2"/>
      <c r="G1007" s="3"/>
      <c r="H1007" s="37"/>
      <c r="I1007" s="25">
        <f>Tableau254[[#This Row],[Dates du document]]+Tableau254[[#This Row],[DUA]]</f>
        <v>0</v>
      </c>
      <c r="J1007" s="82" t="str">
        <f ca="1">IF(AND(Tableau254[[#This Row],[Dates de destruction]]&lt;YEAR(TODAY()),NOT(ISBLANK(Tableau254[[#This Row],[Dates du document]]))),"Oui","")</f>
        <v/>
      </c>
      <c r="K1007" s="4"/>
      <c r="L1007" s="4"/>
      <c r="M1007" s="63" t="str">
        <f t="shared" si="15"/>
        <v/>
      </c>
      <c r="N1007" s="83"/>
      <c r="O1007" s="84"/>
    </row>
    <row r="1008" spans="1:15" ht="18.75" x14ac:dyDescent="0.25">
      <c r="A1008" s="5"/>
      <c r="B1008" s="34"/>
      <c r="C1008" s="44"/>
      <c r="D1008" s="44"/>
      <c r="E1008" s="2"/>
      <c r="F1008" s="2"/>
      <c r="G1008" s="3"/>
      <c r="H1008" s="37"/>
      <c r="I1008" s="25">
        <f>Tableau254[[#This Row],[Dates du document]]+Tableau254[[#This Row],[DUA]]</f>
        <v>0</v>
      </c>
      <c r="J1008" s="82" t="str">
        <f ca="1">IF(AND(Tableau254[[#This Row],[Dates de destruction]]&lt;YEAR(TODAY()),NOT(ISBLANK(Tableau254[[#This Row],[Dates du document]]))),"Oui","")</f>
        <v/>
      </c>
      <c r="K1008" s="4"/>
      <c r="L1008" s="4"/>
      <c r="M1008" s="63" t="str">
        <f t="shared" si="15"/>
        <v/>
      </c>
      <c r="N1008" s="83"/>
      <c r="O1008" s="84"/>
    </row>
    <row r="1009" spans="1:15" ht="18.75" x14ac:dyDescent="0.25">
      <c r="A1009" s="5"/>
      <c r="B1009" s="34"/>
      <c r="C1009" s="44"/>
      <c r="D1009" s="44"/>
      <c r="E1009" s="2"/>
      <c r="F1009" s="2"/>
      <c r="G1009" s="3"/>
      <c r="H1009" s="37"/>
      <c r="I1009" s="25">
        <f>Tableau254[[#This Row],[Dates du document]]+Tableau254[[#This Row],[DUA]]</f>
        <v>0</v>
      </c>
      <c r="J1009" s="82" t="str">
        <f ca="1">IF(AND(Tableau254[[#This Row],[Dates de destruction]]&lt;YEAR(TODAY()),NOT(ISBLANK(Tableau254[[#This Row],[Dates du document]]))),"Oui","")</f>
        <v/>
      </c>
      <c r="K1009" s="4"/>
      <c r="L1009" s="4"/>
      <c r="M1009" s="63" t="str">
        <f t="shared" si="15"/>
        <v/>
      </c>
      <c r="N1009" s="83"/>
      <c r="O1009" s="84"/>
    </row>
    <row r="1010" spans="1:15" ht="18.75" x14ac:dyDescent="0.25">
      <c r="A1010" s="5"/>
      <c r="B1010" s="34"/>
      <c r="C1010" s="44"/>
      <c r="D1010" s="44"/>
      <c r="E1010" s="2"/>
      <c r="F1010" s="2"/>
      <c r="G1010" s="3"/>
      <c r="H1010" s="37"/>
      <c r="I1010" s="25">
        <f>Tableau254[[#This Row],[Dates du document]]+Tableau254[[#This Row],[DUA]]</f>
        <v>0</v>
      </c>
      <c r="J1010" s="82" t="str">
        <f ca="1">IF(AND(Tableau254[[#This Row],[Dates de destruction]]&lt;YEAR(TODAY()),NOT(ISBLANK(Tableau254[[#This Row],[Dates du document]]))),"Oui","")</f>
        <v/>
      </c>
      <c r="K1010" s="4"/>
      <c r="L1010" s="4"/>
      <c r="M1010" s="63" t="str">
        <f t="shared" si="15"/>
        <v/>
      </c>
      <c r="N1010" s="83"/>
      <c r="O1010" s="84"/>
    </row>
    <row r="1011" spans="1:15" ht="18.75" x14ac:dyDescent="0.25">
      <c r="A1011" s="5"/>
      <c r="B1011" s="34"/>
      <c r="C1011" s="44"/>
      <c r="D1011" s="44"/>
      <c r="E1011" s="2"/>
      <c r="F1011" s="2"/>
      <c r="G1011" s="3"/>
      <c r="H1011" s="37"/>
      <c r="I1011" s="25">
        <f>Tableau254[[#This Row],[Dates du document]]+Tableau254[[#This Row],[DUA]]</f>
        <v>0</v>
      </c>
      <c r="J1011" s="82" t="str">
        <f ca="1">IF(AND(Tableau254[[#This Row],[Dates de destruction]]&lt;YEAR(TODAY()),NOT(ISBLANK(Tableau254[[#This Row],[Dates du document]]))),"Oui","")</f>
        <v/>
      </c>
      <c r="K1011" s="4"/>
      <c r="L1011" s="4"/>
      <c r="M1011" s="63" t="str">
        <f t="shared" si="15"/>
        <v/>
      </c>
      <c r="N1011" s="83"/>
      <c r="O1011" s="84"/>
    </row>
    <row r="1012" spans="1:15" ht="18.75" x14ac:dyDescent="0.25">
      <c r="A1012" s="5"/>
      <c r="B1012" s="34"/>
      <c r="C1012" s="44"/>
      <c r="D1012" s="44"/>
      <c r="E1012" s="2"/>
      <c r="F1012" s="2"/>
      <c r="G1012" s="3"/>
      <c r="H1012" s="37"/>
      <c r="I1012" s="25">
        <f>Tableau254[[#This Row],[Dates du document]]+Tableau254[[#This Row],[DUA]]</f>
        <v>0</v>
      </c>
      <c r="J1012" s="82" t="str">
        <f ca="1">IF(AND(Tableau254[[#This Row],[Dates de destruction]]&lt;YEAR(TODAY()),NOT(ISBLANK(Tableau254[[#This Row],[Dates du document]]))),"Oui","")</f>
        <v/>
      </c>
      <c r="K1012" s="4"/>
      <c r="L1012" s="4"/>
      <c r="M1012" s="63" t="str">
        <f t="shared" si="15"/>
        <v/>
      </c>
      <c r="N1012" s="83"/>
      <c r="O1012" s="84"/>
    </row>
    <row r="1013" spans="1:15" ht="18.75" x14ac:dyDescent="0.25">
      <c r="A1013" s="5"/>
      <c r="B1013" s="34"/>
      <c r="C1013" s="44"/>
      <c r="D1013" s="44"/>
      <c r="E1013" s="2"/>
      <c r="F1013" s="2"/>
      <c r="G1013" s="3"/>
      <c r="H1013" s="37"/>
      <c r="I1013" s="25">
        <f>Tableau254[[#This Row],[Dates du document]]+Tableau254[[#This Row],[DUA]]</f>
        <v>0</v>
      </c>
      <c r="J1013" s="82" t="str">
        <f ca="1">IF(AND(Tableau254[[#This Row],[Dates de destruction]]&lt;YEAR(TODAY()),NOT(ISBLANK(Tableau254[[#This Row],[Dates du document]]))),"Oui","")</f>
        <v/>
      </c>
      <c r="K1013" s="4"/>
      <c r="L1013" s="4"/>
      <c r="M1013" s="63" t="str">
        <f t="shared" si="15"/>
        <v/>
      </c>
      <c r="N1013" s="83"/>
      <c r="O1013" s="84"/>
    </row>
    <row r="1014" spans="1:15" ht="18.75" x14ac:dyDescent="0.25">
      <c r="A1014" s="5"/>
      <c r="B1014" s="34"/>
      <c r="C1014" s="44"/>
      <c r="D1014" s="44"/>
      <c r="E1014" s="2"/>
      <c r="F1014" s="2"/>
      <c r="G1014" s="3"/>
      <c r="H1014" s="37"/>
      <c r="I1014" s="25">
        <f>Tableau254[[#This Row],[Dates du document]]+Tableau254[[#This Row],[DUA]]</f>
        <v>0</v>
      </c>
      <c r="J1014" s="82" t="str">
        <f ca="1">IF(AND(Tableau254[[#This Row],[Dates de destruction]]&lt;YEAR(TODAY()),NOT(ISBLANK(Tableau254[[#This Row],[Dates du document]]))),"Oui","")</f>
        <v/>
      </c>
      <c r="K1014" s="4"/>
      <c r="L1014" s="4"/>
      <c r="M1014" s="63" t="str">
        <f t="shared" si="15"/>
        <v/>
      </c>
      <c r="N1014" s="83"/>
      <c r="O1014" s="84"/>
    </row>
    <row r="1015" spans="1:15" ht="18.75" x14ac:dyDescent="0.25">
      <c r="A1015" s="5"/>
      <c r="B1015" s="34"/>
      <c r="C1015" s="44"/>
      <c r="D1015" s="44"/>
      <c r="E1015" s="2"/>
      <c r="F1015" s="2"/>
      <c r="G1015" s="3"/>
      <c r="H1015" s="37"/>
      <c r="I1015" s="25">
        <f>Tableau254[[#This Row],[Dates du document]]+Tableau254[[#This Row],[DUA]]</f>
        <v>0</v>
      </c>
      <c r="J1015" s="82" t="str">
        <f ca="1">IF(AND(Tableau254[[#This Row],[Dates de destruction]]&lt;YEAR(TODAY()),NOT(ISBLANK(Tableau254[[#This Row],[Dates du document]]))),"Oui","")</f>
        <v/>
      </c>
      <c r="K1015" s="4"/>
      <c r="L1015" s="4"/>
      <c r="M1015" s="63" t="str">
        <f t="shared" si="15"/>
        <v/>
      </c>
      <c r="N1015" s="83"/>
      <c r="O1015" s="84"/>
    </row>
    <row r="1016" spans="1:15" ht="18.75" x14ac:dyDescent="0.25">
      <c r="A1016" s="5"/>
      <c r="B1016" s="34"/>
      <c r="C1016" s="44"/>
      <c r="D1016" s="44"/>
      <c r="E1016" s="2"/>
      <c r="F1016" s="2"/>
      <c r="G1016" s="3"/>
      <c r="H1016" s="37"/>
      <c r="I1016" s="25">
        <f>Tableau254[[#This Row],[Dates du document]]+Tableau254[[#This Row],[DUA]]</f>
        <v>0</v>
      </c>
      <c r="J1016" s="82" t="str">
        <f ca="1">IF(AND(Tableau254[[#This Row],[Dates de destruction]]&lt;YEAR(TODAY()),NOT(ISBLANK(Tableau254[[#This Row],[Dates du document]]))),"Oui","")</f>
        <v/>
      </c>
      <c r="K1016" s="4"/>
      <c r="L1016" s="4"/>
      <c r="M1016" s="63" t="str">
        <f t="shared" si="15"/>
        <v/>
      </c>
      <c r="N1016" s="83"/>
      <c r="O1016" s="84"/>
    </row>
    <row r="1017" spans="1:15" ht="18.75" x14ac:dyDescent="0.25">
      <c r="A1017" s="5"/>
      <c r="B1017" s="34"/>
      <c r="C1017" s="44"/>
      <c r="D1017" s="44"/>
      <c r="E1017" s="2"/>
      <c r="F1017" s="2"/>
      <c r="G1017" s="3"/>
      <c r="H1017" s="37"/>
      <c r="I1017" s="25">
        <f>Tableau254[[#This Row],[Dates du document]]+Tableau254[[#This Row],[DUA]]</f>
        <v>0</v>
      </c>
      <c r="J1017" s="82" t="str">
        <f ca="1">IF(AND(Tableau254[[#This Row],[Dates de destruction]]&lt;YEAR(TODAY()),NOT(ISBLANK(Tableau254[[#This Row],[Dates du document]]))),"Oui","")</f>
        <v/>
      </c>
      <c r="K1017" s="4"/>
      <c r="L1017" s="4"/>
      <c r="M1017" s="63" t="str">
        <f t="shared" si="15"/>
        <v/>
      </c>
      <c r="N1017" s="83"/>
      <c r="O1017" s="84"/>
    </row>
    <row r="1018" spans="1:15" ht="18.75" x14ac:dyDescent="0.25">
      <c r="A1018" s="5"/>
      <c r="B1018" s="34"/>
      <c r="C1018" s="44"/>
      <c r="D1018" s="44"/>
      <c r="E1018" s="2"/>
      <c r="F1018" s="2"/>
      <c r="G1018" s="3"/>
      <c r="H1018" s="37"/>
      <c r="I1018" s="25">
        <f>Tableau254[[#This Row],[Dates du document]]+Tableau254[[#This Row],[DUA]]</f>
        <v>0</v>
      </c>
      <c r="J1018" s="82" t="str">
        <f ca="1">IF(AND(Tableau254[[#This Row],[Dates de destruction]]&lt;YEAR(TODAY()),NOT(ISBLANK(Tableau254[[#This Row],[Dates du document]]))),"Oui","")</f>
        <v/>
      </c>
      <c r="K1018" s="4"/>
      <c r="L1018" s="4"/>
      <c r="M1018" s="63" t="str">
        <f t="shared" si="15"/>
        <v/>
      </c>
      <c r="N1018" s="83"/>
      <c r="O1018" s="84"/>
    </row>
    <row r="1019" spans="1:15" ht="18.75" x14ac:dyDescent="0.25">
      <c r="A1019" s="5"/>
      <c r="B1019" s="34"/>
      <c r="C1019" s="44"/>
      <c r="D1019" s="44"/>
      <c r="E1019" s="2"/>
      <c r="F1019" s="2"/>
      <c r="G1019" s="3"/>
      <c r="H1019" s="37"/>
      <c r="I1019" s="25">
        <f>Tableau254[[#This Row],[Dates du document]]+Tableau254[[#This Row],[DUA]]</f>
        <v>0</v>
      </c>
      <c r="J1019" s="82" t="str">
        <f ca="1">IF(AND(Tableau254[[#This Row],[Dates de destruction]]&lt;YEAR(TODAY()),NOT(ISBLANK(Tableau254[[#This Row],[Dates du document]]))),"Oui","")</f>
        <v/>
      </c>
      <c r="K1019" s="4"/>
      <c r="L1019" s="4"/>
      <c r="M1019" s="63" t="str">
        <f t="shared" si="15"/>
        <v/>
      </c>
      <c r="N1019" s="83"/>
      <c r="O1019" s="84"/>
    </row>
    <row r="1020" spans="1:15" ht="18.75" x14ac:dyDescent="0.25">
      <c r="A1020" s="5"/>
      <c r="B1020" s="34"/>
      <c r="C1020" s="44"/>
      <c r="D1020" s="44"/>
      <c r="E1020" s="2"/>
      <c r="F1020" s="2"/>
      <c r="G1020" s="3"/>
      <c r="H1020" s="37"/>
      <c r="I1020" s="25">
        <f>Tableau254[[#This Row],[Dates du document]]+Tableau254[[#This Row],[DUA]]</f>
        <v>0</v>
      </c>
      <c r="J1020" s="82" t="str">
        <f ca="1">IF(AND(Tableau254[[#This Row],[Dates de destruction]]&lt;YEAR(TODAY()),NOT(ISBLANK(Tableau254[[#This Row],[Dates du document]]))),"Oui","")</f>
        <v/>
      </c>
      <c r="K1020" s="4"/>
      <c r="L1020" s="4"/>
      <c r="M1020" s="63" t="str">
        <f t="shared" si="15"/>
        <v/>
      </c>
      <c r="N1020" s="83"/>
      <c r="O1020" s="84"/>
    </row>
    <row r="1021" spans="1:15" ht="18.75" x14ac:dyDescent="0.25">
      <c r="A1021" s="5"/>
      <c r="B1021" s="34"/>
      <c r="C1021" s="44"/>
      <c r="D1021" s="44"/>
      <c r="E1021" s="2"/>
      <c r="F1021" s="2"/>
      <c r="G1021" s="3"/>
      <c r="H1021" s="37"/>
      <c r="I1021" s="25">
        <f>Tableau254[[#This Row],[Dates du document]]+Tableau254[[#This Row],[DUA]]</f>
        <v>0</v>
      </c>
      <c r="J1021" s="82" t="str">
        <f ca="1">IF(AND(Tableau254[[#This Row],[Dates de destruction]]&lt;YEAR(TODAY()),NOT(ISBLANK(Tableau254[[#This Row],[Dates du document]]))),"Oui","")</f>
        <v/>
      </c>
      <c r="K1021" s="4"/>
      <c r="L1021" s="4"/>
      <c r="M1021" s="63" t="str">
        <f t="shared" si="15"/>
        <v/>
      </c>
      <c r="N1021" s="83"/>
      <c r="O1021" s="84"/>
    </row>
    <row r="1022" spans="1:15" ht="18.75" x14ac:dyDescent="0.25">
      <c r="A1022" s="52"/>
      <c r="B1022" s="34"/>
      <c r="C1022" s="44"/>
      <c r="D1022" s="44"/>
      <c r="E1022" s="44"/>
      <c r="F1022" s="44"/>
      <c r="G1022" s="34"/>
      <c r="H1022" s="37"/>
      <c r="I1022" s="25">
        <f>Tableau254[[#This Row],[Dates du document]]+Tableau254[[#This Row],[DUA]]</f>
        <v>0</v>
      </c>
      <c r="J1022" s="82" t="str">
        <f ca="1">IF(AND(Tableau254[[#This Row],[Dates de destruction]]&lt;YEAR(TODAY()),NOT(ISBLANK(Tableau254[[#This Row],[Dates du document]]))),"Oui","")</f>
        <v/>
      </c>
      <c r="K1022" s="4"/>
      <c r="L1022" s="4"/>
      <c r="M1022" s="63" t="str">
        <f t="shared" si="15"/>
        <v/>
      </c>
      <c r="N1022" s="83"/>
      <c r="O1022" s="84"/>
    </row>
    <row r="1023" spans="1:15" ht="18.75" x14ac:dyDescent="0.25">
      <c r="A1023" s="52"/>
      <c r="B1023" s="34"/>
      <c r="C1023" s="44"/>
      <c r="D1023" s="44"/>
      <c r="E1023" s="44"/>
      <c r="F1023" s="44"/>
      <c r="G1023" s="34"/>
      <c r="H1023" s="37"/>
      <c r="I1023" s="25">
        <f>Tableau254[[#This Row],[Dates du document]]+Tableau254[[#This Row],[DUA]]</f>
        <v>0</v>
      </c>
      <c r="J1023" s="82" t="str">
        <f ca="1">IF(AND(Tableau254[[#This Row],[Dates de destruction]]&lt;YEAR(TODAY()),NOT(ISBLANK(Tableau254[[#This Row],[Dates du document]]))),"Oui","")</f>
        <v/>
      </c>
      <c r="K1023" s="4"/>
      <c r="L1023" s="4"/>
      <c r="M1023" s="63" t="str">
        <f t="shared" si="15"/>
        <v/>
      </c>
      <c r="N1023" s="83"/>
      <c r="O1023" s="84"/>
    </row>
    <row r="1024" spans="1:15" ht="18.75" x14ac:dyDescent="0.25">
      <c r="A1024" s="5"/>
      <c r="B1024" s="34"/>
      <c r="C1024" s="44"/>
      <c r="D1024" s="44"/>
      <c r="E1024" s="2"/>
      <c r="F1024" s="2"/>
      <c r="G1024" s="3"/>
      <c r="H1024" s="37"/>
      <c r="I1024" s="25">
        <f>Tableau254[[#This Row],[Dates du document]]+Tableau254[[#This Row],[DUA]]</f>
        <v>0</v>
      </c>
      <c r="J1024" s="82" t="str">
        <f ca="1">IF(AND(Tableau254[[#This Row],[Dates de destruction]]&lt;YEAR(TODAY()),NOT(ISBLANK(Tableau254[[#This Row],[Dates du document]]))),"Oui","")</f>
        <v/>
      </c>
      <c r="K1024" s="4"/>
      <c r="L1024" s="4"/>
      <c r="M1024" s="63" t="str">
        <f t="shared" si="15"/>
        <v/>
      </c>
      <c r="N1024" s="83"/>
      <c r="O1024" s="84"/>
    </row>
    <row r="1025" spans="1:15" ht="18.75" x14ac:dyDescent="0.25">
      <c r="A1025" s="5"/>
      <c r="B1025" s="34"/>
      <c r="C1025" s="44"/>
      <c r="D1025" s="44"/>
      <c r="E1025" s="2"/>
      <c r="F1025" s="2"/>
      <c r="G1025" s="3"/>
      <c r="H1025" s="37"/>
      <c r="I1025" s="25">
        <f>Tableau254[[#This Row],[Dates du document]]+Tableau254[[#This Row],[DUA]]</f>
        <v>0</v>
      </c>
      <c r="J1025" s="82" t="str">
        <f ca="1">IF(AND(Tableau254[[#This Row],[Dates de destruction]]&lt;YEAR(TODAY()),NOT(ISBLANK(Tableau254[[#This Row],[Dates du document]]))),"Oui","")</f>
        <v/>
      </c>
      <c r="K1025" s="4"/>
      <c r="L1025" s="4"/>
      <c r="M1025" s="63" t="str">
        <f t="shared" si="15"/>
        <v/>
      </c>
      <c r="N1025" s="83"/>
      <c r="O1025" s="84"/>
    </row>
    <row r="1026" spans="1:15" ht="18.75" x14ac:dyDescent="0.25">
      <c r="A1026" s="5"/>
      <c r="B1026" s="34"/>
      <c r="C1026" s="44"/>
      <c r="D1026" s="44"/>
      <c r="E1026" s="2"/>
      <c r="F1026" s="2"/>
      <c r="G1026" s="3"/>
      <c r="H1026" s="37"/>
      <c r="I1026" s="25">
        <f>Tableau254[[#This Row],[Dates du document]]+Tableau254[[#This Row],[DUA]]</f>
        <v>0</v>
      </c>
      <c r="J1026" s="82" t="str">
        <f ca="1">IF(AND(Tableau254[[#This Row],[Dates de destruction]]&lt;YEAR(TODAY()),NOT(ISBLANK(Tableau254[[#This Row],[Dates du document]]))),"Oui","")</f>
        <v/>
      </c>
      <c r="K1026" s="4"/>
      <c r="L1026" s="4"/>
      <c r="M1026" s="63" t="str">
        <f t="shared" si="15"/>
        <v/>
      </c>
      <c r="N1026" s="83"/>
      <c r="O1026" s="84"/>
    </row>
    <row r="1027" spans="1:15" ht="18.75" x14ac:dyDescent="0.25">
      <c r="A1027" s="5"/>
      <c r="B1027" s="34"/>
      <c r="C1027" s="44"/>
      <c r="D1027" s="44"/>
      <c r="E1027" s="2"/>
      <c r="F1027" s="2"/>
      <c r="G1027" s="3"/>
      <c r="H1027" s="37"/>
      <c r="I1027" s="25">
        <f>Tableau254[[#This Row],[Dates du document]]+Tableau254[[#This Row],[DUA]]</f>
        <v>0</v>
      </c>
      <c r="J1027" s="82" t="str">
        <f ca="1">IF(AND(Tableau254[[#This Row],[Dates de destruction]]&lt;YEAR(TODAY()),NOT(ISBLANK(Tableau254[[#This Row],[Dates du document]]))),"Oui","")</f>
        <v/>
      </c>
      <c r="K1027" s="4"/>
      <c r="L1027" s="4"/>
      <c r="M1027" s="63" t="str">
        <f t="shared" si="15"/>
        <v/>
      </c>
      <c r="N1027" s="83"/>
      <c r="O1027" s="84"/>
    </row>
    <row r="1028" spans="1:15" ht="18.75" x14ac:dyDescent="0.25">
      <c r="A1028" s="5"/>
      <c r="B1028" s="34"/>
      <c r="C1028" s="44"/>
      <c r="D1028" s="44"/>
      <c r="E1028" s="2"/>
      <c r="F1028" s="2"/>
      <c r="G1028" s="3"/>
      <c r="H1028" s="37"/>
      <c r="I1028" s="25">
        <f>Tableau254[[#This Row],[Dates du document]]+Tableau254[[#This Row],[DUA]]</f>
        <v>0</v>
      </c>
      <c r="J1028" s="82" t="str">
        <f ca="1">IF(AND(Tableau254[[#This Row],[Dates de destruction]]&lt;YEAR(TODAY()),NOT(ISBLANK(Tableau254[[#This Row],[Dates du document]]))),"Oui","")</f>
        <v/>
      </c>
      <c r="K1028" s="4"/>
      <c r="L1028" s="4"/>
      <c r="M1028" s="63" t="str">
        <f t="shared" si="15"/>
        <v/>
      </c>
      <c r="N1028" s="83"/>
      <c r="O1028" s="84"/>
    </row>
    <row r="1029" spans="1:15" ht="18.75" x14ac:dyDescent="0.25">
      <c r="A1029" s="5"/>
      <c r="B1029" s="34"/>
      <c r="C1029" s="44"/>
      <c r="D1029" s="44"/>
      <c r="E1029" s="2"/>
      <c r="F1029" s="2"/>
      <c r="G1029" s="3"/>
      <c r="H1029" s="37"/>
      <c r="I1029" s="25">
        <f>Tableau254[[#This Row],[Dates du document]]+Tableau254[[#This Row],[DUA]]</f>
        <v>0</v>
      </c>
      <c r="J1029" s="82" t="str">
        <f ca="1">IF(AND(Tableau254[[#This Row],[Dates de destruction]]&lt;YEAR(TODAY()),NOT(ISBLANK(Tableau254[[#This Row],[Dates du document]]))),"Oui","")</f>
        <v/>
      </c>
      <c r="K1029" s="4"/>
      <c r="L1029" s="4"/>
      <c r="M1029" s="63" t="str">
        <f t="shared" si="15"/>
        <v/>
      </c>
      <c r="N1029" s="83"/>
      <c r="O1029" s="84"/>
    </row>
    <row r="1030" spans="1:15" ht="18.75" x14ac:dyDescent="0.25">
      <c r="A1030" s="5"/>
      <c r="B1030" s="34"/>
      <c r="C1030" s="44"/>
      <c r="D1030" s="44"/>
      <c r="E1030" s="2"/>
      <c r="F1030" s="2"/>
      <c r="G1030" s="3"/>
      <c r="H1030" s="37"/>
      <c r="I1030" s="25">
        <f>Tableau254[[#This Row],[Dates du document]]+Tableau254[[#This Row],[DUA]]</f>
        <v>0</v>
      </c>
      <c r="J1030" s="82" t="str">
        <f ca="1">IF(AND(Tableau254[[#This Row],[Dates de destruction]]&lt;YEAR(TODAY()),NOT(ISBLANK(Tableau254[[#This Row],[Dates du document]]))),"Oui","")</f>
        <v/>
      </c>
      <c r="K1030" s="4"/>
      <c r="L1030" s="4"/>
      <c r="M1030" s="63" t="str">
        <f t="shared" si="15"/>
        <v/>
      </c>
      <c r="N1030" s="83"/>
      <c r="O1030" s="84"/>
    </row>
    <row r="1031" spans="1:15" ht="18.75" x14ac:dyDescent="0.25">
      <c r="A1031" s="5"/>
      <c r="B1031" s="34"/>
      <c r="C1031" s="44"/>
      <c r="D1031" s="44"/>
      <c r="E1031" s="2"/>
      <c r="F1031" s="2"/>
      <c r="G1031" s="3"/>
      <c r="H1031" s="37"/>
      <c r="I1031" s="25">
        <f>Tableau254[[#This Row],[Dates du document]]+Tableau254[[#This Row],[DUA]]</f>
        <v>0</v>
      </c>
      <c r="J1031" s="82" t="str">
        <f ca="1">IF(AND(Tableau254[[#This Row],[Dates de destruction]]&lt;YEAR(TODAY()),NOT(ISBLANK(Tableau254[[#This Row],[Dates du document]]))),"Oui","")</f>
        <v/>
      </c>
      <c r="K1031" s="4"/>
      <c r="L1031" s="4"/>
      <c r="M1031" s="63" t="str">
        <f t="shared" ref="M1031:M1094" si="16">IF($L1031&lt;&gt;"","Oui","")</f>
        <v/>
      </c>
      <c r="N1031" s="83"/>
      <c r="O1031" s="84"/>
    </row>
    <row r="1032" spans="1:15" ht="18.75" x14ac:dyDescent="0.25">
      <c r="A1032" s="5"/>
      <c r="B1032" s="34"/>
      <c r="C1032" s="44"/>
      <c r="D1032" s="44"/>
      <c r="E1032" s="2"/>
      <c r="F1032" s="2"/>
      <c r="G1032" s="3"/>
      <c r="H1032" s="37"/>
      <c r="I1032" s="25">
        <f>Tableau254[[#This Row],[Dates du document]]+Tableau254[[#This Row],[DUA]]</f>
        <v>0</v>
      </c>
      <c r="J1032" s="82" t="str">
        <f ca="1">IF(AND(Tableau254[[#This Row],[Dates de destruction]]&lt;YEAR(TODAY()),NOT(ISBLANK(Tableau254[[#This Row],[Dates du document]]))),"Oui","")</f>
        <v/>
      </c>
      <c r="K1032" s="4"/>
      <c r="L1032" s="4"/>
      <c r="M1032" s="63" t="str">
        <f t="shared" si="16"/>
        <v/>
      </c>
      <c r="N1032" s="83"/>
      <c r="O1032" s="84"/>
    </row>
    <row r="1033" spans="1:15" ht="18.75" x14ac:dyDescent="0.25">
      <c r="A1033" s="5"/>
      <c r="B1033" s="34"/>
      <c r="C1033" s="44"/>
      <c r="D1033" s="44"/>
      <c r="E1033" s="2"/>
      <c r="F1033" s="2"/>
      <c r="G1033" s="3"/>
      <c r="H1033" s="37"/>
      <c r="I1033" s="25">
        <f>Tableau254[[#This Row],[Dates du document]]+Tableau254[[#This Row],[DUA]]</f>
        <v>0</v>
      </c>
      <c r="J1033" s="82" t="str">
        <f ca="1">IF(AND(Tableau254[[#This Row],[Dates de destruction]]&lt;YEAR(TODAY()),NOT(ISBLANK(Tableau254[[#This Row],[Dates du document]]))),"Oui","")</f>
        <v/>
      </c>
      <c r="K1033" s="4"/>
      <c r="L1033" s="4"/>
      <c r="M1033" s="63" t="str">
        <f t="shared" si="16"/>
        <v/>
      </c>
      <c r="N1033" s="83"/>
      <c r="O1033" s="84"/>
    </row>
    <row r="1034" spans="1:15" ht="18.75" x14ac:dyDescent="0.25">
      <c r="A1034" s="5"/>
      <c r="B1034" s="34"/>
      <c r="C1034" s="44"/>
      <c r="D1034" s="44"/>
      <c r="E1034" s="2"/>
      <c r="F1034" s="2"/>
      <c r="G1034" s="3"/>
      <c r="H1034" s="37"/>
      <c r="I1034" s="25">
        <f>Tableau254[[#This Row],[Dates du document]]+Tableau254[[#This Row],[DUA]]</f>
        <v>0</v>
      </c>
      <c r="J1034" s="82" t="str">
        <f ca="1">IF(AND(Tableau254[[#This Row],[Dates de destruction]]&lt;YEAR(TODAY()),NOT(ISBLANK(Tableau254[[#This Row],[Dates du document]]))),"Oui","")</f>
        <v/>
      </c>
      <c r="K1034" s="4"/>
      <c r="L1034" s="4"/>
      <c r="M1034" s="63" t="str">
        <f t="shared" si="16"/>
        <v/>
      </c>
      <c r="N1034" s="83"/>
      <c r="O1034" s="84"/>
    </row>
    <row r="1035" spans="1:15" ht="18.75" x14ac:dyDescent="0.25">
      <c r="A1035" s="5"/>
      <c r="B1035" s="34"/>
      <c r="C1035" s="44"/>
      <c r="D1035" s="44"/>
      <c r="E1035" s="2"/>
      <c r="F1035" s="2"/>
      <c r="G1035" s="3"/>
      <c r="H1035" s="37"/>
      <c r="I1035" s="25">
        <f>Tableau254[[#This Row],[Dates du document]]+Tableau254[[#This Row],[DUA]]</f>
        <v>0</v>
      </c>
      <c r="J1035" s="82" t="str">
        <f ca="1">IF(AND(Tableau254[[#This Row],[Dates de destruction]]&lt;YEAR(TODAY()),NOT(ISBLANK(Tableau254[[#This Row],[Dates du document]]))),"Oui","")</f>
        <v/>
      </c>
      <c r="K1035" s="4"/>
      <c r="L1035" s="4"/>
      <c r="M1035" s="63" t="str">
        <f t="shared" si="16"/>
        <v/>
      </c>
      <c r="N1035" s="83"/>
      <c r="O1035" s="84"/>
    </row>
    <row r="1036" spans="1:15" ht="18.75" x14ac:dyDescent="0.25">
      <c r="A1036" s="5"/>
      <c r="B1036" s="34"/>
      <c r="C1036" s="44"/>
      <c r="D1036" s="44"/>
      <c r="E1036" s="2"/>
      <c r="F1036" s="2"/>
      <c r="G1036" s="3"/>
      <c r="H1036" s="37"/>
      <c r="I1036" s="25">
        <f>Tableau254[[#This Row],[Dates du document]]+Tableau254[[#This Row],[DUA]]</f>
        <v>0</v>
      </c>
      <c r="J1036" s="82" t="str">
        <f ca="1">IF(AND(Tableau254[[#This Row],[Dates de destruction]]&lt;YEAR(TODAY()),NOT(ISBLANK(Tableau254[[#This Row],[Dates du document]]))),"Oui","")</f>
        <v/>
      </c>
      <c r="K1036" s="4"/>
      <c r="L1036" s="4"/>
      <c r="M1036" s="63" t="str">
        <f t="shared" si="16"/>
        <v/>
      </c>
      <c r="N1036" s="83"/>
      <c r="O1036" s="84"/>
    </row>
    <row r="1037" spans="1:15" ht="18.75" x14ac:dyDescent="0.25">
      <c r="A1037" s="5"/>
      <c r="B1037" s="34"/>
      <c r="C1037" s="44"/>
      <c r="D1037" s="44"/>
      <c r="E1037" s="2"/>
      <c r="F1037" s="2"/>
      <c r="G1037" s="3"/>
      <c r="H1037" s="37"/>
      <c r="I1037" s="25">
        <f>Tableau254[[#This Row],[Dates du document]]+Tableau254[[#This Row],[DUA]]</f>
        <v>0</v>
      </c>
      <c r="J1037" s="82" t="str">
        <f ca="1">IF(AND(Tableau254[[#This Row],[Dates de destruction]]&lt;YEAR(TODAY()),NOT(ISBLANK(Tableau254[[#This Row],[Dates du document]]))),"Oui","")</f>
        <v/>
      </c>
      <c r="K1037" s="4"/>
      <c r="L1037" s="4"/>
      <c r="M1037" s="63" t="str">
        <f t="shared" si="16"/>
        <v/>
      </c>
      <c r="N1037" s="83"/>
      <c r="O1037" s="84"/>
    </row>
    <row r="1038" spans="1:15" ht="18.75" x14ac:dyDescent="0.25">
      <c r="A1038" s="5"/>
      <c r="B1038" s="34"/>
      <c r="C1038" s="44"/>
      <c r="D1038" s="44"/>
      <c r="E1038" s="2"/>
      <c r="F1038" s="2"/>
      <c r="G1038" s="3"/>
      <c r="H1038" s="37"/>
      <c r="I1038" s="25">
        <f>Tableau254[[#This Row],[Dates du document]]+Tableau254[[#This Row],[DUA]]</f>
        <v>0</v>
      </c>
      <c r="J1038" s="82" t="str">
        <f ca="1">IF(AND(Tableau254[[#This Row],[Dates de destruction]]&lt;YEAR(TODAY()),NOT(ISBLANK(Tableau254[[#This Row],[Dates du document]]))),"Oui","")</f>
        <v/>
      </c>
      <c r="K1038" s="4"/>
      <c r="L1038" s="4"/>
      <c r="M1038" s="63" t="str">
        <f t="shared" si="16"/>
        <v/>
      </c>
      <c r="N1038" s="83"/>
      <c r="O1038" s="84"/>
    </row>
    <row r="1039" spans="1:15" ht="18.75" x14ac:dyDescent="0.25">
      <c r="A1039" s="5"/>
      <c r="B1039" s="34"/>
      <c r="C1039" s="44"/>
      <c r="D1039" s="44"/>
      <c r="E1039" s="2"/>
      <c r="F1039" s="2"/>
      <c r="G1039" s="3"/>
      <c r="H1039" s="37"/>
      <c r="I1039" s="25">
        <f>Tableau254[[#This Row],[Dates du document]]+Tableau254[[#This Row],[DUA]]</f>
        <v>0</v>
      </c>
      <c r="J1039" s="82" t="str">
        <f ca="1">IF(AND(Tableau254[[#This Row],[Dates de destruction]]&lt;YEAR(TODAY()),NOT(ISBLANK(Tableau254[[#This Row],[Dates du document]]))),"Oui","")</f>
        <v/>
      </c>
      <c r="K1039" s="4"/>
      <c r="L1039" s="4"/>
      <c r="M1039" s="63" t="str">
        <f t="shared" si="16"/>
        <v/>
      </c>
      <c r="N1039" s="83"/>
      <c r="O1039" s="84"/>
    </row>
    <row r="1040" spans="1:15" ht="18.75" x14ac:dyDescent="0.25">
      <c r="A1040" s="5"/>
      <c r="B1040" s="34"/>
      <c r="C1040" s="44"/>
      <c r="D1040" s="44"/>
      <c r="E1040" s="2"/>
      <c r="F1040" s="2"/>
      <c r="G1040" s="3"/>
      <c r="H1040" s="37"/>
      <c r="I1040" s="25">
        <f>Tableau254[[#This Row],[Dates du document]]+Tableau254[[#This Row],[DUA]]</f>
        <v>0</v>
      </c>
      <c r="J1040" s="82" t="str">
        <f ca="1">IF(AND(Tableau254[[#This Row],[Dates de destruction]]&lt;YEAR(TODAY()),NOT(ISBLANK(Tableau254[[#This Row],[Dates du document]]))),"Oui","")</f>
        <v/>
      </c>
      <c r="K1040" s="4"/>
      <c r="L1040" s="4"/>
      <c r="M1040" s="63" t="str">
        <f t="shared" si="16"/>
        <v/>
      </c>
      <c r="N1040" s="83"/>
      <c r="O1040" s="84"/>
    </row>
    <row r="1041" spans="1:15" ht="18.75" x14ac:dyDescent="0.25">
      <c r="A1041" s="5"/>
      <c r="B1041" s="34"/>
      <c r="C1041" s="44"/>
      <c r="D1041" s="44"/>
      <c r="E1041" s="2"/>
      <c r="F1041" s="2"/>
      <c r="G1041" s="3"/>
      <c r="H1041" s="37"/>
      <c r="I1041" s="25">
        <f>Tableau254[[#This Row],[Dates du document]]+Tableau254[[#This Row],[DUA]]</f>
        <v>0</v>
      </c>
      <c r="J1041" s="82" t="str">
        <f ca="1">IF(AND(Tableau254[[#This Row],[Dates de destruction]]&lt;YEAR(TODAY()),NOT(ISBLANK(Tableau254[[#This Row],[Dates du document]]))),"Oui","")</f>
        <v/>
      </c>
      <c r="K1041" s="4"/>
      <c r="L1041" s="4"/>
      <c r="M1041" s="63" t="str">
        <f t="shared" si="16"/>
        <v/>
      </c>
      <c r="N1041" s="83"/>
      <c r="O1041" s="84"/>
    </row>
    <row r="1042" spans="1:15" ht="18.75" x14ac:dyDescent="0.25">
      <c r="A1042" s="5"/>
      <c r="B1042" s="34"/>
      <c r="C1042" s="44"/>
      <c r="D1042" s="44"/>
      <c r="E1042" s="2"/>
      <c r="F1042" s="2"/>
      <c r="G1042" s="3"/>
      <c r="H1042" s="37"/>
      <c r="I1042" s="25">
        <f>Tableau254[[#This Row],[Dates du document]]+Tableau254[[#This Row],[DUA]]</f>
        <v>0</v>
      </c>
      <c r="J1042" s="82" t="str">
        <f ca="1">IF(AND(Tableau254[[#This Row],[Dates de destruction]]&lt;YEAR(TODAY()),NOT(ISBLANK(Tableau254[[#This Row],[Dates du document]]))),"Oui","")</f>
        <v/>
      </c>
      <c r="K1042" s="4"/>
      <c r="L1042" s="4"/>
      <c r="M1042" s="63" t="str">
        <f t="shared" si="16"/>
        <v/>
      </c>
      <c r="N1042" s="83"/>
      <c r="O1042" s="84"/>
    </row>
    <row r="1043" spans="1:15" ht="18.75" x14ac:dyDescent="0.25">
      <c r="A1043" s="5"/>
      <c r="B1043" s="34"/>
      <c r="C1043" s="44"/>
      <c r="D1043" s="44"/>
      <c r="E1043" s="2"/>
      <c r="F1043" s="2"/>
      <c r="G1043" s="3"/>
      <c r="H1043" s="37"/>
      <c r="I1043" s="25">
        <f>Tableau254[[#This Row],[Dates du document]]+Tableau254[[#This Row],[DUA]]</f>
        <v>0</v>
      </c>
      <c r="J1043" s="82" t="str">
        <f ca="1">IF(AND(Tableau254[[#This Row],[Dates de destruction]]&lt;YEAR(TODAY()),NOT(ISBLANK(Tableau254[[#This Row],[Dates du document]]))),"Oui","")</f>
        <v/>
      </c>
      <c r="K1043" s="4"/>
      <c r="L1043" s="4"/>
      <c r="M1043" s="63" t="str">
        <f t="shared" si="16"/>
        <v/>
      </c>
      <c r="N1043" s="83"/>
      <c r="O1043" s="84"/>
    </row>
    <row r="1044" spans="1:15" ht="18.75" x14ac:dyDescent="0.25">
      <c r="A1044" s="5"/>
      <c r="B1044" s="34"/>
      <c r="C1044" s="44"/>
      <c r="D1044" s="44"/>
      <c r="E1044" s="2"/>
      <c r="F1044" s="2"/>
      <c r="G1044" s="3"/>
      <c r="H1044" s="37"/>
      <c r="I1044" s="25">
        <f>Tableau254[[#This Row],[Dates du document]]+Tableau254[[#This Row],[DUA]]</f>
        <v>0</v>
      </c>
      <c r="J1044" s="82" t="str">
        <f ca="1">IF(AND(Tableau254[[#This Row],[Dates de destruction]]&lt;YEAR(TODAY()),NOT(ISBLANK(Tableau254[[#This Row],[Dates du document]]))),"Oui","")</f>
        <v/>
      </c>
      <c r="K1044" s="4"/>
      <c r="L1044" s="4"/>
      <c r="M1044" s="63" t="str">
        <f t="shared" si="16"/>
        <v/>
      </c>
      <c r="N1044" s="83"/>
      <c r="O1044" s="84"/>
    </row>
    <row r="1045" spans="1:15" ht="18.75" x14ac:dyDescent="0.25">
      <c r="A1045" s="5"/>
      <c r="B1045" s="34"/>
      <c r="C1045" s="44"/>
      <c r="D1045" s="44"/>
      <c r="E1045" s="2"/>
      <c r="F1045" s="2"/>
      <c r="G1045" s="3"/>
      <c r="H1045" s="37"/>
      <c r="I1045" s="25">
        <f>Tableau254[[#This Row],[Dates du document]]+Tableau254[[#This Row],[DUA]]</f>
        <v>0</v>
      </c>
      <c r="J1045" s="82" t="str">
        <f ca="1">IF(AND(Tableau254[[#This Row],[Dates de destruction]]&lt;YEAR(TODAY()),NOT(ISBLANK(Tableau254[[#This Row],[Dates du document]]))),"Oui","")</f>
        <v/>
      </c>
      <c r="K1045" s="4"/>
      <c r="L1045" s="4"/>
      <c r="M1045" s="63" t="str">
        <f t="shared" si="16"/>
        <v/>
      </c>
      <c r="N1045" s="83"/>
      <c r="O1045" s="84"/>
    </row>
    <row r="1046" spans="1:15" ht="18.75" x14ac:dyDescent="0.25">
      <c r="A1046" s="5"/>
      <c r="B1046" s="34"/>
      <c r="C1046" s="44"/>
      <c r="D1046" s="44"/>
      <c r="E1046" s="2"/>
      <c r="F1046" s="2"/>
      <c r="G1046" s="3"/>
      <c r="H1046" s="37"/>
      <c r="I1046" s="25">
        <f>Tableau254[[#This Row],[Dates du document]]+Tableau254[[#This Row],[DUA]]</f>
        <v>0</v>
      </c>
      <c r="J1046" s="82" t="str">
        <f ca="1">IF(AND(Tableau254[[#This Row],[Dates de destruction]]&lt;YEAR(TODAY()),NOT(ISBLANK(Tableau254[[#This Row],[Dates du document]]))),"Oui","")</f>
        <v/>
      </c>
      <c r="K1046" s="4"/>
      <c r="L1046" s="4"/>
      <c r="M1046" s="63" t="str">
        <f t="shared" si="16"/>
        <v/>
      </c>
      <c r="N1046" s="83"/>
      <c r="O1046" s="84"/>
    </row>
    <row r="1047" spans="1:15" ht="18.75" x14ac:dyDescent="0.25">
      <c r="A1047" s="5"/>
      <c r="B1047" s="34"/>
      <c r="C1047" s="44"/>
      <c r="D1047" s="44"/>
      <c r="E1047" s="2"/>
      <c r="F1047" s="2"/>
      <c r="G1047" s="3"/>
      <c r="H1047" s="37"/>
      <c r="I1047" s="25">
        <f>Tableau254[[#This Row],[Dates du document]]+Tableau254[[#This Row],[DUA]]</f>
        <v>0</v>
      </c>
      <c r="J1047" s="82" t="str">
        <f ca="1">IF(AND(Tableau254[[#This Row],[Dates de destruction]]&lt;YEAR(TODAY()),NOT(ISBLANK(Tableau254[[#This Row],[Dates du document]]))),"Oui","")</f>
        <v/>
      </c>
      <c r="K1047" s="4"/>
      <c r="L1047" s="4"/>
      <c r="M1047" s="63" t="str">
        <f t="shared" si="16"/>
        <v/>
      </c>
      <c r="N1047" s="83"/>
      <c r="O1047" s="84"/>
    </row>
    <row r="1048" spans="1:15" ht="18.75" x14ac:dyDescent="0.25">
      <c r="A1048" s="5"/>
      <c r="B1048" s="34"/>
      <c r="C1048" s="44"/>
      <c r="D1048" s="44"/>
      <c r="E1048" s="2"/>
      <c r="F1048" s="2"/>
      <c r="G1048" s="3"/>
      <c r="H1048" s="37"/>
      <c r="I1048" s="25">
        <f>Tableau254[[#This Row],[Dates du document]]+Tableau254[[#This Row],[DUA]]</f>
        <v>0</v>
      </c>
      <c r="J1048" s="82" t="str">
        <f ca="1">IF(AND(Tableau254[[#This Row],[Dates de destruction]]&lt;YEAR(TODAY()),NOT(ISBLANK(Tableau254[[#This Row],[Dates du document]]))),"Oui","")</f>
        <v/>
      </c>
      <c r="K1048" s="4"/>
      <c r="L1048" s="4"/>
      <c r="M1048" s="63" t="str">
        <f t="shared" si="16"/>
        <v/>
      </c>
      <c r="N1048" s="83"/>
      <c r="O1048" s="84"/>
    </row>
    <row r="1049" spans="1:15" ht="18.75" x14ac:dyDescent="0.25">
      <c r="A1049" s="5"/>
      <c r="B1049" s="34"/>
      <c r="C1049" s="44"/>
      <c r="D1049" s="44"/>
      <c r="E1049" s="2"/>
      <c r="F1049" s="2"/>
      <c r="G1049" s="3"/>
      <c r="H1049" s="37"/>
      <c r="I1049" s="25">
        <f>Tableau254[[#This Row],[Dates du document]]+Tableau254[[#This Row],[DUA]]</f>
        <v>0</v>
      </c>
      <c r="J1049" s="82" t="str">
        <f ca="1">IF(AND(Tableau254[[#This Row],[Dates de destruction]]&lt;YEAR(TODAY()),NOT(ISBLANK(Tableau254[[#This Row],[Dates du document]]))),"Oui","")</f>
        <v/>
      </c>
      <c r="K1049" s="4"/>
      <c r="L1049" s="4"/>
      <c r="M1049" s="63" t="str">
        <f t="shared" si="16"/>
        <v/>
      </c>
      <c r="N1049" s="83"/>
      <c r="O1049" s="84"/>
    </row>
    <row r="1050" spans="1:15" ht="18.75" x14ac:dyDescent="0.25">
      <c r="A1050" s="5"/>
      <c r="B1050" s="34"/>
      <c r="C1050" s="44"/>
      <c r="D1050" s="44"/>
      <c r="E1050" s="2"/>
      <c r="F1050" s="2"/>
      <c r="G1050" s="3"/>
      <c r="H1050" s="37"/>
      <c r="I1050" s="25">
        <f>Tableau254[[#This Row],[Dates du document]]+Tableau254[[#This Row],[DUA]]</f>
        <v>0</v>
      </c>
      <c r="J1050" s="82" t="str">
        <f ca="1">IF(AND(Tableau254[[#This Row],[Dates de destruction]]&lt;YEAR(TODAY()),NOT(ISBLANK(Tableau254[[#This Row],[Dates du document]]))),"Oui","")</f>
        <v/>
      </c>
      <c r="K1050" s="4"/>
      <c r="L1050" s="4"/>
      <c r="M1050" s="63" t="str">
        <f t="shared" si="16"/>
        <v/>
      </c>
      <c r="N1050" s="83"/>
      <c r="O1050" s="84"/>
    </row>
    <row r="1051" spans="1:15" ht="18.75" x14ac:dyDescent="0.25">
      <c r="A1051" s="5"/>
      <c r="B1051" s="34"/>
      <c r="C1051" s="44"/>
      <c r="D1051" s="44"/>
      <c r="E1051" s="2"/>
      <c r="F1051" s="2"/>
      <c r="G1051" s="3"/>
      <c r="H1051" s="37"/>
      <c r="I1051" s="25">
        <f>Tableau254[[#This Row],[Dates du document]]+Tableau254[[#This Row],[DUA]]</f>
        <v>0</v>
      </c>
      <c r="J1051" s="82" t="str">
        <f ca="1">IF(AND(Tableau254[[#This Row],[Dates de destruction]]&lt;YEAR(TODAY()),NOT(ISBLANK(Tableau254[[#This Row],[Dates du document]]))),"Oui","")</f>
        <v/>
      </c>
      <c r="K1051" s="4"/>
      <c r="L1051" s="4"/>
      <c r="M1051" s="63" t="str">
        <f t="shared" si="16"/>
        <v/>
      </c>
      <c r="N1051" s="83"/>
      <c r="O1051" s="84"/>
    </row>
    <row r="1052" spans="1:15" ht="18.75" x14ac:dyDescent="0.25">
      <c r="A1052" s="5"/>
      <c r="B1052" s="34"/>
      <c r="C1052" s="44"/>
      <c r="D1052" s="44"/>
      <c r="E1052" s="2"/>
      <c r="F1052" s="2"/>
      <c r="G1052" s="3"/>
      <c r="H1052" s="37"/>
      <c r="I1052" s="25">
        <f>Tableau254[[#This Row],[Dates du document]]+Tableau254[[#This Row],[DUA]]</f>
        <v>0</v>
      </c>
      <c r="J1052" s="82" t="str">
        <f ca="1">IF(AND(Tableau254[[#This Row],[Dates de destruction]]&lt;YEAR(TODAY()),NOT(ISBLANK(Tableau254[[#This Row],[Dates du document]]))),"Oui","")</f>
        <v/>
      </c>
      <c r="K1052" s="4"/>
      <c r="L1052" s="4"/>
      <c r="M1052" s="63" t="str">
        <f t="shared" si="16"/>
        <v/>
      </c>
      <c r="N1052" s="83"/>
      <c r="O1052" s="84"/>
    </row>
    <row r="1053" spans="1:15" ht="18.75" x14ac:dyDescent="0.25">
      <c r="A1053" s="5"/>
      <c r="B1053" s="34"/>
      <c r="C1053" s="44"/>
      <c r="D1053" s="44"/>
      <c r="E1053" s="2"/>
      <c r="F1053" s="2"/>
      <c r="G1053" s="3"/>
      <c r="H1053" s="37"/>
      <c r="I1053" s="25">
        <f>Tableau254[[#This Row],[Dates du document]]+Tableau254[[#This Row],[DUA]]</f>
        <v>0</v>
      </c>
      <c r="J1053" s="82" t="str">
        <f ca="1">IF(AND(Tableau254[[#This Row],[Dates de destruction]]&lt;YEAR(TODAY()),NOT(ISBLANK(Tableau254[[#This Row],[Dates du document]]))),"Oui","")</f>
        <v/>
      </c>
      <c r="K1053" s="4"/>
      <c r="L1053" s="4"/>
      <c r="M1053" s="63" t="str">
        <f t="shared" si="16"/>
        <v/>
      </c>
      <c r="N1053" s="83"/>
      <c r="O1053" s="84"/>
    </row>
    <row r="1054" spans="1:15" ht="18.75" x14ac:dyDescent="0.25">
      <c r="A1054" s="5"/>
      <c r="B1054" s="34"/>
      <c r="C1054" s="44"/>
      <c r="D1054" s="44"/>
      <c r="E1054" s="2"/>
      <c r="F1054" s="2"/>
      <c r="G1054" s="3"/>
      <c r="H1054" s="37"/>
      <c r="I1054" s="25">
        <f>Tableau254[[#This Row],[Dates du document]]+Tableau254[[#This Row],[DUA]]</f>
        <v>0</v>
      </c>
      <c r="J1054" s="82" t="str">
        <f ca="1">IF(AND(Tableau254[[#This Row],[Dates de destruction]]&lt;YEAR(TODAY()),NOT(ISBLANK(Tableau254[[#This Row],[Dates du document]]))),"Oui","")</f>
        <v/>
      </c>
      <c r="K1054" s="4"/>
      <c r="L1054" s="4"/>
      <c r="M1054" s="63" t="str">
        <f t="shared" si="16"/>
        <v/>
      </c>
      <c r="N1054" s="83"/>
      <c r="O1054" s="84"/>
    </row>
    <row r="1055" spans="1:15" ht="18.75" x14ac:dyDescent="0.25">
      <c r="A1055" s="5"/>
      <c r="B1055" s="34"/>
      <c r="C1055" s="44"/>
      <c r="D1055" s="44"/>
      <c r="E1055" s="2"/>
      <c r="F1055" s="2"/>
      <c r="G1055" s="3"/>
      <c r="H1055" s="37"/>
      <c r="I1055" s="25">
        <f>Tableau254[[#This Row],[Dates du document]]+Tableau254[[#This Row],[DUA]]</f>
        <v>0</v>
      </c>
      <c r="J1055" s="82" t="str">
        <f ca="1">IF(AND(Tableau254[[#This Row],[Dates de destruction]]&lt;YEAR(TODAY()),NOT(ISBLANK(Tableau254[[#This Row],[Dates du document]]))),"Oui","")</f>
        <v/>
      </c>
      <c r="K1055" s="4"/>
      <c r="L1055" s="4"/>
      <c r="M1055" s="63" t="str">
        <f t="shared" si="16"/>
        <v/>
      </c>
      <c r="N1055" s="83"/>
      <c r="O1055" s="84"/>
    </row>
    <row r="1056" spans="1:15" ht="18.75" x14ac:dyDescent="0.25">
      <c r="A1056" s="5"/>
      <c r="B1056" s="34"/>
      <c r="C1056" s="44"/>
      <c r="D1056" s="44"/>
      <c r="E1056" s="2"/>
      <c r="F1056" s="2"/>
      <c r="G1056" s="3"/>
      <c r="H1056" s="37"/>
      <c r="I1056" s="25">
        <f>Tableau254[[#This Row],[Dates du document]]+Tableau254[[#This Row],[DUA]]</f>
        <v>0</v>
      </c>
      <c r="J1056" s="82" t="str">
        <f ca="1">IF(AND(Tableau254[[#This Row],[Dates de destruction]]&lt;YEAR(TODAY()),NOT(ISBLANK(Tableau254[[#This Row],[Dates du document]]))),"Oui","")</f>
        <v/>
      </c>
      <c r="K1056" s="4"/>
      <c r="L1056" s="4"/>
      <c r="M1056" s="63" t="str">
        <f t="shared" si="16"/>
        <v/>
      </c>
      <c r="N1056" s="83"/>
      <c r="O1056" s="84"/>
    </row>
    <row r="1057" spans="1:15" ht="18.75" x14ac:dyDescent="0.25">
      <c r="A1057" s="5"/>
      <c r="B1057" s="34"/>
      <c r="C1057" s="44"/>
      <c r="D1057" s="44"/>
      <c r="E1057" s="2"/>
      <c r="F1057" s="2"/>
      <c r="G1057" s="3"/>
      <c r="H1057" s="37"/>
      <c r="I1057" s="25">
        <f>Tableau254[[#This Row],[Dates du document]]+Tableau254[[#This Row],[DUA]]</f>
        <v>0</v>
      </c>
      <c r="J1057" s="82" t="str">
        <f ca="1">IF(AND(Tableau254[[#This Row],[Dates de destruction]]&lt;YEAR(TODAY()),NOT(ISBLANK(Tableau254[[#This Row],[Dates du document]]))),"Oui","")</f>
        <v/>
      </c>
      <c r="K1057" s="4"/>
      <c r="L1057" s="4"/>
      <c r="M1057" s="63" t="str">
        <f t="shared" si="16"/>
        <v/>
      </c>
      <c r="N1057" s="83"/>
      <c r="O1057" s="84"/>
    </row>
    <row r="1058" spans="1:15" ht="18.75" x14ac:dyDescent="0.25">
      <c r="A1058" s="5"/>
      <c r="B1058" s="34"/>
      <c r="C1058" s="44"/>
      <c r="D1058" s="44"/>
      <c r="E1058" s="2"/>
      <c r="F1058" s="2"/>
      <c r="G1058" s="3"/>
      <c r="H1058" s="37"/>
      <c r="I1058" s="25">
        <f>Tableau254[[#This Row],[Dates du document]]+Tableau254[[#This Row],[DUA]]</f>
        <v>0</v>
      </c>
      <c r="J1058" s="82" t="str">
        <f ca="1">IF(AND(Tableau254[[#This Row],[Dates de destruction]]&lt;YEAR(TODAY()),NOT(ISBLANK(Tableau254[[#This Row],[Dates du document]]))),"Oui","")</f>
        <v/>
      </c>
      <c r="K1058" s="4"/>
      <c r="L1058" s="4"/>
      <c r="M1058" s="63" t="str">
        <f t="shared" si="16"/>
        <v/>
      </c>
      <c r="N1058" s="83"/>
      <c r="O1058" s="84"/>
    </row>
    <row r="1059" spans="1:15" ht="18.75" x14ac:dyDescent="0.25">
      <c r="A1059" s="5"/>
      <c r="B1059" s="34"/>
      <c r="C1059" s="44"/>
      <c r="D1059" s="44"/>
      <c r="E1059" s="2"/>
      <c r="F1059" s="2"/>
      <c r="G1059" s="3"/>
      <c r="H1059" s="37"/>
      <c r="I1059" s="25">
        <f>Tableau254[[#This Row],[Dates du document]]+Tableau254[[#This Row],[DUA]]</f>
        <v>0</v>
      </c>
      <c r="J1059" s="82" t="str">
        <f ca="1">IF(AND(Tableau254[[#This Row],[Dates de destruction]]&lt;YEAR(TODAY()),NOT(ISBLANK(Tableau254[[#This Row],[Dates du document]]))),"Oui","")</f>
        <v/>
      </c>
      <c r="K1059" s="4"/>
      <c r="L1059" s="4"/>
      <c r="M1059" s="63" t="str">
        <f t="shared" si="16"/>
        <v/>
      </c>
      <c r="N1059" s="83"/>
      <c r="O1059" s="84"/>
    </row>
    <row r="1060" spans="1:15" ht="18.75" x14ac:dyDescent="0.25">
      <c r="A1060" s="5"/>
      <c r="B1060" s="34"/>
      <c r="C1060" s="44"/>
      <c r="D1060" s="44"/>
      <c r="E1060" s="2"/>
      <c r="F1060" s="2"/>
      <c r="G1060" s="3"/>
      <c r="H1060" s="37"/>
      <c r="I1060" s="25">
        <f>Tableau254[[#This Row],[Dates du document]]+Tableau254[[#This Row],[DUA]]</f>
        <v>0</v>
      </c>
      <c r="J1060" s="82" t="str">
        <f ca="1">IF(AND(Tableau254[[#This Row],[Dates de destruction]]&lt;YEAR(TODAY()),NOT(ISBLANK(Tableau254[[#This Row],[Dates du document]]))),"Oui","")</f>
        <v/>
      </c>
      <c r="K1060" s="4"/>
      <c r="L1060" s="4"/>
      <c r="M1060" s="63" t="str">
        <f t="shared" si="16"/>
        <v/>
      </c>
      <c r="N1060" s="83"/>
      <c r="O1060" s="84"/>
    </row>
    <row r="1061" spans="1:15" ht="18.75" x14ac:dyDescent="0.25">
      <c r="A1061" s="5"/>
      <c r="B1061" s="34"/>
      <c r="C1061" s="44"/>
      <c r="D1061" s="44"/>
      <c r="E1061" s="2"/>
      <c r="F1061" s="2"/>
      <c r="G1061" s="3"/>
      <c r="H1061" s="37"/>
      <c r="I1061" s="25">
        <f>Tableau254[[#This Row],[Dates du document]]+Tableau254[[#This Row],[DUA]]</f>
        <v>0</v>
      </c>
      <c r="J1061" s="82" t="str">
        <f ca="1">IF(AND(Tableau254[[#This Row],[Dates de destruction]]&lt;YEAR(TODAY()),NOT(ISBLANK(Tableau254[[#This Row],[Dates du document]]))),"Oui","")</f>
        <v/>
      </c>
      <c r="K1061" s="4"/>
      <c r="L1061" s="4"/>
      <c r="M1061" s="63" t="str">
        <f t="shared" si="16"/>
        <v/>
      </c>
      <c r="N1061" s="83"/>
      <c r="O1061" s="84"/>
    </row>
    <row r="1062" spans="1:15" ht="18.75" x14ac:dyDescent="0.25">
      <c r="A1062" s="5"/>
      <c r="B1062" s="34"/>
      <c r="C1062" s="44"/>
      <c r="D1062" s="44"/>
      <c r="E1062" s="2"/>
      <c r="F1062" s="2"/>
      <c r="G1062" s="3"/>
      <c r="H1062" s="37"/>
      <c r="I1062" s="25">
        <f>Tableau254[[#This Row],[Dates du document]]+Tableau254[[#This Row],[DUA]]</f>
        <v>0</v>
      </c>
      <c r="J1062" s="82" t="str">
        <f ca="1">IF(AND(Tableau254[[#This Row],[Dates de destruction]]&lt;YEAR(TODAY()),NOT(ISBLANK(Tableau254[[#This Row],[Dates du document]]))),"Oui","")</f>
        <v/>
      </c>
      <c r="K1062" s="4"/>
      <c r="L1062" s="4"/>
      <c r="M1062" s="63" t="str">
        <f t="shared" si="16"/>
        <v/>
      </c>
      <c r="N1062" s="83"/>
      <c r="O1062" s="84"/>
    </row>
    <row r="1063" spans="1:15" ht="18.75" x14ac:dyDescent="0.25">
      <c r="A1063" s="5"/>
      <c r="B1063" s="34"/>
      <c r="C1063" s="44"/>
      <c r="D1063" s="44"/>
      <c r="E1063" s="2"/>
      <c r="F1063" s="2"/>
      <c r="G1063" s="3"/>
      <c r="H1063" s="37"/>
      <c r="I1063" s="25">
        <f>Tableau254[[#This Row],[Dates du document]]+Tableau254[[#This Row],[DUA]]</f>
        <v>0</v>
      </c>
      <c r="J1063" s="82" t="str">
        <f ca="1">IF(AND(Tableau254[[#This Row],[Dates de destruction]]&lt;YEAR(TODAY()),NOT(ISBLANK(Tableau254[[#This Row],[Dates du document]]))),"Oui","")</f>
        <v/>
      </c>
      <c r="K1063" s="4"/>
      <c r="L1063" s="4"/>
      <c r="M1063" s="63" t="str">
        <f t="shared" si="16"/>
        <v/>
      </c>
      <c r="N1063" s="83"/>
      <c r="O1063" s="84"/>
    </row>
    <row r="1064" spans="1:15" ht="18.75" x14ac:dyDescent="0.25">
      <c r="A1064" s="5"/>
      <c r="B1064" s="34"/>
      <c r="C1064" s="44"/>
      <c r="D1064" s="44"/>
      <c r="E1064" s="2"/>
      <c r="F1064" s="2"/>
      <c r="G1064" s="3"/>
      <c r="H1064" s="37"/>
      <c r="I1064" s="25">
        <f>Tableau254[[#This Row],[Dates du document]]+Tableau254[[#This Row],[DUA]]</f>
        <v>0</v>
      </c>
      <c r="J1064" s="82" t="str">
        <f ca="1">IF(AND(Tableau254[[#This Row],[Dates de destruction]]&lt;YEAR(TODAY()),NOT(ISBLANK(Tableau254[[#This Row],[Dates du document]]))),"Oui","")</f>
        <v/>
      </c>
      <c r="K1064" s="4"/>
      <c r="L1064" s="4"/>
      <c r="M1064" s="63" t="str">
        <f t="shared" si="16"/>
        <v/>
      </c>
      <c r="N1064" s="83"/>
      <c r="O1064" s="84"/>
    </row>
    <row r="1065" spans="1:15" ht="18.75" x14ac:dyDescent="0.25">
      <c r="A1065" s="5"/>
      <c r="B1065" s="34"/>
      <c r="C1065" s="44"/>
      <c r="D1065" s="44"/>
      <c r="E1065" s="2"/>
      <c r="F1065" s="2"/>
      <c r="G1065" s="3"/>
      <c r="H1065" s="37"/>
      <c r="I1065" s="25">
        <f>Tableau254[[#This Row],[Dates du document]]+Tableau254[[#This Row],[DUA]]</f>
        <v>0</v>
      </c>
      <c r="J1065" s="82" t="str">
        <f ca="1">IF(AND(Tableau254[[#This Row],[Dates de destruction]]&lt;YEAR(TODAY()),NOT(ISBLANK(Tableau254[[#This Row],[Dates du document]]))),"Oui","")</f>
        <v/>
      </c>
      <c r="K1065" s="4"/>
      <c r="L1065" s="4"/>
      <c r="M1065" s="63" t="str">
        <f t="shared" si="16"/>
        <v/>
      </c>
      <c r="N1065" s="83"/>
      <c r="O1065" s="84"/>
    </row>
    <row r="1066" spans="1:15" ht="18.75" x14ac:dyDescent="0.25">
      <c r="A1066" s="5"/>
      <c r="B1066" s="34"/>
      <c r="C1066" s="44"/>
      <c r="D1066" s="44"/>
      <c r="E1066" s="2"/>
      <c r="F1066" s="2"/>
      <c r="G1066" s="3"/>
      <c r="H1066" s="37"/>
      <c r="I1066" s="25">
        <f>Tableau254[[#This Row],[Dates du document]]+Tableau254[[#This Row],[DUA]]</f>
        <v>0</v>
      </c>
      <c r="J1066" s="82" t="str">
        <f ca="1">IF(AND(Tableau254[[#This Row],[Dates de destruction]]&lt;YEAR(TODAY()),NOT(ISBLANK(Tableau254[[#This Row],[Dates du document]]))),"Oui","")</f>
        <v/>
      </c>
      <c r="K1066" s="4"/>
      <c r="L1066" s="4"/>
      <c r="M1066" s="63" t="str">
        <f t="shared" si="16"/>
        <v/>
      </c>
      <c r="N1066" s="83"/>
      <c r="O1066" s="84"/>
    </row>
    <row r="1067" spans="1:15" ht="18.75" x14ac:dyDescent="0.25">
      <c r="A1067" s="5"/>
      <c r="B1067" s="34"/>
      <c r="C1067" s="44"/>
      <c r="D1067" s="44"/>
      <c r="E1067" s="2"/>
      <c r="F1067" s="2"/>
      <c r="G1067" s="3"/>
      <c r="H1067" s="37"/>
      <c r="I1067" s="25">
        <f>Tableau254[[#This Row],[Dates du document]]+Tableau254[[#This Row],[DUA]]</f>
        <v>0</v>
      </c>
      <c r="J1067" s="82" t="str">
        <f ca="1">IF(AND(Tableau254[[#This Row],[Dates de destruction]]&lt;YEAR(TODAY()),NOT(ISBLANK(Tableau254[[#This Row],[Dates du document]]))),"Oui","")</f>
        <v/>
      </c>
      <c r="K1067" s="4"/>
      <c r="L1067" s="4"/>
      <c r="M1067" s="63" t="str">
        <f t="shared" si="16"/>
        <v/>
      </c>
      <c r="N1067" s="83"/>
      <c r="O1067" s="84"/>
    </row>
    <row r="1068" spans="1:15" ht="18.75" x14ac:dyDescent="0.25">
      <c r="A1068" s="5"/>
      <c r="B1068" s="34"/>
      <c r="C1068" s="44"/>
      <c r="D1068" s="44"/>
      <c r="E1068" s="2"/>
      <c r="F1068" s="2"/>
      <c r="G1068" s="3"/>
      <c r="H1068" s="37"/>
      <c r="I1068" s="25">
        <f>Tableau254[[#This Row],[Dates du document]]+Tableau254[[#This Row],[DUA]]</f>
        <v>0</v>
      </c>
      <c r="J1068" s="82" t="str">
        <f ca="1">IF(AND(Tableau254[[#This Row],[Dates de destruction]]&lt;YEAR(TODAY()),NOT(ISBLANK(Tableau254[[#This Row],[Dates du document]]))),"Oui","")</f>
        <v/>
      </c>
      <c r="K1068" s="4"/>
      <c r="L1068" s="4"/>
      <c r="M1068" s="63" t="str">
        <f t="shared" si="16"/>
        <v/>
      </c>
      <c r="N1068" s="83"/>
      <c r="O1068" s="84"/>
    </row>
    <row r="1069" spans="1:15" ht="18.75" x14ac:dyDescent="0.25">
      <c r="A1069" s="5"/>
      <c r="B1069" s="34"/>
      <c r="C1069" s="44"/>
      <c r="D1069" s="44"/>
      <c r="E1069" s="2"/>
      <c r="F1069" s="2"/>
      <c r="G1069" s="3"/>
      <c r="H1069" s="37"/>
      <c r="I1069" s="25">
        <f>Tableau254[[#This Row],[Dates du document]]+Tableau254[[#This Row],[DUA]]</f>
        <v>0</v>
      </c>
      <c r="J1069" s="82" t="str">
        <f ca="1">IF(AND(Tableau254[[#This Row],[Dates de destruction]]&lt;YEAR(TODAY()),NOT(ISBLANK(Tableau254[[#This Row],[Dates du document]]))),"Oui","")</f>
        <v/>
      </c>
      <c r="K1069" s="4"/>
      <c r="L1069" s="4"/>
      <c r="M1069" s="63" t="str">
        <f t="shared" si="16"/>
        <v/>
      </c>
      <c r="N1069" s="83"/>
      <c r="O1069" s="84"/>
    </row>
    <row r="1070" spans="1:15" ht="18.75" x14ac:dyDescent="0.25">
      <c r="A1070" s="5"/>
      <c r="B1070" s="34"/>
      <c r="C1070" s="44"/>
      <c r="D1070" s="44"/>
      <c r="E1070" s="2"/>
      <c r="F1070" s="2"/>
      <c r="G1070" s="3"/>
      <c r="H1070" s="37"/>
      <c r="I1070" s="25">
        <f>Tableau254[[#This Row],[Dates du document]]+Tableau254[[#This Row],[DUA]]</f>
        <v>0</v>
      </c>
      <c r="J1070" s="82" t="str">
        <f ca="1">IF(AND(Tableau254[[#This Row],[Dates de destruction]]&lt;YEAR(TODAY()),NOT(ISBLANK(Tableau254[[#This Row],[Dates du document]]))),"Oui","")</f>
        <v/>
      </c>
      <c r="K1070" s="4"/>
      <c r="L1070" s="4"/>
      <c r="M1070" s="63" t="str">
        <f t="shared" si="16"/>
        <v/>
      </c>
      <c r="N1070" s="83"/>
      <c r="O1070" s="84"/>
    </row>
    <row r="1071" spans="1:15" ht="18.75" x14ac:dyDescent="0.25">
      <c r="A1071" s="5"/>
      <c r="B1071" s="34"/>
      <c r="C1071" s="44"/>
      <c r="D1071" s="44"/>
      <c r="E1071" s="2"/>
      <c r="F1071" s="2"/>
      <c r="G1071" s="3"/>
      <c r="H1071" s="37"/>
      <c r="I1071" s="25">
        <f>Tableau254[[#This Row],[Dates du document]]+Tableau254[[#This Row],[DUA]]</f>
        <v>0</v>
      </c>
      <c r="J1071" s="82" t="str">
        <f ca="1">IF(AND(Tableau254[[#This Row],[Dates de destruction]]&lt;YEAR(TODAY()),NOT(ISBLANK(Tableau254[[#This Row],[Dates du document]]))),"Oui","")</f>
        <v/>
      </c>
      <c r="K1071" s="4"/>
      <c r="L1071" s="4"/>
      <c r="M1071" s="63" t="str">
        <f t="shared" si="16"/>
        <v/>
      </c>
      <c r="N1071" s="83"/>
      <c r="O1071" s="84"/>
    </row>
    <row r="1072" spans="1:15" ht="18.75" x14ac:dyDescent="0.25">
      <c r="A1072" s="5"/>
      <c r="B1072" s="34"/>
      <c r="C1072" s="44"/>
      <c r="D1072" s="44"/>
      <c r="E1072" s="2"/>
      <c r="F1072" s="2"/>
      <c r="G1072" s="3"/>
      <c r="H1072" s="37"/>
      <c r="I1072" s="25">
        <f>Tableau254[[#This Row],[Dates du document]]+Tableau254[[#This Row],[DUA]]</f>
        <v>0</v>
      </c>
      <c r="J1072" s="82" t="str">
        <f ca="1">IF(AND(Tableau254[[#This Row],[Dates de destruction]]&lt;YEAR(TODAY()),NOT(ISBLANK(Tableau254[[#This Row],[Dates du document]]))),"Oui","")</f>
        <v/>
      </c>
      <c r="K1072" s="4"/>
      <c r="L1072" s="4"/>
      <c r="M1072" s="63" t="str">
        <f t="shared" si="16"/>
        <v/>
      </c>
      <c r="N1072" s="83"/>
      <c r="O1072" s="84"/>
    </row>
    <row r="1073" spans="1:15" ht="18.75" x14ac:dyDescent="0.25">
      <c r="A1073" s="5"/>
      <c r="B1073" s="34"/>
      <c r="C1073" s="44"/>
      <c r="D1073" s="44"/>
      <c r="E1073" s="2"/>
      <c r="F1073" s="2"/>
      <c r="G1073" s="3"/>
      <c r="H1073" s="37"/>
      <c r="I1073" s="25">
        <f>Tableau254[[#This Row],[Dates du document]]+Tableau254[[#This Row],[DUA]]</f>
        <v>0</v>
      </c>
      <c r="J1073" s="82" t="str">
        <f ca="1">IF(AND(Tableau254[[#This Row],[Dates de destruction]]&lt;YEAR(TODAY()),NOT(ISBLANK(Tableau254[[#This Row],[Dates du document]]))),"Oui","")</f>
        <v/>
      </c>
      <c r="K1073" s="4"/>
      <c r="L1073" s="4"/>
      <c r="M1073" s="63" t="str">
        <f t="shared" si="16"/>
        <v/>
      </c>
      <c r="N1073" s="83"/>
      <c r="O1073" s="84"/>
    </row>
    <row r="1074" spans="1:15" ht="18.75" x14ac:dyDescent="0.25">
      <c r="A1074" s="5"/>
      <c r="B1074" s="34"/>
      <c r="C1074" s="44"/>
      <c r="D1074" s="44"/>
      <c r="E1074" s="2"/>
      <c r="F1074" s="2"/>
      <c r="G1074" s="3"/>
      <c r="H1074" s="37"/>
      <c r="I1074" s="25">
        <f>Tableau254[[#This Row],[Dates du document]]+Tableau254[[#This Row],[DUA]]</f>
        <v>0</v>
      </c>
      <c r="J1074" s="82" t="str">
        <f ca="1">IF(AND(Tableau254[[#This Row],[Dates de destruction]]&lt;YEAR(TODAY()),NOT(ISBLANK(Tableau254[[#This Row],[Dates du document]]))),"Oui","")</f>
        <v/>
      </c>
      <c r="K1074" s="4"/>
      <c r="L1074" s="4"/>
      <c r="M1074" s="63" t="str">
        <f t="shared" si="16"/>
        <v/>
      </c>
      <c r="N1074" s="83"/>
      <c r="O1074" s="84"/>
    </row>
    <row r="1075" spans="1:15" ht="18.75" x14ac:dyDescent="0.25">
      <c r="A1075" s="5"/>
      <c r="B1075" s="34"/>
      <c r="C1075" s="44"/>
      <c r="D1075" s="44"/>
      <c r="E1075" s="2"/>
      <c r="F1075" s="2"/>
      <c r="G1075" s="3"/>
      <c r="H1075" s="37"/>
      <c r="I1075" s="25">
        <f>Tableau254[[#This Row],[Dates du document]]+Tableau254[[#This Row],[DUA]]</f>
        <v>0</v>
      </c>
      <c r="J1075" s="82" t="str">
        <f ca="1">IF(AND(Tableau254[[#This Row],[Dates de destruction]]&lt;YEAR(TODAY()),NOT(ISBLANK(Tableau254[[#This Row],[Dates du document]]))),"Oui","")</f>
        <v/>
      </c>
      <c r="K1075" s="4"/>
      <c r="L1075" s="4"/>
      <c r="M1075" s="63" t="str">
        <f t="shared" si="16"/>
        <v/>
      </c>
      <c r="N1075" s="83"/>
      <c r="O1075" s="84"/>
    </row>
    <row r="1076" spans="1:15" ht="18.75" x14ac:dyDescent="0.25">
      <c r="A1076" s="5"/>
      <c r="B1076" s="34"/>
      <c r="C1076" s="44"/>
      <c r="D1076" s="44"/>
      <c r="E1076" s="2"/>
      <c r="F1076" s="2"/>
      <c r="G1076" s="3"/>
      <c r="H1076" s="37"/>
      <c r="I1076" s="25">
        <f>Tableau254[[#This Row],[Dates du document]]+Tableau254[[#This Row],[DUA]]</f>
        <v>0</v>
      </c>
      <c r="J1076" s="82" t="str">
        <f ca="1">IF(AND(Tableau254[[#This Row],[Dates de destruction]]&lt;YEAR(TODAY()),NOT(ISBLANK(Tableau254[[#This Row],[Dates du document]]))),"Oui","")</f>
        <v/>
      </c>
      <c r="K1076" s="4"/>
      <c r="L1076" s="4"/>
      <c r="M1076" s="63" t="str">
        <f t="shared" si="16"/>
        <v/>
      </c>
      <c r="N1076" s="83"/>
      <c r="O1076" s="84"/>
    </row>
    <row r="1077" spans="1:15" ht="18.75" x14ac:dyDescent="0.25">
      <c r="A1077" s="5"/>
      <c r="B1077" s="34"/>
      <c r="C1077" s="44"/>
      <c r="D1077" s="44"/>
      <c r="E1077" s="2"/>
      <c r="F1077" s="2"/>
      <c r="G1077" s="3"/>
      <c r="H1077" s="37"/>
      <c r="I1077" s="25">
        <f>Tableau254[[#This Row],[Dates du document]]+Tableau254[[#This Row],[DUA]]</f>
        <v>0</v>
      </c>
      <c r="J1077" s="82" t="str">
        <f ca="1">IF(AND(Tableau254[[#This Row],[Dates de destruction]]&lt;YEAR(TODAY()),NOT(ISBLANK(Tableau254[[#This Row],[Dates du document]]))),"Oui","")</f>
        <v/>
      </c>
      <c r="K1077" s="4"/>
      <c r="L1077" s="4"/>
      <c r="M1077" s="63" t="str">
        <f t="shared" si="16"/>
        <v/>
      </c>
      <c r="N1077" s="83"/>
      <c r="O1077" s="84"/>
    </row>
    <row r="1078" spans="1:15" ht="18.75" x14ac:dyDescent="0.25">
      <c r="A1078" s="5"/>
      <c r="B1078" s="34"/>
      <c r="C1078" s="44"/>
      <c r="D1078" s="44"/>
      <c r="E1078" s="2"/>
      <c r="F1078" s="2"/>
      <c r="G1078" s="3"/>
      <c r="H1078" s="37"/>
      <c r="I1078" s="25">
        <f>Tableau254[[#This Row],[Dates du document]]+Tableau254[[#This Row],[DUA]]</f>
        <v>0</v>
      </c>
      <c r="J1078" s="82" t="str">
        <f ca="1">IF(AND(Tableau254[[#This Row],[Dates de destruction]]&lt;YEAR(TODAY()),NOT(ISBLANK(Tableau254[[#This Row],[Dates du document]]))),"Oui","")</f>
        <v/>
      </c>
      <c r="K1078" s="4"/>
      <c r="L1078" s="4"/>
      <c r="M1078" s="63" t="str">
        <f t="shared" si="16"/>
        <v/>
      </c>
      <c r="N1078" s="83"/>
      <c r="O1078" s="84"/>
    </row>
    <row r="1079" spans="1:15" ht="18.75" x14ac:dyDescent="0.25">
      <c r="A1079" s="5"/>
      <c r="B1079" s="34"/>
      <c r="C1079" s="44"/>
      <c r="D1079" s="44"/>
      <c r="E1079" s="2"/>
      <c r="F1079" s="2"/>
      <c r="G1079" s="3"/>
      <c r="H1079" s="37"/>
      <c r="I1079" s="25">
        <f>Tableau254[[#This Row],[Dates du document]]+Tableau254[[#This Row],[DUA]]</f>
        <v>0</v>
      </c>
      <c r="J1079" s="82" t="str">
        <f ca="1">IF(AND(Tableau254[[#This Row],[Dates de destruction]]&lt;YEAR(TODAY()),NOT(ISBLANK(Tableau254[[#This Row],[Dates du document]]))),"Oui","")</f>
        <v/>
      </c>
      <c r="K1079" s="4"/>
      <c r="L1079" s="4"/>
      <c r="M1079" s="63" t="str">
        <f t="shared" si="16"/>
        <v/>
      </c>
      <c r="N1079" s="83"/>
      <c r="O1079" s="84"/>
    </row>
    <row r="1080" spans="1:15" ht="18.75" x14ac:dyDescent="0.25">
      <c r="A1080" s="5"/>
      <c r="B1080" s="34"/>
      <c r="C1080" s="44"/>
      <c r="D1080" s="44"/>
      <c r="E1080" s="2"/>
      <c r="F1080" s="2"/>
      <c r="G1080" s="3"/>
      <c r="H1080" s="37"/>
      <c r="I1080" s="25">
        <f>Tableau254[[#This Row],[Dates du document]]+Tableau254[[#This Row],[DUA]]</f>
        <v>0</v>
      </c>
      <c r="J1080" s="82" t="str">
        <f ca="1">IF(AND(Tableau254[[#This Row],[Dates de destruction]]&lt;YEAR(TODAY()),NOT(ISBLANK(Tableau254[[#This Row],[Dates du document]]))),"Oui","")</f>
        <v/>
      </c>
      <c r="K1080" s="4"/>
      <c r="L1080" s="4"/>
      <c r="M1080" s="63" t="str">
        <f t="shared" si="16"/>
        <v/>
      </c>
      <c r="N1080" s="83"/>
      <c r="O1080" s="84"/>
    </row>
    <row r="1081" spans="1:15" ht="18.75" x14ac:dyDescent="0.25">
      <c r="A1081" s="5"/>
      <c r="B1081" s="34"/>
      <c r="C1081" s="44"/>
      <c r="D1081" s="44"/>
      <c r="E1081" s="2"/>
      <c r="F1081" s="2"/>
      <c r="G1081" s="3"/>
      <c r="H1081" s="37"/>
      <c r="I1081" s="25">
        <f>Tableau254[[#This Row],[Dates du document]]+Tableau254[[#This Row],[DUA]]</f>
        <v>0</v>
      </c>
      <c r="J1081" s="82" t="str">
        <f ca="1">IF(AND(Tableau254[[#This Row],[Dates de destruction]]&lt;YEAR(TODAY()),NOT(ISBLANK(Tableau254[[#This Row],[Dates du document]]))),"Oui","")</f>
        <v/>
      </c>
      <c r="K1081" s="4"/>
      <c r="L1081" s="4"/>
      <c r="M1081" s="63" t="str">
        <f t="shared" si="16"/>
        <v/>
      </c>
      <c r="N1081" s="83"/>
      <c r="O1081" s="84"/>
    </row>
    <row r="1082" spans="1:15" ht="18.75" x14ac:dyDescent="0.25">
      <c r="A1082" s="5"/>
      <c r="B1082" s="34"/>
      <c r="C1082" s="44"/>
      <c r="D1082" s="44"/>
      <c r="E1082" s="2"/>
      <c r="F1082" s="2"/>
      <c r="G1082" s="3"/>
      <c r="H1082" s="37"/>
      <c r="I1082" s="25">
        <f>Tableau254[[#This Row],[Dates du document]]+Tableau254[[#This Row],[DUA]]</f>
        <v>0</v>
      </c>
      <c r="J1082" s="82" t="str">
        <f ca="1">IF(AND(Tableau254[[#This Row],[Dates de destruction]]&lt;YEAR(TODAY()),NOT(ISBLANK(Tableau254[[#This Row],[Dates du document]]))),"Oui","")</f>
        <v/>
      </c>
      <c r="K1082" s="4"/>
      <c r="L1082" s="4"/>
      <c r="M1082" s="63" t="str">
        <f t="shared" si="16"/>
        <v/>
      </c>
      <c r="N1082" s="83"/>
      <c r="O1082" s="84"/>
    </row>
    <row r="1083" spans="1:15" ht="18.75" x14ac:dyDescent="0.25">
      <c r="A1083" s="5"/>
      <c r="B1083" s="34"/>
      <c r="C1083" s="44"/>
      <c r="D1083" s="44"/>
      <c r="E1083" s="2"/>
      <c r="F1083" s="2"/>
      <c r="G1083" s="3"/>
      <c r="H1083" s="37"/>
      <c r="I1083" s="25">
        <f>Tableau254[[#This Row],[Dates du document]]+Tableau254[[#This Row],[DUA]]</f>
        <v>0</v>
      </c>
      <c r="J1083" s="82" t="str">
        <f ca="1">IF(AND(Tableau254[[#This Row],[Dates de destruction]]&lt;YEAR(TODAY()),NOT(ISBLANK(Tableau254[[#This Row],[Dates du document]]))),"Oui","")</f>
        <v/>
      </c>
      <c r="K1083" s="4"/>
      <c r="L1083" s="4"/>
      <c r="M1083" s="63" t="str">
        <f t="shared" si="16"/>
        <v/>
      </c>
      <c r="N1083" s="83"/>
      <c r="O1083" s="84"/>
    </row>
    <row r="1084" spans="1:15" ht="18.75" x14ac:dyDescent="0.25">
      <c r="A1084" s="5"/>
      <c r="B1084" s="34"/>
      <c r="C1084" s="44"/>
      <c r="D1084" s="44"/>
      <c r="E1084" s="2"/>
      <c r="F1084" s="2"/>
      <c r="G1084" s="3"/>
      <c r="H1084" s="37"/>
      <c r="I1084" s="25">
        <f>Tableau254[[#This Row],[Dates du document]]+Tableau254[[#This Row],[DUA]]</f>
        <v>0</v>
      </c>
      <c r="J1084" s="82" t="str">
        <f ca="1">IF(AND(Tableau254[[#This Row],[Dates de destruction]]&lt;YEAR(TODAY()),NOT(ISBLANK(Tableau254[[#This Row],[Dates du document]]))),"Oui","")</f>
        <v/>
      </c>
      <c r="K1084" s="4"/>
      <c r="L1084" s="4"/>
      <c r="M1084" s="63" t="str">
        <f t="shared" si="16"/>
        <v/>
      </c>
      <c r="N1084" s="83"/>
      <c r="O1084" s="84"/>
    </row>
    <row r="1085" spans="1:15" ht="18.75" x14ac:dyDescent="0.25">
      <c r="A1085" s="5"/>
      <c r="B1085" s="34"/>
      <c r="C1085" s="44"/>
      <c r="D1085" s="44"/>
      <c r="E1085" s="2"/>
      <c r="F1085" s="2"/>
      <c r="G1085" s="3"/>
      <c r="H1085" s="37"/>
      <c r="I1085" s="25">
        <f>Tableau254[[#This Row],[Dates du document]]+Tableau254[[#This Row],[DUA]]</f>
        <v>0</v>
      </c>
      <c r="J1085" s="82" t="str">
        <f ca="1">IF(AND(Tableau254[[#This Row],[Dates de destruction]]&lt;YEAR(TODAY()),NOT(ISBLANK(Tableau254[[#This Row],[Dates du document]]))),"Oui","")</f>
        <v/>
      </c>
      <c r="K1085" s="4"/>
      <c r="L1085" s="4"/>
      <c r="M1085" s="63" t="str">
        <f t="shared" si="16"/>
        <v/>
      </c>
      <c r="N1085" s="83"/>
      <c r="O1085" s="84"/>
    </row>
    <row r="1086" spans="1:15" ht="18.75" x14ac:dyDescent="0.25">
      <c r="A1086" s="5"/>
      <c r="B1086" s="34"/>
      <c r="C1086" s="44"/>
      <c r="D1086" s="44"/>
      <c r="E1086" s="2"/>
      <c r="F1086" s="2"/>
      <c r="G1086" s="3"/>
      <c r="H1086" s="37"/>
      <c r="I1086" s="25">
        <f>Tableau254[[#This Row],[Dates du document]]+Tableau254[[#This Row],[DUA]]</f>
        <v>0</v>
      </c>
      <c r="J1086" s="82" t="str">
        <f ca="1">IF(AND(Tableau254[[#This Row],[Dates de destruction]]&lt;YEAR(TODAY()),NOT(ISBLANK(Tableau254[[#This Row],[Dates du document]]))),"Oui","")</f>
        <v/>
      </c>
      <c r="K1086" s="4"/>
      <c r="L1086" s="4"/>
      <c r="M1086" s="63" t="str">
        <f t="shared" si="16"/>
        <v/>
      </c>
      <c r="N1086" s="83"/>
      <c r="O1086" s="84"/>
    </row>
    <row r="1087" spans="1:15" ht="18.75" x14ac:dyDescent="0.25">
      <c r="A1087" s="5"/>
      <c r="B1087" s="34"/>
      <c r="C1087" s="44"/>
      <c r="D1087" s="44"/>
      <c r="E1087" s="2"/>
      <c r="F1087" s="2"/>
      <c r="G1087" s="3"/>
      <c r="H1087" s="37"/>
      <c r="I1087" s="25">
        <f>Tableau254[[#This Row],[Dates du document]]+Tableau254[[#This Row],[DUA]]</f>
        <v>0</v>
      </c>
      <c r="J1087" s="82" t="str">
        <f ca="1">IF(AND(Tableau254[[#This Row],[Dates de destruction]]&lt;YEAR(TODAY()),NOT(ISBLANK(Tableau254[[#This Row],[Dates du document]]))),"Oui","")</f>
        <v/>
      </c>
      <c r="K1087" s="4"/>
      <c r="L1087" s="4"/>
      <c r="M1087" s="63" t="str">
        <f t="shared" si="16"/>
        <v/>
      </c>
      <c r="N1087" s="83"/>
      <c r="O1087" s="84"/>
    </row>
    <row r="1088" spans="1:15" ht="18.75" x14ac:dyDescent="0.25">
      <c r="A1088" s="5"/>
      <c r="B1088" s="34"/>
      <c r="C1088" s="44"/>
      <c r="D1088" s="44"/>
      <c r="E1088" s="2"/>
      <c r="F1088" s="2"/>
      <c r="G1088" s="3"/>
      <c r="H1088" s="37"/>
      <c r="I1088" s="25">
        <f>Tableau254[[#This Row],[Dates du document]]+Tableau254[[#This Row],[DUA]]</f>
        <v>0</v>
      </c>
      <c r="J1088" s="82" t="str">
        <f ca="1">IF(AND(Tableau254[[#This Row],[Dates de destruction]]&lt;YEAR(TODAY()),NOT(ISBLANK(Tableau254[[#This Row],[Dates du document]]))),"Oui","")</f>
        <v/>
      </c>
      <c r="K1088" s="4"/>
      <c r="L1088" s="4"/>
      <c r="M1088" s="63" t="str">
        <f t="shared" si="16"/>
        <v/>
      </c>
      <c r="N1088" s="83"/>
      <c r="O1088" s="84"/>
    </row>
    <row r="1089" spans="1:15" ht="18.75" x14ac:dyDescent="0.25">
      <c r="A1089" s="5"/>
      <c r="B1089" s="34"/>
      <c r="C1089" s="44"/>
      <c r="D1089" s="44"/>
      <c r="E1089" s="2"/>
      <c r="F1089" s="2"/>
      <c r="G1089" s="3"/>
      <c r="H1089" s="37"/>
      <c r="I1089" s="25">
        <f>Tableau254[[#This Row],[Dates du document]]+Tableau254[[#This Row],[DUA]]</f>
        <v>0</v>
      </c>
      <c r="J1089" s="82" t="str">
        <f ca="1">IF(AND(Tableau254[[#This Row],[Dates de destruction]]&lt;YEAR(TODAY()),NOT(ISBLANK(Tableau254[[#This Row],[Dates du document]]))),"Oui","")</f>
        <v/>
      </c>
      <c r="K1089" s="4"/>
      <c r="L1089" s="4"/>
      <c r="M1089" s="63" t="str">
        <f t="shared" si="16"/>
        <v/>
      </c>
      <c r="N1089" s="83"/>
      <c r="O1089" s="84"/>
    </row>
    <row r="1090" spans="1:15" ht="18.75" x14ac:dyDescent="0.25">
      <c r="A1090" s="5"/>
      <c r="B1090" s="34"/>
      <c r="C1090" s="44"/>
      <c r="D1090" s="44"/>
      <c r="E1090" s="2"/>
      <c r="F1090" s="2"/>
      <c r="G1090" s="3"/>
      <c r="H1090" s="37"/>
      <c r="I1090" s="25">
        <f>Tableau254[[#This Row],[Dates du document]]+Tableau254[[#This Row],[DUA]]</f>
        <v>0</v>
      </c>
      <c r="J1090" s="82" t="str">
        <f ca="1">IF(AND(Tableau254[[#This Row],[Dates de destruction]]&lt;YEAR(TODAY()),NOT(ISBLANK(Tableau254[[#This Row],[Dates du document]]))),"Oui","")</f>
        <v/>
      </c>
      <c r="K1090" s="4"/>
      <c r="L1090" s="4"/>
      <c r="M1090" s="63" t="str">
        <f t="shared" si="16"/>
        <v/>
      </c>
      <c r="N1090" s="83"/>
      <c r="O1090" s="84"/>
    </row>
    <row r="1091" spans="1:15" ht="18.75" x14ac:dyDescent="0.25">
      <c r="A1091" s="5"/>
      <c r="B1091" s="34"/>
      <c r="C1091" s="44"/>
      <c r="D1091" s="44"/>
      <c r="E1091" s="2"/>
      <c r="F1091" s="2"/>
      <c r="G1091" s="3"/>
      <c r="H1091" s="37"/>
      <c r="I1091" s="25">
        <f>Tableau254[[#This Row],[Dates du document]]+Tableau254[[#This Row],[DUA]]</f>
        <v>0</v>
      </c>
      <c r="J1091" s="82" t="str">
        <f ca="1">IF(AND(Tableau254[[#This Row],[Dates de destruction]]&lt;YEAR(TODAY()),NOT(ISBLANK(Tableau254[[#This Row],[Dates du document]]))),"Oui","")</f>
        <v/>
      </c>
      <c r="K1091" s="4"/>
      <c r="L1091" s="4"/>
      <c r="M1091" s="63" t="str">
        <f t="shared" si="16"/>
        <v/>
      </c>
      <c r="N1091" s="83"/>
      <c r="O1091" s="84"/>
    </row>
    <row r="1092" spans="1:15" ht="18.75" x14ac:dyDescent="0.25">
      <c r="A1092" s="5"/>
      <c r="B1092" s="34"/>
      <c r="C1092" s="44"/>
      <c r="D1092" s="44"/>
      <c r="E1092" s="2"/>
      <c r="F1092" s="2"/>
      <c r="G1092" s="3"/>
      <c r="H1092" s="37"/>
      <c r="I1092" s="25">
        <f>Tableau254[[#This Row],[Dates du document]]+Tableau254[[#This Row],[DUA]]</f>
        <v>0</v>
      </c>
      <c r="J1092" s="82" t="str">
        <f ca="1">IF(AND(Tableau254[[#This Row],[Dates de destruction]]&lt;YEAR(TODAY()),NOT(ISBLANK(Tableau254[[#This Row],[Dates du document]]))),"Oui","")</f>
        <v/>
      </c>
      <c r="K1092" s="4"/>
      <c r="L1092" s="4"/>
      <c r="M1092" s="63" t="str">
        <f t="shared" si="16"/>
        <v/>
      </c>
      <c r="N1092" s="83"/>
      <c r="O1092" s="84"/>
    </row>
    <row r="1093" spans="1:15" ht="18.75" x14ac:dyDescent="0.25">
      <c r="A1093" s="5"/>
      <c r="B1093" s="34"/>
      <c r="C1093" s="44"/>
      <c r="D1093" s="44"/>
      <c r="E1093" s="2"/>
      <c r="F1093" s="2"/>
      <c r="G1093" s="3"/>
      <c r="H1093" s="37"/>
      <c r="I1093" s="25">
        <f>Tableau254[[#This Row],[Dates du document]]+Tableau254[[#This Row],[DUA]]</f>
        <v>0</v>
      </c>
      <c r="J1093" s="82" t="str">
        <f ca="1">IF(AND(Tableau254[[#This Row],[Dates de destruction]]&lt;YEAR(TODAY()),NOT(ISBLANK(Tableau254[[#This Row],[Dates du document]]))),"Oui","")</f>
        <v/>
      </c>
      <c r="K1093" s="4"/>
      <c r="L1093" s="4"/>
      <c r="M1093" s="63" t="str">
        <f t="shared" si="16"/>
        <v/>
      </c>
      <c r="N1093" s="83"/>
      <c r="O1093" s="84"/>
    </row>
    <row r="1094" spans="1:15" ht="18.75" x14ac:dyDescent="0.25">
      <c r="A1094" s="5"/>
      <c r="B1094" s="34"/>
      <c r="C1094" s="44"/>
      <c r="D1094" s="44"/>
      <c r="E1094" s="2"/>
      <c r="F1094" s="2"/>
      <c r="G1094" s="3"/>
      <c r="H1094" s="37"/>
      <c r="I1094" s="25">
        <f>Tableau254[[#This Row],[Dates du document]]+Tableau254[[#This Row],[DUA]]</f>
        <v>0</v>
      </c>
      <c r="J1094" s="82" t="str">
        <f ca="1">IF(AND(Tableau254[[#This Row],[Dates de destruction]]&lt;YEAR(TODAY()),NOT(ISBLANK(Tableau254[[#This Row],[Dates du document]]))),"Oui","")</f>
        <v/>
      </c>
      <c r="K1094" s="4"/>
      <c r="L1094" s="4"/>
      <c r="M1094" s="63" t="str">
        <f t="shared" si="16"/>
        <v/>
      </c>
      <c r="N1094" s="83"/>
      <c r="O1094" s="84"/>
    </row>
    <row r="1095" spans="1:15" ht="18.75" x14ac:dyDescent="0.25">
      <c r="A1095" s="5"/>
      <c r="B1095" s="34"/>
      <c r="C1095" s="44"/>
      <c r="D1095" s="44"/>
      <c r="E1095" s="2"/>
      <c r="F1095" s="2"/>
      <c r="G1095" s="3"/>
      <c r="H1095" s="37"/>
      <c r="I1095" s="25">
        <f>Tableau254[[#This Row],[Dates du document]]+Tableau254[[#This Row],[DUA]]</f>
        <v>0</v>
      </c>
      <c r="J1095" s="82" t="str">
        <f ca="1">IF(AND(Tableau254[[#This Row],[Dates de destruction]]&lt;YEAR(TODAY()),NOT(ISBLANK(Tableau254[[#This Row],[Dates du document]]))),"Oui","")</f>
        <v/>
      </c>
      <c r="K1095" s="4"/>
      <c r="L1095" s="4"/>
      <c r="M1095" s="63" t="str">
        <f t="shared" ref="M1095:M1158" si="17">IF($L1095&lt;&gt;"","Oui","")</f>
        <v/>
      </c>
      <c r="N1095" s="83"/>
      <c r="O1095" s="84"/>
    </row>
    <row r="1096" spans="1:15" ht="18.75" x14ac:dyDescent="0.25">
      <c r="A1096" s="5"/>
      <c r="B1096" s="34"/>
      <c r="C1096" s="44"/>
      <c r="D1096" s="44"/>
      <c r="E1096" s="2"/>
      <c r="F1096" s="2"/>
      <c r="G1096" s="3"/>
      <c r="H1096" s="37"/>
      <c r="I1096" s="25">
        <f>Tableau254[[#This Row],[Dates du document]]+Tableau254[[#This Row],[DUA]]</f>
        <v>0</v>
      </c>
      <c r="J1096" s="82" t="str">
        <f ca="1">IF(AND(Tableau254[[#This Row],[Dates de destruction]]&lt;YEAR(TODAY()),NOT(ISBLANK(Tableau254[[#This Row],[Dates du document]]))),"Oui","")</f>
        <v/>
      </c>
      <c r="K1096" s="4"/>
      <c r="L1096" s="4"/>
      <c r="M1096" s="63" t="str">
        <f t="shared" si="17"/>
        <v/>
      </c>
      <c r="N1096" s="83"/>
      <c r="O1096" s="84"/>
    </row>
    <row r="1097" spans="1:15" ht="18.75" x14ac:dyDescent="0.25">
      <c r="A1097" s="5"/>
      <c r="B1097" s="34"/>
      <c r="C1097" s="44"/>
      <c r="D1097" s="44"/>
      <c r="E1097" s="2"/>
      <c r="F1097" s="2"/>
      <c r="G1097" s="3"/>
      <c r="H1097" s="37"/>
      <c r="I1097" s="25">
        <f>Tableau254[[#This Row],[Dates du document]]+Tableau254[[#This Row],[DUA]]</f>
        <v>0</v>
      </c>
      <c r="J1097" s="82" t="str">
        <f ca="1">IF(AND(Tableau254[[#This Row],[Dates de destruction]]&lt;YEAR(TODAY()),NOT(ISBLANK(Tableau254[[#This Row],[Dates du document]]))),"Oui","")</f>
        <v/>
      </c>
      <c r="K1097" s="4"/>
      <c r="L1097" s="4"/>
      <c r="M1097" s="63" t="str">
        <f t="shared" si="17"/>
        <v/>
      </c>
      <c r="N1097" s="83"/>
      <c r="O1097" s="84"/>
    </row>
    <row r="1098" spans="1:15" ht="18.75" x14ac:dyDescent="0.25">
      <c r="A1098" s="5"/>
      <c r="B1098" s="34"/>
      <c r="C1098" s="44"/>
      <c r="D1098" s="44"/>
      <c r="E1098" s="2"/>
      <c r="F1098" s="2"/>
      <c r="G1098" s="3"/>
      <c r="H1098" s="37"/>
      <c r="I1098" s="25">
        <f>Tableau254[[#This Row],[Dates du document]]+Tableau254[[#This Row],[DUA]]</f>
        <v>0</v>
      </c>
      <c r="J1098" s="82" t="str">
        <f ca="1">IF(AND(Tableau254[[#This Row],[Dates de destruction]]&lt;YEAR(TODAY()),NOT(ISBLANK(Tableau254[[#This Row],[Dates du document]]))),"Oui","")</f>
        <v/>
      </c>
      <c r="K1098" s="4"/>
      <c r="L1098" s="4"/>
      <c r="M1098" s="63" t="str">
        <f t="shared" si="17"/>
        <v/>
      </c>
      <c r="N1098" s="83"/>
      <c r="O1098" s="84"/>
    </row>
    <row r="1099" spans="1:15" ht="18.75" x14ac:dyDescent="0.25">
      <c r="A1099" s="5"/>
      <c r="B1099" s="34"/>
      <c r="C1099" s="44"/>
      <c r="D1099" s="44"/>
      <c r="E1099" s="2"/>
      <c r="F1099" s="2"/>
      <c r="G1099" s="3"/>
      <c r="H1099" s="37"/>
      <c r="I1099" s="25">
        <f>Tableau254[[#This Row],[Dates du document]]+Tableau254[[#This Row],[DUA]]</f>
        <v>0</v>
      </c>
      <c r="J1099" s="82" t="str">
        <f ca="1">IF(AND(Tableau254[[#This Row],[Dates de destruction]]&lt;YEAR(TODAY()),NOT(ISBLANK(Tableau254[[#This Row],[Dates du document]]))),"Oui","")</f>
        <v/>
      </c>
      <c r="K1099" s="4"/>
      <c r="L1099" s="4"/>
      <c r="M1099" s="63" t="str">
        <f t="shared" si="17"/>
        <v/>
      </c>
      <c r="N1099" s="83"/>
      <c r="O1099" s="84"/>
    </row>
    <row r="1100" spans="1:15" ht="18.75" x14ac:dyDescent="0.25">
      <c r="A1100" s="5"/>
      <c r="B1100" s="34"/>
      <c r="C1100" s="44"/>
      <c r="D1100" s="44"/>
      <c r="E1100" s="2"/>
      <c r="F1100" s="2"/>
      <c r="G1100" s="3"/>
      <c r="H1100" s="37"/>
      <c r="I1100" s="25">
        <f>Tableau254[[#This Row],[Dates du document]]+Tableau254[[#This Row],[DUA]]</f>
        <v>0</v>
      </c>
      <c r="J1100" s="82" t="str">
        <f ca="1">IF(AND(Tableau254[[#This Row],[Dates de destruction]]&lt;YEAR(TODAY()),NOT(ISBLANK(Tableau254[[#This Row],[Dates du document]]))),"Oui","")</f>
        <v/>
      </c>
      <c r="K1100" s="4"/>
      <c r="L1100" s="4"/>
      <c r="M1100" s="63" t="str">
        <f t="shared" si="17"/>
        <v/>
      </c>
      <c r="N1100" s="83"/>
      <c r="O1100" s="84"/>
    </row>
    <row r="1101" spans="1:15" ht="18.75" x14ac:dyDescent="0.25">
      <c r="A1101" s="5"/>
      <c r="B1101" s="34"/>
      <c r="C1101" s="44"/>
      <c r="D1101" s="44"/>
      <c r="E1101" s="2"/>
      <c r="F1101" s="2"/>
      <c r="G1101" s="3"/>
      <c r="H1101" s="37"/>
      <c r="I1101" s="25">
        <f>Tableau254[[#This Row],[Dates du document]]+Tableau254[[#This Row],[DUA]]</f>
        <v>0</v>
      </c>
      <c r="J1101" s="82" t="str">
        <f ca="1">IF(AND(Tableau254[[#This Row],[Dates de destruction]]&lt;YEAR(TODAY()),NOT(ISBLANK(Tableau254[[#This Row],[Dates du document]]))),"Oui","")</f>
        <v/>
      </c>
      <c r="K1101" s="4"/>
      <c r="L1101" s="4"/>
      <c r="M1101" s="63" t="str">
        <f t="shared" si="17"/>
        <v/>
      </c>
      <c r="N1101" s="83"/>
      <c r="O1101" s="84"/>
    </row>
    <row r="1102" spans="1:15" ht="18.75" x14ac:dyDescent="0.25">
      <c r="A1102" s="5"/>
      <c r="B1102" s="34"/>
      <c r="C1102" s="44"/>
      <c r="D1102" s="44"/>
      <c r="E1102" s="2"/>
      <c r="F1102" s="2"/>
      <c r="G1102" s="3"/>
      <c r="H1102" s="37"/>
      <c r="I1102" s="25">
        <f>Tableau254[[#This Row],[Dates du document]]+Tableau254[[#This Row],[DUA]]</f>
        <v>0</v>
      </c>
      <c r="J1102" s="82" t="str">
        <f ca="1">IF(AND(Tableau254[[#This Row],[Dates de destruction]]&lt;YEAR(TODAY()),NOT(ISBLANK(Tableau254[[#This Row],[Dates du document]]))),"Oui","")</f>
        <v/>
      </c>
      <c r="K1102" s="4"/>
      <c r="L1102" s="4"/>
      <c r="M1102" s="63" t="str">
        <f t="shared" si="17"/>
        <v/>
      </c>
      <c r="N1102" s="83"/>
      <c r="O1102" s="84"/>
    </row>
    <row r="1103" spans="1:15" ht="18.75" x14ac:dyDescent="0.25">
      <c r="A1103" s="5"/>
      <c r="B1103" s="34"/>
      <c r="C1103" s="44"/>
      <c r="D1103" s="44"/>
      <c r="E1103" s="2"/>
      <c r="F1103" s="2"/>
      <c r="G1103" s="3"/>
      <c r="H1103" s="37"/>
      <c r="I1103" s="25">
        <f>Tableau254[[#This Row],[Dates du document]]+Tableau254[[#This Row],[DUA]]</f>
        <v>0</v>
      </c>
      <c r="J1103" s="82" t="str">
        <f ca="1">IF(AND(Tableau254[[#This Row],[Dates de destruction]]&lt;YEAR(TODAY()),NOT(ISBLANK(Tableau254[[#This Row],[Dates du document]]))),"Oui","")</f>
        <v/>
      </c>
      <c r="K1103" s="4"/>
      <c r="L1103" s="4"/>
      <c r="M1103" s="63" t="str">
        <f t="shared" si="17"/>
        <v/>
      </c>
      <c r="N1103" s="83"/>
      <c r="O1103" s="84"/>
    </row>
    <row r="1104" spans="1:15" ht="18.75" x14ac:dyDescent="0.25">
      <c r="A1104" s="5"/>
      <c r="B1104" s="34"/>
      <c r="C1104" s="44"/>
      <c r="D1104" s="44"/>
      <c r="E1104" s="2"/>
      <c r="F1104" s="2"/>
      <c r="G1104" s="3"/>
      <c r="H1104" s="37"/>
      <c r="I1104" s="25">
        <f>Tableau254[[#This Row],[Dates du document]]+Tableau254[[#This Row],[DUA]]</f>
        <v>0</v>
      </c>
      <c r="J1104" s="82" t="str">
        <f ca="1">IF(AND(Tableau254[[#This Row],[Dates de destruction]]&lt;YEAR(TODAY()),NOT(ISBLANK(Tableau254[[#This Row],[Dates du document]]))),"Oui","")</f>
        <v/>
      </c>
      <c r="K1104" s="4"/>
      <c r="L1104" s="4"/>
      <c r="M1104" s="63" t="str">
        <f t="shared" si="17"/>
        <v/>
      </c>
      <c r="N1104" s="83"/>
      <c r="O1104" s="84"/>
    </row>
    <row r="1105" spans="1:15" ht="18.75" x14ac:dyDescent="0.25">
      <c r="A1105" s="5"/>
      <c r="B1105" s="34"/>
      <c r="C1105" s="44"/>
      <c r="D1105" s="44"/>
      <c r="E1105" s="2"/>
      <c r="F1105" s="2"/>
      <c r="G1105" s="3"/>
      <c r="H1105" s="37"/>
      <c r="I1105" s="25">
        <f>Tableau254[[#This Row],[Dates du document]]+Tableau254[[#This Row],[DUA]]</f>
        <v>0</v>
      </c>
      <c r="J1105" s="82" t="str">
        <f ca="1">IF(AND(Tableau254[[#This Row],[Dates de destruction]]&lt;YEAR(TODAY()),NOT(ISBLANK(Tableau254[[#This Row],[Dates du document]]))),"Oui","")</f>
        <v/>
      </c>
      <c r="K1105" s="4"/>
      <c r="L1105" s="4"/>
      <c r="M1105" s="63" t="str">
        <f t="shared" si="17"/>
        <v/>
      </c>
      <c r="N1105" s="83"/>
      <c r="O1105" s="84"/>
    </row>
    <row r="1106" spans="1:15" ht="18.75" x14ac:dyDescent="0.25">
      <c r="A1106" s="5"/>
      <c r="B1106" s="34"/>
      <c r="C1106" s="44"/>
      <c r="D1106" s="44"/>
      <c r="E1106" s="2"/>
      <c r="F1106" s="2"/>
      <c r="G1106" s="3"/>
      <c r="H1106" s="37"/>
      <c r="I1106" s="25">
        <f>Tableau254[[#This Row],[Dates du document]]+Tableau254[[#This Row],[DUA]]</f>
        <v>0</v>
      </c>
      <c r="J1106" s="82" t="str">
        <f ca="1">IF(AND(Tableau254[[#This Row],[Dates de destruction]]&lt;YEAR(TODAY()),NOT(ISBLANK(Tableau254[[#This Row],[Dates du document]]))),"Oui","")</f>
        <v/>
      </c>
      <c r="K1106" s="4"/>
      <c r="L1106" s="4"/>
      <c r="M1106" s="63" t="str">
        <f t="shared" si="17"/>
        <v/>
      </c>
      <c r="N1106" s="83"/>
      <c r="O1106" s="84"/>
    </row>
    <row r="1107" spans="1:15" ht="18.75" x14ac:dyDescent="0.25">
      <c r="A1107" s="5"/>
      <c r="B1107" s="34"/>
      <c r="C1107" s="44"/>
      <c r="D1107" s="44"/>
      <c r="E1107" s="2"/>
      <c r="F1107" s="2"/>
      <c r="G1107" s="3"/>
      <c r="H1107" s="37"/>
      <c r="I1107" s="25">
        <f>Tableau254[[#This Row],[Dates du document]]+Tableau254[[#This Row],[DUA]]</f>
        <v>0</v>
      </c>
      <c r="J1107" s="82" t="str">
        <f ca="1">IF(AND(Tableau254[[#This Row],[Dates de destruction]]&lt;YEAR(TODAY()),NOT(ISBLANK(Tableau254[[#This Row],[Dates du document]]))),"Oui","")</f>
        <v/>
      </c>
      <c r="K1107" s="4"/>
      <c r="L1107" s="4"/>
      <c r="M1107" s="63" t="str">
        <f t="shared" si="17"/>
        <v/>
      </c>
      <c r="N1107" s="83"/>
      <c r="O1107" s="84"/>
    </row>
    <row r="1108" spans="1:15" ht="18.75" x14ac:dyDescent="0.25">
      <c r="A1108" s="5"/>
      <c r="B1108" s="34"/>
      <c r="C1108" s="44"/>
      <c r="D1108" s="44"/>
      <c r="E1108" s="2"/>
      <c r="F1108" s="2"/>
      <c r="G1108" s="3"/>
      <c r="H1108" s="37"/>
      <c r="I1108" s="25">
        <f>Tableau254[[#This Row],[Dates du document]]+Tableau254[[#This Row],[DUA]]</f>
        <v>0</v>
      </c>
      <c r="J1108" s="82" t="str">
        <f ca="1">IF(AND(Tableau254[[#This Row],[Dates de destruction]]&lt;YEAR(TODAY()),NOT(ISBLANK(Tableau254[[#This Row],[Dates du document]]))),"Oui","")</f>
        <v/>
      </c>
      <c r="K1108" s="4"/>
      <c r="L1108" s="4"/>
      <c r="M1108" s="63" t="str">
        <f t="shared" si="17"/>
        <v/>
      </c>
      <c r="N1108" s="83"/>
      <c r="O1108" s="84"/>
    </row>
    <row r="1109" spans="1:15" ht="18.75" x14ac:dyDescent="0.25">
      <c r="A1109" s="5"/>
      <c r="B1109" s="34"/>
      <c r="C1109" s="44"/>
      <c r="D1109" s="44"/>
      <c r="E1109" s="2"/>
      <c r="F1109" s="2"/>
      <c r="G1109" s="3"/>
      <c r="H1109" s="37"/>
      <c r="I1109" s="25">
        <f>Tableau254[[#This Row],[Dates du document]]+Tableau254[[#This Row],[DUA]]</f>
        <v>0</v>
      </c>
      <c r="J1109" s="82" t="str">
        <f ca="1">IF(AND(Tableau254[[#This Row],[Dates de destruction]]&lt;YEAR(TODAY()),NOT(ISBLANK(Tableau254[[#This Row],[Dates du document]]))),"Oui","")</f>
        <v/>
      </c>
      <c r="K1109" s="4"/>
      <c r="L1109" s="4"/>
      <c r="M1109" s="63" t="str">
        <f t="shared" si="17"/>
        <v/>
      </c>
      <c r="N1109" s="83"/>
      <c r="O1109" s="84"/>
    </row>
    <row r="1110" spans="1:15" ht="18.75" x14ac:dyDescent="0.25">
      <c r="A1110" s="5"/>
      <c r="B1110" s="34"/>
      <c r="C1110" s="44"/>
      <c r="D1110" s="44"/>
      <c r="E1110" s="2"/>
      <c r="F1110" s="2"/>
      <c r="G1110" s="3"/>
      <c r="H1110" s="37"/>
      <c r="I1110" s="25">
        <f>Tableau254[[#This Row],[Dates du document]]+Tableau254[[#This Row],[DUA]]</f>
        <v>0</v>
      </c>
      <c r="J1110" s="82" t="str">
        <f ca="1">IF(AND(Tableau254[[#This Row],[Dates de destruction]]&lt;YEAR(TODAY()),NOT(ISBLANK(Tableau254[[#This Row],[Dates du document]]))),"Oui","")</f>
        <v/>
      </c>
      <c r="K1110" s="4"/>
      <c r="L1110" s="4"/>
      <c r="M1110" s="63" t="str">
        <f t="shared" si="17"/>
        <v/>
      </c>
      <c r="N1110" s="83"/>
      <c r="O1110" s="84"/>
    </row>
    <row r="1111" spans="1:15" ht="18.75" x14ac:dyDescent="0.25">
      <c r="A1111" s="5"/>
      <c r="B1111" s="34"/>
      <c r="C1111" s="44"/>
      <c r="D1111" s="44"/>
      <c r="E1111" s="2"/>
      <c r="F1111" s="2"/>
      <c r="G1111" s="3"/>
      <c r="H1111" s="37"/>
      <c r="I1111" s="25">
        <f>Tableau254[[#This Row],[Dates du document]]+Tableau254[[#This Row],[DUA]]</f>
        <v>0</v>
      </c>
      <c r="J1111" s="82" t="str">
        <f ca="1">IF(AND(Tableau254[[#This Row],[Dates de destruction]]&lt;YEAR(TODAY()),NOT(ISBLANK(Tableau254[[#This Row],[Dates du document]]))),"Oui","")</f>
        <v/>
      </c>
      <c r="K1111" s="4"/>
      <c r="L1111" s="4"/>
      <c r="M1111" s="63" t="str">
        <f t="shared" si="17"/>
        <v/>
      </c>
      <c r="N1111" s="83"/>
      <c r="O1111" s="84"/>
    </row>
    <row r="1112" spans="1:15" ht="18.75" x14ac:dyDescent="0.25">
      <c r="A1112" s="5"/>
      <c r="B1112" s="34"/>
      <c r="C1112" s="44"/>
      <c r="D1112" s="44"/>
      <c r="E1112" s="2"/>
      <c r="F1112" s="2"/>
      <c r="G1112" s="3"/>
      <c r="H1112" s="37"/>
      <c r="I1112" s="25">
        <f>Tableau254[[#This Row],[Dates du document]]+Tableau254[[#This Row],[DUA]]</f>
        <v>0</v>
      </c>
      <c r="J1112" s="82" t="str">
        <f ca="1">IF(AND(Tableau254[[#This Row],[Dates de destruction]]&lt;YEAR(TODAY()),NOT(ISBLANK(Tableau254[[#This Row],[Dates du document]]))),"Oui","")</f>
        <v/>
      </c>
      <c r="K1112" s="4"/>
      <c r="L1112" s="4"/>
      <c r="M1112" s="63" t="str">
        <f t="shared" si="17"/>
        <v/>
      </c>
      <c r="N1112" s="83"/>
      <c r="O1112" s="84"/>
    </row>
    <row r="1113" spans="1:15" ht="18.75" x14ac:dyDescent="0.25">
      <c r="A1113" s="5"/>
      <c r="B1113" s="34"/>
      <c r="C1113" s="44"/>
      <c r="D1113" s="44"/>
      <c r="E1113" s="2"/>
      <c r="F1113" s="2"/>
      <c r="G1113" s="3"/>
      <c r="H1113" s="37"/>
      <c r="I1113" s="25">
        <f>Tableau254[[#This Row],[Dates du document]]+Tableau254[[#This Row],[DUA]]</f>
        <v>0</v>
      </c>
      <c r="J1113" s="82" t="str">
        <f ca="1">IF(AND(Tableau254[[#This Row],[Dates de destruction]]&lt;YEAR(TODAY()),NOT(ISBLANK(Tableau254[[#This Row],[Dates du document]]))),"Oui","")</f>
        <v/>
      </c>
      <c r="K1113" s="4"/>
      <c r="L1113" s="4"/>
      <c r="M1113" s="63" t="str">
        <f t="shared" si="17"/>
        <v/>
      </c>
      <c r="N1113" s="83"/>
      <c r="O1113" s="84"/>
    </row>
    <row r="1114" spans="1:15" ht="18.75" x14ac:dyDescent="0.25">
      <c r="A1114" s="5"/>
      <c r="B1114" s="34"/>
      <c r="C1114" s="44"/>
      <c r="D1114" s="44"/>
      <c r="E1114" s="2"/>
      <c r="F1114" s="2"/>
      <c r="G1114" s="3"/>
      <c r="H1114" s="37"/>
      <c r="I1114" s="25">
        <f>Tableau254[[#This Row],[Dates du document]]+Tableau254[[#This Row],[DUA]]</f>
        <v>0</v>
      </c>
      <c r="J1114" s="82" t="str">
        <f ca="1">IF(AND(Tableau254[[#This Row],[Dates de destruction]]&lt;YEAR(TODAY()),NOT(ISBLANK(Tableau254[[#This Row],[Dates du document]]))),"Oui","")</f>
        <v/>
      </c>
      <c r="K1114" s="4"/>
      <c r="L1114" s="4"/>
      <c r="M1114" s="63" t="str">
        <f t="shared" si="17"/>
        <v/>
      </c>
      <c r="N1114" s="83"/>
      <c r="O1114" s="84"/>
    </row>
    <row r="1115" spans="1:15" ht="18.75" x14ac:dyDescent="0.25">
      <c r="A1115" s="5"/>
      <c r="B1115" s="34"/>
      <c r="C1115" s="44"/>
      <c r="D1115" s="44"/>
      <c r="E1115" s="2"/>
      <c r="F1115" s="2"/>
      <c r="G1115" s="3"/>
      <c r="H1115" s="37"/>
      <c r="I1115" s="25">
        <f>Tableau254[[#This Row],[Dates du document]]+Tableau254[[#This Row],[DUA]]</f>
        <v>0</v>
      </c>
      <c r="J1115" s="82" t="str">
        <f ca="1">IF(AND(Tableau254[[#This Row],[Dates de destruction]]&lt;YEAR(TODAY()),NOT(ISBLANK(Tableau254[[#This Row],[Dates du document]]))),"Oui","")</f>
        <v/>
      </c>
      <c r="K1115" s="4"/>
      <c r="L1115" s="4"/>
      <c r="M1115" s="63" t="str">
        <f t="shared" si="17"/>
        <v/>
      </c>
      <c r="N1115" s="83"/>
      <c r="O1115" s="84"/>
    </row>
    <row r="1116" spans="1:15" ht="18.75" x14ac:dyDescent="0.25">
      <c r="A1116" s="5"/>
      <c r="B1116" s="34"/>
      <c r="C1116" s="44"/>
      <c r="D1116" s="44"/>
      <c r="E1116" s="2"/>
      <c r="F1116" s="2"/>
      <c r="G1116" s="3"/>
      <c r="H1116" s="37"/>
      <c r="I1116" s="25">
        <f>Tableau254[[#This Row],[Dates du document]]+Tableau254[[#This Row],[DUA]]</f>
        <v>0</v>
      </c>
      <c r="J1116" s="82" t="str">
        <f ca="1">IF(AND(Tableau254[[#This Row],[Dates de destruction]]&lt;YEAR(TODAY()),NOT(ISBLANK(Tableau254[[#This Row],[Dates du document]]))),"Oui","")</f>
        <v/>
      </c>
      <c r="K1116" s="4"/>
      <c r="L1116" s="4"/>
      <c r="M1116" s="63" t="str">
        <f t="shared" si="17"/>
        <v/>
      </c>
      <c r="N1116" s="83"/>
      <c r="O1116" s="84"/>
    </row>
    <row r="1117" spans="1:15" ht="18.75" x14ac:dyDescent="0.25">
      <c r="A1117" s="5"/>
      <c r="B1117" s="34"/>
      <c r="C1117" s="44"/>
      <c r="D1117" s="44"/>
      <c r="E1117" s="2"/>
      <c r="F1117" s="2"/>
      <c r="G1117" s="3"/>
      <c r="H1117" s="37"/>
      <c r="I1117" s="25">
        <f>Tableau254[[#This Row],[Dates du document]]+Tableau254[[#This Row],[DUA]]</f>
        <v>0</v>
      </c>
      <c r="J1117" s="82" t="str">
        <f ca="1">IF(AND(Tableau254[[#This Row],[Dates de destruction]]&lt;YEAR(TODAY()),NOT(ISBLANK(Tableau254[[#This Row],[Dates du document]]))),"Oui","")</f>
        <v/>
      </c>
      <c r="K1117" s="4"/>
      <c r="L1117" s="4"/>
      <c r="M1117" s="63" t="str">
        <f t="shared" si="17"/>
        <v/>
      </c>
      <c r="N1117" s="83"/>
      <c r="O1117" s="84"/>
    </row>
    <row r="1118" spans="1:15" ht="18.75" x14ac:dyDescent="0.25">
      <c r="A1118" s="5"/>
      <c r="B1118" s="34"/>
      <c r="C1118" s="44"/>
      <c r="D1118" s="44"/>
      <c r="E1118" s="2"/>
      <c r="F1118" s="2"/>
      <c r="G1118" s="3"/>
      <c r="H1118" s="37"/>
      <c r="I1118" s="25">
        <f>Tableau254[[#This Row],[Dates du document]]+Tableau254[[#This Row],[DUA]]</f>
        <v>0</v>
      </c>
      <c r="J1118" s="82" t="str">
        <f ca="1">IF(AND(Tableau254[[#This Row],[Dates de destruction]]&lt;YEAR(TODAY()),NOT(ISBLANK(Tableau254[[#This Row],[Dates du document]]))),"Oui","")</f>
        <v/>
      </c>
      <c r="K1118" s="4"/>
      <c r="L1118" s="4"/>
      <c r="M1118" s="63" t="str">
        <f t="shared" si="17"/>
        <v/>
      </c>
      <c r="N1118" s="83"/>
      <c r="O1118" s="84"/>
    </row>
    <row r="1119" spans="1:15" ht="18.75" x14ac:dyDescent="0.25">
      <c r="A1119" s="5"/>
      <c r="B1119" s="34"/>
      <c r="C1119" s="44"/>
      <c r="D1119" s="44"/>
      <c r="E1119" s="2"/>
      <c r="F1119" s="2"/>
      <c r="G1119" s="3"/>
      <c r="H1119" s="37"/>
      <c r="I1119" s="25">
        <f>Tableau254[[#This Row],[Dates du document]]+Tableau254[[#This Row],[DUA]]</f>
        <v>0</v>
      </c>
      <c r="J1119" s="82" t="str">
        <f ca="1">IF(AND(Tableau254[[#This Row],[Dates de destruction]]&lt;YEAR(TODAY()),NOT(ISBLANK(Tableau254[[#This Row],[Dates du document]]))),"Oui","")</f>
        <v/>
      </c>
      <c r="K1119" s="4"/>
      <c r="L1119" s="4"/>
      <c r="M1119" s="63" t="str">
        <f t="shared" si="17"/>
        <v/>
      </c>
      <c r="N1119" s="83"/>
      <c r="O1119" s="84"/>
    </row>
    <row r="1120" spans="1:15" ht="18.75" x14ac:dyDescent="0.25">
      <c r="A1120" s="5"/>
      <c r="B1120" s="34"/>
      <c r="C1120" s="44"/>
      <c r="D1120" s="44"/>
      <c r="E1120" s="2"/>
      <c r="F1120" s="2"/>
      <c r="G1120" s="3"/>
      <c r="H1120" s="37"/>
      <c r="I1120" s="25">
        <f>Tableau254[[#This Row],[Dates du document]]+Tableau254[[#This Row],[DUA]]</f>
        <v>0</v>
      </c>
      <c r="J1120" s="82" t="str">
        <f ca="1">IF(AND(Tableau254[[#This Row],[Dates de destruction]]&lt;YEAR(TODAY()),NOT(ISBLANK(Tableau254[[#This Row],[Dates du document]]))),"Oui","")</f>
        <v/>
      </c>
      <c r="K1120" s="4"/>
      <c r="L1120" s="4"/>
      <c r="M1120" s="63" t="str">
        <f t="shared" si="17"/>
        <v/>
      </c>
      <c r="N1120" s="83"/>
      <c r="O1120" s="84"/>
    </row>
    <row r="1121" spans="1:15" ht="18.75" x14ac:dyDescent="0.25">
      <c r="A1121" s="5"/>
      <c r="B1121" s="34"/>
      <c r="C1121" s="44"/>
      <c r="D1121" s="44"/>
      <c r="E1121" s="2"/>
      <c r="F1121" s="2"/>
      <c r="G1121" s="3"/>
      <c r="H1121" s="37"/>
      <c r="I1121" s="25">
        <f>Tableau254[[#This Row],[Dates du document]]+Tableau254[[#This Row],[DUA]]</f>
        <v>0</v>
      </c>
      <c r="J1121" s="82" t="str">
        <f ca="1">IF(AND(Tableau254[[#This Row],[Dates de destruction]]&lt;YEAR(TODAY()),NOT(ISBLANK(Tableau254[[#This Row],[Dates du document]]))),"Oui","")</f>
        <v/>
      </c>
      <c r="K1121" s="4"/>
      <c r="L1121" s="4"/>
      <c r="M1121" s="63" t="str">
        <f t="shared" si="17"/>
        <v/>
      </c>
      <c r="N1121" s="83"/>
      <c r="O1121" s="84"/>
    </row>
    <row r="1122" spans="1:15" ht="18.75" x14ac:dyDescent="0.25">
      <c r="A1122" s="5"/>
      <c r="B1122" s="34"/>
      <c r="C1122" s="44"/>
      <c r="D1122" s="44"/>
      <c r="E1122" s="2"/>
      <c r="F1122" s="2"/>
      <c r="G1122" s="3"/>
      <c r="H1122" s="37"/>
      <c r="I1122" s="25">
        <f>Tableau254[[#This Row],[Dates du document]]+Tableau254[[#This Row],[DUA]]</f>
        <v>0</v>
      </c>
      <c r="J1122" s="82" t="str">
        <f ca="1">IF(AND(Tableau254[[#This Row],[Dates de destruction]]&lt;YEAR(TODAY()),NOT(ISBLANK(Tableau254[[#This Row],[Dates du document]]))),"Oui","")</f>
        <v/>
      </c>
      <c r="K1122" s="4"/>
      <c r="L1122" s="4"/>
      <c r="M1122" s="63" t="str">
        <f t="shared" si="17"/>
        <v/>
      </c>
      <c r="N1122" s="83"/>
      <c r="O1122" s="84"/>
    </row>
    <row r="1123" spans="1:15" ht="18.75" x14ac:dyDescent="0.25">
      <c r="A1123" s="5"/>
      <c r="B1123" s="34"/>
      <c r="C1123" s="44"/>
      <c r="D1123" s="44"/>
      <c r="E1123" s="2"/>
      <c r="F1123" s="2"/>
      <c r="G1123" s="3"/>
      <c r="H1123" s="37"/>
      <c r="I1123" s="25">
        <f>Tableau254[[#This Row],[Dates du document]]+Tableau254[[#This Row],[DUA]]</f>
        <v>0</v>
      </c>
      <c r="J1123" s="82" t="str">
        <f ca="1">IF(AND(Tableau254[[#This Row],[Dates de destruction]]&lt;YEAR(TODAY()),NOT(ISBLANK(Tableau254[[#This Row],[Dates du document]]))),"Oui","")</f>
        <v/>
      </c>
      <c r="K1123" s="4"/>
      <c r="L1123" s="4"/>
      <c r="M1123" s="63" t="str">
        <f t="shared" si="17"/>
        <v/>
      </c>
      <c r="N1123" s="83"/>
      <c r="O1123" s="84"/>
    </row>
    <row r="1124" spans="1:15" ht="18.75" x14ac:dyDescent="0.25">
      <c r="A1124" s="5"/>
      <c r="B1124" s="34"/>
      <c r="C1124" s="44"/>
      <c r="D1124" s="44"/>
      <c r="E1124" s="2"/>
      <c r="F1124" s="2"/>
      <c r="G1124" s="3"/>
      <c r="H1124" s="37"/>
      <c r="I1124" s="25">
        <f>Tableau254[[#This Row],[Dates du document]]+Tableau254[[#This Row],[DUA]]</f>
        <v>0</v>
      </c>
      <c r="J1124" s="82" t="str">
        <f ca="1">IF(AND(Tableau254[[#This Row],[Dates de destruction]]&lt;YEAR(TODAY()),NOT(ISBLANK(Tableau254[[#This Row],[Dates du document]]))),"Oui","")</f>
        <v/>
      </c>
      <c r="K1124" s="4"/>
      <c r="L1124" s="4"/>
      <c r="M1124" s="63" t="str">
        <f t="shared" si="17"/>
        <v/>
      </c>
      <c r="N1124" s="83"/>
      <c r="O1124" s="84"/>
    </row>
    <row r="1125" spans="1:15" ht="18.75" x14ac:dyDescent="0.25">
      <c r="A1125" s="5"/>
      <c r="B1125" s="34"/>
      <c r="C1125" s="44"/>
      <c r="D1125" s="44"/>
      <c r="E1125" s="2"/>
      <c r="F1125" s="2"/>
      <c r="G1125" s="3"/>
      <c r="H1125" s="37"/>
      <c r="I1125" s="25">
        <f>Tableau254[[#This Row],[Dates du document]]+Tableau254[[#This Row],[DUA]]</f>
        <v>0</v>
      </c>
      <c r="J1125" s="82" t="str">
        <f ca="1">IF(AND(Tableau254[[#This Row],[Dates de destruction]]&lt;YEAR(TODAY()),NOT(ISBLANK(Tableau254[[#This Row],[Dates du document]]))),"Oui","")</f>
        <v/>
      </c>
      <c r="K1125" s="4"/>
      <c r="L1125" s="4"/>
      <c r="M1125" s="63" t="str">
        <f t="shared" si="17"/>
        <v/>
      </c>
      <c r="N1125" s="83"/>
      <c r="O1125" s="84"/>
    </row>
    <row r="1126" spans="1:15" ht="18.75" x14ac:dyDescent="0.25">
      <c r="A1126" s="5"/>
      <c r="B1126" s="34"/>
      <c r="C1126" s="44"/>
      <c r="D1126" s="44"/>
      <c r="E1126" s="2"/>
      <c r="F1126" s="2"/>
      <c r="G1126" s="3"/>
      <c r="H1126" s="37"/>
      <c r="I1126" s="25">
        <f>Tableau254[[#This Row],[Dates du document]]+Tableau254[[#This Row],[DUA]]</f>
        <v>0</v>
      </c>
      <c r="J1126" s="82" t="str">
        <f ca="1">IF(AND(Tableau254[[#This Row],[Dates de destruction]]&lt;YEAR(TODAY()),NOT(ISBLANK(Tableau254[[#This Row],[Dates du document]]))),"Oui","")</f>
        <v/>
      </c>
      <c r="K1126" s="4"/>
      <c r="L1126" s="4"/>
      <c r="M1126" s="63" t="str">
        <f t="shared" si="17"/>
        <v/>
      </c>
      <c r="N1126" s="83"/>
      <c r="O1126" s="84"/>
    </row>
    <row r="1127" spans="1:15" ht="18.75" x14ac:dyDescent="0.25">
      <c r="A1127" s="5"/>
      <c r="B1127" s="34"/>
      <c r="C1127" s="44"/>
      <c r="D1127" s="44"/>
      <c r="E1127" s="2"/>
      <c r="F1127" s="2"/>
      <c r="G1127" s="3"/>
      <c r="H1127" s="37"/>
      <c r="I1127" s="25">
        <f>Tableau254[[#This Row],[Dates du document]]+Tableau254[[#This Row],[DUA]]</f>
        <v>0</v>
      </c>
      <c r="J1127" s="82" t="str">
        <f ca="1">IF(AND(Tableau254[[#This Row],[Dates de destruction]]&lt;YEAR(TODAY()),NOT(ISBLANK(Tableau254[[#This Row],[Dates du document]]))),"Oui","")</f>
        <v/>
      </c>
      <c r="K1127" s="4"/>
      <c r="L1127" s="4"/>
      <c r="M1127" s="63" t="str">
        <f t="shared" si="17"/>
        <v/>
      </c>
      <c r="N1127" s="83"/>
      <c r="O1127" s="84"/>
    </row>
    <row r="1128" spans="1:15" ht="18.75" x14ac:dyDescent="0.25">
      <c r="A1128" s="5"/>
      <c r="B1128" s="34"/>
      <c r="C1128" s="44"/>
      <c r="D1128" s="44"/>
      <c r="E1128" s="2"/>
      <c r="F1128" s="2"/>
      <c r="G1128" s="3"/>
      <c r="H1128" s="37"/>
      <c r="I1128" s="25">
        <f>Tableau254[[#This Row],[Dates du document]]+Tableau254[[#This Row],[DUA]]</f>
        <v>0</v>
      </c>
      <c r="J1128" s="82" t="str">
        <f ca="1">IF(AND(Tableau254[[#This Row],[Dates de destruction]]&lt;YEAR(TODAY()),NOT(ISBLANK(Tableau254[[#This Row],[Dates du document]]))),"Oui","")</f>
        <v/>
      </c>
      <c r="K1128" s="4"/>
      <c r="L1128" s="4"/>
      <c r="M1128" s="63" t="str">
        <f t="shared" si="17"/>
        <v/>
      </c>
      <c r="N1128" s="83"/>
      <c r="O1128" s="84"/>
    </row>
    <row r="1129" spans="1:15" ht="18.75" x14ac:dyDescent="0.25">
      <c r="A1129" s="5"/>
      <c r="B1129" s="34"/>
      <c r="C1129" s="44"/>
      <c r="D1129" s="44"/>
      <c r="E1129" s="2"/>
      <c r="F1129" s="2"/>
      <c r="G1129" s="3"/>
      <c r="H1129" s="37"/>
      <c r="I1129" s="25">
        <f>Tableau254[[#This Row],[Dates du document]]+Tableau254[[#This Row],[DUA]]</f>
        <v>0</v>
      </c>
      <c r="J1129" s="82" t="str">
        <f ca="1">IF(AND(Tableau254[[#This Row],[Dates de destruction]]&lt;YEAR(TODAY()),NOT(ISBLANK(Tableau254[[#This Row],[Dates du document]]))),"Oui","")</f>
        <v/>
      </c>
      <c r="K1129" s="4"/>
      <c r="L1129" s="4"/>
      <c r="M1129" s="63" t="str">
        <f t="shared" si="17"/>
        <v/>
      </c>
      <c r="N1129" s="83"/>
      <c r="O1129" s="84"/>
    </row>
    <row r="1130" spans="1:15" ht="18.75" x14ac:dyDescent="0.25">
      <c r="A1130" s="5"/>
      <c r="B1130" s="34"/>
      <c r="C1130" s="44"/>
      <c r="D1130" s="44"/>
      <c r="E1130" s="2"/>
      <c r="F1130" s="2"/>
      <c r="G1130" s="3"/>
      <c r="H1130" s="37"/>
      <c r="I1130" s="25">
        <f>Tableau254[[#This Row],[Dates du document]]+Tableau254[[#This Row],[DUA]]</f>
        <v>0</v>
      </c>
      <c r="J1130" s="82" t="str">
        <f ca="1">IF(AND(Tableau254[[#This Row],[Dates de destruction]]&lt;YEAR(TODAY()),NOT(ISBLANK(Tableau254[[#This Row],[Dates du document]]))),"Oui","")</f>
        <v/>
      </c>
      <c r="K1130" s="4"/>
      <c r="L1130" s="4"/>
      <c r="M1130" s="63" t="str">
        <f t="shared" si="17"/>
        <v/>
      </c>
      <c r="N1130" s="83"/>
      <c r="O1130" s="84"/>
    </row>
    <row r="1131" spans="1:15" ht="18.75" x14ac:dyDescent="0.25">
      <c r="A1131" s="5"/>
      <c r="B1131" s="34"/>
      <c r="C1131" s="44"/>
      <c r="D1131" s="44"/>
      <c r="E1131" s="2"/>
      <c r="F1131" s="2"/>
      <c r="G1131" s="3"/>
      <c r="H1131" s="37"/>
      <c r="I1131" s="25">
        <f>Tableau254[[#This Row],[Dates du document]]+Tableau254[[#This Row],[DUA]]</f>
        <v>0</v>
      </c>
      <c r="J1131" s="82" t="str">
        <f ca="1">IF(AND(Tableau254[[#This Row],[Dates de destruction]]&lt;YEAR(TODAY()),NOT(ISBLANK(Tableau254[[#This Row],[Dates du document]]))),"Oui","")</f>
        <v/>
      </c>
      <c r="K1131" s="4"/>
      <c r="L1131" s="4"/>
      <c r="M1131" s="63" t="str">
        <f t="shared" si="17"/>
        <v/>
      </c>
      <c r="N1131" s="83"/>
      <c r="O1131" s="84"/>
    </row>
    <row r="1132" spans="1:15" ht="18.75" x14ac:dyDescent="0.25">
      <c r="A1132" s="5"/>
      <c r="B1132" s="34"/>
      <c r="C1132" s="44"/>
      <c r="D1132" s="44"/>
      <c r="E1132" s="2"/>
      <c r="F1132" s="2"/>
      <c r="G1132" s="3"/>
      <c r="H1132" s="37"/>
      <c r="I1132" s="25">
        <f>Tableau254[[#This Row],[Dates du document]]+Tableau254[[#This Row],[DUA]]</f>
        <v>0</v>
      </c>
      <c r="J1132" s="82" t="str">
        <f ca="1">IF(AND(Tableau254[[#This Row],[Dates de destruction]]&lt;YEAR(TODAY()),NOT(ISBLANK(Tableau254[[#This Row],[Dates du document]]))),"Oui","")</f>
        <v/>
      </c>
      <c r="K1132" s="4"/>
      <c r="L1132" s="4"/>
      <c r="M1132" s="63" t="str">
        <f t="shared" si="17"/>
        <v/>
      </c>
      <c r="N1132" s="83"/>
      <c r="O1132" s="84"/>
    </row>
    <row r="1133" spans="1:15" ht="18.75" x14ac:dyDescent="0.25">
      <c r="A1133" s="5"/>
      <c r="B1133" s="34"/>
      <c r="C1133" s="44"/>
      <c r="D1133" s="44"/>
      <c r="E1133" s="2"/>
      <c r="F1133" s="2"/>
      <c r="G1133" s="3"/>
      <c r="H1133" s="37"/>
      <c r="I1133" s="25">
        <f>Tableau254[[#This Row],[Dates du document]]+Tableau254[[#This Row],[DUA]]</f>
        <v>0</v>
      </c>
      <c r="J1133" s="82" t="str">
        <f ca="1">IF(AND(Tableau254[[#This Row],[Dates de destruction]]&lt;YEAR(TODAY()),NOT(ISBLANK(Tableau254[[#This Row],[Dates du document]]))),"Oui","")</f>
        <v/>
      </c>
      <c r="K1133" s="4"/>
      <c r="L1133" s="4"/>
      <c r="M1133" s="63" t="str">
        <f t="shared" si="17"/>
        <v/>
      </c>
      <c r="N1133" s="83"/>
      <c r="O1133" s="84"/>
    </row>
    <row r="1134" spans="1:15" ht="18.75" x14ac:dyDescent="0.25">
      <c r="A1134" s="5"/>
      <c r="B1134" s="34"/>
      <c r="C1134" s="44"/>
      <c r="D1134" s="44"/>
      <c r="E1134" s="2"/>
      <c r="F1134" s="2"/>
      <c r="G1134" s="3"/>
      <c r="H1134" s="37"/>
      <c r="I1134" s="25">
        <f>Tableau254[[#This Row],[Dates du document]]+Tableau254[[#This Row],[DUA]]</f>
        <v>0</v>
      </c>
      <c r="J1134" s="82" t="str">
        <f ca="1">IF(AND(Tableau254[[#This Row],[Dates de destruction]]&lt;YEAR(TODAY()),NOT(ISBLANK(Tableau254[[#This Row],[Dates du document]]))),"Oui","")</f>
        <v/>
      </c>
      <c r="K1134" s="4"/>
      <c r="L1134" s="4"/>
      <c r="M1134" s="63" t="str">
        <f t="shared" si="17"/>
        <v/>
      </c>
      <c r="N1134" s="83"/>
      <c r="O1134" s="84"/>
    </row>
    <row r="1135" spans="1:15" ht="18.75" x14ac:dyDescent="0.25">
      <c r="A1135" s="5"/>
      <c r="B1135" s="34"/>
      <c r="C1135" s="44"/>
      <c r="D1135" s="44"/>
      <c r="E1135" s="2"/>
      <c r="F1135" s="2"/>
      <c r="G1135" s="3"/>
      <c r="H1135" s="37"/>
      <c r="I1135" s="25">
        <f>Tableau254[[#This Row],[Dates du document]]+Tableau254[[#This Row],[DUA]]</f>
        <v>0</v>
      </c>
      <c r="J1135" s="82" t="str">
        <f ca="1">IF(AND(Tableau254[[#This Row],[Dates de destruction]]&lt;YEAR(TODAY()),NOT(ISBLANK(Tableau254[[#This Row],[Dates du document]]))),"Oui","")</f>
        <v/>
      </c>
      <c r="K1135" s="4"/>
      <c r="L1135" s="4"/>
      <c r="M1135" s="63" t="str">
        <f t="shared" si="17"/>
        <v/>
      </c>
      <c r="N1135" s="83"/>
      <c r="O1135" s="84"/>
    </row>
    <row r="1136" spans="1:15" ht="18.75" x14ac:dyDescent="0.25">
      <c r="A1136" s="5"/>
      <c r="B1136" s="34"/>
      <c r="C1136" s="44"/>
      <c r="D1136" s="44"/>
      <c r="E1136" s="2"/>
      <c r="F1136" s="2"/>
      <c r="G1136" s="3"/>
      <c r="H1136" s="37"/>
      <c r="I1136" s="25">
        <f>Tableau254[[#This Row],[Dates du document]]+Tableau254[[#This Row],[DUA]]</f>
        <v>0</v>
      </c>
      <c r="J1136" s="82" t="str">
        <f ca="1">IF(AND(Tableau254[[#This Row],[Dates de destruction]]&lt;YEAR(TODAY()),NOT(ISBLANK(Tableau254[[#This Row],[Dates du document]]))),"Oui","")</f>
        <v/>
      </c>
      <c r="K1136" s="4"/>
      <c r="L1136" s="4"/>
      <c r="M1136" s="63" t="str">
        <f t="shared" si="17"/>
        <v/>
      </c>
      <c r="N1136" s="83"/>
      <c r="O1136" s="84"/>
    </row>
    <row r="1137" spans="1:15" ht="18.75" x14ac:dyDescent="0.25">
      <c r="A1137" s="5"/>
      <c r="B1137" s="34"/>
      <c r="C1137" s="44"/>
      <c r="D1137" s="44"/>
      <c r="E1137" s="2"/>
      <c r="F1137" s="2"/>
      <c r="G1137" s="3"/>
      <c r="H1137" s="37"/>
      <c r="I1137" s="25">
        <f>Tableau254[[#This Row],[Dates du document]]+Tableau254[[#This Row],[DUA]]</f>
        <v>0</v>
      </c>
      <c r="J1137" s="82" t="str">
        <f ca="1">IF(AND(Tableau254[[#This Row],[Dates de destruction]]&lt;YEAR(TODAY()),NOT(ISBLANK(Tableau254[[#This Row],[Dates du document]]))),"Oui","")</f>
        <v/>
      </c>
      <c r="K1137" s="4"/>
      <c r="L1137" s="4"/>
      <c r="M1137" s="63" t="str">
        <f t="shared" si="17"/>
        <v/>
      </c>
      <c r="N1137" s="83"/>
      <c r="O1137" s="84"/>
    </row>
    <row r="1138" spans="1:15" ht="18.75" x14ac:dyDescent="0.25">
      <c r="A1138" s="5"/>
      <c r="B1138" s="34"/>
      <c r="C1138" s="44"/>
      <c r="D1138" s="44"/>
      <c r="E1138" s="2"/>
      <c r="F1138" s="2"/>
      <c r="G1138" s="3"/>
      <c r="H1138" s="37"/>
      <c r="I1138" s="25">
        <f>Tableau254[[#This Row],[Dates du document]]+Tableau254[[#This Row],[DUA]]</f>
        <v>0</v>
      </c>
      <c r="J1138" s="82" t="str">
        <f ca="1">IF(AND(Tableau254[[#This Row],[Dates de destruction]]&lt;YEAR(TODAY()),NOT(ISBLANK(Tableau254[[#This Row],[Dates du document]]))),"Oui","")</f>
        <v/>
      </c>
      <c r="K1138" s="4"/>
      <c r="L1138" s="4"/>
      <c r="M1138" s="63" t="str">
        <f t="shared" si="17"/>
        <v/>
      </c>
      <c r="N1138" s="83"/>
      <c r="O1138" s="84"/>
    </row>
    <row r="1139" spans="1:15" ht="18.75" x14ac:dyDescent="0.25">
      <c r="A1139" s="5"/>
      <c r="B1139" s="34"/>
      <c r="C1139" s="44"/>
      <c r="D1139" s="44"/>
      <c r="E1139" s="2"/>
      <c r="F1139" s="2"/>
      <c r="G1139" s="3"/>
      <c r="H1139" s="37"/>
      <c r="I1139" s="25">
        <f>Tableau254[[#This Row],[Dates du document]]+Tableau254[[#This Row],[DUA]]</f>
        <v>0</v>
      </c>
      <c r="J1139" s="82" t="str">
        <f ca="1">IF(AND(Tableau254[[#This Row],[Dates de destruction]]&lt;YEAR(TODAY()),NOT(ISBLANK(Tableau254[[#This Row],[Dates du document]]))),"Oui","")</f>
        <v/>
      </c>
      <c r="K1139" s="4"/>
      <c r="L1139" s="4"/>
      <c r="M1139" s="63" t="str">
        <f t="shared" si="17"/>
        <v/>
      </c>
      <c r="N1139" s="83"/>
      <c r="O1139" s="84"/>
    </row>
    <row r="1140" spans="1:15" ht="18.75" x14ac:dyDescent="0.25">
      <c r="A1140" s="5"/>
      <c r="B1140" s="34"/>
      <c r="C1140" s="44"/>
      <c r="D1140" s="44"/>
      <c r="E1140" s="2"/>
      <c r="F1140" s="2"/>
      <c r="G1140" s="3"/>
      <c r="H1140" s="37"/>
      <c r="I1140" s="25">
        <f>Tableau254[[#This Row],[Dates du document]]+Tableau254[[#This Row],[DUA]]</f>
        <v>0</v>
      </c>
      <c r="J1140" s="82" t="str">
        <f ca="1">IF(AND(Tableau254[[#This Row],[Dates de destruction]]&lt;YEAR(TODAY()),NOT(ISBLANK(Tableau254[[#This Row],[Dates du document]]))),"Oui","")</f>
        <v/>
      </c>
      <c r="K1140" s="4"/>
      <c r="L1140" s="4"/>
      <c r="M1140" s="63" t="str">
        <f t="shared" si="17"/>
        <v/>
      </c>
      <c r="N1140" s="83"/>
      <c r="O1140" s="84"/>
    </row>
    <row r="1141" spans="1:15" ht="18.75" x14ac:dyDescent="0.25">
      <c r="A1141" s="5"/>
      <c r="B1141" s="34"/>
      <c r="C1141" s="44"/>
      <c r="D1141" s="44"/>
      <c r="E1141" s="2"/>
      <c r="F1141" s="2"/>
      <c r="G1141" s="3"/>
      <c r="H1141" s="37"/>
      <c r="I1141" s="25">
        <f>Tableau254[[#This Row],[Dates du document]]+Tableau254[[#This Row],[DUA]]</f>
        <v>0</v>
      </c>
      <c r="J1141" s="82" t="str">
        <f ca="1">IF(AND(Tableau254[[#This Row],[Dates de destruction]]&lt;YEAR(TODAY()),NOT(ISBLANK(Tableau254[[#This Row],[Dates du document]]))),"Oui","")</f>
        <v/>
      </c>
      <c r="K1141" s="4"/>
      <c r="L1141" s="4"/>
      <c r="M1141" s="63" t="str">
        <f t="shared" si="17"/>
        <v/>
      </c>
      <c r="N1141" s="83"/>
      <c r="O1141" s="84"/>
    </row>
    <row r="1142" spans="1:15" ht="18.75" x14ac:dyDescent="0.25">
      <c r="A1142" s="5"/>
      <c r="B1142" s="34"/>
      <c r="C1142" s="44"/>
      <c r="D1142" s="44"/>
      <c r="E1142" s="2"/>
      <c r="F1142" s="2"/>
      <c r="G1142" s="3"/>
      <c r="H1142" s="37"/>
      <c r="I1142" s="25">
        <f>Tableau254[[#This Row],[Dates du document]]+Tableau254[[#This Row],[DUA]]</f>
        <v>0</v>
      </c>
      <c r="J1142" s="82" t="str">
        <f ca="1">IF(AND(Tableau254[[#This Row],[Dates de destruction]]&lt;YEAR(TODAY()),NOT(ISBLANK(Tableau254[[#This Row],[Dates du document]]))),"Oui","")</f>
        <v/>
      </c>
      <c r="K1142" s="4"/>
      <c r="L1142" s="4"/>
      <c r="M1142" s="63" t="str">
        <f t="shared" si="17"/>
        <v/>
      </c>
      <c r="N1142" s="83"/>
      <c r="O1142" s="84"/>
    </row>
    <row r="1143" spans="1:15" ht="18.75" x14ac:dyDescent="0.25">
      <c r="A1143" s="5"/>
      <c r="B1143" s="34"/>
      <c r="C1143" s="44"/>
      <c r="D1143" s="44"/>
      <c r="E1143" s="2"/>
      <c r="F1143" s="2"/>
      <c r="G1143" s="3"/>
      <c r="H1143" s="37"/>
      <c r="I1143" s="25">
        <f>Tableau254[[#This Row],[Dates du document]]+Tableau254[[#This Row],[DUA]]</f>
        <v>0</v>
      </c>
      <c r="J1143" s="82" t="str">
        <f ca="1">IF(AND(Tableau254[[#This Row],[Dates de destruction]]&lt;YEAR(TODAY()),NOT(ISBLANK(Tableau254[[#This Row],[Dates du document]]))),"Oui","")</f>
        <v/>
      </c>
      <c r="K1143" s="4"/>
      <c r="L1143" s="4"/>
      <c r="M1143" s="63" t="str">
        <f t="shared" si="17"/>
        <v/>
      </c>
      <c r="N1143" s="83"/>
      <c r="O1143" s="84"/>
    </row>
    <row r="1144" spans="1:15" ht="18.75" x14ac:dyDescent="0.25">
      <c r="A1144" s="5"/>
      <c r="B1144" s="34"/>
      <c r="C1144" s="44"/>
      <c r="D1144" s="44"/>
      <c r="E1144" s="2"/>
      <c r="F1144" s="2"/>
      <c r="G1144" s="3"/>
      <c r="H1144" s="37"/>
      <c r="I1144" s="25">
        <f>Tableau254[[#This Row],[Dates du document]]+Tableau254[[#This Row],[DUA]]</f>
        <v>0</v>
      </c>
      <c r="J1144" s="82" t="str">
        <f ca="1">IF(AND(Tableau254[[#This Row],[Dates de destruction]]&lt;YEAR(TODAY()),NOT(ISBLANK(Tableau254[[#This Row],[Dates du document]]))),"Oui","")</f>
        <v/>
      </c>
      <c r="K1144" s="4"/>
      <c r="L1144" s="4"/>
      <c r="M1144" s="63" t="str">
        <f t="shared" si="17"/>
        <v/>
      </c>
      <c r="N1144" s="83"/>
      <c r="O1144" s="84"/>
    </row>
    <row r="1145" spans="1:15" ht="18.75" x14ac:dyDescent="0.25">
      <c r="A1145" s="5"/>
      <c r="B1145" s="34"/>
      <c r="C1145" s="44"/>
      <c r="D1145" s="44"/>
      <c r="E1145" s="2"/>
      <c r="F1145" s="2"/>
      <c r="G1145" s="3"/>
      <c r="H1145" s="37"/>
      <c r="I1145" s="25">
        <f>Tableau254[[#This Row],[Dates du document]]+Tableau254[[#This Row],[DUA]]</f>
        <v>0</v>
      </c>
      <c r="J1145" s="82" t="str">
        <f ca="1">IF(AND(Tableau254[[#This Row],[Dates de destruction]]&lt;YEAR(TODAY()),NOT(ISBLANK(Tableau254[[#This Row],[Dates du document]]))),"Oui","")</f>
        <v/>
      </c>
      <c r="K1145" s="4"/>
      <c r="L1145" s="4"/>
      <c r="M1145" s="63" t="str">
        <f t="shared" si="17"/>
        <v/>
      </c>
      <c r="N1145" s="83"/>
      <c r="O1145" s="84"/>
    </row>
    <row r="1146" spans="1:15" ht="18.75" x14ac:dyDescent="0.25">
      <c r="A1146" s="5"/>
      <c r="B1146" s="34"/>
      <c r="C1146" s="44"/>
      <c r="D1146" s="44"/>
      <c r="E1146" s="2"/>
      <c r="F1146" s="2"/>
      <c r="G1146" s="3"/>
      <c r="H1146" s="37"/>
      <c r="I1146" s="25">
        <f>Tableau254[[#This Row],[Dates du document]]+Tableau254[[#This Row],[DUA]]</f>
        <v>0</v>
      </c>
      <c r="J1146" s="82" t="str">
        <f ca="1">IF(AND(Tableau254[[#This Row],[Dates de destruction]]&lt;YEAR(TODAY()),NOT(ISBLANK(Tableau254[[#This Row],[Dates du document]]))),"Oui","")</f>
        <v/>
      </c>
      <c r="K1146" s="4"/>
      <c r="L1146" s="4"/>
      <c r="M1146" s="63" t="str">
        <f t="shared" si="17"/>
        <v/>
      </c>
      <c r="N1146" s="83"/>
      <c r="O1146" s="84"/>
    </row>
    <row r="1147" spans="1:15" ht="18.75" x14ac:dyDescent="0.25">
      <c r="A1147" s="5"/>
      <c r="B1147" s="34"/>
      <c r="C1147" s="44"/>
      <c r="D1147" s="44"/>
      <c r="E1147" s="2"/>
      <c r="F1147" s="2"/>
      <c r="G1147" s="3"/>
      <c r="H1147" s="37"/>
      <c r="I1147" s="25">
        <f>Tableau254[[#This Row],[Dates du document]]+Tableau254[[#This Row],[DUA]]</f>
        <v>0</v>
      </c>
      <c r="J1147" s="82" t="str">
        <f ca="1">IF(AND(Tableau254[[#This Row],[Dates de destruction]]&lt;YEAR(TODAY()),NOT(ISBLANK(Tableau254[[#This Row],[Dates du document]]))),"Oui","")</f>
        <v/>
      </c>
      <c r="K1147" s="4"/>
      <c r="L1147" s="4"/>
      <c r="M1147" s="63" t="str">
        <f t="shared" si="17"/>
        <v/>
      </c>
      <c r="N1147" s="83"/>
      <c r="O1147" s="84"/>
    </row>
    <row r="1148" spans="1:15" ht="18.75" x14ac:dyDescent="0.25">
      <c r="A1148" s="5"/>
      <c r="B1148" s="34"/>
      <c r="C1148" s="44"/>
      <c r="D1148" s="44"/>
      <c r="E1148" s="2"/>
      <c r="F1148" s="2"/>
      <c r="G1148" s="3"/>
      <c r="H1148" s="37"/>
      <c r="I1148" s="25">
        <f>Tableau254[[#This Row],[Dates du document]]+Tableau254[[#This Row],[DUA]]</f>
        <v>0</v>
      </c>
      <c r="J1148" s="82" t="str">
        <f ca="1">IF(AND(Tableau254[[#This Row],[Dates de destruction]]&lt;YEAR(TODAY()),NOT(ISBLANK(Tableau254[[#This Row],[Dates du document]]))),"Oui","")</f>
        <v/>
      </c>
      <c r="K1148" s="4"/>
      <c r="L1148" s="4"/>
      <c r="M1148" s="63" t="str">
        <f t="shared" si="17"/>
        <v/>
      </c>
      <c r="N1148" s="83"/>
      <c r="O1148" s="84"/>
    </row>
    <row r="1149" spans="1:15" ht="18.75" x14ac:dyDescent="0.25">
      <c r="A1149" s="5"/>
      <c r="B1149" s="34"/>
      <c r="C1149" s="44"/>
      <c r="D1149" s="44"/>
      <c r="E1149" s="2"/>
      <c r="F1149" s="2"/>
      <c r="G1149" s="3"/>
      <c r="H1149" s="37"/>
      <c r="I1149" s="25">
        <f>Tableau254[[#This Row],[Dates du document]]+Tableau254[[#This Row],[DUA]]</f>
        <v>0</v>
      </c>
      <c r="J1149" s="82" t="str">
        <f ca="1">IF(AND(Tableau254[[#This Row],[Dates de destruction]]&lt;YEAR(TODAY()),NOT(ISBLANK(Tableau254[[#This Row],[Dates du document]]))),"Oui","")</f>
        <v/>
      </c>
      <c r="K1149" s="4"/>
      <c r="L1149" s="4"/>
      <c r="M1149" s="63" t="str">
        <f t="shared" si="17"/>
        <v/>
      </c>
      <c r="N1149" s="83"/>
      <c r="O1149" s="84"/>
    </row>
    <row r="1150" spans="1:15" ht="18.75" x14ac:dyDescent="0.25">
      <c r="A1150" s="5"/>
      <c r="B1150" s="34"/>
      <c r="C1150" s="44"/>
      <c r="D1150" s="44"/>
      <c r="E1150" s="2"/>
      <c r="F1150" s="2"/>
      <c r="G1150" s="3"/>
      <c r="H1150" s="37"/>
      <c r="I1150" s="25">
        <f>Tableau254[[#This Row],[Dates du document]]+Tableau254[[#This Row],[DUA]]</f>
        <v>0</v>
      </c>
      <c r="J1150" s="82" t="str">
        <f ca="1">IF(AND(Tableau254[[#This Row],[Dates de destruction]]&lt;YEAR(TODAY()),NOT(ISBLANK(Tableau254[[#This Row],[Dates du document]]))),"Oui","")</f>
        <v/>
      </c>
      <c r="K1150" s="4"/>
      <c r="L1150" s="4"/>
      <c r="M1150" s="63" t="str">
        <f t="shared" si="17"/>
        <v/>
      </c>
      <c r="N1150" s="83"/>
      <c r="O1150" s="84"/>
    </row>
    <row r="1151" spans="1:15" ht="18.75" x14ac:dyDescent="0.25">
      <c r="A1151" s="5"/>
      <c r="B1151" s="34"/>
      <c r="C1151" s="44"/>
      <c r="D1151" s="44"/>
      <c r="E1151" s="2"/>
      <c r="F1151" s="2"/>
      <c r="G1151" s="3"/>
      <c r="H1151" s="37"/>
      <c r="I1151" s="25">
        <f>Tableau254[[#This Row],[Dates du document]]+Tableau254[[#This Row],[DUA]]</f>
        <v>0</v>
      </c>
      <c r="J1151" s="82" t="str">
        <f ca="1">IF(AND(Tableau254[[#This Row],[Dates de destruction]]&lt;YEAR(TODAY()),NOT(ISBLANK(Tableau254[[#This Row],[Dates du document]]))),"Oui","")</f>
        <v/>
      </c>
      <c r="K1151" s="4"/>
      <c r="L1151" s="4"/>
      <c r="M1151" s="63" t="str">
        <f t="shared" si="17"/>
        <v/>
      </c>
      <c r="N1151" s="83"/>
      <c r="O1151" s="84"/>
    </row>
    <row r="1152" spans="1:15" ht="18.75" x14ac:dyDescent="0.25">
      <c r="A1152" s="5"/>
      <c r="B1152" s="34"/>
      <c r="C1152" s="44"/>
      <c r="D1152" s="44"/>
      <c r="E1152" s="2"/>
      <c r="F1152" s="2"/>
      <c r="G1152" s="3"/>
      <c r="H1152" s="37"/>
      <c r="I1152" s="25">
        <f>Tableau254[[#This Row],[Dates du document]]+Tableau254[[#This Row],[DUA]]</f>
        <v>0</v>
      </c>
      <c r="J1152" s="82" t="str">
        <f ca="1">IF(AND(Tableau254[[#This Row],[Dates de destruction]]&lt;YEAR(TODAY()),NOT(ISBLANK(Tableau254[[#This Row],[Dates du document]]))),"Oui","")</f>
        <v/>
      </c>
      <c r="K1152" s="4"/>
      <c r="L1152" s="4"/>
      <c r="M1152" s="63" t="str">
        <f t="shared" si="17"/>
        <v/>
      </c>
      <c r="N1152" s="83"/>
      <c r="O1152" s="84"/>
    </row>
    <row r="1153" spans="1:15" ht="18.75" x14ac:dyDescent="0.25">
      <c r="A1153" s="5"/>
      <c r="B1153" s="34"/>
      <c r="C1153" s="44"/>
      <c r="D1153" s="44"/>
      <c r="E1153" s="2"/>
      <c r="F1153" s="2"/>
      <c r="G1153" s="3"/>
      <c r="H1153" s="37"/>
      <c r="I1153" s="25">
        <f>Tableau254[[#This Row],[Dates du document]]+Tableau254[[#This Row],[DUA]]</f>
        <v>0</v>
      </c>
      <c r="J1153" s="82" t="str">
        <f ca="1">IF(AND(Tableau254[[#This Row],[Dates de destruction]]&lt;YEAR(TODAY()),NOT(ISBLANK(Tableau254[[#This Row],[Dates du document]]))),"Oui","")</f>
        <v/>
      </c>
      <c r="K1153" s="4"/>
      <c r="L1153" s="4"/>
      <c r="M1153" s="63" t="str">
        <f t="shared" si="17"/>
        <v/>
      </c>
      <c r="N1153" s="83"/>
      <c r="O1153" s="84"/>
    </row>
    <row r="1154" spans="1:15" ht="18.75" x14ac:dyDescent="0.25">
      <c r="A1154" s="5"/>
      <c r="B1154" s="34"/>
      <c r="C1154" s="44"/>
      <c r="D1154" s="44"/>
      <c r="E1154" s="2"/>
      <c r="F1154" s="2"/>
      <c r="G1154" s="3"/>
      <c r="H1154" s="37"/>
      <c r="I1154" s="25">
        <f>Tableau254[[#This Row],[Dates du document]]+Tableau254[[#This Row],[DUA]]</f>
        <v>0</v>
      </c>
      <c r="J1154" s="82" t="str">
        <f ca="1">IF(AND(Tableau254[[#This Row],[Dates de destruction]]&lt;YEAR(TODAY()),NOT(ISBLANK(Tableau254[[#This Row],[Dates du document]]))),"Oui","")</f>
        <v/>
      </c>
      <c r="K1154" s="4"/>
      <c r="L1154" s="4"/>
      <c r="M1154" s="63" t="str">
        <f t="shared" si="17"/>
        <v/>
      </c>
      <c r="N1154" s="83"/>
      <c r="O1154" s="84"/>
    </row>
    <row r="1155" spans="1:15" ht="18.75" x14ac:dyDescent="0.25">
      <c r="A1155" s="5"/>
      <c r="B1155" s="34"/>
      <c r="C1155" s="44"/>
      <c r="D1155" s="44"/>
      <c r="E1155" s="2"/>
      <c r="F1155" s="2"/>
      <c r="G1155" s="3"/>
      <c r="H1155" s="37"/>
      <c r="I1155" s="25">
        <f>Tableau254[[#This Row],[Dates du document]]+Tableau254[[#This Row],[DUA]]</f>
        <v>0</v>
      </c>
      <c r="J1155" s="82" t="str">
        <f ca="1">IF(AND(Tableau254[[#This Row],[Dates de destruction]]&lt;YEAR(TODAY()),NOT(ISBLANK(Tableau254[[#This Row],[Dates du document]]))),"Oui","")</f>
        <v/>
      </c>
      <c r="K1155" s="4"/>
      <c r="L1155" s="4"/>
      <c r="M1155" s="63" t="str">
        <f t="shared" si="17"/>
        <v/>
      </c>
      <c r="N1155" s="83"/>
      <c r="O1155" s="84"/>
    </row>
    <row r="1156" spans="1:15" ht="18.75" x14ac:dyDescent="0.25">
      <c r="A1156" s="5"/>
      <c r="B1156" s="34"/>
      <c r="C1156" s="44"/>
      <c r="D1156" s="44"/>
      <c r="E1156" s="2"/>
      <c r="F1156" s="2"/>
      <c r="G1156" s="3"/>
      <c r="H1156" s="37"/>
      <c r="I1156" s="25">
        <f>Tableau254[[#This Row],[Dates du document]]+Tableau254[[#This Row],[DUA]]</f>
        <v>0</v>
      </c>
      <c r="J1156" s="82" t="str">
        <f ca="1">IF(AND(Tableau254[[#This Row],[Dates de destruction]]&lt;YEAR(TODAY()),NOT(ISBLANK(Tableau254[[#This Row],[Dates du document]]))),"Oui","")</f>
        <v/>
      </c>
      <c r="K1156" s="4"/>
      <c r="L1156" s="4"/>
      <c r="M1156" s="63" t="str">
        <f t="shared" si="17"/>
        <v/>
      </c>
      <c r="N1156" s="83"/>
      <c r="O1156" s="84"/>
    </row>
    <row r="1157" spans="1:15" ht="18.75" x14ac:dyDescent="0.25">
      <c r="A1157" s="5"/>
      <c r="B1157" s="34"/>
      <c r="C1157" s="44"/>
      <c r="D1157" s="44"/>
      <c r="E1157" s="2"/>
      <c r="F1157" s="2"/>
      <c r="G1157" s="3"/>
      <c r="H1157" s="37"/>
      <c r="I1157" s="25">
        <f>Tableau254[[#This Row],[Dates du document]]+Tableau254[[#This Row],[DUA]]</f>
        <v>0</v>
      </c>
      <c r="J1157" s="82" t="str">
        <f ca="1">IF(AND(Tableau254[[#This Row],[Dates de destruction]]&lt;YEAR(TODAY()),NOT(ISBLANK(Tableau254[[#This Row],[Dates du document]]))),"Oui","")</f>
        <v/>
      </c>
      <c r="K1157" s="4"/>
      <c r="L1157" s="4"/>
      <c r="M1157" s="63" t="str">
        <f t="shared" si="17"/>
        <v/>
      </c>
      <c r="N1157" s="83"/>
      <c r="O1157" s="84"/>
    </row>
    <row r="1158" spans="1:15" ht="18.75" x14ac:dyDescent="0.25">
      <c r="A1158" s="5"/>
      <c r="B1158" s="34"/>
      <c r="C1158" s="44"/>
      <c r="D1158" s="44"/>
      <c r="E1158" s="2"/>
      <c r="F1158" s="2"/>
      <c r="G1158" s="3"/>
      <c r="H1158" s="37"/>
      <c r="I1158" s="25">
        <f>Tableau254[[#This Row],[Dates du document]]+Tableau254[[#This Row],[DUA]]</f>
        <v>0</v>
      </c>
      <c r="J1158" s="82" t="str">
        <f ca="1">IF(AND(Tableau254[[#This Row],[Dates de destruction]]&lt;YEAR(TODAY()),NOT(ISBLANK(Tableau254[[#This Row],[Dates du document]]))),"Oui","")</f>
        <v/>
      </c>
      <c r="K1158" s="4"/>
      <c r="L1158" s="4"/>
      <c r="M1158" s="63" t="str">
        <f t="shared" si="17"/>
        <v/>
      </c>
      <c r="N1158" s="83"/>
      <c r="O1158" s="84"/>
    </row>
    <row r="1159" spans="1:15" ht="18.75" x14ac:dyDescent="0.25">
      <c r="A1159" s="5"/>
      <c r="B1159" s="34"/>
      <c r="C1159" s="44"/>
      <c r="D1159" s="44"/>
      <c r="E1159" s="2"/>
      <c r="F1159" s="2"/>
      <c r="G1159" s="3"/>
      <c r="H1159" s="37"/>
      <c r="I1159" s="25">
        <f>Tableau254[[#This Row],[Dates du document]]+Tableau254[[#This Row],[DUA]]</f>
        <v>0</v>
      </c>
      <c r="J1159" s="82" t="str">
        <f ca="1">IF(AND(Tableau254[[#This Row],[Dates de destruction]]&lt;YEAR(TODAY()),NOT(ISBLANK(Tableau254[[#This Row],[Dates du document]]))),"Oui","")</f>
        <v/>
      </c>
      <c r="K1159" s="4"/>
      <c r="L1159" s="4"/>
      <c r="M1159" s="63" t="str">
        <f t="shared" ref="M1159:M1222" si="18">IF($L1159&lt;&gt;"","Oui","")</f>
        <v/>
      </c>
      <c r="N1159" s="83"/>
      <c r="O1159" s="84"/>
    </row>
    <row r="1160" spans="1:15" ht="18.75" x14ac:dyDescent="0.25">
      <c r="A1160" s="5"/>
      <c r="B1160" s="34"/>
      <c r="C1160" s="44"/>
      <c r="D1160" s="44"/>
      <c r="E1160" s="2"/>
      <c r="F1160" s="2"/>
      <c r="G1160" s="3"/>
      <c r="H1160" s="37"/>
      <c r="I1160" s="25">
        <f>Tableau254[[#This Row],[Dates du document]]+Tableau254[[#This Row],[DUA]]</f>
        <v>0</v>
      </c>
      <c r="J1160" s="82" t="str">
        <f ca="1">IF(AND(Tableau254[[#This Row],[Dates de destruction]]&lt;YEAR(TODAY()),NOT(ISBLANK(Tableau254[[#This Row],[Dates du document]]))),"Oui","")</f>
        <v/>
      </c>
      <c r="K1160" s="4"/>
      <c r="L1160" s="4"/>
      <c r="M1160" s="63" t="str">
        <f t="shared" si="18"/>
        <v/>
      </c>
      <c r="N1160" s="83"/>
      <c r="O1160" s="84"/>
    </row>
    <row r="1161" spans="1:15" ht="18.75" x14ac:dyDescent="0.25">
      <c r="A1161" s="5"/>
      <c r="B1161" s="34"/>
      <c r="C1161" s="44"/>
      <c r="D1161" s="44"/>
      <c r="E1161" s="2"/>
      <c r="F1161" s="2"/>
      <c r="G1161" s="3"/>
      <c r="H1161" s="37"/>
      <c r="I1161" s="25">
        <f>Tableau254[[#This Row],[Dates du document]]+Tableau254[[#This Row],[DUA]]</f>
        <v>0</v>
      </c>
      <c r="J1161" s="82" t="str">
        <f ca="1">IF(AND(Tableau254[[#This Row],[Dates de destruction]]&lt;YEAR(TODAY()),NOT(ISBLANK(Tableau254[[#This Row],[Dates du document]]))),"Oui","")</f>
        <v/>
      </c>
      <c r="K1161" s="4"/>
      <c r="L1161" s="4"/>
      <c r="M1161" s="63" t="str">
        <f t="shared" si="18"/>
        <v/>
      </c>
      <c r="N1161" s="83"/>
      <c r="O1161" s="84"/>
    </row>
    <row r="1162" spans="1:15" ht="18.75" x14ac:dyDescent="0.25">
      <c r="A1162" s="5"/>
      <c r="B1162" s="34"/>
      <c r="C1162" s="44"/>
      <c r="D1162" s="44"/>
      <c r="E1162" s="2"/>
      <c r="F1162" s="2"/>
      <c r="G1162" s="3"/>
      <c r="H1162" s="37"/>
      <c r="I1162" s="25">
        <f>Tableau254[[#This Row],[Dates du document]]+Tableau254[[#This Row],[DUA]]</f>
        <v>0</v>
      </c>
      <c r="J1162" s="82" t="str">
        <f ca="1">IF(AND(Tableau254[[#This Row],[Dates de destruction]]&lt;YEAR(TODAY()),NOT(ISBLANK(Tableau254[[#This Row],[Dates du document]]))),"Oui","")</f>
        <v/>
      </c>
      <c r="K1162" s="4"/>
      <c r="L1162" s="4"/>
      <c r="M1162" s="63" t="str">
        <f t="shared" si="18"/>
        <v/>
      </c>
      <c r="N1162" s="83"/>
      <c r="O1162" s="84"/>
    </row>
    <row r="1163" spans="1:15" ht="18.75" x14ac:dyDescent="0.25">
      <c r="A1163" s="5"/>
      <c r="B1163" s="34"/>
      <c r="C1163" s="44"/>
      <c r="D1163" s="44"/>
      <c r="E1163" s="2"/>
      <c r="F1163" s="2"/>
      <c r="G1163" s="3"/>
      <c r="H1163" s="37"/>
      <c r="I1163" s="25">
        <f>Tableau254[[#This Row],[Dates du document]]+Tableau254[[#This Row],[DUA]]</f>
        <v>0</v>
      </c>
      <c r="J1163" s="82" t="str">
        <f ca="1">IF(AND(Tableau254[[#This Row],[Dates de destruction]]&lt;YEAR(TODAY()),NOT(ISBLANK(Tableau254[[#This Row],[Dates du document]]))),"Oui","")</f>
        <v/>
      </c>
      <c r="K1163" s="4"/>
      <c r="L1163" s="4"/>
      <c r="M1163" s="63" t="str">
        <f t="shared" si="18"/>
        <v/>
      </c>
      <c r="N1163" s="83"/>
      <c r="O1163" s="84"/>
    </row>
    <row r="1164" spans="1:15" ht="18.75" x14ac:dyDescent="0.25">
      <c r="A1164" s="5"/>
      <c r="B1164" s="34"/>
      <c r="C1164" s="44"/>
      <c r="D1164" s="44"/>
      <c r="E1164" s="2"/>
      <c r="F1164" s="2"/>
      <c r="G1164" s="3"/>
      <c r="H1164" s="37"/>
      <c r="I1164" s="25">
        <f>Tableau254[[#This Row],[Dates du document]]+Tableau254[[#This Row],[DUA]]</f>
        <v>0</v>
      </c>
      <c r="J1164" s="82" t="str">
        <f ca="1">IF(AND(Tableau254[[#This Row],[Dates de destruction]]&lt;YEAR(TODAY()),NOT(ISBLANK(Tableau254[[#This Row],[Dates du document]]))),"Oui","")</f>
        <v/>
      </c>
      <c r="K1164" s="4"/>
      <c r="L1164" s="4"/>
      <c r="M1164" s="63" t="str">
        <f t="shared" si="18"/>
        <v/>
      </c>
      <c r="N1164" s="83"/>
      <c r="O1164" s="84"/>
    </row>
    <row r="1165" spans="1:15" ht="18.75" x14ac:dyDescent="0.25">
      <c r="A1165" s="5"/>
      <c r="B1165" s="34"/>
      <c r="C1165" s="44"/>
      <c r="D1165" s="44"/>
      <c r="E1165" s="2"/>
      <c r="F1165" s="2"/>
      <c r="G1165" s="3"/>
      <c r="H1165" s="37"/>
      <c r="I1165" s="25">
        <f>Tableau254[[#This Row],[Dates du document]]+Tableau254[[#This Row],[DUA]]</f>
        <v>0</v>
      </c>
      <c r="J1165" s="82" t="str">
        <f ca="1">IF(AND(Tableau254[[#This Row],[Dates de destruction]]&lt;YEAR(TODAY()),NOT(ISBLANK(Tableau254[[#This Row],[Dates du document]]))),"Oui","")</f>
        <v/>
      </c>
      <c r="K1165" s="4"/>
      <c r="L1165" s="4"/>
      <c r="M1165" s="63" t="str">
        <f t="shared" si="18"/>
        <v/>
      </c>
      <c r="N1165" s="83"/>
      <c r="O1165" s="84"/>
    </row>
    <row r="1166" spans="1:15" ht="18.75" x14ac:dyDescent="0.25">
      <c r="A1166" s="5"/>
      <c r="B1166" s="34"/>
      <c r="C1166" s="44"/>
      <c r="D1166" s="44"/>
      <c r="E1166" s="2"/>
      <c r="F1166" s="2"/>
      <c r="G1166" s="3"/>
      <c r="H1166" s="37"/>
      <c r="I1166" s="25">
        <f>Tableau254[[#This Row],[Dates du document]]+Tableau254[[#This Row],[DUA]]</f>
        <v>0</v>
      </c>
      <c r="J1166" s="82" t="str">
        <f ca="1">IF(AND(Tableau254[[#This Row],[Dates de destruction]]&lt;YEAR(TODAY()),NOT(ISBLANK(Tableau254[[#This Row],[Dates du document]]))),"Oui","")</f>
        <v/>
      </c>
      <c r="K1166" s="4"/>
      <c r="L1166" s="4"/>
      <c r="M1166" s="63" t="str">
        <f t="shared" si="18"/>
        <v/>
      </c>
      <c r="N1166" s="83"/>
      <c r="O1166" s="84"/>
    </row>
    <row r="1167" spans="1:15" ht="18.75" x14ac:dyDescent="0.25">
      <c r="A1167" s="5"/>
      <c r="B1167" s="34"/>
      <c r="C1167" s="44"/>
      <c r="D1167" s="44"/>
      <c r="E1167" s="2"/>
      <c r="F1167" s="2"/>
      <c r="G1167" s="3"/>
      <c r="H1167" s="37"/>
      <c r="I1167" s="25">
        <f>Tableau254[[#This Row],[Dates du document]]+Tableau254[[#This Row],[DUA]]</f>
        <v>0</v>
      </c>
      <c r="J1167" s="82" t="str">
        <f ca="1">IF(AND(Tableau254[[#This Row],[Dates de destruction]]&lt;YEAR(TODAY()),NOT(ISBLANK(Tableau254[[#This Row],[Dates du document]]))),"Oui","")</f>
        <v/>
      </c>
      <c r="K1167" s="4"/>
      <c r="L1167" s="4"/>
      <c r="M1167" s="63" t="str">
        <f t="shared" si="18"/>
        <v/>
      </c>
      <c r="N1167" s="83"/>
      <c r="O1167" s="84"/>
    </row>
    <row r="1168" spans="1:15" ht="18.75" x14ac:dyDescent="0.25">
      <c r="A1168" s="5"/>
      <c r="B1168" s="34"/>
      <c r="C1168" s="44"/>
      <c r="D1168" s="44"/>
      <c r="E1168" s="2"/>
      <c r="F1168" s="2"/>
      <c r="G1168" s="3"/>
      <c r="H1168" s="37"/>
      <c r="I1168" s="25">
        <f>Tableau254[[#This Row],[Dates du document]]+Tableau254[[#This Row],[DUA]]</f>
        <v>0</v>
      </c>
      <c r="J1168" s="82" t="str">
        <f ca="1">IF(AND(Tableau254[[#This Row],[Dates de destruction]]&lt;YEAR(TODAY()),NOT(ISBLANK(Tableau254[[#This Row],[Dates du document]]))),"Oui","")</f>
        <v/>
      </c>
      <c r="K1168" s="4"/>
      <c r="L1168" s="4"/>
      <c r="M1168" s="63" t="str">
        <f t="shared" si="18"/>
        <v/>
      </c>
      <c r="N1168" s="83"/>
      <c r="O1168" s="84"/>
    </row>
    <row r="1169" spans="1:15" ht="18.75" x14ac:dyDescent="0.25">
      <c r="A1169" s="5"/>
      <c r="B1169" s="34"/>
      <c r="C1169" s="44"/>
      <c r="D1169" s="44"/>
      <c r="E1169" s="2"/>
      <c r="F1169" s="2"/>
      <c r="G1169" s="3"/>
      <c r="H1169" s="37"/>
      <c r="I1169" s="25">
        <f>Tableau254[[#This Row],[Dates du document]]+Tableau254[[#This Row],[DUA]]</f>
        <v>0</v>
      </c>
      <c r="J1169" s="82" t="str">
        <f ca="1">IF(AND(Tableau254[[#This Row],[Dates de destruction]]&lt;YEAR(TODAY()),NOT(ISBLANK(Tableau254[[#This Row],[Dates du document]]))),"Oui","")</f>
        <v/>
      </c>
      <c r="K1169" s="4"/>
      <c r="L1169" s="4"/>
      <c r="M1169" s="63" t="str">
        <f t="shared" si="18"/>
        <v/>
      </c>
      <c r="N1169" s="83"/>
      <c r="O1169" s="84"/>
    </row>
    <row r="1170" spans="1:15" ht="18.75" x14ac:dyDescent="0.25">
      <c r="A1170" s="5"/>
      <c r="B1170" s="34"/>
      <c r="C1170" s="44"/>
      <c r="D1170" s="44"/>
      <c r="E1170" s="2"/>
      <c r="F1170" s="2"/>
      <c r="G1170" s="3"/>
      <c r="H1170" s="37"/>
      <c r="I1170" s="25">
        <f>Tableau254[[#This Row],[Dates du document]]+Tableau254[[#This Row],[DUA]]</f>
        <v>0</v>
      </c>
      <c r="J1170" s="82" t="str">
        <f ca="1">IF(AND(Tableau254[[#This Row],[Dates de destruction]]&lt;YEAR(TODAY()),NOT(ISBLANK(Tableau254[[#This Row],[Dates du document]]))),"Oui","")</f>
        <v/>
      </c>
      <c r="K1170" s="4"/>
      <c r="L1170" s="4"/>
      <c r="M1170" s="63" t="str">
        <f t="shared" si="18"/>
        <v/>
      </c>
      <c r="N1170" s="83"/>
      <c r="O1170" s="84"/>
    </row>
    <row r="1171" spans="1:15" ht="18.75" x14ac:dyDescent="0.25">
      <c r="A1171" s="5"/>
      <c r="B1171" s="34"/>
      <c r="C1171" s="44"/>
      <c r="D1171" s="44"/>
      <c r="E1171" s="2"/>
      <c r="F1171" s="2"/>
      <c r="G1171" s="3"/>
      <c r="H1171" s="37"/>
      <c r="I1171" s="25">
        <f>Tableau254[[#This Row],[Dates du document]]+Tableau254[[#This Row],[DUA]]</f>
        <v>0</v>
      </c>
      <c r="J1171" s="82" t="str">
        <f ca="1">IF(AND(Tableau254[[#This Row],[Dates de destruction]]&lt;YEAR(TODAY()),NOT(ISBLANK(Tableau254[[#This Row],[Dates du document]]))),"Oui","")</f>
        <v/>
      </c>
      <c r="K1171" s="4"/>
      <c r="L1171" s="4"/>
      <c r="M1171" s="63" t="str">
        <f t="shared" si="18"/>
        <v/>
      </c>
      <c r="N1171" s="83"/>
      <c r="O1171" s="84"/>
    </row>
    <row r="1172" spans="1:15" ht="18.75" x14ac:dyDescent="0.25">
      <c r="A1172" s="5"/>
      <c r="B1172" s="34"/>
      <c r="C1172" s="44"/>
      <c r="D1172" s="44"/>
      <c r="E1172" s="2"/>
      <c r="F1172" s="2"/>
      <c r="G1172" s="3"/>
      <c r="H1172" s="37"/>
      <c r="I1172" s="25">
        <f>Tableau254[[#This Row],[Dates du document]]+Tableau254[[#This Row],[DUA]]</f>
        <v>0</v>
      </c>
      <c r="J1172" s="82" t="str">
        <f ca="1">IF(AND(Tableau254[[#This Row],[Dates de destruction]]&lt;YEAR(TODAY()),NOT(ISBLANK(Tableau254[[#This Row],[Dates du document]]))),"Oui","")</f>
        <v/>
      </c>
      <c r="K1172" s="4"/>
      <c r="L1172" s="4"/>
      <c r="M1172" s="63" t="str">
        <f t="shared" si="18"/>
        <v/>
      </c>
      <c r="N1172" s="83"/>
      <c r="O1172" s="84"/>
    </row>
    <row r="1173" spans="1:15" ht="18.75" x14ac:dyDescent="0.25">
      <c r="A1173" s="5"/>
      <c r="B1173" s="34"/>
      <c r="C1173" s="44"/>
      <c r="D1173" s="44"/>
      <c r="E1173" s="2"/>
      <c r="F1173" s="2"/>
      <c r="G1173" s="3"/>
      <c r="H1173" s="37"/>
      <c r="I1173" s="25">
        <f>Tableau254[[#This Row],[Dates du document]]+Tableau254[[#This Row],[DUA]]</f>
        <v>0</v>
      </c>
      <c r="J1173" s="82" t="str">
        <f ca="1">IF(AND(Tableau254[[#This Row],[Dates de destruction]]&lt;YEAR(TODAY()),NOT(ISBLANK(Tableau254[[#This Row],[Dates du document]]))),"Oui","")</f>
        <v/>
      </c>
      <c r="K1173" s="4"/>
      <c r="L1173" s="4"/>
      <c r="M1173" s="63" t="str">
        <f t="shared" si="18"/>
        <v/>
      </c>
      <c r="N1173" s="83"/>
      <c r="O1173" s="84"/>
    </row>
    <row r="1174" spans="1:15" ht="18.75" x14ac:dyDescent="0.25">
      <c r="A1174" s="5"/>
      <c r="B1174" s="34"/>
      <c r="C1174" s="44"/>
      <c r="D1174" s="44"/>
      <c r="E1174" s="2"/>
      <c r="F1174" s="2"/>
      <c r="G1174" s="3"/>
      <c r="H1174" s="37"/>
      <c r="I1174" s="25">
        <f>Tableau254[[#This Row],[Dates du document]]+Tableau254[[#This Row],[DUA]]</f>
        <v>0</v>
      </c>
      <c r="J1174" s="82" t="str">
        <f ca="1">IF(AND(Tableau254[[#This Row],[Dates de destruction]]&lt;YEAR(TODAY()),NOT(ISBLANK(Tableau254[[#This Row],[Dates du document]]))),"Oui","")</f>
        <v/>
      </c>
      <c r="K1174" s="4"/>
      <c r="L1174" s="4"/>
      <c r="M1174" s="63" t="str">
        <f t="shared" si="18"/>
        <v/>
      </c>
      <c r="N1174" s="83"/>
      <c r="O1174" s="84"/>
    </row>
    <row r="1175" spans="1:15" ht="18.75" x14ac:dyDescent="0.25">
      <c r="A1175" s="5"/>
      <c r="B1175" s="34"/>
      <c r="C1175" s="44"/>
      <c r="D1175" s="44"/>
      <c r="E1175" s="2"/>
      <c r="F1175" s="2"/>
      <c r="G1175" s="3"/>
      <c r="H1175" s="37"/>
      <c r="I1175" s="25">
        <f>Tableau254[[#This Row],[Dates du document]]+Tableau254[[#This Row],[DUA]]</f>
        <v>0</v>
      </c>
      <c r="J1175" s="82" t="str">
        <f ca="1">IF(AND(Tableau254[[#This Row],[Dates de destruction]]&lt;YEAR(TODAY()),NOT(ISBLANK(Tableau254[[#This Row],[Dates du document]]))),"Oui","")</f>
        <v/>
      </c>
      <c r="K1175" s="4"/>
      <c r="L1175" s="4"/>
      <c r="M1175" s="63" t="str">
        <f t="shared" si="18"/>
        <v/>
      </c>
      <c r="N1175" s="83"/>
      <c r="O1175" s="84"/>
    </row>
    <row r="1176" spans="1:15" ht="18.75" x14ac:dyDescent="0.25">
      <c r="A1176" s="5"/>
      <c r="B1176" s="34"/>
      <c r="C1176" s="44"/>
      <c r="D1176" s="44"/>
      <c r="E1176" s="2"/>
      <c r="F1176" s="2"/>
      <c r="G1176" s="3"/>
      <c r="H1176" s="37"/>
      <c r="I1176" s="25">
        <f>Tableau254[[#This Row],[Dates du document]]+Tableau254[[#This Row],[DUA]]</f>
        <v>0</v>
      </c>
      <c r="J1176" s="82" t="str">
        <f ca="1">IF(AND(Tableau254[[#This Row],[Dates de destruction]]&lt;YEAR(TODAY()),NOT(ISBLANK(Tableau254[[#This Row],[Dates du document]]))),"Oui","")</f>
        <v/>
      </c>
      <c r="K1176" s="4"/>
      <c r="L1176" s="4"/>
      <c r="M1176" s="63" t="str">
        <f t="shared" si="18"/>
        <v/>
      </c>
      <c r="N1176" s="83"/>
      <c r="O1176" s="84"/>
    </row>
    <row r="1177" spans="1:15" ht="18.75" x14ac:dyDescent="0.25">
      <c r="A1177" s="5"/>
      <c r="B1177" s="34"/>
      <c r="C1177" s="44"/>
      <c r="D1177" s="44"/>
      <c r="E1177" s="2"/>
      <c r="F1177" s="2"/>
      <c r="G1177" s="3"/>
      <c r="H1177" s="37"/>
      <c r="I1177" s="25">
        <f>Tableau254[[#This Row],[Dates du document]]+Tableau254[[#This Row],[DUA]]</f>
        <v>0</v>
      </c>
      <c r="J1177" s="82" t="str">
        <f ca="1">IF(AND(Tableau254[[#This Row],[Dates de destruction]]&lt;YEAR(TODAY()),NOT(ISBLANK(Tableau254[[#This Row],[Dates du document]]))),"Oui","")</f>
        <v/>
      </c>
      <c r="K1177" s="4"/>
      <c r="L1177" s="4"/>
      <c r="M1177" s="63" t="str">
        <f t="shared" si="18"/>
        <v/>
      </c>
      <c r="N1177" s="83"/>
      <c r="O1177" s="84"/>
    </row>
    <row r="1178" spans="1:15" ht="18.75" x14ac:dyDescent="0.25">
      <c r="A1178" s="5"/>
      <c r="B1178" s="34"/>
      <c r="C1178" s="44"/>
      <c r="D1178" s="44"/>
      <c r="E1178" s="2"/>
      <c r="F1178" s="2"/>
      <c r="G1178" s="3"/>
      <c r="H1178" s="37"/>
      <c r="I1178" s="25">
        <f>Tableau254[[#This Row],[Dates du document]]+Tableau254[[#This Row],[DUA]]</f>
        <v>0</v>
      </c>
      <c r="J1178" s="82" t="str">
        <f ca="1">IF(AND(Tableau254[[#This Row],[Dates de destruction]]&lt;YEAR(TODAY()),NOT(ISBLANK(Tableau254[[#This Row],[Dates du document]]))),"Oui","")</f>
        <v/>
      </c>
      <c r="K1178" s="4"/>
      <c r="L1178" s="4"/>
      <c r="M1178" s="63" t="str">
        <f t="shared" si="18"/>
        <v/>
      </c>
      <c r="N1178" s="83"/>
      <c r="O1178" s="84"/>
    </row>
    <row r="1179" spans="1:15" ht="18.75" x14ac:dyDescent="0.25">
      <c r="A1179" s="5"/>
      <c r="B1179" s="34"/>
      <c r="C1179" s="44"/>
      <c r="D1179" s="44"/>
      <c r="E1179" s="2"/>
      <c r="F1179" s="2"/>
      <c r="G1179" s="3"/>
      <c r="H1179" s="37"/>
      <c r="I1179" s="25">
        <f>Tableau254[[#This Row],[Dates du document]]+Tableau254[[#This Row],[DUA]]</f>
        <v>0</v>
      </c>
      <c r="J1179" s="82" t="str">
        <f ca="1">IF(AND(Tableau254[[#This Row],[Dates de destruction]]&lt;YEAR(TODAY()),NOT(ISBLANK(Tableau254[[#This Row],[Dates du document]]))),"Oui","")</f>
        <v/>
      </c>
      <c r="K1179" s="4"/>
      <c r="L1179" s="4"/>
      <c r="M1179" s="63" t="str">
        <f t="shared" si="18"/>
        <v/>
      </c>
      <c r="N1179" s="83"/>
      <c r="O1179" s="84"/>
    </row>
    <row r="1180" spans="1:15" ht="18.75" x14ac:dyDescent="0.25">
      <c r="A1180" s="5"/>
      <c r="B1180" s="34"/>
      <c r="C1180" s="44"/>
      <c r="D1180" s="44"/>
      <c r="E1180" s="2"/>
      <c r="F1180" s="2"/>
      <c r="G1180" s="3"/>
      <c r="H1180" s="37"/>
      <c r="I1180" s="25">
        <f>Tableau254[[#This Row],[Dates du document]]+Tableau254[[#This Row],[DUA]]</f>
        <v>0</v>
      </c>
      <c r="J1180" s="82" t="str">
        <f ca="1">IF(AND(Tableau254[[#This Row],[Dates de destruction]]&lt;YEAR(TODAY()),NOT(ISBLANK(Tableau254[[#This Row],[Dates du document]]))),"Oui","")</f>
        <v/>
      </c>
      <c r="K1180" s="4"/>
      <c r="L1180" s="4"/>
      <c r="M1180" s="63" t="str">
        <f t="shared" si="18"/>
        <v/>
      </c>
      <c r="N1180" s="83"/>
      <c r="O1180" s="84"/>
    </row>
    <row r="1181" spans="1:15" ht="18.75" x14ac:dyDescent="0.25">
      <c r="A1181" s="5"/>
      <c r="B1181" s="34"/>
      <c r="C1181" s="44"/>
      <c r="D1181" s="44"/>
      <c r="E1181" s="2"/>
      <c r="F1181" s="2"/>
      <c r="G1181" s="3"/>
      <c r="H1181" s="37"/>
      <c r="I1181" s="25">
        <f>Tableau254[[#This Row],[Dates du document]]+Tableau254[[#This Row],[DUA]]</f>
        <v>0</v>
      </c>
      <c r="J1181" s="82" t="str">
        <f ca="1">IF(AND(Tableau254[[#This Row],[Dates de destruction]]&lt;YEAR(TODAY()),NOT(ISBLANK(Tableau254[[#This Row],[Dates du document]]))),"Oui","")</f>
        <v/>
      </c>
      <c r="K1181" s="4"/>
      <c r="L1181" s="4"/>
      <c r="M1181" s="63" t="str">
        <f t="shared" si="18"/>
        <v/>
      </c>
      <c r="N1181" s="83"/>
      <c r="O1181" s="84"/>
    </row>
    <row r="1182" spans="1:15" ht="18.75" x14ac:dyDescent="0.25">
      <c r="A1182" s="5"/>
      <c r="B1182" s="34"/>
      <c r="C1182" s="44"/>
      <c r="D1182" s="44"/>
      <c r="E1182" s="2"/>
      <c r="F1182" s="2"/>
      <c r="G1182" s="3"/>
      <c r="H1182" s="37"/>
      <c r="I1182" s="25">
        <f>Tableau254[[#This Row],[Dates du document]]+Tableau254[[#This Row],[DUA]]</f>
        <v>0</v>
      </c>
      <c r="J1182" s="82" t="str">
        <f ca="1">IF(AND(Tableau254[[#This Row],[Dates de destruction]]&lt;YEAR(TODAY()),NOT(ISBLANK(Tableau254[[#This Row],[Dates du document]]))),"Oui","")</f>
        <v/>
      </c>
      <c r="K1182" s="4"/>
      <c r="L1182" s="4"/>
      <c r="M1182" s="63" t="str">
        <f t="shared" si="18"/>
        <v/>
      </c>
      <c r="N1182" s="83"/>
      <c r="O1182" s="84"/>
    </row>
    <row r="1183" spans="1:15" ht="18.75" x14ac:dyDescent="0.25">
      <c r="A1183" s="5"/>
      <c r="B1183" s="34"/>
      <c r="C1183" s="44"/>
      <c r="D1183" s="44"/>
      <c r="E1183" s="2"/>
      <c r="F1183" s="2"/>
      <c r="G1183" s="3"/>
      <c r="H1183" s="37"/>
      <c r="I1183" s="25">
        <f>Tableau254[[#This Row],[Dates du document]]+Tableau254[[#This Row],[DUA]]</f>
        <v>0</v>
      </c>
      <c r="J1183" s="82" t="str">
        <f ca="1">IF(AND(Tableau254[[#This Row],[Dates de destruction]]&lt;YEAR(TODAY()),NOT(ISBLANK(Tableau254[[#This Row],[Dates du document]]))),"Oui","")</f>
        <v/>
      </c>
      <c r="K1183" s="4"/>
      <c r="L1183" s="4"/>
      <c r="M1183" s="63" t="str">
        <f t="shared" si="18"/>
        <v/>
      </c>
      <c r="N1183" s="83"/>
      <c r="O1183" s="84"/>
    </row>
    <row r="1184" spans="1:15" ht="18.75" x14ac:dyDescent="0.25">
      <c r="A1184" s="5"/>
      <c r="B1184" s="34"/>
      <c r="C1184" s="44"/>
      <c r="D1184" s="44"/>
      <c r="E1184" s="2"/>
      <c r="F1184" s="2"/>
      <c r="G1184" s="3"/>
      <c r="H1184" s="37"/>
      <c r="I1184" s="25">
        <f>Tableau254[[#This Row],[Dates du document]]+Tableau254[[#This Row],[DUA]]</f>
        <v>0</v>
      </c>
      <c r="J1184" s="82" t="str">
        <f ca="1">IF(AND(Tableau254[[#This Row],[Dates de destruction]]&lt;YEAR(TODAY()),NOT(ISBLANK(Tableau254[[#This Row],[Dates du document]]))),"Oui","")</f>
        <v/>
      </c>
      <c r="K1184" s="4"/>
      <c r="L1184" s="4"/>
      <c r="M1184" s="63" t="str">
        <f t="shared" si="18"/>
        <v/>
      </c>
      <c r="N1184" s="83"/>
      <c r="O1184" s="84"/>
    </row>
    <row r="1185" spans="1:15" ht="18.75" x14ac:dyDescent="0.25">
      <c r="A1185" s="5"/>
      <c r="B1185" s="34"/>
      <c r="C1185" s="44"/>
      <c r="D1185" s="44"/>
      <c r="E1185" s="2"/>
      <c r="F1185" s="2"/>
      <c r="G1185" s="3"/>
      <c r="H1185" s="37"/>
      <c r="I1185" s="25">
        <f>Tableau254[[#This Row],[Dates du document]]+Tableau254[[#This Row],[DUA]]</f>
        <v>0</v>
      </c>
      <c r="J1185" s="82" t="str">
        <f ca="1">IF(AND(Tableau254[[#This Row],[Dates de destruction]]&lt;YEAR(TODAY()),NOT(ISBLANK(Tableau254[[#This Row],[Dates du document]]))),"Oui","")</f>
        <v/>
      </c>
      <c r="K1185" s="4"/>
      <c r="L1185" s="4"/>
      <c r="M1185" s="63" t="str">
        <f t="shared" si="18"/>
        <v/>
      </c>
      <c r="N1185" s="83"/>
      <c r="O1185" s="84"/>
    </row>
    <row r="1186" spans="1:15" ht="18.75" x14ac:dyDescent="0.25">
      <c r="A1186" s="5"/>
      <c r="B1186" s="34"/>
      <c r="C1186" s="44"/>
      <c r="D1186" s="44"/>
      <c r="E1186" s="2"/>
      <c r="F1186" s="2"/>
      <c r="G1186" s="3"/>
      <c r="H1186" s="37"/>
      <c r="I1186" s="25">
        <f>Tableau254[[#This Row],[Dates du document]]+Tableau254[[#This Row],[DUA]]</f>
        <v>0</v>
      </c>
      <c r="J1186" s="82" t="str">
        <f ca="1">IF(AND(Tableau254[[#This Row],[Dates de destruction]]&lt;YEAR(TODAY()),NOT(ISBLANK(Tableau254[[#This Row],[Dates du document]]))),"Oui","")</f>
        <v/>
      </c>
      <c r="K1186" s="4"/>
      <c r="L1186" s="4"/>
      <c r="M1186" s="63" t="str">
        <f t="shared" si="18"/>
        <v/>
      </c>
      <c r="N1186" s="83"/>
      <c r="O1186" s="84"/>
    </row>
    <row r="1187" spans="1:15" ht="18.75" x14ac:dyDescent="0.25">
      <c r="A1187" s="5"/>
      <c r="B1187" s="34"/>
      <c r="C1187" s="44"/>
      <c r="D1187" s="44"/>
      <c r="E1187" s="2"/>
      <c r="F1187" s="2"/>
      <c r="G1187" s="3"/>
      <c r="H1187" s="37"/>
      <c r="I1187" s="25">
        <f>Tableau254[[#This Row],[Dates du document]]+Tableau254[[#This Row],[DUA]]</f>
        <v>0</v>
      </c>
      <c r="J1187" s="82" t="str">
        <f ca="1">IF(AND(Tableau254[[#This Row],[Dates de destruction]]&lt;YEAR(TODAY()),NOT(ISBLANK(Tableau254[[#This Row],[Dates du document]]))),"Oui","")</f>
        <v/>
      </c>
      <c r="K1187" s="4"/>
      <c r="L1187" s="4"/>
      <c r="M1187" s="63" t="str">
        <f t="shared" si="18"/>
        <v/>
      </c>
      <c r="N1187" s="83"/>
      <c r="O1187" s="84"/>
    </row>
    <row r="1188" spans="1:15" ht="18.75" x14ac:dyDescent="0.25">
      <c r="A1188" s="5"/>
      <c r="B1188" s="34"/>
      <c r="C1188" s="44"/>
      <c r="D1188" s="44"/>
      <c r="E1188" s="2"/>
      <c r="F1188" s="2"/>
      <c r="G1188" s="3"/>
      <c r="H1188" s="37"/>
      <c r="I1188" s="25">
        <f>Tableau254[[#This Row],[Dates du document]]+Tableau254[[#This Row],[DUA]]</f>
        <v>0</v>
      </c>
      <c r="J1188" s="82" t="str">
        <f ca="1">IF(AND(Tableau254[[#This Row],[Dates de destruction]]&lt;YEAR(TODAY()),NOT(ISBLANK(Tableau254[[#This Row],[Dates du document]]))),"Oui","")</f>
        <v/>
      </c>
      <c r="K1188" s="4"/>
      <c r="L1188" s="4"/>
      <c r="M1188" s="63" t="str">
        <f t="shared" si="18"/>
        <v/>
      </c>
      <c r="N1188" s="83"/>
      <c r="O1188" s="84"/>
    </row>
    <row r="1189" spans="1:15" ht="18.75" x14ac:dyDescent="0.25">
      <c r="A1189" s="5"/>
      <c r="B1189" s="34"/>
      <c r="C1189" s="44"/>
      <c r="D1189" s="44"/>
      <c r="E1189" s="2"/>
      <c r="F1189" s="2"/>
      <c r="G1189" s="3"/>
      <c r="H1189" s="37"/>
      <c r="I1189" s="25">
        <f>Tableau254[[#This Row],[Dates du document]]+Tableau254[[#This Row],[DUA]]</f>
        <v>0</v>
      </c>
      <c r="J1189" s="82" t="str">
        <f ca="1">IF(AND(Tableau254[[#This Row],[Dates de destruction]]&lt;YEAR(TODAY()),NOT(ISBLANK(Tableau254[[#This Row],[Dates du document]]))),"Oui","")</f>
        <v/>
      </c>
      <c r="K1189" s="4"/>
      <c r="L1189" s="4"/>
      <c r="M1189" s="63" t="str">
        <f t="shared" si="18"/>
        <v/>
      </c>
      <c r="N1189" s="83"/>
      <c r="O1189" s="84"/>
    </row>
    <row r="1190" spans="1:15" ht="18.75" x14ac:dyDescent="0.25">
      <c r="A1190" s="5"/>
      <c r="B1190" s="34"/>
      <c r="C1190" s="44"/>
      <c r="D1190" s="44"/>
      <c r="E1190" s="2"/>
      <c r="F1190" s="2"/>
      <c r="G1190" s="3"/>
      <c r="H1190" s="37"/>
      <c r="I1190" s="25">
        <f>Tableau254[[#This Row],[Dates du document]]+Tableau254[[#This Row],[DUA]]</f>
        <v>0</v>
      </c>
      <c r="J1190" s="82" t="str">
        <f ca="1">IF(AND(Tableau254[[#This Row],[Dates de destruction]]&lt;YEAR(TODAY()),NOT(ISBLANK(Tableau254[[#This Row],[Dates du document]]))),"Oui","")</f>
        <v/>
      </c>
      <c r="K1190" s="4"/>
      <c r="L1190" s="4"/>
      <c r="M1190" s="63" t="str">
        <f t="shared" si="18"/>
        <v/>
      </c>
      <c r="N1190" s="83"/>
      <c r="O1190" s="84"/>
    </row>
    <row r="1191" spans="1:15" ht="18.75" x14ac:dyDescent="0.25">
      <c r="A1191" s="5"/>
      <c r="B1191" s="34"/>
      <c r="C1191" s="44"/>
      <c r="D1191" s="44"/>
      <c r="E1191" s="2"/>
      <c r="F1191" s="2"/>
      <c r="G1191" s="3"/>
      <c r="H1191" s="37"/>
      <c r="I1191" s="25">
        <f>Tableau254[[#This Row],[Dates du document]]+Tableau254[[#This Row],[DUA]]</f>
        <v>0</v>
      </c>
      <c r="J1191" s="82" t="str">
        <f ca="1">IF(AND(Tableau254[[#This Row],[Dates de destruction]]&lt;YEAR(TODAY()),NOT(ISBLANK(Tableau254[[#This Row],[Dates du document]]))),"Oui","")</f>
        <v/>
      </c>
      <c r="K1191" s="4"/>
      <c r="L1191" s="4"/>
      <c r="M1191" s="63" t="str">
        <f t="shared" si="18"/>
        <v/>
      </c>
      <c r="N1191" s="83"/>
      <c r="O1191" s="84"/>
    </row>
    <row r="1192" spans="1:15" ht="18.75" x14ac:dyDescent="0.25">
      <c r="A1192" s="5"/>
      <c r="B1192" s="34"/>
      <c r="C1192" s="44"/>
      <c r="D1192" s="44"/>
      <c r="E1192" s="2"/>
      <c r="F1192" s="2"/>
      <c r="G1192" s="3"/>
      <c r="H1192" s="37"/>
      <c r="I1192" s="25">
        <f>Tableau254[[#This Row],[Dates du document]]+Tableau254[[#This Row],[DUA]]</f>
        <v>0</v>
      </c>
      <c r="J1192" s="82" t="str">
        <f ca="1">IF(AND(Tableau254[[#This Row],[Dates de destruction]]&lt;YEAR(TODAY()),NOT(ISBLANK(Tableau254[[#This Row],[Dates du document]]))),"Oui","")</f>
        <v/>
      </c>
      <c r="K1192" s="4"/>
      <c r="L1192" s="4"/>
      <c r="M1192" s="63" t="str">
        <f t="shared" si="18"/>
        <v/>
      </c>
      <c r="N1192" s="83"/>
      <c r="O1192" s="84"/>
    </row>
    <row r="1193" spans="1:15" ht="18.75" x14ac:dyDescent="0.25">
      <c r="A1193" s="5"/>
      <c r="B1193" s="34"/>
      <c r="C1193" s="44"/>
      <c r="D1193" s="44"/>
      <c r="E1193" s="2"/>
      <c r="F1193" s="2"/>
      <c r="G1193" s="3"/>
      <c r="H1193" s="37"/>
      <c r="I1193" s="25">
        <f>Tableau254[[#This Row],[Dates du document]]+Tableau254[[#This Row],[DUA]]</f>
        <v>0</v>
      </c>
      <c r="J1193" s="82" t="str">
        <f ca="1">IF(AND(Tableau254[[#This Row],[Dates de destruction]]&lt;YEAR(TODAY()),NOT(ISBLANK(Tableau254[[#This Row],[Dates du document]]))),"Oui","")</f>
        <v/>
      </c>
      <c r="K1193" s="4"/>
      <c r="L1193" s="4"/>
      <c r="M1193" s="63" t="str">
        <f t="shared" si="18"/>
        <v/>
      </c>
      <c r="N1193" s="83"/>
      <c r="O1193" s="84"/>
    </row>
    <row r="1194" spans="1:15" ht="18.75" x14ac:dyDescent="0.25">
      <c r="A1194" s="5"/>
      <c r="B1194" s="34"/>
      <c r="C1194" s="44"/>
      <c r="D1194" s="44"/>
      <c r="E1194" s="2"/>
      <c r="F1194" s="2"/>
      <c r="G1194" s="3"/>
      <c r="H1194" s="37"/>
      <c r="I1194" s="25">
        <f>Tableau254[[#This Row],[Dates du document]]+Tableau254[[#This Row],[DUA]]</f>
        <v>0</v>
      </c>
      <c r="J1194" s="82" t="str">
        <f ca="1">IF(AND(Tableau254[[#This Row],[Dates de destruction]]&lt;YEAR(TODAY()),NOT(ISBLANK(Tableau254[[#This Row],[Dates du document]]))),"Oui","")</f>
        <v/>
      </c>
      <c r="K1194" s="4"/>
      <c r="L1194" s="4"/>
      <c r="M1194" s="63" t="str">
        <f t="shared" si="18"/>
        <v/>
      </c>
      <c r="N1194" s="83"/>
      <c r="O1194" s="84"/>
    </row>
    <row r="1195" spans="1:15" ht="18.75" x14ac:dyDescent="0.25">
      <c r="A1195" s="5"/>
      <c r="B1195" s="34"/>
      <c r="C1195" s="44"/>
      <c r="D1195" s="44"/>
      <c r="E1195" s="2"/>
      <c r="F1195" s="2"/>
      <c r="G1195" s="3"/>
      <c r="H1195" s="37"/>
      <c r="I1195" s="25">
        <f>Tableau254[[#This Row],[Dates du document]]+Tableau254[[#This Row],[DUA]]</f>
        <v>0</v>
      </c>
      <c r="J1195" s="82" t="str">
        <f ca="1">IF(AND(Tableau254[[#This Row],[Dates de destruction]]&lt;YEAR(TODAY()),NOT(ISBLANK(Tableau254[[#This Row],[Dates du document]]))),"Oui","")</f>
        <v/>
      </c>
      <c r="K1195" s="4"/>
      <c r="L1195" s="4"/>
      <c r="M1195" s="63" t="str">
        <f t="shared" si="18"/>
        <v/>
      </c>
      <c r="N1195" s="83"/>
      <c r="O1195" s="84"/>
    </row>
    <row r="1196" spans="1:15" ht="18.75" x14ac:dyDescent="0.25">
      <c r="A1196" s="5"/>
      <c r="B1196" s="34"/>
      <c r="C1196" s="44"/>
      <c r="D1196" s="44"/>
      <c r="E1196" s="2"/>
      <c r="F1196" s="2"/>
      <c r="G1196" s="3"/>
      <c r="H1196" s="37"/>
      <c r="I1196" s="25">
        <f>Tableau254[[#This Row],[Dates du document]]+Tableau254[[#This Row],[DUA]]</f>
        <v>0</v>
      </c>
      <c r="J1196" s="82" t="str">
        <f ca="1">IF(AND(Tableau254[[#This Row],[Dates de destruction]]&lt;YEAR(TODAY()),NOT(ISBLANK(Tableau254[[#This Row],[Dates du document]]))),"Oui","")</f>
        <v/>
      </c>
      <c r="K1196" s="4"/>
      <c r="L1196" s="4"/>
      <c r="M1196" s="63" t="str">
        <f t="shared" si="18"/>
        <v/>
      </c>
      <c r="N1196" s="83"/>
      <c r="O1196" s="84"/>
    </row>
    <row r="1197" spans="1:15" ht="18.75" x14ac:dyDescent="0.25">
      <c r="A1197" s="5"/>
      <c r="B1197" s="34"/>
      <c r="C1197" s="44"/>
      <c r="D1197" s="44"/>
      <c r="E1197" s="2"/>
      <c r="F1197" s="2"/>
      <c r="G1197" s="3"/>
      <c r="H1197" s="37"/>
      <c r="I1197" s="25">
        <f>Tableau254[[#This Row],[Dates du document]]+Tableau254[[#This Row],[DUA]]</f>
        <v>0</v>
      </c>
      <c r="J1197" s="82" t="str">
        <f ca="1">IF(AND(Tableau254[[#This Row],[Dates de destruction]]&lt;YEAR(TODAY()),NOT(ISBLANK(Tableau254[[#This Row],[Dates du document]]))),"Oui","")</f>
        <v/>
      </c>
      <c r="K1197" s="4"/>
      <c r="L1197" s="4"/>
      <c r="M1197" s="63" t="str">
        <f t="shared" si="18"/>
        <v/>
      </c>
      <c r="N1197" s="83"/>
      <c r="O1197" s="84"/>
    </row>
    <row r="1198" spans="1:15" ht="18.75" x14ac:dyDescent="0.25">
      <c r="A1198" s="5"/>
      <c r="B1198" s="34"/>
      <c r="C1198" s="44"/>
      <c r="D1198" s="44"/>
      <c r="E1198" s="2"/>
      <c r="F1198" s="2"/>
      <c r="G1198" s="3"/>
      <c r="H1198" s="37"/>
      <c r="I1198" s="25">
        <f>Tableau254[[#This Row],[Dates du document]]+Tableau254[[#This Row],[DUA]]</f>
        <v>0</v>
      </c>
      <c r="J1198" s="82" t="str">
        <f ca="1">IF(AND(Tableau254[[#This Row],[Dates de destruction]]&lt;YEAR(TODAY()),NOT(ISBLANK(Tableau254[[#This Row],[Dates du document]]))),"Oui","")</f>
        <v/>
      </c>
      <c r="K1198" s="4"/>
      <c r="L1198" s="4"/>
      <c r="M1198" s="63" t="str">
        <f t="shared" si="18"/>
        <v/>
      </c>
      <c r="N1198" s="83"/>
      <c r="O1198" s="84"/>
    </row>
    <row r="1199" spans="1:15" ht="18.75" x14ac:dyDescent="0.25">
      <c r="A1199" s="5"/>
      <c r="B1199" s="34"/>
      <c r="C1199" s="44"/>
      <c r="D1199" s="44"/>
      <c r="E1199" s="2"/>
      <c r="F1199" s="2"/>
      <c r="G1199" s="3"/>
      <c r="H1199" s="37"/>
      <c r="I1199" s="25">
        <f>Tableau254[[#This Row],[Dates du document]]+Tableau254[[#This Row],[DUA]]</f>
        <v>0</v>
      </c>
      <c r="J1199" s="82" t="str">
        <f ca="1">IF(AND(Tableau254[[#This Row],[Dates de destruction]]&lt;YEAR(TODAY()),NOT(ISBLANK(Tableau254[[#This Row],[Dates du document]]))),"Oui","")</f>
        <v/>
      </c>
      <c r="K1199" s="4"/>
      <c r="L1199" s="4"/>
      <c r="M1199" s="63" t="str">
        <f t="shared" si="18"/>
        <v/>
      </c>
      <c r="N1199" s="83"/>
      <c r="O1199" s="84"/>
    </row>
    <row r="1200" spans="1:15" ht="18.75" x14ac:dyDescent="0.25">
      <c r="A1200" s="5"/>
      <c r="B1200" s="34"/>
      <c r="C1200" s="44"/>
      <c r="D1200" s="44"/>
      <c r="E1200" s="2"/>
      <c r="F1200" s="2"/>
      <c r="G1200" s="3"/>
      <c r="H1200" s="37"/>
      <c r="I1200" s="25">
        <f>Tableau254[[#This Row],[Dates du document]]+Tableau254[[#This Row],[DUA]]</f>
        <v>0</v>
      </c>
      <c r="J1200" s="82" t="str">
        <f ca="1">IF(AND(Tableau254[[#This Row],[Dates de destruction]]&lt;YEAR(TODAY()),NOT(ISBLANK(Tableau254[[#This Row],[Dates du document]]))),"Oui","")</f>
        <v/>
      </c>
      <c r="K1200" s="4"/>
      <c r="L1200" s="4"/>
      <c r="M1200" s="63" t="str">
        <f t="shared" si="18"/>
        <v/>
      </c>
      <c r="N1200" s="83"/>
      <c r="O1200" s="84"/>
    </row>
    <row r="1201" spans="1:15" ht="18.75" x14ac:dyDescent="0.25">
      <c r="A1201" s="5"/>
      <c r="B1201" s="34"/>
      <c r="C1201" s="44"/>
      <c r="D1201" s="44"/>
      <c r="E1201" s="2"/>
      <c r="F1201" s="2"/>
      <c r="G1201" s="3"/>
      <c r="H1201" s="37"/>
      <c r="I1201" s="25">
        <f>Tableau254[[#This Row],[Dates du document]]+Tableau254[[#This Row],[DUA]]</f>
        <v>0</v>
      </c>
      <c r="J1201" s="82" t="str">
        <f ca="1">IF(AND(Tableau254[[#This Row],[Dates de destruction]]&lt;YEAR(TODAY()),NOT(ISBLANK(Tableau254[[#This Row],[Dates du document]]))),"Oui","")</f>
        <v/>
      </c>
      <c r="K1201" s="4"/>
      <c r="L1201" s="4"/>
      <c r="M1201" s="63" t="str">
        <f t="shared" si="18"/>
        <v/>
      </c>
      <c r="N1201" s="83"/>
      <c r="O1201" s="84"/>
    </row>
    <row r="1202" spans="1:15" ht="18.75" x14ac:dyDescent="0.25">
      <c r="A1202" s="5"/>
      <c r="B1202" s="34"/>
      <c r="C1202" s="44"/>
      <c r="D1202" s="44"/>
      <c r="E1202" s="2"/>
      <c r="F1202" s="2"/>
      <c r="G1202" s="3"/>
      <c r="H1202" s="37"/>
      <c r="I1202" s="25">
        <f>Tableau254[[#This Row],[Dates du document]]+Tableau254[[#This Row],[DUA]]</f>
        <v>0</v>
      </c>
      <c r="J1202" s="82" t="str">
        <f ca="1">IF(AND(Tableau254[[#This Row],[Dates de destruction]]&lt;YEAR(TODAY()),NOT(ISBLANK(Tableau254[[#This Row],[Dates du document]]))),"Oui","")</f>
        <v/>
      </c>
      <c r="K1202" s="4"/>
      <c r="L1202" s="4"/>
      <c r="M1202" s="63" t="str">
        <f t="shared" si="18"/>
        <v/>
      </c>
      <c r="N1202" s="83"/>
      <c r="O1202" s="84"/>
    </row>
    <row r="1203" spans="1:15" ht="18.75" x14ac:dyDescent="0.25">
      <c r="A1203" s="5"/>
      <c r="B1203" s="34"/>
      <c r="C1203" s="44"/>
      <c r="D1203" s="44"/>
      <c r="E1203" s="2"/>
      <c r="F1203" s="2"/>
      <c r="G1203" s="3"/>
      <c r="H1203" s="37"/>
      <c r="I1203" s="25">
        <f>Tableau254[[#This Row],[Dates du document]]+Tableau254[[#This Row],[DUA]]</f>
        <v>0</v>
      </c>
      <c r="J1203" s="82" t="str">
        <f ca="1">IF(AND(Tableau254[[#This Row],[Dates de destruction]]&lt;YEAR(TODAY()),NOT(ISBLANK(Tableau254[[#This Row],[Dates du document]]))),"Oui","")</f>
        <v/>
      </c>
      <c r="K1203" s="4"/>
      <c r="L1203" s="4"/>
      <c r="M1203" s="63" t="str">
        <f t="shared" si="18"/>
        <v/>
      </c>
      <c r="N1203" s="83"/>
      <c r="O1203" s="84"/>
    </row>
    <row r="1204" spans="1:15" ht="18.75" x14ac:dyDescent="0.25">
      <c r="A1204" s="5"/>
      <c r="B1204" s="34"/>
      <c r="C1204" s="44"/>
      <c r="D1204" s="44"/>
      <c r="E1204" s="2"/>
      <c r="F1204" s="2"/>
      <c r="G1204" s="3"/>
      <c r="H1204" s="37"/>
      <c r="I1204" s="25">
        <f>Tableau254[[#This Row],[Dates du document]]+Tableau254[[#This Row],[DUA]]</f>
        <v>0</v>
      </c>
      <c r="J1204" s="82" t="str">
        <f ca="1">IF(AND(Tableau254[[#This Row],[Dates de destruction]]&lt;YEAR(TODAY()),NOT(ISBLANK(Tableau254[[#This Row],[Dates du document]]))),"Oui","")</f>
        <v/>
      </c>
      <c r="K1204" s="4"/>
      <c r="L1204" s="4"/>
      <c r="M1204" s="63" t="str">
        <f t="shared" si="18"/>
        <v/>
      </c>
      <c r="N1204" s="83"/>
      <c r="O1204" s="84"/>
    </row>
    <row r="1205" spans="1:15" ht="18.75" x14ac:dyDescent="0.25">
      <c r="A1205" s="5"/>
      <c r="B1205" s="34"/>
      <c r="C1205" s="44"/>
      <c r="D1205" s="44"/>
      <c r="E1205" s="2"/>
      <c r="F1205" s="2"/>
      <c r="G1205" s="3"/>
      <c r="H1205" s="37"/>
      <c r="I1205" s="25">
        <f>Tableau254[[#This Row],[Dates du document]]+Tableau254[[#This Row],[DUA]]</f>
        <v>0</v>
      </c>
      <c r="J1205" s="82" t="str">
        <f ca="1">IF(AND(Tableau254[[#This Row],[Dates de destruction]]&lt;YEAR(TODAY()),NOT(ISBLANK(Tableau254[[#This Row],[Dates du document]]))),"Oui","")</f>
        <v/>
      </c>
      <c r="K1205" s="4"/>
      <c r="L1205" s="4"/>
      <c r="M1205" s="63" t="str">
        <f t="shared" si="18"/>
        <v/>
      </c>
      <c r="N1205" s="83"/>
      <c r="O1205" s="84"/>
    </row>
    <row r="1206" spans="1:15" ht="18.75" x14ac:dyDescent="0.25">
      <c r="A1206" s="5"/>
      <c r="B1206" s="34"/>
      <c r="C1206" s="44"/>
      <c r="D1206" s="44"/>
      <c r="E1206" s="2"/>
      <c r="F1206" s="2"/>
      <c r="G1206" s="3"/>
      <c r="H1206" s="37"/>
      <c r="I1206" s="25">
        <f>Tableau254[[#This Row],[Dates du document]]+Tableau254[[#This Row],[DUA]]</f>
        <v>0</v>
      </c>
      <c r="J1206" s="82" t="str">
        <f ca="1">IF(AND(Tableau254[[#This Row],[Dates de destruction]]&lt;YEAR(TODAY()),NOT(ISBLANK(Tableau254[[#This Row],[Dates du document]]))),"Oui","")</f>
        <v/>
      </c>
      <c r="K1206" s="4"/>
      <c r="L1206" s="4"/>
      <c r="M1206" s="63" t="str">
        <f t="shared" si="18"/>
        <v/>
      </c>
      <c r="N1206" s="83"/>
      <c r="O1206" s="84"/>
    </row>
    <row r="1207" spans="1:15" ht="18.75" x14ac:dyDescent="0.25">
      <c r="A1207" s="5"/>
      <c r="B1207" s="34"/>
      <c r="C1207" s="44"/>
      <c r="D1207" s="44"/>
      <c r="E1207" s="2"/>
      <c r="F1207" s="2"/>
      <c r="G1207" s="3"/>
      <c r="H1207" s="37"/>
      <c r="I1207" s="25">
        <f>Tableau254[[#This Row],[Dates du document]]+Tableau254[[#This Row],[DUA]]</f>
        <v>0</v>
      </c>
      <c r="J1207" s="82" t="str">
        <f ca="1">IF(AND(Tableau254[[#This Row],[Dates de destruction]]&lt;YEAR(TODAY()),NOT(ISBLANK(Tableau254[[#This Row],[Dates du document]]))),"Oui","")</f>
        <v/>
      </c>
      <c r="K1207" s="4"/>
      <c r="L1207" s="4"/>
      <c r="M1207" s="63" t="str">
        <f t="shared" si="18"/>
        <v/>
      </c>
      <c r="N1207" s="83"/>
      <c r="O1207" s="84"/>
    </row>
    <row r="1208" spans="1:15" ht="18.75" x14ac:dyDescent="0.25">
      <c r="A1208" s="5"/>
      <c r="B1208" s="34"/>
      <c r="C1208" s="44"/>
      <c r="D1208" s="44"/>
      <c r="E1208" s="2"/>
      <c r="F1208" s="2"/>
      <c r="G1208" s="3"/>
      <c r="H1208" s="37"/>
      <c r="I1208" s="25">
        <f>Tableau254[[#This Row],[Dates du document]]+Tableau254[[#This Row],[DUA]]</f>
        <v>0</v>
      </c>
      <c r="J1208" s="82" t="str">
        <f ca="1">IF(AND(Tableau254[[#This Row],[Dates de destruction]]&lt;YEAR(TODAY()),NOT(ISBLANK(Tableau254[[#This Row],[Dates du document]]))),"Oui","")</f>
        <v/>
      </c>
      <c r="K1208" s="4"/>
      <c r="L1208" s="4"/>
      <c r="M1208" s="63" t="str">
        <f t="shared" si="18"/>
        <v/>
      </c>
      <c r="N1208" s="83"/>
      <c r="O1208" s="84"/>
    </row>
    <row r="1209" spans="1:15" ht="18.75" x14ac:dyDescent="0.25">
      <c r="A1209" s="5"/>
      <c r="B1209" s="34"/>
      <c r="C1209" s="44"/>
      <c r="D1209" s="44"/>
      <c r="E1209" s="2"/>
      <c r="F1209" s="2"/>
      <c r="G1209" s="3"/>
      <c r="H1209" s="37"/>
      <c r="I1209" s="25">
        <f>Tableau254[[#This Row],[Dates du document]]+Tableau254[[#This Row],[DUA]]</f>
        <v>0</v>
      </c>
      <c r="J1209" s="82" t="str">
        <f ca="1">IF(AND(Tableau254[[#This Row],[Dates de destruction]]&lt;YEAR(TODAY()),NOT(ISBLANK(Tableau254[[#This Row],[Dates du document]]))),"Oui","")</f>
        <v/>
      </c>
      <c r="K1209" s="4"/>
      <c r="L1209" s="4"/>
      <c r="M1209" s="63" t="str">
        <f t="shared" si="18"/>
        <v/>
      </c>
      <c r="N1209" s="83"/>
      <c r="O1209" s="84"/>
    </row>
    <row r="1210" spans="1:15" ht="18.75" x14ac:dyDescent="0.25">
      <c r="A1210" s="5"/>
      <c r="B1210" s="34"/>
      <c r="C1210" s="44"/>
      <c r="D1210" s="44"/>
      <c r="E1210" s="2"/>
      <c r="F1210" s="2"/>
      <c r="G1210" s="3"/>
      <c r="H1210" s="37"/>
      <c r="I1210" s="25">
        <f>Tableau254[[#This Row],[Dates du document]]+Tableau254[[#This Row],[DUA]]</f>
        <v>0</v>
      </c>
      <c r="J1210" s="82" t="str">
        <f ca="1">IF(AND(Tableau254[[#This Row],[Dates de destruction]]&lt;YEAR(TODAY()),NOT(ISBLANK(Tableau254[[#This Row],[Dates du document]]))),"Oui","")</f>
        <v/>
      </c>
      <c r="K1210" s="4"/>
      <c r="L1210" s="4"/>
      <c r="M1210" s="63" t="str">
        <f t="shared" si="18"/>
        <v/>
      </c>
      <c r="N1210" s="83"/>
      <c r="O1210" s="84"/>
    </row>
    <row r="1211" spans="1:15" ht="18.75" x14ac:dyDescent="0.25">
      <c r="A1211" s="5"/>
      <c r="B1211" s="34"/>
      <c r="C1211" s="44"/>
      <c r="D1211" s="44"/>
      <c r="E1211" s="2"/>
      <c r="F1211" s="2"/>
      <c r="G1211" s="3"/>
      <c r="H1211" s="37"/>
      <c r="I1211" s="25">
        <f>Tableau254[[#This Row],[Dates du document]]+Tableau254[[#This Row],[DUA]]</f>
        <v>0</v>
      </c>
      <c r="J1211" s="82" t="str">
        <f ca="1">IF(AND(Tableau254[[#This Row],[Dates de destruction]]&lt;YEAR(TODAY()),NOT(ISBLANK(Tableau254[[#This Row],[Dates du document]]))),"Oui","")</f>
        <v/>
      </c>
      <c r="K1211" s="4"/>
      <c r="L1211" s="4"/>
      <c r="M1211" s="63" t="str">
        <f t="shared" si="18"/>
        <v/>
      </c>
      <c r="N1211" s="83"/>
      <c r="O1211" s="84"/>
    </row>
    <row r="1212" spans="1:15" ht="18.75" x14ac:dyDescent="0.25">
      <c r="A1212" s="5"/>
      <c r="B1212" s="34"/>
      <c r="C1212" s="44"/>
      <c r="D1212" s="44"/>
      <c r="E1212" s="2"/>
      <c r="F1212" s="2"/>
      <c r="G1212" s="3"/>
      <c r="H1212" s="37"/>
      <c r="I1212" s="25">
        <f>Tableau254[[#This Row],[Dates du document]]+Tableau254[[#This Row],[DUA]]</f>
        <v>0</v>
      </c>
      <c r="J1212" s="82" t="str">
        <f ca="1">IF(AND(Tableau254[[#This Row],[Dates de destruction]]&lt;YEAR(TODAY()),NOT(ISBLANK(Tableau254[[#This Row],[Dates du document]]))),"Oui","")</f>
        <v/>
      </c>
      <c r="K1212" s="4"/>
      <c r="L1212" s="4"/>
      <c r="M1212" s="63" t="str">
        <f t="shared" si="18"/>
        <v/>
      </c>
      <c r="N1212" s="83"/>
      <c r="O1212" s="84"/>
    </row>
    <row r="1213" spans="1:15" ht="18.75" x14ac:dyDescent="0.25">
      <c r="A1213" s="5"/>
      <c r="B1213" s="34"/>
      <c r="C1213" s="44"/>
      <c r="D1213" s="44"/>
      <c r="E1213" s="2"/>
      <c r="F1213" s="2"/>
      <c r="G1213" s="3"/>
      <c r="H1213" s="37"/>
      <c r="I1213" s="25">
        <f>Tableau254[[#This Row],[Dates du document]]+Tableau254[[#This Row],[DUA]]</f>
        <v>0</v>
      </c>
      <c r="J1213" s="82" t="str">
        <f ca="1">IF(AND(Tableau254[[#This Row],[Dates de destruction]]&lt;YEAR(TODAY()),NOT(ISBLANK(Tableau254[[#This Row],[Dates du document]]))),"Oui","")</f>
        <v/>
      </c>
      <c r="K1213" s="4"/>
      <c r="L1213" s="4"/>
      <c r="M1213" s="63" t="str">
        <f t="shared" si="18"/>
        <v/>
      </c>
      <c r="N1213" s="83"/>
      <c r="O1213" s="84"/>
    </row>
    <row r="1214" spans="1:15" ht="18.75" x14ac:dyDescent="0.25">
      <c r="A1214" s="5"/>
      <c r="B1214" s="34"/>
      <c r="C1214" s="44"/>
      <c r="D1214" s="44"/>
      <c r="E1214" s="2"/>
      <c r="F1214" s="2"/>
      <c r="G1214" s="3"/>
      <c r="H1214" s="37"/>
      <c r="I1214" s="25">
        <f>Tableau254[[#This Row],[Dates du document]]+Tableau254[[#This Row],[DUA]]</f>
        <v>0</v>
      </c>
      <c r="J1214" s="82" t="str">
        <f ca="1">IF(AND(Tableau254[[#This Row],[Dates de destruction]]&lt;YEAR(TODAY()),NOT(ISBLANK(Tableau254[[#This Row],[Dates du document]]))),"Oui","")</f>
        <v/>
      </c>
      <c r="K1214" s="4"/>
      <c r="L1214" s="4"/>
      <c r="M1214" s="63" t="str">
        <f t="shared" si="18"/>
        <v/>
      </c>
      <c r="N1214" s="83"/>
      <c r="O1214" s="84"/>
    </row>
    <row r="1215" spans="1:15" ht="18.75" x14ac:dyDescent="0.25">
      <c r="A1215" s="5"/>
      <c r="B1215" s="34"/>
      <c r="C1215" s="44"/>
      <c r="D1215" s="44"/>
      <c r="E1215" s="2"/>
      <c r="F1215" s="2"/>
      <c r="G1215" s="3"/>
      <c r="H1215" s="37"/>
      <c r="I1215" s="25">
        <f>Tableau254[[#This Row],[Dates du document]]+Tableau254[[#This Row],[DUA]]</f>
        <v>0</v>
      </c>
      <c r="J1215" s="82" t="str">
        <f ca="1">IF(AND(Tableau254[[#This Row],[Dates de destruction]]&lt;YEAR(TODAY()),NOT(ISBLANK(Tableau254[[#This Row],[Dates du document]]))),"Oui","")</f>
        <v/>
      </c>
      <c r="K1215" s="4"/>
      <c r="L1215" s="4"/>
      <c r="M1215" s="63" t="str">
        <f t="shared" si="18"/>
        <v/>
      </c>
      <c r="N1215" s="83"/>
      <c r="O1215" s="84"/>
    </row>
    <row r="1216" spans="1:15" ht="18.75" x14ac:dyDescent="0.25">
      <c r="A1216" s="5"/>
      <c r="B1216" s="34"/>
      <c r="C1216" s="44"/>
      <c r="D1216" s="44"/>
      <c r="E1216" s="2"/>
      <c r="F1216" s="2"/>
      <c r="G1216" s="3"/>
      <c r="H1216" s="37"/>
      <c r="I1216" s="25">
        <f>Tableau254[[#This Row],[Dates du document]]+Tableau254[[#This Row],[DUA]]</f>
        <v>0</v>
      </c>
      <c r="J1216" s="82" t="str">
        <f ca="1">IF(AND(Tableau254[[#This Row],[Dates de destruction]]&lt;YEAR(TODAY()),NOT(ISBLANK(Tableau254[[#This Row],[Dates du document]]))),"Oui","")</f>
        <v/>
      </c>
      <c r="K1216" s="4"/>
      <c r="L1216" s="4"/>
      <c r="M1216" s="63" t="str">
        <f t="shared" si="18"/>
        <v/>
      </c>
      <c r="N1216" s="83"/>
      <c r="O1216" s="84"/>
    </row>
    <row r="1217" spans="1:15" ht="18.75" x14ac:dyDescent="0.25">
      <c r="A1217" s="5"/>
      <c r="B1217" s="34"/>
      <c r="C1217" s="44"/>
      <c r="D1217" s="44"/>
      <c r="E1217" s="2"/>
      <c r="F1217" s="2"/>
      <c r="G1217" s="3"/>
      <c r="H1217" s="37"/>
      <c r="I1217" s="25">
        <f>Tableau254[[#This Row],[Dates du document]]+Tableau254[[#This Row],[DUA]]</f>
        <v>0</v>
      </c>
      <c r="J1217" s="82" t="str">
        <f ca="1">IF(AND(Tableau254[[#This Row],[Dates de destruction]]&lt;YEAR(TODAY()),NOT(ISBLANK(Tableau254[[#This Row],[Dates du document]]))),"Oui","")</f>
        <v/>
      </c>
      <c r="K1217" s="4"/>
      <c r="L1217" s="4"/>
      <c r="M1217" s="63" t="str">
        <f t="shared" si="18"/>
        <v/>
      </c>
      <c r="N1217" s="83"/>
      <c r="O1217" s="84"/>
    </row>
    <row r="1218" spans="1:15" ht="18.75" x14ac:dyDescent="0.25">
      <c r="A1218" s="5"/>
      <c r="B1218" s="34"/>
      <c r="C1218" s="44"/>
      <c r="D1218" s="44"/>
      <c r="E1218" s="2"/>
      <c r="F1218" s="2"/>
      <c r="G1218" s="3"/>
      <c r="H1218" s="37"/>
      <c r="I1218" s="25">
        <f>Tableau254[[#This Row],[Dates du document]]+Tableau254[[#This Row],[DUA]]</f>
        <v>0</v>
      </c>
      <c r="J1218" s="82" t="str">
        <f ca="1">IF(AND(Tableau254[[#This Row],[Dates de destruction]]&lt;YEAR(TODAY()),NOT(ISBLANK(Tableau254[[#This Row],[Dates du document]]))),"Oui","")</f>
        <v/>
      </c>
      <c r="K1218" s="4"/>
      <c r="L1218" s="4"/>
      <c r="M1218" s="63" t="str">
        <f t="shared" si="18"/>
        <v/>
      </c>
      <c r="N1218" s="83"/>
      <c r="O1218" s="84"/>
    </row>
    <row r="1219" spans="1:15" ht="18.75" x14ac:dyDescent="0.25">
      <c r="A1219" s="5"/>
      <c r="B1219" s="34"/>
      <c r="C1219" s="44"/>
      <c r="D1219" s="44"/>
      <c r="E1219" s="2"/>
      <c r="F1219" s="2"/>
      <c r="G1219" s="3"/>
      <c r="H1219" s="37"/>
      <c r="I1219" s="25">
        <f>Tableau254[[#This Row],[Dates du document]]+Tableau254[[#This Row],[DUA]]</f>
        <v>0</v>
      </c>
      <c r="J1219" s="82" t="str">
        <f ca="1">IF(AND(Tableau254[[#This Row],[Dates de destruction]]&lt;YEAR(TODAY()),NOT(ISBLANK(Tableau254[[#This Row],[Dates du document]]))),"Oui","")</f>
        <v/>
      </c>
      <c r="K1219" s="4"/>
      <c r="L1219" s="4"/>
      <c r="M1219" s="63" t="str">
        <f t="shared" si="18"/>
        <v/>
      </c>
      <c r="N1219" s="83"/>
      <c r="O1219" s="84"/>
    </row>
    <row r="1220" spans="1:15" ht="18.75" x14ac:dyDescent="0.25">
      <c r="A1220" s="5"/>
      <c r="B1220" s="34"/>
      <c r="C1220" s="44"/>
      <c r="D1220" s="44"/>
      <c r="E1220" s="2"/>
      <c r="F1220" s="2"/>
      <c r="G1220" s="3"/>
      <c r="H1220" s="37"/>
      <c r="I1220" s="25">
        <f>Tableau254[[#This Row],[Dates du document]]+Tableau254[[#This Row],[DUA]]</f>
        <v>0</v>
      </c>
      <c r="J1220" s="82" t="str">
        <f ca="1">IF(AND(Tableau254[[#This Row],[Dates de destruction]]&lt;YEAR(TODAY()),NOT(ISBLANK(Tableau254[[#This Row],[Dates du document]]))),"Oui","")</f>
        <v/>
      </c>
      <c r="K1220" s="4"/>
      <c r="L1220" s="4"/>
      <c r="M1220" s="63" t="str">
        <f t="shared" si="18"/>
        <v/>
      </c>
      <c r="N1220" s="83"/>
      <c r="O1220" s="84"/>
    </row>
    <row r="1221" spans="1:15" ht="18.75" x14ac:dyDescent="0.25">
      <c r="A1221" s="5"/>
      <c r="B1221" s="34"/>
      <c r="C1221" s="44"/>
      <c r="D1221" s="44"/>
      <c r="E1221" s="2"/>
      <c r="F1221" s="2"/>
      <c r="G1221" s="3"/>
      <c r="H1221" s="37"/>
      <c r="I1221" s="25">
        <f>Tableau254[[#This Row],[Dates du document]]+Tableau254[[#This Row],[DUA]]</f>
        <v>0</v>
      </c>
      <c r="J1221" s="82" t="str">
        <f ca="1">IF(AND(Tableau254[[#This Row],[Dates de destruction]]&lt;YEAR(TODAY()),NOT(ISBLANK(Tableau254[[#This Row],[Dates du document]]))),"Oui","")</f>
        <v/>
      </c>
      <c r="K1221" s="4"/>
      <c r="L1221" s="4"/>
      <c r="M1221" s="63" t="str">
        <f t="shared" si="18"/>
        <v/>
      </c>
      <c r="N1221" s="83"/>
      <c r="O1221" s="84"/>
    </row>
    <row r="1222" spans="1:15" ht="18.75" x14ac:dyDescent="0.25">
      <c r="A1222" s="5"/>
      <c r="B1222" s="34"/>
      <c r="C1222" s="44"/>
      <c r="D1222" s="44"/>
      <c r="E1222" s="2"/>
      <c r="F1222" s="2"/>
      <c r="G1222" s="3"/>
      <c r="H1222" s="37"/>
      <c r="I1222" s="25">
        <f>Tableau254[[#This Row],[Dates du document]]+Tableau254[[#This Row],[DUA]]</f>
        <v>0</v>
      </c>
      <c r="J1222" s="82" t="str">
        <f ca="1">IF(AND(Tableau254[[#This Row],[Dates de destruction]]&lt;YEAR(TODAY()),NOT(ISBLANK(Tableau254[[#This Row],[Dates du document]]))),"Oui","")</f>
        <v/>
      </c>
      <c r="K1222" s="4"/>
      <c r="L1222" s="4"/>
      <c r="M1222" s="63" t="str">
        <f t="shared" si="18"/>
        <v/>
      </c>
      <c r="N1222" s="83"/>
      <c r="O1222" s="84"/>
    </row>
    <row r="1223" spans="1:15" ht="18.75" x14ac:dyDescent="0.25">
      <c r="A1223" s="5"/>
      <c r="B1223" s="34"/>
      <c r="C1223" s="44"/>
      <c r="D1223" s="44"/>
      <c r="E1223" s="2"/>
      <c r="F1223" s="2"/>
      <c r="G1223" s="3"/>
      <c r="H1223" s="37"/>
      <c r="I1223" s="25">
        <f>Tableau254[[#This Row],[Dates du document]]+Tableau254[[#This Row],[DUA]]</f>
        <v>0</v>
      </c>
      <c r="J1223" s="82" t="str">
        <f ca="1">IF(AND(Tableau254[[#This Row],[Dates de destruction]]&lt;YEAR(TODAY()),NOT(ISBLANK(Tableau254[[#This Row],[Dates du document]]))),"Oui","")</f>
        <v/>
      </c>
      <c r="K1223" s="4"/>
      <c r="L1223" s="4"/>
      <c r="M1223" s="63" t="str">
        <f t="shared" ref="M1223:M1286" si="19">IF($L1223&lt;&gt;"","Oui","")</f>
        <v/>
      </c>
      <c r="N1223" s="83"/>
      <c r="O1223" s="84"/>
    </row>
    <row r="1224" spans="1:15" ht="18.75" x14ac:dyDescent="0.25">
      <c r="A1224" s="5"/>
      <c r="B1224" s="34"/>
      <c r="C1224" s="44"/>
      <c r="D1224" s="44"/>
      <c r="E1224" s="2"/>
      <c r="F1224" s="2"/>
      <c r="G1224" s="3"/>
      <c r="H1224" s="37"/>
      <c r="I1224" s="25">
        <f>Tableau254[[#This Row],[Dates du document]]+Tableau254[[#This Row],[DUA]]</f>
        <v>0</v>
      </c>
      <c r="J1224" s="82" t="str">
        <f ca="1">IF(AND(Tableau254[[#This Row],[Dates de destruction]]&lt;YEAR(TODAY()),NOT(ISBLANK(Tableau254[[#This Row],[Dates du document]]))),"Oui","")</f>
        <v/>
      </c>
      <c r="K1224" s="4"/>
      <c r="L1224" s="4"/>
      <c r="M1224" s="63" t="str">
        <f t="shared" si="19"/>
        <v/>
      </c>
      <c r="N1224" s="83"/>
      <c r="O1224" s="84"/>
    </row>
    <row r="1225" spans="1:15" ht="18.75" x14ac:dyDescent="0.25">
      <c r="A1225" s="5"/>
      <c r="B1225" s="34"/>
      <c r="C1225" s="44"/>
      <c r="D1225" s="44"/>
      <c r="E1225" s="2"/>
      <c r="F1225" s="2"/>
      <c r="G1225" s="3"/>
      <c r="H1225" s="37"/>
      <c r="I1225" s="25">
        <f>Tableau254[[#This Row],[Dates du document]]+Tableau254[[#This Row],[DUA]]</f>
        <v>0</v>
      </c>
      <c r="J1225" s="82" t="str">
        <f ca="1">IF(AND(Tableau254[[#This Row],[Dates de destruction]]&lt;YEAR(TODAY()),NOT(ISBLANK(Tableau254[[#This Row],[Dates du document]]))),"Oui","")</f>
        <v/>
      </c>
      <c r="K1225" s="4"/>
      <c r="L1225" s="4"/>
      <c r="M1225" s="63" t="str">
        <f t="shared" si="19"/>
        <v/>
      </c>
      <c r="N1225" s="83"/>
      <c r="O1225" s="84"/>
    </row>
    <row r="1226" spans="1:15" ht="18.75" x14ac:dyDescent="0.25">
      <c r="A1226" s="5"/>
      <c r="B1226" s="34"/>
      <c r="C1226" s="44"/>
      <c r="D1226" s="44"/>
      <c r="E1226" s="2"/>
      <c r="F1226" s="2"/>
      <c r="G1226" s="3"/>
      <c r="H1226" s="37"/>
      <c r="I1226" s="25">
        <f>Tableau254[[#This Row],[Dates du document]]+Tableau254[[#This Row],[DUA]]</f>
        <v>0</v>
      </c>
      <c r="J1226" s="82" t="str">
        <f ca="1">IF(AND(Tableau254[[#This Row],[Dates de destruction]]&lt;YEAR(TODAY()),NOT(ISBLANK(Tableau254[[#This Row],[Dates du document]]))),"Oui","")</f>
        <v/>
      </c>
      <c r="K1226" s="4"/>
      <c r="L1226" s="4"/>
      <c r="M1226" s="63" t="str">
        <f t="shared" si="19"/>
        <v/>
      </c>
      <c r="N1226" s="83"/>
      <c r="O1226" s="84"/>
    </row>
    <row r="1227" spans="1:15" ht="18.75" x14ac:dyDescent="0.25">
      <c r="A1227" s="5"/>
      <c r="B1227" s="34"/>
      <c r="C1227" s="44"/>
      <c r="D1227" s="44"/>
      <c r="E1227" s="2"/>
      <c r="F1227" s="2"/>
      <c r="G1227" s="3"/>
      <c r="H1227" s="37"/>
      <c r="I1227" s="25">
        <f>Tableau254[[#This Row],[Dates du document]]+Tableau254[[#This Row],[DUA]]</f>
        <v>0</v>
      </c>
      <c r="J1227" s="82" t="str">
        <f ca="1">IF(AND(Tableau254[[#This Row],[Dates de destruction]]&lt;YEAR(TODAY()),NOT(ISBLANK(Tableau254[[#This Row],[Dates du document]]))),"Oui","")</f>
        <v/>
      </c>
      <c r="K1227" s="4"/>
      <c r="L1227" s="4"/>
      <c r="M1227" s="63" t="str">
        <f t="shared" si="19"/>
        <v/>
      </c>
      <c r="N1227" s="83"/>
      <c r="O1227" s="84"/>
    </row>
    <row r="1228" spans="1:15" ht="18.75" x14ac:dyDescent="0.25">
      <c r="A1228" s="5"/>
      <c r="B1228" s="34"/>
      <c r="C1228" s="44"/>
      <c r="D1228" s="44"/>
      <c r="E1228" s="2"/>
      <c r="F1228" s="2"/>
      <c r="G1228" s="3"/>
      <c r="H1228" s="37"/>
      <c r="I1228" s="25">
        <f>Tableau254[[#This Row],[Dates du document]]+Tableau254[[#This Row],[DUA]]</f>
        <v>0</v>
      </c>
      <c r="J1228" s="82" t="str">
        <f ca="1">IF(AND(Tableau254[[#This Row],[Dates de destruction]]&lt;YEAR(TODAY()),NOT(ISBLANK(Tableau254[[#This Row],[Dates du document]]))),"Oui","")</f>
        <v/>
      </c>
      <c r="K1228" s="4"/>
      <c r="L1228" s="4"/>
      <c r="M1228" s="63" t="str">
        <f t="shared" si="19"/>
        <v/>
      </c>
      <c r="N1228" s="83"/>
      <c r="O1228" s="84"/>
    </row>
    <row r="1229" spans="1:15" ht="18.75" x14ac:dyDescent="0.25">
      <c r="A1229" s="5"/>
      <c r="B1229" s="34"/>
      <c r="C1229" s="44"/>
      <c r="D1229" s="44"/>
      <c r="E1229" s="2"/>
      <c r="F1229" s="2"/>
      <c r="G1229" s="3"/>
      <c r="H1229" s="37"/>
      <c r="I1229" s="25">
        <f>Tableau254[[#This Row],[Dates du document]]+Tableau254[[#This Row],[DUA]]</f>
        <v>0</v>
      </c>
      <c r="J1229" s="82" t="str">
        <f ca="1">IF(AND(Tableau254[[#This Row],[Dates de destruction]]&lt;YEAR(TODAY()),NOT(ISBLANK(Tableau254[[#This Row],[Dates du document]]))),"Oui","")</f>
        <v/>
      </c>
      <c r="K1229" s="4"/>
      <c r="L1229" s="4"/>
      <c r="M1229" s="63" t="str">
        <f t="shared" si="19"/>
        <v/>
      </c>
      <c r="N1229" s="83"/>
      <c r="O1229" s="84"/>
    </row>
    <row r="1230" spans="1:15" ht="18.75" x14ac:dyDescent="0.25">
      <c r="A1230" s="5"/>
      <c r="B1230" s="34"/>
      <c r="C1230" s="44"/>
      <c r="D1230" s="44"/>
      <c r="E1230" s="2"/>
      <c r="F1230" s="2"/>
      <c r="G1230" s="3"/>
      <c r="H1230" s="37"/>
      <c r="I1230" s="25">
        <f>Tableau254[[#This Row],[Dates du document]]+Tableau254[[#This Row],[DUA]]</f>
        <v>0</v>
      </c>
      <c r="J1230" s="82" t="str">
        <f ca="1">IF(AND(Tableau254[[#This Row],[Dates de destruction]]&lt;YEAR(TODAY()),NOT(ISBLANK(Tableau254[[#This Row],[Dates du document]]))),"Oui","")</f>
        <v/>
      </c>
      <c r="K1230" s="4"/>
      <c r="L1230" s="4"/>
      <c r="M1230" s="63" t="str">
        <f t="shared" si="19"/>
        <v/>
      </c>
      <c r="N1230" s="83"/>
      <c r="O1230" s="84"/>
    </row>
    <row r="1231" spans="1:15" ht="18.75" x14ac:dyDescent="0.25">
      <c r="A1231" s="5"/>
      <c r="B1231" s="34"/>
      <c r="C1231" s="44"/>
      <c r="D1231" s="44"/>
      <c r="E1231" s="2"/>
      <c r="F1231" s="2"/>
      <c r="G1231" s="3"/>
      <c r="H1231" s="37"/>
      <c r="I1231" s="25">
        <f>Tableau254[[#This Row],[Dates du document]]+Tableau254[[#This Row],[DUA]]</f>
        <v>0</v>
      </c>
      <c r="J1231" s="82" t="str">
        <f ca="1">IF(AND(Tableau254[[#This Row],[Dates de destruction]]&lt;YEAR(TODAY()),NOT(ISBLANK(Tableau254[[#This Row],[Dates du document]]))),"Oui","")</f>
        <v/>
      </c>
      <c r="K1231" s="4"/>
      <c r="L1231" s="4"/>
      <c r="M1231" s="63" t="str">
        <f t="shared" si="19"/>
        <v/>
      </c>
      <c r="N1231" s="83"/>
      <c r="O1231" s="84"/>
    </row>
    <row r="1232" spans="1:15" ht="18.75" x14ac:dyDescent="0.25">
      <c r="A1232" s="5"/>
      <c r="B1232" s="34"/>
      <c r="C1232" s="44"/>
      <c r="D1232" s="44"/>
      <c r="E1232" s="2"/>
      <c r="F1232" s="2"/>
      <c r="G1232" s="3"/>
      <c r="H1232" s="37"/>
      <c r="I1232" s="25">
        <f>Tableau254[[#This Row],[Dates du document]]+Tableau254[[#This Row],[DUA]]</f>
        <v>0</v>
      </c>
      <c r="J1232" s="82" t="str">
        <f ca="1">IF(AND(Tableau254[[#This Row],[Dates de destruction]]&lt;YEAR(TODAY()),NOT(ISBLANK(Tableau254[[#This Row],[Dates du document]]))),"Oui","")</f>
        <v/>
      </c>
      <c r="K1232" s="4"/>
      <c r="L1232" s="4"/>
      <c r="M1232" s="63" t="str">
        <f t="shared" si="19"/>
        <v/>
      </c>
      <c r="N1232" s="83"/>
      <c r="O1232" s="84"/>
    </row>
    <row r="1233" spans="1:15" ht="18.75" x14ac:dyDescent="0.25">
      <c r="A1233" s="5"/>
      <c r="B1233" s="34"/>
      <c r="C1233" s="44"/>
      <c r="D1233" s="44"/>
      <c r="E1233" s="2"/>
      <c r="F1233" s="2"/>
      <c r="G1233" s="3"/>
      <c r="H1233" s="37"/>
      <c r="I1233" s="25">
        <f>Tableau254[[#This Row],[Dates du document]]+Tableau254[[#This Row],[DUA]]</f>
        <v>0</v>
      </c>
      <c r="J1233" s="82" t="str">
        <f ca="1">IF(AND(Tableau254[[#This Row],[Dates de destruction]]&lt;YEAR(TODAY()),NOT(ISBLANK(Tableau254[[#This Row],[Dates du document]]))),"Oui","")</f>
        <v/>
      </c>
      <c r="K1233" s="4"/>
      <c r="L1233" s="4"/>
      <c r="M1233" s="63" t="str">
        <f t="shared" si="19"/>
        <v/>
      </c>
      <c r="N1233" s="83"/>
      <c r="O1233" s="84"/>
    </row>
    <row r="1234" spans="1:15" ht="18.75" x14ac:dyDescent="0.25">
      <c r="A1234" s="5"/>
      <c r="B1234" s="34"/>
      <c r="C1234" s="44"/>
      <c r="D1234" s="44"/>
      <c r="E1234" s="2"/>
      <c r="F1234" s="2"/>
      <c r="G1234" s="3"/>
      <c r="H1234" s="37"/>
      <c r="I1234" s="25">
        <f>Tableau254[[#This Row],[Dates du document]]+Tableau254[[#This Row],[DUA]]</f>
        <v>0</v>
      </c>
      <c r="J1234" s="82" t="str">
        <f ca="1">IF(AND(Tableau254[[#This Row],[Dates de destruction]]&lt;YEAR(TODAY()),NOT(ISBLANK(Tableau254[[#This Row],[Dates du document]]))),"Oui","")</f>
        <v/>
      </c>
      <c r="K1234" s="4"/>
      <c r="L1234" s="4"/>
      <c r="M1234" s="63" t="str">
        <f t="shared" si="19"/>
        <v/>
      </c>
      <c r="N1234" s="83"/>
      <c r="O1234" s="84"/>
    </row>
    <row r="1235" spans="1:15" ht="18.75" x14ac:dyDescent="0.25">
      <c r="A1235" s="5"/>
      <c r="B1235" s="34"/>
      <c r="C1235" s="44"/>
      <c r="D1235" s="44"/>
      <c r="E1235" s="2"/>
      <c r="F1235" s="2"/>
      <c r="G1235" s="3"/>
      <c r="H1235" s="37"/>
      <c r="I1235" s="25">
        <f>Tableau254[[#This Row],[Dates du document]]+Tableau254[[#This Row],[DUA]]</f>
        <v>0</v>
      </c>
      <c r="J1235" s="82" t="str">
        <f ca="1">IF(AND(Tableau254[[#This Row],[Dates de destruction]]&lt;YEAR(TODAY()),NOT(ISBLANK(Tableau254[[#This Row],[Dates du document]]))),"Oui","")</f>
        <v/>
      </c>
      <c r="K1235" s="4"/>
      <c r="L1235" s="4"/>
      <c r="M1235" s="63" t="str">
        <f t="shared" si="19"/>
        <v/>
      </c>
      <c r="N1235" s="83"/>
      <c r="O1235" s="84"/>
    </row>
    <row r="1236" spans="1:15" ht="18.75" x14ac:dyDescent="0.25">
      <c r="A1236" s="5"/>
      <c r="B1236" s="34"/>
      <c r="C1236" s="44"/>
      <c r="D1236" s="44"/>
      <c r="E1236" s="2"/>
      <c r="F1236" s="2"/>
      <c r="G1236" s="3"/>
      <c r="H1236" s="37"/>
      <c r="I1236" s="25">
        <f>Tableau254[[#This Row],[Dates du document]]+Tableau254[[#This Row],[DUA]]</f>
        <v>0</v>
      </c>
      <c r="J1236" s="82" t="str">
        <f ca="1">IF(AND(Tableau254[[#This Row],[Dates de destruction]]&lt;YEAR(TODAY()),NOT(ISBLANK(Tableau254[[#This Row],[Dates du document]]))),"Oui","")</f>
        <v/>
      </c>
      <c r="K1236" s="4"/>
      <c r="L1236" s="4"/>
      <c r="M1236" s="63" t="str">
        <f t="shared" si="19"/>
        <v/>
      </c>
      <c r="N1236" s="83"/>
      <c r="O1236" s="84"/>
    </row>
    <row r="1237" spans="1:15" ht="18.75" x14ac:dyDescent="0.25">
      <c r="A1237" s="5"/>
      <c r="B1237" s="34"/>
      <c r="C1237" s="44"/>
      <c r="D1237" s="44"/>
      <c r="E1237" s="2"/>
      <c r="F1237" s="2"/>
      <c r="G1237" s="3"/>
      <c r="H1237" s="37"/>
      <c r="I1237" s="25">
        <f>Tableau254[[#This Row],[Dates du document]]+Tableau254[[#This Row],[DUA]]</f>
        <v>0</v>
      </c>
      <c r="J1237" s="82" t="str">
        <f ca="1">IF(AND(Tableau254[[#This Row],[Dates de destruction]]&lt;YEAR(TODAY()),NOT(ISBLANK(Tableau254[[#This Row],[Dates du document]]))),"Oui","")</f>
        <v/>
      </c>
      <c r="K1237" s="4"/>
      <c r="L1237" s="4"/>
      <c r="M1237" s="63" t="str">
        <f t="shared" si="19"/>
        <v/>
      </c>
      <c r="N1237" s="83"/>
      <c r="O1237" s="84"/>
    </row>
    <row r="1238" spans="1:15" ht="18.75" x14ac:dyDescent="0.25">
      <c r="A1238" s="5"/>
      <c r="B1238" s="34"/>
      <c r="C1238" s="44"/>
      <c r="D1238" s="44"/>
      <c r="E1238" s="2"/>
      <c r="F1238" s="2"/>
      <c r="G1238" s="3"/>
      <c r="H1238" s="37"/>
      <c r="I1238" s="25">
        <f>Tableau254[[#This Row],[Dates du document]]+Tableau254[[#This Row],[DUA]]</f>
        <v>0</v>
      </c>
      <c r="J1238" s="82" t="str">
        <f ca="1">IF(AND(Tableau254[[#This Row],[Dates de destruction]]&lt;YEAR(TODAY()),NOT(ISBLANK(Tableau254[[#This Row],[Dates du document]]))),"Oui","")</f>
        <v/>
      </c>
      <c r="K1238" s="4"/>
      <c r="L1238" s="4"/>
      <c r="M1238" s="63" t="str">
        <f t="shared" si="19"/>
        <v/>
      </c>
      <c r="N1238" s="83"/>
      <c r="O1238" s="84"/>
    </row>
    <row r="1239" spans="1:15" ht="18.75" x14ac:dyDescent="0.25">
      <c r="A1239" s="5"/>
      <c r="B1239" s="34"/>
      <c r="C1239" s="44"/>
      <c r="D1239" s="44"/>
      <c r="E1239" s="2"/>
      <c r="F1239" s="2"/>
      <c r="G1239" s="3"/>
      <c r="H1239" s="37"/>
      <c r="I1239" s="25">
        <f>Tableau254[[#This Row],[Dates du document]]+Tableau254[[#This Row],[DUA]]</f>
        <v>0</v>
      </c>
      <c r="J1239" s="82" t="str">
        <f ca="1">IF(AND(Tableau254[[#This Row],[Dates de destruction]]&lt;YEAR(TODAY()),NOT(ISBLANK(Tableau254[[#This Row],[Dates du document]]))),"Oui","")</f>
        <v/>
      </c>
      <c r="K1239" s="4"/>
      <c r="L1239" s="4"/>
      <c r="M1239" s="63" t="str">
        <f t="shared" si="19"/>
        <v/>
      </c>
      <c r="N1239" s="83"/>
      <c r="O1239" s="84"/>
    </row>
    <row r="1240" spans="1:15" ht="18.75" x14ac:dyDescent="0.25">
      <c r="A1240" s="5"/>
      <c r="B1240" s="34"/>
      <c r="C1240" s="44"/>
      <c r="D1240" s="44"/>
      <c r="E1240" s="2"/>
      <c r="F1240" s="2"/>
      <c r="G1240" s="3"/>
      <c r="H1240" s="37"/>
      <c r="I1240" s="25">
        <f>Tableau254[[#This Row],[Dates du document]]+Tableau254[[#This Row],[DUA]]</f>
        <v>0</v>
      </c>
      <c r="J1240" s="82" t="str">
        <f ca="1">IF(AND(Tableau254[[#This Row],[Dates de destruction]]&lt;YEAR(TODAY()),NOT(ISBLANK(Tableau254[[#This Row],[Dates du document]]))),"Oui","")</f>
        <v/>
      </c>
      <c r="K1240" s="4"/>
      <c r="L1240" s="4"/>
      <c r="M1240" s="63" t="str">
        <f t="shared" si="19"/>
        <v/>
      </c>
      <c r="N1240" s="83"/>
      <c r="O1240" s="84"/>
    </row>
    <row r="1241" spans="1:15" ht="18.75" x14ac:dyDescent="0.25">
      <c r="A1241" s="5"/>
      <c r="B1241" s="34"/>
      <c r="C1241" s="44"/>
      <c r="D1241" s="44"/>
      <c r="E1241" s="2"/>
      <c r="F1241" s="2"/>
      <c r="G1241" s="3"/>
      <c r="H1241" s="37"/>
      <c r="I1241" s="25">
        <f>Tableau254[[#This Row],[Dates du document]]+Tableau254[[#This Row],[DUA]]</f>
        <v>0</v>
      </c>
      <c r="J1241" s="82" t="str">
        <f ca="1">IF(AND(Tableau254[[#This Row],[Dates de destruction]]&lt;YEAR(TODAY()),NOT(ISBLANK(Tableau254[[#This Row],[Dates du document]]))),"Oui","")</f>
        <v/>
      </c>
      <c r="K1241" s="4"/>
      <c r="L1241" s="4"/>
      <c r="M1241" s="63" t="str">
        <f t="shared" si="19"/>
        <v/>
      </c>
      <c r="N1241" s="83"/>
      <c r="O1241" s="84"/>
    </row>
    <row r="1242" spans="1:15" ht="18.75" x14ac:dyDescent="0.25">
      <c r="A1242" s="5"/>
      <c r="B1242" s="34"/>
      <c r="C1242" s="44"/>
      <c r="D1242" s="44"/>
      <c r="E1242" s="2"/>
      <c r="F1242" s="2"/>
      <c r="G1242" s="3"/>
      <c r="H1242" s="37"/>
      <c r="I1242" s="25">
        <f>Tableau254[[#This Row],[Dates du document]]+Tableau254[[#This Row],[DUA]]</f>
        <v>0</v>
      </c>
      <c r="J1242" s="82" t="str">
        <f ca="1">IF(AND(Tableau254[[#This Row],[Dates de destruction]]&lt;YEAR(TODAY()),NOT(ISBLANK(Tableau254[[#This Row],[Dates du document]]))),"Oui","")</f>
        <v/>
      </c>
      <c r="K1242" s="4"/>
      <c r="L1242" s="4"/>
      <c r="M1242" s="63" t="str">
        <f t="shared" si="19"/>
        <v/>
      </c>
      <c r="N1242" s="83"/>
      <c r="O1242" s="84"/>
    </row>
    <row r="1243" spans="1:15" ht="18.75" x14ac:dyDescent="0.25">
      <c r="A1243" s="5"/>
      <c r="B1243" s="34"/>
      <c r="C1243" s="44"/>
      <c r="D1243" s="44"/>
      <c r="E1243" s="2"/>
      <c r="F1243" s="2"/>
      <c r="G1243" s="3"/>
      <c r="H1243" s="37"/>
      <c r="I1243" s="25">
        <f>Tableau254[[#This Row],[Dates du document]]+Tableau254[[#This Row],[DUA]]</f>
        <v>0</v>
      </c>
      <c r="J1243" s="82" t="str">
        <f ca="1">IF(AND(Tableau254[[#This Row],[Dates de destruction]]&lt;YEAR(TODAY()),NOT(ISBLANK(Tableau254[[#This Row],[Dates du document]]))),"Oui","")</f>
        <v/>
      </c>
      <c r="K1243" s="4"/>
      <c r="L1243" s="4"/>
      <c r="M1243" s="63" t="str">
        <f t="shared" si="19"/>
        <v/>
      </c>
      <c r="N1243" s="83"/>
      <c r="O1243" s="84"/>
    </row>
    <row r="1244" spans="1:15" ht="18.75" x14ac:dyDescent="0.25">
      <c r="A1244" s="5"/>
      <c r="B1244" s="34"/>
      <c r="C1244" s="44"/>
      <c r="D1244" s="44"/>
      <c r="E1244" s="2"/>
      <c r="F1244" s="2"/>
      <c r="G1244" s="3"/>
      <c r="H1244" s="37"/>
      <c r="I1244" s="25">
        <f>Tableau254[[#This Row],[Dates du document]]+Tableau254[[#This Row],[DUA]]</f>
        <v>0</v>
      </c>
      <c r="J1244" s="82" t="str">
        <f ca="1">IF(AND(Tableau254[[#This Row],[Dates de destruction]]&lt;YEAR(TODAY()),NOT(ISBLANK(Tableau254[[#This Row],[Dates du document]]))),"Oui","")</f>
        <v/>
      </c>
      <c r="K1244" s="4"/>
      <c r="L1244" s="4"/>
      <c r="M1244" s="63" t="str">
        <f t="shared" si="19"/>
        <v/>
      </c>
      <c r="N1244" s="83"/>
      <c r="O1244" s="84"/>
    </row>
    <row r="1245" spans="1:15" ht="18.75" x14ac:dyDescent="0.25">
      <c r="A1245" s="5"/>
      <c r="B1245" s="34"/>
      <c r="C1245" s="44"/>
      <c r="D1245" s="44"/>
      <c r="E1245" s="2"/>
      <c r="F1245" s="2"/>
      <c r="G1245" s="3"/>
      <c r="H1245" s="37"/>
      <c r="I1245" s="25">
        <f>Tableau254[[#This Row],[Dates du document]]+Tableau254[[#This Row],[DUA]]</f>
        <v>0</v>
      </c>
      <c r="J1245" s="82" t="str">
        <f ca="1">IF(AND(Tableau254[[#This Row],[Dates de destruction]]&lt;YEAR(TODAY()),NOT(ISBLANK(Tableau254[[#This Row],[Dates du document]]))),"Oui","")</f>
        <v/>
      </c>
      <c r="K1245" s="4"/>
      <c r="L1245" s="4"/>
      <c r="M1245" s="63" t="str">
        <f t="shared" si="19"/>
        <v/>
      </c>
      <c r="N1245" s="83"/>
      <c r="O1245" s="84"/>
    </row>
    <row r="1246" spans="1:15" ht="18.75" x14ac:dyDescent="0.25">
      <c r="A1246" s="5"/>
      <c r="B1246" s="34"/>
      <c r="C1246" s="44"/>
      <c r="D1246" s="44"/>
      <c r="E1246" s="2"/>
      <c r="F1246" s="2"/>
      <c r="G1246" s="3"/>
      <c r="H1246" s="37"/>
      <c r="I1246" s="25">
        <f>Tableau254[[#This Row],[Dates du document]]+Tableau254[[#This Row],[DUA]]</f>
        <v>0</v>
      </c>
      <c r="J1246" s="82" t="str">
        <f ca="1">IF(AND(Tableau254[[#This Row],[Dates de destruction]]&lt;YEAR(TODAY()),NOT(ISBLANK(Tableau254[[#This Row],[Dates du document]]))),"Oui","")</f>
        <v/>
      </c>
      <c r="K1246" s="4"/>
      <c r="L1246" s="4"/>
      <c r="M1246" s="63" t="str">
        <f t="shared" si="19"/>
        <v/>
      </c>
      <c r="N1246" s="83"/>
      <c r="O1246" s="84"/>
    </row>
    <row r="1247" spans="1:15" ht="18.75" x14ac:dyDescent="0.25">
      <c r="A1247" s="5"/>
      <c r="B1247" s="34"/>
      <c r="C1247" s="44"/>
      <c r="D1247" s="44"/>
      <c r="E1247" s="2"/>
      <c r="F1247" s="2"/>
      <c r="G1247" s="3"/>
      <c r="H1247" s="37"/>
      <c r="I1247" s="25">
        <f>Tableau254[[#This Row],[Dates du document]]+Tableau254[[#This Row],[DUA]]</f>
        <v>0</v>
      </c>
      <c r="J1247" s="82" t="str">
        <f ca="1">IF(AND(Tableau254[[#This Row],[Dates de destruction]]&lt;YEAR(TODAY()),NOT(ISBLANK(Tableau254[[#This Row],[Dates du document]]))),"Oui","")</f>
        <v/>
      </c>
      <c r="K1247" s="4"/>
      <c r="L1247" s="4"/>
      <c r="M1247" s="63" t="str">
        <f t="shared" si="19"/>
        <v/>
      </c>
      <c r="N1247" s="83"/>
      <c r="O1247" s="84"/>
    </row>
    <row r="1248" spans="1:15" ht="18.75" x14ac:dyDescent="0.25">
      <c r="A1248" s="5"/>
      <c r="B1248" s="34"/>
      <c r="C1248" s="44"/>
      <c r="D1248" s="44"/>
      <c r="E1248" s="2"/>
      <c r="F1248" s="2"/>
      <c r="G1248" s="3"/>
      <c r="H1248" s="37"/>
      <c r="I1248" s="25">
        <f>Tableau254[[#This Row],[Dates du document]]+Tableau254[[#This Row],[DUA]]</f>
        <v>0</v>
      </c>
      <c r="J1248" s="82" t="str">
        <f ca="1">IF(AND(Tableau254[[#This Row],[Dates de destruction]]&lt;YEAR(TODAY()),NOT(ISBLANK(Tableau254[[#This Row],[Dates du document]]))),"Oui","")</f>
        <v/>
      </c>
      <c r="K1248" s="4"/>
      <c r="L1248" s="4"/>
      <c r="M1248" s="63" t="str">
        <f t="shared" si="19"/>
        <v/>
      </c>
      <c r="N1248" s="83"/>
      <c r="O1248" s="84"/>
    </row>
    <row r="1249" spans="1:15" ht="18.75" x14ac:dyDescent="0.25">
      <c r="A1249" s="5"/>
      <c r="B1249" s="34"/>
      <c r="C1249" s="44"/>
      <c r="D1249" s="44"/>
      <c r="E1249" s="2"/>
      <c r="F1249" s="2"/>
      <c r="G1249" s="3"/>
      <c r="H1249" s="37"/>
      <c r="I1249" s="25">
        <f>Tableau254[[#This Row],[Dates du document]]+Tableau254[[#This Row],[DUA]]</f>
        <v>0</v>
      </c>
      <c r="J1249" s="82" t="str">
        <f ca="1">IF(AND(Tableau254[[#This Row],[Dates de destruction]]&lt;YEAR(TODAY()),NOT(ISBLANK(Tableau254[[#This Row],[Dates du document]]))),"Oui","")</f>
        <v/>
      </c>
      <c r="K1249" s="4"/>
      <c r="L1249" s="4"/>
      <c r="M1249" s="63" t="str">
        <f t="shared" si="19"/>
        <v/>
      </c>
      <c r="N1249" s="83"/>
      <c r="O1249" s="84"/>
    </row>
    <row r="1250" spans="1:15" ht="18.75" x14ac:dyDescent="0.25">
      <c r="A1250" s="5"/>
      <c r="B1250" s="34"/>
      <c r="C1250" s="44"/>
      <c r="D1250" s="44"/>
      <c r="E1250" s="2"/>
      <c r="F1250" s="2"/>
      <c r="G1250" s="3"/>
      <c r="H1250" s="37"/>
      <c r="I1250" s="25">
        <f>Tableau254[[#This Row],[Dates du document]]+Tableau254[[#This Row],[DUA]]</f>
        <v>0</v>
      </c>
      <c r="J1250" s="82" t="str">
        <f ca="1">IF(AND(Tableau254[[#This Row],[Dates de destruction]]&lt;YEAR(TODAY()),NOT(ISBLANK(Tableau254[[#This Row],[Dates du document]]))),"Oui","")</f>
        <v/>
      </c>
      <c r="K1250" s="4"/>
      <c r="L1250" s="4"/>
      <c r="M1250" s="63" t="str">
        <f t="shared" si="19"/>
        <v/>
      </c>
      <c r="N1250" s="83"/>
      <c r="O1250" s="84"/>
    </row>
    <row r="1251" spans="1:15" ht="18.75" x14ac:dyDescent="0.25">
      <c r="A1251" s="5"/>
      <c r="B1251" s="34"/>
      <c r="C1251" s="44"/>
      <c r="D1251" s="44"/>
      <c r="E1251" s="2"/>
      <c r="F1251" s="2"/>
      <c r="G1251" s="3"/>
      <c r="H1251" s="37"/>
      <c r="I1251" s="25">
        <f>Tableau254[[#This Row],[Dates du document]]+Tableau254[[#This Row],[DUA]]</f>
        <v>0</v>
      </c>
      <c r="J1251" s="82" t="str">
        <f ca="1">IF(AND(Tableau254[[#This Row],[Dates de destruction]]&lt;YEAR(TODAY()),NOT(ISBLANK(Tableau254[[#This Row],[Dates du document]]))),"Oui","")</f>
        <v/>
      </c>
      <c r="K1251" s="4"/>
      <c r="L1251" s="4"/>
      <c r="M1251" s="63" t="str">
        <f t="shared" si="19"/>
        <v/>
      </c>
      <c r="N1251" s="83"/>
      <c r="O1251" s="84"/>
    </row>
    <row r="1252" spans="1:15" ht="18.75" x14ac:dyDescent="0.25">
      <c r="A1252" s="5"/>
      <c r="B1252" s="34"/>
      <c r="C1252" s="44"/>
      <c r="D1252" s="44"/>
      <c r="E1252" s="2"/>
      <c r="F1252" s="2"/>
      <c r="G1252" s="3"/>
      <c r="H1252" s="37"/>
      <c r="I1252" s="25">
        <f>Tableau254[[#This Row],[Dates du document]]+Tableau254[[#This Row],[DUA]]</f>
        <v>0</v>
      </c>
      <c r="J1252" s="82" t="str">
        <f ca="1">IF(AND(Tableau254[[#This Row],[Dates de destruction]]&lt;YEAR(TODAY()),NOT(ISBLANK(Tableau254[[#This Row],[Dates du document]]))),"Oui","")</f>
        <v/>
      </c>
      <c r="K1252" s="4"/>
      <c r="L1252" s="4"/>
      <c r="M1252" s="63" t="str">
        <f t="shared" si="19"/>
        <v/>
      </c>
      <c r="N1252" s="83"/>
      <c r="O1252" s="84"/>
    </row>
    <row r="1253" spans="1:15" ht="18.75" x14ac:dyDescent="0.25">
      <c r="A1253" s="5"/>
      <c r="B1253" s="34"/>
      <c r="C1253" s="44"/>
      <c r="D1253" s="44"/>
      <c r="E1253" s="2"/>
      <c r="F1253" s="2"/>
      <c r="G1253" s="3"/>
      <c r="H1253" s="37"/>
      <c r="I1253" s="25">
        <f>Tableau254[[#This Row],[Dates du document]]+Tableau254[[#This Row],[DUA]]</f>
        <v>0</v>
      </c>
      <c r="J1253" s="82" t="str">
        <f ca="1">IF(AND(Tableau254[[#This Row],[Dates de destruction]]&lt;YEAR(TODAY()),NOT(ISBLANK(Tableau254[[#This Row],[Dates du document]]))),"Oui","")</f>
        <v/>
      </c>
      <c r="K1253" s="4"/>
      <c r="L1253" s="4"/>
      <c r="M1253" s="63" t="str">
        <f t="shared" si="19"/>
        <v/>
      </c>
      <c r="N1253" s="83"/>
      <c r="O1253" s="84"/>
    </row>
    <row r="1254" spans="1:15" ht="18.75" x14ac:dyDescent="0.25">
      <c r="A1254" s="5"/>
      <c r="B1254" s="34"/>
      <c r="C1254" s="44"/>
      <c r="D1254" s="44"/>
      <c r="E1254" s="2"/>
      <c r="F1254" s="2"/>
      <c r="G1254" s="3"/>
      <c r="H1254" s="37"/>
      <c r="I1254" s="25">
        <f>Tableau254[[#This Row],[Dates du document]]+Tableau254[[#This Row],[DUA]]</f>
        <v>0</v>
      </c>
      <c r="J1254" s="82" t="str">
        <f ca="1">IF(AND(Tableau254[[#This Row],[Dates de destruction]]&lt;YEAR(TODAY()),NOT(ISBLANK(Tableau254[[#This Row],[Dates du document]]))),"Oui","")</f>
        <v/>
      </c>
      <c r="K1254" s="4"/>
      <c r="L1254" s="4"/>
      <c r="M1254" s="63" t="str">
        <f t="shared" si="19"/>
        <v/>
      </c>
      <c r="N1254" s="83"/>
      <c r="O1254" s="84"/>
    </row>
    <row r="1255" spans="1:15" ht="18.75" x14ac:dyDescent="0.25">
      <c r="A1255" s="5"/>
      <c r="B1255" s="34"/>
      <c r="C1255" s="44"/>
      <c r="D1255" s="44"/>
      <c r="E1255" s="2"/>
      <c r="F1255" s="2"/>
      <c r="G1255" s="3"/>
      <c r="H1255" s="37"/>
      <c r="I1255" s="25">
        <f>Tableau254[[#This Row],[Dates du document]]+Tableau254[[#This Row],[DUA]]</f>
        <v>0</v>
      </c>
      <c r="J1255" s="82" t="str">
        <f ca="1">IF(AND(Tableau254[[#This Row],[Dates de destruction]]&lt;YEAR(TODAY()),NOT(ISBLANK(Tableau254[[#This Row],[Dates du document]]))),"Oui","")</f>
        <v/>
      </c>
      <c r="K1255" s="4"/>
      <c r="L1255" s="4"/>
      <c r="M1255" s="63" t="str">
        <f t="shared" si="19"/>
        <v/>
      </c>
      <c r="N1255" s="83"/>
      <c r="O1255" s="84"/>
    </row>
    <row r="1256" spans="1:15" ht="18.75" x14ac:dyDescent="0.25">
      <c r="A1256" s="5"/>
      <c r="B1256" s="34"/>
      <c r="C1256" s="44"/>
      <c r="D1256" s="44"/>
      <c r="E1256" s="2"/>
      <c r="F1256" s="2"/>
      <c r="G1256" s="3"/>
      <c r="H1256" s="37"/>
      <c r="I1256" s="25">
        <f>Tableau254[[#This Row],[Dates du document]]+Tableau254[[#This Row],[DUA]]</f>
        <v>0</v>
      </c>
      <c r="J1256" s="82" t="str">
        <f ca="1">IF(AND(Tableau254[[#This Row],[Dates de destruction]]&lt;YEAR(TODAY()),NOT(ISBLANK(Tableau254[[#This Row],[Dates du document]]))),"Oui","")</f>
        <v/>
      </c>
      <c r="K1256" s="4"/>
      <c r="L1256" s="4"/>
      <c r="M1256" s="63" t="str">
        <f t="shared" si="19"/>
        <v/>
      </c>
      <c r="N1256" s="83"/>
      <c r="O1256" s="84"/>
    </row>
    <row r="1257" spans="1:15" ht="18.75" x14ac:dyDescent="0.25">
      <c r="A1257" s="5"/>
      <c r="B1257" s="34"/>
      <c r="C1257" s="44"/>
      <c r="D1257" s="44"/>
      <c r="E1257" s="2"/>
      <c r="F1257" s="2"/>
      <c r="G1257" s="3"/>
      <c r="H1257" s="37"/>
      <c r="I1257" s="25">
        <f>Tableau254[[#This Row],[Dates du document]]+Tableau254[[#This Row],[DUA]]</f>
        <v>0</v>
      </c>
      <c r="J1257" s="82" t="str">
        <f ca="1">IF(AND(Tableau254[[#This Row],[Dates de destruction]]&lt;YEAR(TODAY()),NOT(ISBLANK(Tableau254[[#This Row],[Dates du document]]))),"Oui","")</f>
        <v/>
      </c>
      <c r="K1257" s="4"/>
      <c r="L1257" s="4"/>
      <c r="M1257" s="63" t="str">
        <f t="shared" si="19"/>
        <v/>
      </c>
      <c r="N1257" s="83"/>
      <c r="O1257" s="84"/>
    </row>
    <row r="1258" spans="1:15" ht="18.75" x14ac:dyDescent="0.25">
      <c r="A1258" s="5"/>
      <c r="B1258" s="34"/>
      <c r="C1258" s="44"/>
      <c r="D1258" s="44"/>
      <c r="E1258" s="2"/>
      <c r="F1258" s="2"/>
      <c r="G1258" s="3"/>
      <c r="H1258" s="37"/>
      <c r="I1258" s="25">
        <f>Tableau254[[#This Row],[Dates du document]]+Tableau254[[#This Row],[DUA]]</f>
        <v>0</v>
      </c>
      <c r="J1258" s="82" t="str">
        <f ca="1">IF(AND(Tableau254[[#This Row],[Dates de destruction]]&lt;YEAR(TODAY()),NOT(ISBLANK(Tableau254[[#This Row],[Dates du document]]))),"Oui","")</f>
        <v/>
      </c>
      <c r="K1258" s="4"/>
      <c r="L1258" s="4"/>
      <c r="M1258" s="63" t="str">
        <f t="shared" si="19"/>
        <v/>
      </c>
      <c r="N1258" s="83"/>
      <c r="O1258" s="84"/>
    </row>
    <row r="1259" spans="1:15" ht="18.75" x14ac:dyDescent="0.25">
      <c r="A1259" s="5"/>
      <c r="B1259" s="34"/>
      <c r="C1259" s="44"/>
      <c r="D1259" s="44"/>
      <c r="E1259" s="2"/>
      <c r="F1259" s="2"/>
      <c r="G1259" s="3"/>
      <c r="H1259" s="37"/>
      <c r="I1259" s="25">
        <f>Tableau254[[#This Row],[Dates du document]]+Tableau254[[#This Row],[DUA]]</f>
        <v>0</v>
      </c>
      <c r="J1259" s="82" t="str">
        <f ca="1">IF(AND(Tableau254[[#This Row],[Dates de destruction]]&lt;YEAR(TODAY()),NOT(ISBLANK(Tableau254[[#This Row],[Dates du document]]))),"Oui","")</f>
        <v/>
      </c>
      <c r="K1259" s="4"/>
      <c r="L1259" s="4"/>
      <c r="M1259" s="63" t="str">
        <f t="shared" si="19"/>
        <v/>
      </c>
      <c r="N1259" s="83"/>
      <c r="O1259" s="84"/>
    </row>
    <row r="1260" spans="1:15" ht="18.75" x14ac:dyDescent="0.25">
      <c r="A1260" s="5"/>
      <c r="B1260" s="34"/>
      <c r="C1260" s="44"/>
      <c r="D1260" s="44"/>
      <c r="E1260" s="2"/>
      <c r="F1260" s="2"/>
      <c r="G1260" s="3"/>
      <c r="H1260" s="37"/>
      <c r="I1260" s="25">
        <f>Tableau254[[#This Row],[Dates du document]]+Tableau254[[#This Row],[DUA]]</f>
        <v>0</v>
      </c>
      <c r="J1260" s="82" t="str">
        <f ca="1">IF(AND(Tableau254[[#This Row],[Dates de destruction]]&lt;YEAR(TODAY()),NOT(ISBLANK(Tableau254[[#This Row],[Dates du document]]))),"Oui","")</f>
        <v/>
      </c>
      <c r="K1260" s="4"/>
      <c r="L1260" s="4"/>
      <c r="M1260" s="63" t="str">
        <f t="shared" si="19"/>
        <v/>
      </c>
      <c r="N1260" s="83"/>
      <c r="O1260" s="84"/>
    </row>
    <row r="1261" spans="1:15" ht="18.75" x14ac:dyDescent="0.25">
      <c r="A1261" s="5"/>
      <c r="B1261" s="34"/>
      <c r="C1261" s="44"/>
      <c r="D1261" s="44"/>
      <c r="E1261" s="2"/>
      <c r="F1261" s="2"/>
      <c r="G1261" s="3"/>
      <c r="H1261" s="37"/>
      <c r="I1261" s="25">
        <f>Tableau254[[#This Row],[Dates du document]]+Tableau254[[#This Row],[DUA]]</f>
        <v>0</v>
      </c>
      <c r="J1261" s="82" t="str">
        <f ca="1">IF(AND(Tableau254[[#This Row],[Dates de destruction]]&lt;YEAR(TODAY()),NOT(ISBLANK(Tableau254[[#This Row],[Dates du document]]))),"Oui","")</f>
        <v/>
      </c>
      <c r="K1261" s="4"/>
      <c r="L1261" s="4"/>
      <c r="M1261" s="63" t="str">
        <f t="shared" si="19"/>
        <v/>
      </c>
      <c r="N1261" s="83"/>
      <c r="O1261" s="84"/>
    </row>
    <row r="1262" spans="1:15" ht="18.75" x14ac:dyDescent="0.25">
      <c r="A1262" s="5"/>
      <c r="B1262" s="34"/>
      <c r="C1262" s="44"/>
      <c r="D1262" s="44"/>
      <c r="E1262" s="2"/>
      <c r="F1262" s="2"/>
      <c r="G1262" s="3"/>
      <c r="H1262" s="37"/>
      <c r="I1262" s="25">
        <f>Tableau254[[#This Row],[Dates du document]]+Tableau254[[#This Row],[DUA]]</f>
        <v>0</v>
      </c>
      <c r="J1262" s="82" t="str">
        <f ca="1">IF(AND(Tableau254[[#This Row],[Dates de destruction]]&lt;YEAR(TODAY()),NOT(ISBLANK(Tableau254[[#This Row],[Dates du document]]))),"Oui","")</f>
        <v/>
      </c>
      <c r="K1262" s="4"/>
      <c r="L1262" s="4"/>
      <c r="M1262" s="63" t="str">
        <f t="shared" si="19"/>
        <v/>
      </c>
      <c r="N1262" s="83"/>
      <c r="O1262" s="84"/>
    </row>
    <row r="1263" spans="1:15" ht="18.75" x14ac:dyDescent="0.25">
      <c r="A1263" s="5"/>
      <c r="B1263" s="34"/>
      <c r="C1263" s="44"/>
      <c r="D1263" s="44"/>
      <c r="E1263" s="2"/>
      <c r="F1263" s="2"/>
      <c r="G1263" s="3"/>
      <c r="H1263" s="37"/>
      <c r="I1263" s="25">
        <f>Tableau254[[#This Row],[Dates du document]]+Tableau254[[#This Row],[DUA]]</f>
        <v>0</v>
      </c>
      <c r="J1263" s="82" t="str">
        <f ca="1">IF(AND(Tableau254[[#This Row],[Dates de destruction]]&lt;YEAR(TODAY()),NOT(ISBLANK(Tableau254[[#This Row],[Dates du document]]))),"Oui","")</f>
        <v/>
      </c>
      <c r="K1263" s="4"/>
      <c r="L1263" s="4"/>
      <c r="M1263" s="63" t="str">
        <f t="shared" si="19"/>
        <v/>
      </c>
      <c r="N1263" s="83"/>
      <c r="O1263" s="84"/>
    </row>
    <row r="1264" spans="1:15" ht="18.75" x14ac:dyDescent="0.25">
      <c r="A1264" s="5"/>
      <c r="B1264" s="34"/>
      <c r="C1264" s="44"/>
      <c r="D1264" s="44"/>
      <c r="E1264" s="2"/>
      <c r="F1264" s="2"/>
      <c r="G1264" s="3"/>
      <c r="H1264" s="37"/>
      <c r="I1264" s="25">
        <f>Tableau254[[#This Row],[Dates du document]]+Tableau254[[#This Row],[DUA]]</f>
        <v>0</v>
      </c>
      <c r="J1264" s="82" t="str">
        <f ca="1">IF(AND(Tableau254[[#This Row],[Dates de destruction]]&lt;YEAR(TODAY()),NOT(ISBLANK(Tableau254[[#This Row],[Dates du document]]))),"Oui","")</f>
        <v/>
      </c>
      <c r="K1264" s="4"/>
      <c r="L1264" s="4"/>
      <c r="M1264" s="63" t="str">
        <f t="shared" si="19"/>
        <v/>
      </c>
      <c r="N1264" s="83"/>
      <c r="O1264" s="84"/>
    </row>
    <row r="1265" spans="1:15" ht="18.75" x14ac:dyDescent="0.25">
      <c r="A1265" s="5"/>
      <c r="B1265" s="34"/>
      <c r="C1265" s="44"/>
      <c r="D1265" s="44"/>
      <c r="E1265" s="2"/>
      <c r="F1265" s="2"/>
      <c r="G1265" s="3"/>
      <c r="H1265" s="37"/>
      <c r="I1265" s="25">
        <f>Tableau254[[#This Row],[Dates du document]]+Tableau254[[#This Row],[DUA]]</f>
        <v>0</v>
      </c>
      <c r="J1265" s="82" t="str">
        <f ca="1">IF(AND(Tableau254[[#This Row],[Dates de destruction]]&lt;YEAR(TODAY()),NOT(ISBLANK(Tableau254[[#This Row],[Dates du document]]))),"Oui","")</f>
        <v/>
      </c>
      <c r="K1265" s="4"/>
      <c r="L1265" s="4"/>
      <c r="M1265" s="63" t="str">
        <f t="shared" si="19"/>
        <v/>
      </c>
      <c r="N1265" s="83"/>
      <c r="O1265" s="84"/>
    </row>
    <row r="1266" spans="1:15" ht="18.75" x14ac:dyDescent="0.25">
      <c r="A1266" s="5"/>
      <c r="B1266" s="34"/>
      <c r="C1266" s="44"/>
      <c r="D1266" s="44"/>
      <c r="E1266" s="2"/>
      <c r="F1266" s="2"/>
      <c r="G1266" s="3"/>
      <c r="H1266" s="37"/>
      <c r="I1266" s="25">
        <f>Tableau254[[#This Row],[Dates du document]]+Tableau254[[#This Row],[DUA]]</f>
        <v>0</v>
      </c>
      <c r="J1266" s="82" t="str">
        <f ca="1">IF(AND(Tableau254[[#This Row],[Dates de destruction]]&lt;YEAR(TODAY()),NOT(ISBLANK(Tableau254[[#This Row],[Dates du document]]))),"Oui","")</f>
        <v/>
      </c>
      <c r="K1266" s="4"/>
      <c r="L1266" s="4"/>
      <c r="M1266" s="63" t="str">
        <f t="shared" si="19"/>
        <v/>
      </c>
      <c r="N1266" s="83"/>
      <c r="O1266" s="84"/>
    </row>
    <row r="1267" spans="1:15" ht="18.75" x14ac:dyDescent="0.25">
      <c r="A1267" s="5"/>
      <c r="B1267" s="34"/>
      <c r="C1267" s="44"/>
      <c r="D1267" s="44"/>
      <c r="E1267" s="2"/>
      <c r="F1267" s="2"/>
      <c r="G1267" s="3"/>
      <c r="H1267" s="37"/>
      <c r="I1267" s="25">
        <f>Tableau254[[#This Row],[Dates du document]]+Tableau254[[#This Row],[DUA]]</f>
        <v>0</v>
      </c>
      <c r="J1267" s="82" t="str">
        <f ca="1">IF(AND(Tableau254[[#This Row],[Dates de destruction]]&lt;YEAR(TODAY()),NOT(ISBLANK(Tableau254[[#This Row],[Dates du document]]))),"Oui","")</f>
        <v/>
      </c>
      <c r="K1267" s="4"/>
      <c r="L1267" s="4"/>
      <c r="M1267" s="63" t="str">
        <f t="shared" si="19"/>
        <v/>
      </c>
      <c r="N1267" s="83"/>
      <c r="O1267" s="84"/>
    </row>
    <row r="1268" spans="1:15" ht="18.75" x14ac:dyDescent="0.25">
      <c r="A1268" s="5"/>
      <c r="B1268" s="34"/>
      <c r="C1268" s="44"/>
      <c r="D1268" s="44"/>
      <c r="E1268" s="2"/>
      <c r="F1268" s="2"/>
      <c r="G1268" s="3"/>
      <c r="H1268" s="37"/>
      <c r="I1268" s="25">
        <f>Tableau254[[#This Row],[Dates du document]]+Tableau254[[#This Row],[DUA]]</f>
        <v>0</v>
      </c>
      <c r="J1268" s="82" t="str">
        <f ca="1">IF(AND(Tableau254[[#This Row],[Dates de destruction]]&lt;YEAR(TODAY()),NOT(ISBLANK(Tableau254[[#This Row],[Dates du document]]))),"Oui","")</f>
        <v/>
      </c>
      <c r="K1268" s="4"/>
      <c r="L1268" s="4"/>
      <c r="M1268" s="63" t="str">
        <f t="shared" si="19"/>
        <v/>
      </c>
      <c r="N1268" s="83"/>
      <c r="O1268" s="84"/>
    </row>
    <row r="1269" spans="1:15" ht="18.75" x14ac:dyDescent="0.25">
      <c r="A1269" s="5"/>
      <c r="B1269" s="34"/>
      <c r="C1269" s="44"/>
      <c r="D1269" s="44"/>
      <c r="E1269" s="2"/>
      <c r="F1269" s="2"/>
      <c r="G1269" s="3"/>
      <c r="H1269" s="37"/>
      <c r="I1269" s="25">
        <f>Tableau254[[#This Row],[Dates du document]]+Tableau254[[#This Row],[DUA]]</f>
        <v>0</v>
      </c>
      <c r="J1269" s="82" t="str">
        <f ca="1">IF(AND(Tableau254[[#This Row],[Dates de destruction]]&lt;YEAR(TODAY()),NOT(ISBLANK(Tableau254[[#This Row],[Dates du document]]))),"Oui","")</f>
        <v/>
      </c>
      <c r="K1269" s="4"/>
      <c r="L1269" s="4"/>
      <c r="M1269" s="63" t="str">
        <f t="shared" si="19"/>
        <v/>
      </c>
      <c r="N1269" s="83"/>
      <c r="O1269" s="84"/>
    </row>
    <row r="1270" spans="1:15" ht="18.75" x14ac:dyDescent="0.25">
      <c r="A1270" s="5"/>
      <c r="B1270" s="34"/>
      <c r="C1270" s="44"/>
      <c r="D1270" s="44"/>
      <c r="E1270" s="2"/>
      <c r="F1270" s="2"/>
      <c r="G1270" s="3"/>
      <c r="H1270" s="37"/>
      <c r="I1270" s="25">
        <f>Tableau254[[#This Row],[Dates du document]]+Tableau254[[#This Row],[DUA]]</f>
        <v>0</v>
      </c>
      <c r="J1270" s="82" t="str">
        <f ca="1">IF(AND(Tableau254[[#This Row],[Dates de destruction]]&lt;YEAR(TODAY()),NOT(ISBLANK(Tableau254[[#This Row],[Dates du document]]))),"Oui","")</f>
        <v/>
      </c>
      <c r="K1270" s="4"/>
      <c r="L1270" s="4"/>
      <c r="M1270" s="63" t="str">
        <f t="shared" si="19"/>
        <v/>
      </c>
      <c r="N1270" s="83"/>
      <c r="O1270" s="84"/>
    </row>
    <row r="1271" spans="1:15" ht="18.75" x14ac:dyDescent="0.25">
      <c r="A1271" s="5"/>
      <c r="B1271" s="34"/>
      <c r="C1271" s="44"/>
      <c r="D1271" s="44"/>
      <c r="E1271" s="2"/>
      <c r="F1271" s="2"/>
      <c r="G1271" s="3"/>
      <c r="H1271" s="37"/>
      <c r="I1271" s="25">
        <f>Tableau254[[#This Row],[Dates du document]]+Tableau254[[#This Row],[DUA]]</f>
        <v>0</v>
      </c>
      <c r="J1271" s="82" t="str">
        <f ca="1">IF(AND(Tableau254[[#This Row],[Dates de destruction]]&lt;YEAR(TODAY()),NOT(ISBLANK(Tableau254[[#This Row],[Dates du document]]))),"Oui","")</f>
        <v/>
      </c>
      <c r="K1271" s="4"/>
      <c r="L1271" s="4"/>
      <c r="M1271" s="63" t="str">
        <f t="shared" si="19"/>
        <v/>
      </c>
      <c r="N1271" s="83"/>
      <c r="O1271" s="84"/>
    </row>
    <row r="1272" spans="1:15" ht="18.75" x14ac:dyDescent="0.25">
      <c r="A1272" s="5"/>
      <c r="B1272" s="34"/>
      <c r="C1272" s="44"/>
      <c r="D1272" s="44"/>
      <c r="E1272" s="2"/>
      <c r="F1272" s="2"/>
      <c r="G1272" s="3"/>
      <c r="H1272" s="37"/>
      <c r="I1272" s="25">
        <f>Tableau254[[#This Row],[Dates du document]]+Tableau254[[#This Row],[DUA]]</f>
        <v>0</v>
      </c>
      <c r="J1272" s="82" t="str">
        <f ca="1">IF(AND(Tableau254[[#This Row],[Dates de destruction]]&lt;YEAR(TODAY()),NOT(ISBLANK(Tableau254[[#This Row],[Dates du document]]))),"Oui","")</f>
        <v/>
      </c>
      <c r="K1272" s="4"/>
      <c r="L1272" s="4"/>
      <c r="M1272" s="63" t="str">
        <f t="shared" si="19"/>
        <v/>
      </c>
      <c r="N1272" s="83"/>
      <c r="O1272" s="84"/>
    </row>
    <row r="1273" spans="1:15" ht="18.75" x14ac:dyDescent="0.25">
      <c r="A1273" s="5"/>
      <c r="B1273" s="34"/>
      <c r="C1273" s="44"/>
      <c r="D1273" s="44"/>
      <c r="E1273" s="2"/>
      <c r="F1273" s="2"/>
      <c r="G1273" s="3"/>
      <c r="H1273" s="37"/>
      <c r="I1273" s="25">
        <f>Tableau254[[#This Row],[Dates du document]]+Tableau254[[#This Row],[DUA]]</f>
        <v>0</v>
      </c>
      <c r="J1273" s="82" t="str">
        <f ca="1">IF(AND(Tableau254[[#This Row],[Dates de destruction]]&lt;YEAR(TODAY()),NOT(ISBLANK(Tableau254[[#This Row],[Dates du document]]))),"Oui","")</f>
        <v/>
      </c>
      <c r="K1273" s="4"/>
      <c r="L1273" s="4"/>
      <c r="M1273" s="63" t="str">
        <f t="shared" si="19"/>
        <v/>
      </c>
      <c r="N1273" s="83"/>
      <c r="O1273" s="84"/>
    </row>
    <row r="1274" spans="1:15" ht="18.75" x14ac:dyDescent="0.25">
      <c r="A1274" s="5"/>
      <c r="B1274" s="34"/>
      <c r="C1274" s="44"/>
      <c r="D1274" s="44"/>
      <c r="E1274" s="2"/>
      <c r="F1274" s="2"/>
      <c r="G1274" s="3"/>
      <c r="H1274" s="37"/>
      <c r="I1274" s="25">
        <f>Tableau254[[#This Row],[Dates du document]]+Tableau254[[#This Row],[DUA]]</f>
        <v>0</v>
      </c>
      <c r="J1274" s="82" t="str">
        <f ca="1">IF(AND(Tableau254[[#This Row],[Dates de destruction]]&lt;YEAR(TODAY()),NOT(ISBLANK(Tableau254[[#This Row],[Dates du document]]))),"Oui","")</f>
        <v/>
      </c>
      <c r="K1274" s="4"/>
      <c r="L1274" s="4"/>
      <c r="M1274" s="63" t="str">
        <f t="shared" si="19"/>
        <v/>
      </c>
      <c r="N1274" s="83"/>
      <c r="O1274" s="84"/>
    </row>
    <row r="1275" spans="1:15" ht="18.75" x14ac:dyDescent="0.25">
      <c r="A1275" s="5"/>
      <c r="B1275" s="34"/>
      <c r="C1275" s="44"/>
      <c r="D1275" s="44"/>
      <c r="E1275" s="2"/>
      <c r="F1275" s="2"/>
      <c r="G1275" s="3"/>
      <c r="H1275" s="37"/>
      <c r="I1275" s="25">
        <f>Tableau254[[#This Row],[Dates du document]]+Tableau254[[#This Row],[DUA]]</f>
        <v>0</v>
      </c>
      <c r="J1275" s="82" t="str">
        <f ca="1">IF(AND(Tableau254[[#This Row],[Dates de destruction]]&lt;YEAR(TODAY()),NOT(ISBLANK(Tableau254[[#This Row],[Dates du document]]))),"Oui","")</f>
        <v/>
      </c>
      <c r="K1275" s="4"/>
      <c r="L1275" s="4"/>
      <c r="M1275" s="63" t="str">
        <f t="shared" si="19"/>
        <v/>
      </c>
      <c r="N1275" s="83"/>
      <c r="O1275" s="84"/>
    </row>
    <row r="1276" spans="1:15" ht="18.75" x14ac:dyDescent="0.25">
      <c r="A1276" s="5"/>
      <c r="B1276" s="34"/>
      <c r="C1276" s="44"/>
      <c r="D1276" s="44"/>
      <c r="E1276" s="2"/>
      <c r="F1276" s="2"/>
      <c r="G1276" s="3"/>
      <c r="H1276" s="37"/>
      <c r="I1276" s="25">
        <f>Tableau254[[#This Row],[Dates du document]]+Tableau254[[#This Row],[DUA]]</f>
        <v>0</v>
      </c>
      <c r="J1276" s="82" t="str">
        <f ca="1">IF(AND(Tableau254[[#This Row],[Dates de destruction]]&lt;YEAR(TODAY()),NOT(ISBLANK(Tableau254[[#This Row],[Dates du document]]))),"Oui","")</f>
        <v/>
      </c>
      <c r="K1276" s="4"/>
      <c r="L1276" s="4"/>
      <c r="M1276" s="63" t="str">
        <f t="shared" si="19"/>
        <v/>
      </c>
      <c r="N1276" s="83"/>
      <c r="O1276" s="84"/>
    </row>
    <row r="1277" spans="1:15" ht="18.75" x14ac:dyDescent="0.25">
      <c r="A1277" s="5"/>
      <c r="B1277" s="34"/>
      <c r="C1277" s="44"/>
      <c r="D1277" s="44"/>
      <c r="E1277" s="2"/>
      <c r="F1277" s="2"/>
      <c r="G1277" s="3"/>
      <c r="H1277" s="37"/>
      <c r="I1277" s="25">
        <f>Tableau254[[#This Row],[Dates du document]]+Tableau254[[#This Row],[DUA]]</f>
        <v>0</v>
      </c>
      <c r="J1277" s="82" t="str">
        <f ca="1">IF(AND(Tableau254[[#This Row],[Dates de destruction]]&lt;YEAR(TODAY()),NOT(ISBLANK(Tableau254[[#This Row],[Dates du document]]))),"Oui","")</f>
        <v/>
      </c>
      <c r="K1277" s="4"/>
      <c r="L1277" s="4"/>
      <c r="M1277" s="63" t="str">
        <f t="shared" si="19"/>
        <v/>
      </c>
      <c r="N1277" s="83"/>
      <c r="O1277" s="84"/>
    </row>
    <row r="1278" spans="1:15" ht="18.75" x14ac:dyDescent="0.25">
      <c r="A1278" s="5"/>
      <c r="B1278" s="34"/>
      <c r="C1278" s="44"/>
      <c r="D1278" s="44"/>
      <c r="E1278" s="2"/>
      <c r="F1278" s="2"/>
      <c r="G1278" s="3"/>
      <c r="H1278" s="37"/>
      <c r="I1278" s="25">
        <f>Tableau254[[#This Row],[Dates du document]]+Tableau254[[#This Row],[DUA]]</f>
        <v>0</v>
      </c>
      <c r="J1278" s="82" t="str">
        <f ca="1">IF(AND(Tableau254[[#This Row],[Dates de destruction]]&lt;YEAR(TODAY()),NOT(ISBLANK(Tableau254[[#This Row],[Dates du document]]))),"Oui","")</f>
        <v/>
      </c>
      <c r="K1278" s="4"/>
      <c r="L1278" s="4"/>
      <c r="M1278" s="63" t="str">
        <f t="shared" si="19"/>
        <v/>
      </c>
      <c r="N1278" s="83"/>
      <c r="O1278" s="84"/>
    </row>
    <row r="1279" spans="1:15" ht="18.75" x14ac:dyDescent="0.25">
      <c r="A1279" s="5"/>
      <c r="B1279" s="34"/>
      <c r="C1279" s="44"/>
      <c r="D1279" s="44"/>
      <c r="E1279" s="2"/>
      <c r="F1279" s="2"/>
      <c r="G1279" s="3"/>
      <c r="H1279" s="37"/>
      <c r="I1279" s="25">
        <f>Tableau254[[#This Row],[Dates du document]]+Tableau254[[#This Row],[DUA]]</f>
        <v>0</v>
      </c>
      <c r="J1279" s="82" t="str">
        <f ca="1">IF(AND(Tableau254[[#This Row],[Dates de destruction]]&lt;YEAR(TODAY()),NOT(ISBLANK(Tableau254[[#This Row],[Dates du document]]))),"Oui","")</f>
        <v/>
      </c>
      <c r="K1279" s="4"/>
      <c r="L1279" s="4"/>
      <c r="M1279" s="63" t="str">
        <f t="shared" si="19"/>
        <v/>
      </c>
      <c r="N1279" s="83"/>
      <c r="O1279" s="84"/>
    </row>
    <row r="1280" spans="1:15" ht="18.75" x14ac:dyDescent="0.25">
      <c r="A1280" s="5"/>
      <c r="B1280" s="34"/>
      <c r="C1280" s="44"/>
      <c r="D1280" s="44"/>
      <c r="E1280" s="2"/>
      <c r="F1280" s="2"/>
      <c r="G1280" s="3"/>
      <c r="H1280" s="37"/>
      <c r="I1280" s="25">
        <f>Tableau254[[#This Row],[Dates du document]]+Tableau254[[#This Row],[DUA]]</f>
        <v>0</v>
      </c>
      <c r="J1280" s="82" t="str">
        <f ca="1">IF(AND(Tableau254[[#This Row],[Dates de destruction]]&lt;YEAR(TODAY()),NOT(ISBLANK(Tableau254[[#This Row],[Dates du document]]))),"Oui","")</f>
        <v/>
      </c>
      <c r="K1280" s="4"/>
      <c r="L1280" s="4"/>
      <c r="M1280" s="63" t="str">
        <f t="shared" si="19"/>
        <v/>
      </c>
      <c r="N1280" s="83"/>
      <c r="O1280" s="84"/>
    </row>
    <row r="1281" spans="1:15" ht="18.75" x14ac:dyDescent="0.25">
      <c r="A1281" s="5"/>
      <c r="B1281" s="34"/>
      <c r="C1281" s="44"/>
      <c r="D1281" s="44"/>
      <c r="E1281" s="2"/>
      <c r="F1281" s="2"/>
      <c r="G1281" s="3"/>
      <c r="H1281" s="37"/>
      <c r="I1281" s="25">
        <f>Tableau254[[#This Row],[Dates du document]]+Tableau254[[#This Row],[DUA]]</f>
        <v>0</v>
      </c>
      <c r="J1281" s="82" t="str">
        <f ca="1">IF(AND(Tableau254[[#This Row],[Dates de destruction]]&lt;YEAR(TODAY()),NOT(ISBLANK(Tableau254[[#This Row],[Dates du document]]))),"Oui","")</f>
        <v/>
      </c>
      <c r="K1281" s="4"/>
      <c r="L1281" s="4"/>
      <c r="M1281" s="63" t="str">
        <f t="shared" si="19"/>
        <v/>
      </c>
      <c r="N1281" s="83"/>
      <c r="O1281" s="84"/>
    </row>
    <row r="1282" spans="1:15" ht="18.75" x14ac:dyDescent="0.25">
      <c r="A1282" s="5"/>
      <c r="B1282" s="34"/>
      <c r="C1282" s="44"/>
      <c r="D1282" s="44"/>
      <c r="E1282" s="2"/>
      <c r="F1282" s="2"/>
      <c r="G1282" s="3"/>
      <c r="H1282" s="37"/>
      <c r="I1282" s="25">
        <f>Tableau254[[#This Row],[Dates du document]]+Tableau254[[#This Row],[DUA]]</f>
        <v>0</v>
      </c>
      <c r="J1282" s="82" t="str">
        <f ca="1">IF(AND(Tableau254[[#This Row],[Dates de destruction]]&lt;YEAR(TODAY()),NOT(ISBLANK(Tableau254[[#This Row],[Dates du document]]))),"Oui","")</f>
        <v/>
      </c>
      <c r="K1282" s="4"/>
      <c r="L1282" s="4"/>
      <c r="M1282" s="63" t="str">
        <f t="shared" si="19"/>
        <v/>
      </c>
      <c r="N1282" s="83"/>
      <c r="O1282" s="84"/>
    </row>
    <row r="1283" spans="1:15" ht="18.75" x14ac:dyDescent="0.25">
      <c r="A1283" s="5"/>
      <c r="B1283" s="34"/>
      <c r="C1283" s="44"/>
      <c r="D1283" s="44"/>
      <c r="E1283" s="2"/>
      <c r="F1283" s="2"/>
      <c r="G1283" s="3"/>
      <c r="H1283" s="37"/>
      <c r="I1283" s="25">
        <f>Tableau254[[#This Row],[Dates du document]]+Tableau254[[#This Row],[DUA]]</f>
        <v>0</v>
      </c>
      <c r="J1283" s="82" t="str">
        <f ca="1">IF(AND(Tableau254[[#This Row],[Dates de destruction]]&lt;YEAR(TODAY()),NOT(ISBLANK(Tableau254[[#This Row],[Dates du document]]))),"Oui","")</f>
        <v/>
      </c>
      <c r="K1283" s="4"/>
      <c r="L1283" s="4"/>
      <c r="M1283" s="63" t="str">
        <f t="shared" si="19"/>
        <v/>
      </c>
      <c r="N1283" s="83"/>
      <c r="O1283" s="84"/>
    </row>
    <row r="1284" spans="1:15" ht="18.75" x14ac:dyDescent="0.25">
      <c r="A1284" s="5"/>
      <c r="B1284" s="34"/>
      <c r="C1284" s="44"/>
      <c r="D1284" s="44"/>
      <c r="E1284" s="2"/>
      <c r="F1284" s="2"/>
      <c r="G1284" s="3"/>
      <c r="H1284" s="37"/>
      <c r="I1284" s="25">
        <f>Tableau254[[#This Row],[Dates du document]]+Tableau254[[#This Row],[DUA]]</f>
        <v>0</v>
      </c>
      <c r="J1284" s="82" t="str">
        <f ca="1">IF(AND(Tableau254[[#This Row],[Dates de destruction]]&lt;YEAR(TODAY()),NOT(ISBLANK(Tableau254[[#This Row],[Dates du document]]))),"Oui","")</f>
        <v/>
      </c>
      <c r="K1284" s="4"/>
      <c r="L1284" s="4"/>
      <c r="M1284" s="63" t="str">
        <f t="shared" si="19"/>
        <v/>
      </c>
      <c r="N1284" s="83"/>
      <c r="O1284" s="84"/>
    </row>
    <row r="1285" spans="1:15" ht="18.75" x14ac:dyDescent="0.25">
      <c r="A1285" s="5"/>
      <c r="B1285" s="34"/>
      <c r="C1285" s="44"/>
      <c r="D1285" s="44"/>
      <c r="E1285" s="2"/>
      <c r="F1285" s="2"/>
      <c r="G1285" s="3"/>
      <c r="H1285" s="37"/>
      <c r="I1285" s="25">
        <f>Tableau254[[#This Row],[Dates du document]]+Tableau254[[#This Row],[DUA]]</f>
        <v>0</v>
      </c>
      <c r="J1285" s="82" t="str">
        <f ca="1">IF(AND(Tableau254[[#This Row],[Dates de destruction]]&lt;YEAR(TODAY()),NOT(ISBLANK(Tableau254[[#This Row],[Dates du document]]))),"Oui","")</f>
        <v/>
      </c>
      <c r="K1285" s="4"/>
      <c r="L1285" s="4"/>
      <c r="M1285" s="63" t="str">
        <f t="shared" si="19"/>
        <v/>
      </c>
      <c r="N1285" s="83"/>
      <c r="O1285" s="84"/>
    </row>
    <row r="1286" spans="1:15" ht="18.75" x14ac:dyDescent="0.25">
      <c r="A1286" s="5"/>
      <c r="B1286" s="34"/>
      <c r="C1286" s="44"/>
      <c r="D1286" s="44"/>
      <c r="E1286" s="2"/>
      <c r="F1286" s="2"/>
      <c r="G1286" s="3"/>
      <c r="H1286" s="37"/>
      <c r="I1286" s="25">
        <f>Tableau254[[#This Row],[Dates du document]]+Tableau254[[#This Row],[DUA]]</f>
        <v>0</v>
      </c>
      <c r="J1286" s="82" t="str">
        <f ca="1">IF(AND(Tableau254[[#This Row],[Dates de destruction]]&lt;YEAR(TODAY()),NOT(ISBLANK(Tableau254[[#This Row],[Dates du document]]))),"Oui","")</f>
        <v/>
      </c>
      <c r="K1286" s="4"/>
      <c r="L1286" s="4"/>
      <c r="M1286" s="63" t="str">
        <f t="shared" si="19"/>
        <v/>
      </c>
      <c r="N1286" s="83"/>
      <c r="O1286" s="84"/>
    </row>
    <row r="1287" spans="1:15" ht="18.75" x14ac:dyDescent="0.25">
      <c r="A1287" s="5"/>
      <c r="B1287" s="34"/>
      <c r="C1287" s="44"/>
      <c r="D1287" s="44"/>
      <c r="E1287" s="2"/>
      <c r="F1287" s="2"/>
      <c r="G1287" s="3"/>
      <c r="H1287" s="37"/>
      <c r="I1287" s="25">
        <f>Tableau254[[#This Row],[Dates du document]]+Tableau254[[#This Row],[DUA]]</f>
        <v>0</v>
      </c>
      <c r="J1287" s="82" t="str">
        <f ca="1">IF(AND(Tableau254[[#This Row],[Dates de destruction]]&lt;YEAR(TODAY()),NOT(ISBLANK(Tableau254[[#This Row],[Dates du document]]))),"Oui","")</f>
        <v/>
      </c>
      <c r="K1287" s="4"/>
      <c r="L1287" s="4"/>
      <c r="M1287" s="63" t="str">
        <f t="shared" ref="M1287:M1350" si="20">IF($L1287&lt;&gt;"","Oui","")</f>
        <v/>
      </c>
      <c r="N1287" s="83"/>
      <c r="O1287" s="84"/>
    </row>
    <row r="1288" spans="1:15" ht="18.75" x14ac:dyDescent="0.25">
      <c r="A1288" s="5"/>
      <c r="B1288" s="34"/>
      <c r="C1288" s="44"/>
      <c r="D1288" s="44"/>
      <c r="E1288" s="2"/>
      <c r="F1288" s="2"/>
      <c r="G1288" s="3"/>
      <c r="H1288" s="37"/>
      <c r="I1288" s="25">
        <f>Tableau254[[#This Row],[Dates du document]]+Tableau254[[#This Row],[DUA]]</f>
        <v>0</v>
      </c>
      <c r="J1288" s="82" t="str">
        <f ca="1">IF(AND(Tableau254[[#This Row],[Dates de destruction]]&lt;YEAR(TODAY()),NOT(ISBLANK(Tableau254[[#This Row],[Dates du document]]))),"Oui","")</f>
        <v/>
      </c>
      <c r="K1288" s="4"/>
      <c r="L1288" s="4"/>
      <c r="M1288" s="63" t="str">
        <f t="shared" si="20"/>
        <v/>
      </c>
      <c r="N1288" s="83"/>
      <c r="O1288" s="84"/>
    </row>
    <row r="1289" spans="1:15" ht="18.75" x14ac:dyDescent="0.25">
      <c r="A1289" s="5"/>
      <c r="B1289" s="34"/>
      <c r="C1289" s="44"/>
      <c r="D1289" s="44"/>
      <c r="E1289" s="2"/>
      <c r="F1289" s="2"/>
      <c r="G1289" s="3"/>
      <c r="H1289" s="37"/>
      <c r="I1289" s="25">
        <f>Tableau254[[#This Row],[Dates du document]]+Tableau254[[#This Row],[DUA]]</f>
        <v>0</v>
      </c>
      <c r="J1289" s="82" t="str">
        <f ca="1">IF(AND(Tableau254[[#This Row],[Dates de destruction]]&lt;YEAR(TODAY()),NOT(ISBLANK(Tableau254[[#This Row],[Dates du document]]))),"Oui","")</f>
        <v/>
      </c>
      <c r="K1289" s="4"/>
      <c r="L1289" s="4"/>
      <c r="M1289" s="63" t="str">
        <f t="shared" si="20"/>
        <v/>
      </c>
      <c r="N1289" s="83"/>
      <c r="O1289" s="84"/>
    </row>
    <row r="1290" spans="1:15" ht="18.75" x14ac:dyDescent="0.25">
      <c r="A1290" s="5"/>
      <c r="B1290" s="34"/>
      <c r="C1290" s="44"/>
      <c r="D1290" s="44"/>
      <c r="E1290" s="2"/>
      <c r="F1290" s="2"/>
      <c r="G1290" s="3"/>
      <c r="H1290" s="37"/>
      <c r="I1290" s="25">
        <f>Tableau254[[#This Row],[Dates du document]]+Tableau254[[#This Row],[DUA]]</f>
        <v>0</v>
      </c>
      <c r="J1290" s="82" t="str">
        <f ca="1">IF(AND(Tableau254[[#This Row],[Dates de destruction]]&lt;YEAR(TODAY()),NOT(ISBLANK(Tableau254[[#This Row],[Dates du document]]))),"Oui","")</f>
        <v/>
      </c>
      <c r="K1290" s="4"/>
      <c r="L1290" s="4"/>
      <c r="M1290" s="63" t="str">
        <f t="shared" si="20"/>
        <v/>
      </c>
      <c r="N1290" s="83"/>
      <c r="O1290" s="84"/>
    </row>
    <row r="1291" spans="1:15" ht="18.75" x14ac:dyDescent="0.25">
      <c r="A1291" s="5"/>
      <c r="B1291" s="34"/>
      <c r="C1291" s="44"/>
      <c r="D1291" s="44"/>
      <c r="E1291" s="2"/>
      <c r="F1291" s="2"/>
      <c r="G1291" s="3"/>
      <c r="H1291" s="37"/>
      <c r="I1291" s="25">
        <f>Tableau254[[#This Row],[Dates du document]]+Tableau254[[#This Row],[DUA]]</f>
        <v>0</v>
      </c>
      <c r="J1291" s="82" t="str">
        <f ca="1">IF(AND(Tableau254[[#This Row],[Dates de destruction]]&lt;YEAR(TODAY()),NOT(ISBLANK(Tableau254[[#This Row],[Dates du document]]))),"Oui","")</f>
        <v/>
      </c>
      <c r="K1291" s="4"/>
      <c r="L1291" s="4"/>
      <c r="M1291" s="63" t="str">
        <f t="shared" si="20"/>
        <v/>
      </c>
      <c r="N1291" s="83"/>
      <c r="O1291" s="84"/>
    </row>
    <row r="1292" spans="1:15" ht="18.75" x14ac:dyDescent="0.25">
      <c r="A1292" s="5"/>
      <c r="B1292" s="34"/>
      <c r="C1292" s="44"/>
      <c r="D1292" s="44"/>
      <c r="E1292" s="2"/>
      <c r="F1292" s="2"/>
      <c r="G1292" s="3"/>
      <c r="H1292" s="37"/>
      <c r="I1292" s="25">
        <f>Tableau254[[#This Row],[Dates du document]]+Tableau254[[#This Row],[DUA]]</f>
        <v>0</v>
      </c>
      <c r="J1292" s="82" t="str">
        <f ca="1">IF(AND(Tableau254[[#This Row],[Dates de destruction]]&lt;YEAR(TODAY()),NOT(ISBLANK(Tableau254[[#This Row],[Dates du document]]))),"Oui","")</f>
        <v/>
      </c>
      <c r="K1292" s="4"/>
      <c r="L1292" s="4"/>
      <c r="M1292" s="63" t="str">
        <f t="shared" si="20"/>
        <v/>
      </c>
      <c r="N1292" s="83"/>
      <c r="O1292" s="84"/>
    </row>
    <row r="1293" spans="1:15" ht="18.75" x14ac:dyDescent="0.25">
      <c r="A1293" s="5"/>
      <c r="B1293" s="34"/>
      <c r="C1293" s="44"/>
      <c r="D1293" s="44"/>
      <c r="E1293" s="2"/>
      <c r="F1293" s="2"/>
      <c r="G1293" s="3"/>
      <c r="H1293" s="37"/>
      <c r="I1293" s="25">
        <f>Tableau254[[#This Row],[Dates du document]]+Tableau254[[#This Row],[DUA]]</f>
        <v>0</v>
      </c>
      <c r="J1293" s="82" t="str">
        <f ca="1">IF(AND(Tableau254[[#This Row],[Dates de destruction]]&lt;YEAR(TODAY()),NOT(ISBLANK(Tableau254[[#This Row],[Dates du document]]))),"Oui","")</f>
        <v/>
      </c>
      <c r="K1293" s="4"/>
      <c r="L1293" s="4"/>
      <c r="M1293" s="63" t="str">
        <f t="shared" si="20"/>
        <v/>
      </c>
      <c r="N1293" s="83"/>
      <c r="O1293" s="84"/>
    </row>
    <row r="1294" spans="1:15" ht="18.75" x14ac:dyDescent="0.25">
      <c r="A1294" s="5"/>
      <c r="B1294" s="34"/>
      <c r="C1294" s="44"/>
      <c r="D1294" s="44"/>
      <c r="E1294" s="2"/>
      <c r="F1294" s="2"/>
      <c r="G1294" s="3"/>
      <c r="H1294" s="37"/>
      <c r="I1294" s="25">
        <f>Tableau254[[#This Row],[Dates du document]]+Tableau254[[#This Row],[DUA]]</f>
        <v>0</v>
      </c>
      <c r="J1294" s="82" t="str">
        <f ca="1">IF(AND(Tableau254[[#This Row],[Dates de destruction]]&lt;YEAR(TODAY()),NOT(ISBLANK(Tableau254[[#This Row],[Dates du document]]))),"Oui","")</f>
        <v/>
      </c>
      <c r="K1294" s="4"/>
      <c r="L1294" s="4"/>
      <c r="M1294" s="63" t="str">
        <f t="shared" si="20"/>
        <v/>
      </c>
      <c r="N1294" s="83"/>
      <c r="O1294" s="84"/>
    </row>
    <row r="1295" spans="1:15" ht="18.75" x14ac:dyDescent="0.25">
      <c r="A1295" s="5"/>
      <c r="B1295" s="34"/>
      <c r="C1295" s="44"/>
      <c r="D1295" s="44"/>
      <c r="E1295" s="2"/>
      <c r="F1295" s="2"/>
      <c r="G1295" s="3"/>
      <c r="H1295" s="37"/>
      <c r="I1295" s="25">
        <f>Tableau254[[#This Row],[Dates du document]]+Tableau254[[#This Row],[DUA]]</f>
        <v>0</v>
      </c>
      <c r="J1295" s="82" t="str">
        <f ca="1">IF(AND(Tableau254[[#This Row],[Dates de destruction]]&lt;YEAR(TODAY()),NOT(ISBLANK(Tableau254[[#This Row],[Dates du document]]))),"Oui","")</f>
        <v/>
      </c>
      <c r="K1295" s="4"/>
      <c r="L1295" s="4"/>
      <c r="M1295" s="63" t="str">
        <f t="shared" si="20"/>
        <v/>
      </c>
      <c r="N1295" s="83"/>
      <c r="O1295" s="84"/>
    </row>
    <row r="1296" spans="1:15" ht="18.75" x14ac:dyDescent="0.25">
      <c r="A1296" s="5"/>
      <c r="B1296" s="34"/>
      <c r="C1296" s="44"/>
      <c r="D1296" s="44"/>
      <c r="E1296" s="2"/>
      <c r="F1296" s="2"/>
      <c r="G1296" s="3"/>
      <c r="H1296" s="37"/>
      <c r="I1296" s="25">
        <f>Tableau254[[#This Row],[Dates du document]]+Tableau254[[#This Row],[DUA]]</f>
        <v>0</v>
      </c>
      <c r="J1296" s="82" t="str">
        <f ca="1">IF(AND(Tableau254[[#This Row],[Dates de destruction]]&lt;YEAR(TODAY()),NOT(ISBLANK(Tableau254[[#This Row],[Dates du document]]))),"Oui","")</f>
        <v/>
      </c>
      <c r="K1296" s="4"/>
      <c r="L1296" s="4"/>
      <c r="M1296" s="63" t="str">
        <f t="shared" si="20"/>
        <v/>
      </c>
      <c r="N1296" s="83"/>
      <c r="O1296" s="84"/>
    </row>
    <row r="1297" spans="1:15" ht="18.75" x14ac:dyDescent="0.25">
      <c r="A1297" s="5"/>
      <c r="B1297" s="34"/>
      <c r="C1297" s="44"/>
      <c r="D1297" s="44"/>
      <c r="E1297" s="2"/>
      <c r="F1297" s="2"/>
      <c r="G1297" s="3"/>
      <c r="H1297" s="37"/>
      <c r="I1297" s="25">
        <f>Tableau254[[#This Row],[Dates du document]]+Tableau254[[#This Row],[DUA]]</f>
        <v>0</v>
      </c>
      <c r="J1297" s="82" t="str">
        <f ca="1">IF(AND(Tableau254[[#This Row],[Dates de destruction]]&lt;YEAR(TODAY()),NOT(ISBLANK(Tableau254[[#This Row],[Dates du document]]))),"Oui","")</f>
        <v/>
      </c>
      <c r="K1297" s="4"/>
      <c r="L1297" s="4"/>
      <c r="M1297" s="63" t="str">
        <f t="shared" si="20"/>
        <v/>
      </c>
      <c r="N1297" s="83"/>
      <c r="O1297" s="84"/>
    </row>
    <row r="1298" spans="1:15" ht="18.75" x14ac:dyDescent="0.25">
      <c r="A1298" s="5"/>
      <c r="B1298" s="34"/>
      <c r="C1298" s="44"/>
      <c r="D1298" s="44"/>
      <c r="E1298" s="2"/>
      <c r="F1298" s="2"/>
      <c r="G1298" s="3"/>
      <c r="H1298" s="37"/>
      <c r="I1298" s="25">
        <f>Tableau254[[#This Row],[Dates du document]]+Tableau254[[#This Row],[DUA]]</f>
        <v>0</v>
      </c>
      <c r="J1298" s="82" t="str">
        <f ca="1">IF(AND(Tableau254[[#This Row],[Dates de destruction]]&lt;YEAR(TODAY()),NOT(ISBLANK(Tableau254[[#This Row],[Dates du document]]))),"Oui","")</f>
        <v/>
      </c>
      <c r="K1298" s="4"/>
      <c r="L1298" s="4"/>
      <c r="M1298" s="63" t="str">
        <f t="shared" si="20"/>
        <v/>
      </c>
      <c r="N1298" s="83"/>
      <c r="O1298" s="84"/>
    </row>
    <row r="1299" spans="1:15" ht="18.75" x14ac:dyDescent="0.25">
      <c r="A1299" s="5"/>
      <c r="B1299" s="34"/>
      <c r="C1299" s="44"/>
      <c r="D1299" s="44"/>
      <c r="E1299" s="2"/>
      <c r="F1299" s="2"/>
      <c r="G1299" s="3"/>
      <c r="H1299" s="37"/>
      <c r="I1299" s="25">
        <f>Tableau254[[#This Row],[Dates du document]]+Tableau254[[#This Row],[DUA]]</f>
        <v>0</v>
      </c>
      <c r="J1299" s="82" t="str">
        <f ca="1">IF(AND(Tableau254[[#This Row],[Dates de destruction]]&lt;YEAR(TODAY()),NOT(ISBLANK(Tableau254[[#This Row],[Dates du document]]))),"Oui","")</f>
        <v/>
      </c>
      <c r="K1299" s="4"/>
      <c r="L1299" s="4"/>
      <c r="M1299" s="63" t="str">
        <f t="shared" si="20"/>
        <v/>
      </c>
      <c r="N1299" s="83"/>
      <c r="O1299" s="84"/>
    </row>
    <row r="1300" spans="1:15" ht="18.75" x14ac:dyDescent="0.25">
      <c r="A1300" s="5"/>
      <c r="B1300" s="34"/>
      <c r="C1300" s="44"/>
      <c r="D1300" s="44"/>
      <c r="E1300" s="2"/>
      <c r="F1300" s="2"/>
      <c r="G1300" s="3"/>
      <c r="H1300" s="37"/>
      <c r="I1300" s="25">
        <f>Tableau254[[#This Row],[Dates du document]]+Tableau254[[#This Row],[DUA]]</f>
        <v>0</v>
      </c>
      <c r="J1300" s="82" t="str">
        <f ca="1">IF(AND(Tableau254[[#This Row],[Dates de destruction]]&lt;YEAR(TODAY()),NOT(ISBLANK(Tableau254[[#This Row],[Dates du document]]))),"Oui","")</f>
        <v/>
      </c>
      <c r="K1300" s="4"/>
      <c r="L1300" s="4"/>
      <c r="M1300" s="63" t="str">
        <f t="shared" si="20"/>
        <v/>
      </c>
      <c r="N1300" s="83"/>
      <c r="O1300" s="84"/>
    </row>
    <row r="1301" spans="1:15" ht="18.75" x14ac:dyDescent="0.25">
      <c r="A1301" s="5"/>
      <c r="B1301" s="34"/>
      <c r="C1301" s="44"/>
      <c r="D1301" s="44"/>
      <c r="E1301" s="2"/>
      <c r="F1301" s="2"/>
      <c r="G1301" s="3"/>
      <c r="H1301" s="37"/>
      <c r="I1301" s="25">
        <f>Tableau254[[#This Row],[Dates du document]]+Tableau254[[#This Row],[DUA]]</f>
        <v>0</v>
      </c>
      <c r="J1301" s="82" t="str">
        <f ca="1">IF(AND(Tableau254[[#This Row],[Dates de destruction]]&lt;YEAR(TODAY()),NOT(ISBLANK(Tableau254[[#This Row],[Dates du document]]))),"Oui","")</f>
        <v/>
      </c>
      <c r="K1301" s="4"/>
      <c r="L1301" s="4"/>
      <c r="M1301" s="63" t="str">
        <f t="shared" si="20"/>
        <v/>
      </c>
      <c r="N1301" s="83"/>
      <c r="O1301" s="84"/>
    </row>
    <row r="1302" spans="1:15" ht="18.75" x14ac:dyDescent="0.25">
      <c r="A1302" s="5"/>
      <c r="B1302" s="34"/>
      <c r="C1302" s="44"/>
      <c r="D1302" s="44"/>
      <c r="E1302" s="2"/>
      <c r="F1302" s="2"/>
      <c r="G1302" s="3"/>
      <c r="H1302" s="37"/>
      <c r="I1302" s="25">
        <f>Tableau254[[#This Row],[Dates du document]]+Tableau254[[#This Row],[DUA]]</f>
        <v>0</v>
      </c>
      <c r="J1302" s="82" t="str">
        <f ca="1">IF(AND(Tableau254[[#This Row],[Dates de destruction]]&lt;YEAR(TODAY()),NOT(ISBLANK(Tableau254[[#This Row],[Dates du document]]))),"Oui","")</f>
        <v/>
      </c>
      <c r="K1302" s="4"/>
      <c r="L1302" s="4"/>
      <c r="M1302" s="63" t="str">
        <f t="shared" si="20"/>
        <v/>
      </c>
      <c r="N1302" s="83"/>
      <c r="O1302" s="84"/>
    </row>
    <row r="1303" spans="1:15" ht="18.75" x14ac:dyDescent="0.25">
      <c r="A1303" s="5"/>
      <c r="B1303" s="34"/>
      <c r="C1303" s="44"/>
      <c r="D1303" s="44"/>
      <c r="E1303" s="2"/>
      <c r="F1303" s="2"/>
      <c r="G1303" s="3"/>
      <c r="H1303" s="37"/>
      <c r="I1303" s="25">
        <f>Tableau254[[#This Row],[Dates du document]]+Tableau254[[#This Row],[DUA]]</f>
        <v>0</v>
      </c>
      <c r="J1303" s="82" t="str">
        <f ca="1">IF(AND(Tableau254[[#This Row],[Dates de destruction]]&lt;YEAR(TODAY()),NOT(ISBLANK(Tableau254[[#This Row],[Dates du document]]))),"Oui","")</f>
        <v/>
      </c>
      <c r="K1303" s="4"/>
      <c r="L1303" s="4"/>
      <c r="M1303" s="63" t="str">
        <f t="shared" si="20"/>
        <v/>
      </c>
      <c r="N1303" s="83"/>
      <c r="O1303" s="84"/>
    </row>
    <row r="1304" spans="1:15" ht="18.75" x14ac:dyDescent="0.25">
      <c r="A1304" s="5"/>
      <c r="B1304" s="34"/>
      <c r="C1304" s="44"/>
      <c r="D1304" s="44"/>
      <c r="E1304" s="2"/>
      <c r="F1304" s="2"/>
      <c r="G1304" s="3"/>
      <c r="H1304" s="37"/>
      <c r="I1304" s="25">
        <f>Tableau254[[#This Row],[Dates du document]]+Tableau254[[#This Row],[DUA]]</f>
        <v>0</v>
      </c>
      <c r="J1304" s="82" t="str">
        <f ca="1">IF(AND(Tableau254[[#This Row],[Dates de destruction]]&lt;YEAR(TODAY()),NOT(ISBLANK(Tableau254[[#This Row],[Dates du document]]))),"Oui","")</f>
        <v/>
      </c>
      <c r="K1304" s="4"/>
      <c r="L1304" s="4"/>
      <c r="M1304" s="63" t="str">
        <f t="shared" si="20"/>
        <v/>
      </c>
      <c r="N1304" s="83"/>
      <c r="O1304" s="84"/>
    </row>
    <row r="1305" spans="1:15" ht="18.75" x14ac:dyDescent="0.25">
      <c r="A1305" s="5"/>
      <c r="B1305" s="34"/>
      <c r="C1305" s="44"/>
      <c r="D1305" s="44"/>
      <c r="E1305" s="2"/>
      <c r="F1305" s="2"/>
      <c r="G1305" s="3"/>
      <c r="H1305" s="37"/>
      <c r="I1305" s="25">
        <f>Tableau254[[#This Row],[Dates du document]]+Tableau254[[#This Row],[DUA]]</f>
        <v>0</v>
      </c>
      <c r="J1305" s="82" t="str">
        <f ca="1">IF(AND(Tableau254[[#This Row],[Dates de destruction]]&lt;YEAR(TODAY()),NOT(ISBLANK(Tableau254[[#This Row],[Dates du document]]))),"Oui","")</f>
        <v/>
      </c>
      <c r="K1305" s="4"/>
      <c r="L1305" s="4"/>
      <c r="M1305" s="63" t="str">
        <f t="shared" si="20"/>
        <v/>
      </c>
      <c r="N1305" s="83"/>
      <c r="O1305" s="84"/>
    </row>
    <row r="1306" spans="1:15" ht="18.75" x14ac:dyDescent="0.25">
      <c r="A1306" s="5"/>
      <c r="B1306" s="34"/>
      <c r="C1306" s="44"/>
      <c r="D1306" s="44"/>
      <c r="E1306" s="2"/>
      <c r="F1306" s="2"/>
      <c r="G1306" s="3"/>
      <c r="H1306" s="37"/>
      <c r="I1306" s="25">
        <f>Tableau254[[#This Row],[Dates du document]]+Tableau254[[#This Row],[DUA]]</f>
        <v>0</v>
      </c>
      <c r="J1306" s="82" t="str">
        <f ca="1">IF(AND(Tableau254[[#This Row],[Dates de destruction]]&lt;YEAR(TODAY()),NOT(ISBLANK(Tableau254[[#This Row],[Dates du document]]))),"Oui","")</f>
        <v/>
      </c>
      <c r="K1306" s="4"/>
      <c r="L1306" s="4"/>
      <c r="M1306" s="63" t="str">
        <f t="shared" si="20"/>
        <v/>
      </c>
      <c r="N1306" s="83"/>
      <c r="O1306" s="84"/>
    </row>
    <row r="1307" spans="1:15" ht="18.75" x14ac:dyDescent="0.25">
      <c r="A1307" s="5"/>
      <c r="B1307" s="34"/>
      <c r="C1307" s="44"/>
      <c r="D1307" s="44"/>
      <c r="E1307" s="2"/>
      <c r="F1307" s="2"/>
      <c r="G1307" s="3"/>
      <c r="H1307" s="37"/>
      <c r="I1307" s="25">
        <f>Tableau254[[#This Row],[Dates du document]]+Tableau254[[#This Row],[DUA]]</f>
        <v>0</v>
      </c>
      <c r="J1307" s="82" t="str">
        <f ca="1">IF(AND(Tableau254[[#This Row],[Dates de destruction]]&lt;YEAR(TODAY()),NOT(ISBLANK(Tableau254[[#This Row],[Dates du document]]))),"Oui","")</f>
        <v/>
      </c>
      <c r="K1307" s="4"/>
      <c r="L1307" s="4"/>
      <c r="M1307" s="63" t="str">
        <f t="shared" si="20"/>
        <v/>
      </c>
      <c r="N1307" s="83"/>
      <c r="O1307" s="84"/>
    </row>
    <row r="1308" spans="1:15" ht="18.75" x14ac:dyDescent="0.25">
      <c r="A1308" s="5"/>
      <c r="B1308" s="34"/>
      <c r="C1308" s="44"/>
      <c r="D1308" s="44"/>
      <c r="E1308" s="2"/>
      <c r="F1308" s="2"/>
      <c r="G1308" s="3"/>
      <c r="H1308" s="37"/>
      <c r="I1308" s="25">
        <f>Tableau254[[#This Row],[Dates du document]]+Tableau254[[#This Row],[DUA]]</f>
        <v>0</v>
      </c>
      <c r="J1308" s="82" t="str">
        <f ca="1">IF(AND(Tableau254[[#This Row],[Dates de destruction]]&lt;YEAR(TODAY()),NOT(ISBLANK(Tableau254[[#This Row],[Dates du document]]))),"Oui","")</f>
        <v/>
      </c>
      <c r="K1308" s="4"/>
      <c r="L1308" s="4"/>
      <c r="M1308" s="63" t="str">
        <f t="shared" si="20"/>
        <v/>
      </c>
      <c r="N1308" s="83"/>
      <c r="O1308" s="84"/>
    </row>
    <row r="1309" spans="1:15" ht="18.75" x14ac:dyDescent="0.25">
      <c r="A1309" s="5"/>
      <c r="B1309" s="34"/>
      <c r="C1309" s="44"/>
      <c r="D1309" s="44"/>
      <c r="E1309" s="2"/>
      <c r="F1309" s="2"/>
      <c r="G1309" s="3"/>
      <c r="H1309" s="37"/>
      <c r="I1309" s="25">
        <f>Tableau254[[#This Row],[Dates du document]]+Tableau254[[#This Row],[DUA]]</f>
        <v>0</v>
      </c>
      <c r="J1309" s="82" t="str">
        <f ca="1">IF(AND(Tableau254[[#This Row],[Dates de destruction]]&lt;YEAR(TODAY()),NOT(ISBLANK(Tableau254[[#This Row],[Dates du document]]))),"Oui","")</f>
        <v/>
      </c>
      <c r="K1309" s="4"/>
      <c r="L1309" s="4"/>
      <c r="M1309" s="63" t="str">
        <f t="shared" si="20"/>
        <v/>
      </c>
      <c r="N1309" s="83"/>
      <c r="O1309" s="84"/>
    </row>
    <row r="1310" spans="1:15" ht="18.75" x14ac:dyDescent="0.25">
      <c r="A1310" s="5"/>
      <c r="B1310" s="34"/>
      <c r="C1310" s="44"/>
      <c r="D1310" s="44"/>
      <c r="E1310" s="2"/>
      <c r="F1310" s="2"/>
      <c r="G1310" s="3"/>
      <c r="H1310" s="37"/>
      <c r="I1310" s="25">
        <f>Tableau254[[#This Row],[Dates du document]]+Tableau254[[#This Row],[DUA]]</f>
        <v>0</v>
      </c>
      <c r="J1310" s="82" t="str">
        <f ca="1">IF(AND(Tableau254[[#This Row],[Dates de destruction]]&lt;YEAR(TODAY()),NOT(ISBLANK(Tableau254[[#This Row],[Dates du document]]))),"Oui","")</f>
        <v/>
      </c>
      <c r="K1310" s="4"/>
      <c r="L1310" s="4"/>
      <c r="M1310" s="63" t="str">
        <f t="shared" si="20"/>
        <v/>
      </c>
      <c r="N1310" s="83"/>
      <c r="O1310" s="84"/>
    </row>
    <row r="1311" spans="1:15" ht="18.75" x14ac:dyDescent="0.25">
      <c r="A1311" s="5"/>
      <c r="B1311" s="34"/>
      <c r="C1311" s="44"/>
      <c r="D1311" s="44"/>
      <c r="E1311" s="2"/>
      <c r="F1311" s="2"/>
      <c r="G1311" s="3"/>
      <c r="H1311" s="37"/>
      <c r="I1311" s="25">
        <f>Tableau254[[#This Row],[Dates du document]]+Tableau254[[#This Row],[DUA]]</f>
        <v>0</v>
      </c>
      <c r="J1311" s="82" t="str">
        <f ca="1">IF(AND(Tableau254[[#This Row],[Dates de destruction]]&lt;YEAR(TODAY()),NOT(ISBLANK(Tableau254[[#This Row],[Dates du document]]))),"Oui","")</f>
        <v/>
      </c>
      <c r="K1311" s="4"/>
      <c r="L1311" s="4"/>
      <c r="M1311" s="63" t="str">
        <f t="shared" si="20"/>
        <v/>
      </c>
      <c r="N1311" s="83"/>
      <c r="O1311" s="84"/>
    </row>
    <row r="1312" spans="1:15" ht="18.75" x14ac:dyDescent="0.25">
      <c r="A1312" s="5"/>
      <c r="B1312" s="34"/>
      <c r="C1312" s="44"/>
      <c r="D1312" s="44"/>
      <c r="E1312" s="2"/>
      <c r="F1312" s="2"/>
      <c r="G1312" s="3"/>
      <c r="H1312" s="37"/>
      <c r="I1312" s="25">
        <f>Tableau254[[#This Row],[Dates du document]]+Tableau254[[#This Row],[DUA]]</f>
        <v>0</v>
      </c>
      <c r="J1312" s="82" t="str">
        <f ca="1">IF(AND(Tableau254[[#This Row],[Dates de destruction]]&lt;YEAR(TODAY()),NOT(ISBLANK(Tableau254[[#This Row],[Dates du document]]))),"Oui","")</f>
        <v/>
      </c>
      <c r="K1312" s="4"/>
      <c r="L1312" s="4"/>
      <c r="M1312" s="63" t="str">
        <f t="shared" si="20"/>
        <v/>
      </c>
      <c r="N1312" s="83"/>
      <c r="O1312" s="84"/>
    </row>
    <row r="1313" spans="1:15" ht="18.75" x14ac:dyDescent="0.25">
      <c r="A1313" s="5"/>
      <c r="B1313" s="34"/>
      <c r="C1313" s="44"/>
      <c r="D1313" s="44"/>
      <c r="E1313" s="2"/>
      <c r="F1313" s="2"/>
      <c r="G1313" s="3"/>
      <c r="H1313" s="37"/>
      <c r="I1313" s="25">
        <f>Tableau254[[#This Row],[Dates du document]]+Tableau254[[#This Row],[DUA]]</f>
        <v>0</v>
      </c>
      <c r="J1313" s="82" t="str">
        <f ca="1">IF(AND(Tableau254[[#This Row],[Dates de destruction]]&lt;YEAR(TODAY()),NOT(ISBLANK(Tableau254[[#This Row],[Dates du document]]))),"Oui","")</f>
        <v/>
      </c>
      <c r="K1313" s="4"/>
      <c r="L1313" s="4"/>
      <c r="M1313" s="63" t="str">
        <f t="shared" si="20"/>
        <v/>
      </c>
      <c r="N1313" s="83"/>
      <c r="O1313" s="84"/>
    </row>
    <row r="1314" spans="1:15" ht="18.75" x14ac:dyDescent="0.25">
      <c r="A1314" s="5"/>
      <c r="B1314" s="34"/>
      <c r="C1314" s="44"/>
      <c r="D1314" s="44"/>
      <c r="E1314" s="2"/>
      <c r="F1314" s="2"/>
      <c r="G1314" s="3"/>
      <c r="H1314" s="37"/>
      <c r="I1314" s="25">
        <f>Tableau254[[#This Row],[Dates du document]]+Tableau254[[#This Row],[DUA]]</f>
        <v>0</v>
      </c>
      <c r="J1314" s="82" t="str">
        <f ca="1">IF(AND(Tableau254[[#This Row],[Dates de destruction]]&lt;YEAR(TODAY()),NOT(ISBLANK(Tableau254[[#This Row],[Dates du document]]))),"Oui","")</f>
        <v/>
      </c>
      <c r="K1314" s="4"/>
      <c r="L1314" s="4"/>
      <c r="M1314" s="63" t="str">
        <f t="shared" si="20"/>
        <v/>
      </c>
      <c r="N1314" s="83"/>
      <c r="O1314" s="84"/>
    </row>
    <row r="1315" spans="1:15" ht="18.75" x14ac:dyDescent="0.25">
      <c r="A1315" s="5"/>
      <c r="B1315" s="34"/>
      <c r="C1315" s="44"/>
      <c r="D1315" s="44"/>
      <c r="E1315" s="2"/>
      <c r="F1315" s="2"/>
      <c r="G1315" s="3"/>
      <c r="H1315" s="37"/>
      <c r="I1315" s="25">
        <f>Tableau254[[#This Row],[Dates du document]]+Tableau254[[#This Row],[DUA]]</f>
        <v>0</v>
      </c>
      <c r="J1315" s="82" t="str">
        <f ca="1">IF(AND(Tableau254[[#This Row],[Dates de destruction]]&lt;YEAR(TODAY()),NOT(ISBLANK(Tableau254[[#This Row],[Dates du document]]))),"Oui","")</f>
        <v/>
      </c>
      <c r="K1315" s="4"/>
      <c r="L1315" s="4"/>
      <c r="M1315" s="63" t="str">
        <f t="shared" si="20"/>
        <v/>
      </c>
      <c r="N1315" s="83"/>
      <c r="O1315" s="84"/>
    </row>
    <row r="1316" spans="1:15" ht="18.75" x14ac:dyDescent="0.25">
      <c r="A1316" s="5"/>
      <c r="B1316" s="34"/>
      <c r="C1316" s="44"/>
      <c r="D1316" s="44"/>
      <c r="E1316" s="2"/>
      <c r="F1316" s="2"/>
      <c r="G1316" s="3"/>
      <c r="H1316" s="37"/>
      <c r="I1316" s="25">
        <f>Tableau254[[#This Row],[Dates du document]]+Tableau254[[#This Row],[DUA]]</f>
        <v>0</v>
      </c>
      <c r="J1316" s="82" t="str">
        <f ca="1">IF(AND(Tableau254[[#This Row],[Dates de destruction]]&lt;YEAR(TODAY()),NOT(ISBLANK(Tableau254[[#This Row],[Dates du document]]))),"Oui","")</f>
        <v/>
      </c>
      <c r="K1316" s="4"/>
      <c r="L1316" s="4"/>
      <c r="M1316" s="63" t="str">
        <f t="shared" si="20"/>
        <v/>
      </c>
      <c r="N1316" s="83"/>
      <c r="O1316" s="84"/>
    </row>
    <row r="1317" spans="1:15" ht="18.75" x14ac:dyDescent="0.25">
      <c r="A1317" s="5"/>
      <c r="B1317" s="34"/>
      <c r="C1317" s="44"/>
      <c r="D1317" s="44"/>
      <c r="E1317" s="2"/>
      <c r="F1317" s="2"/>
      <c r="G1317" s="3"/>
      <c r="H1317" s="37"/>
      <c r="I1317" s="25">
        <f>Tableau254[[#This Row],[Dates du document]]+Tableau254[[#This Row],[DUA]]</f>
        <v>0</v>
      </c>
      <c r="J1317" s="82" t="str">
        <f ca="1">IF(AND(Tableau254[[#This Row],[Dates de destruction]]&lt;YEAR(TODAY()),NOT(ISBLANK(Tableau254[[#This Row],[Dates du document]]))),"Oui","")</f>
        <v/>
      </c>
      <c r="K1317" s="4"/>
      <c r="L1317" s="4"/>
      <c r="M1317" s="63" t="str">
        <f t="shared" si="20"/>
        <v/>
      </c>
      <c r="N1317" s="83"/>
      <c r="O1317" s="84"/>
    </row>
    <row r="1318" spans="1:15" ht="18.75" x14ac:dyDescent="0.25">
      <c r="A1318" s="5"/>
      <c r="B1318" s="34"/>
      <c r="C1318" s="44"/>
      <c r="D1318" s="44"/>
      <c r="E1318" s="2"/>
      <c r="F1318" s="2"/>
      <c r="G1318" s="3"/>
      <c r="H1318" s="37"/>
      <c r="I1318" s="25">
        <f>Tableau254[[#This Row],[Dates du document]]+Tableau254[[#This Row],[DUA]]</f>
        <v>0</v>
      </c>
      <c r="J1318" s="82" t="str">
        <f ca="1">IF(AND(Tableau254[[#This Row],[Dates de destruction]]&lt;YEAR(TODAY()),NOT(ISBLANK(Tableau254[[#This Row],[Dates du document]]))),"Oui","")</f>
        <v/>
      </c>
      <c r="K1318" s="4"/>
      <c r="L1318" s="4"/>
      <c r="M1318" s="63" t="str">
        <f t="shared" si="20"/>
        <v/>
      </c>
      <c r="N1318" s="83"/>
      <c r="O1318" s="84"/>
    </row>
    <row r="1319" spans="1:15" ht="18.75" x14ac:dyDescent="0.25">
      <c r="A1319" s="5"/>
      <c r="B1319" s="34"/>
      <c r="C1319" s="44"/>
      <c r="D1319" s="44"/>
      <c r="E1319" s="2"/>
      <c r="F1319" s="2"/>
      <c r="G1319" s="3"/>
      <c r="H1319" s="37"/>
      <c r="I1319" s="25">
        <f>Tableau254[[#This Row],[Dates du document]]+Tableau254[[#This Row],[DUA]]</f>
        <v>0</v>
      </c>
      <c r="J1319" s="82" t="str">
        <f ca="1">IF(AND(Tableau254[[#This Row],[Dates de destruction]]&lt;YEAR(TODAY()),NOT(ISBLANK(Tableau254[[#This Row],[Dates du document]]))),"Oui","")</f>
        <v/>
      </c>
      <c r="K1319" s="4"/>
      <c r="L1319" s="4"/>
      <c r="M1319" s="63" t="str">
        <f t="shared" si="20"/>
        <v/>
      </c>
      <c r="N1319" s="83"/>
      <c r="O1319" s="84"/>
    </row>
    <row r="1320" spans="1:15" ht="18.75" x14ac:dyDescent="0.25">
      <c r="A1320" s="5"/>
      <c r="B1320" s="34"/>
      <c r="C1320" s="44"/>
      <c r="D1320" s="44"/>
      <c r="E1320" s="2"/>
      <c r="F1320" s="2"/>
      <c r="G1320" s="3"/>
      <c r="H1320" s="37"/>
      <c r="I1320" s="25">
        <f>Tableau254[[#This Row],[Dates du document]]+Tableau254[[#This Row],[DUA]]</f>
        <v>0</v>
      </c>
      <c r="J1320" s="82" t="str">
        <f ca="1">IF(AND(Tableau254[[#This Row],[Dates de destruction]]&lt;YEAR(TODAY()),NOT(ISBLANK(Tableau254[[#This Row],[Dates du document]]))),"Oui","")</f>
        <v/>
      </c>
      <c r="K1320" s="4"/>
      <c r="L1320" s="4"/>
      <c r="M1320" s="63" t="str">
        <f t="shared" si="20"/>
        <v/>
      </c>
      <c r="N1320" s="83"/>
      <c r="O1320" s="84"/>
    </row>
    <row r="1321" spans="1:15" ht="18.75" x14ac:dyDescent="0.25">
      <c r="A1321" s="5"/>
      <c r="B1321" s="34"/>
      <c r="C1321" s="44"/>
      <c r="D1321" s="44"/>
      <c r="E1321" s="2"/>
      <c r="F1321" s="2"/>
      <c r="G1321" s="3"/>
      <c r="H1321" s="37"/>
      <c r="I1321" s="25">
        <f>Tableau254[[#This Row],[Dates du document]]+Tableau254[[#This Row],[DUA]]</f>
        <v>0</v>
      </c>
      <c r="J1321" s="82" t="str">
        <f ca="1">IF(AND(Tableau254[[#This Row],[Dates de destruction]]&lt;YEAR(TODAY()),NOT(ISBLANK(Tableau254[[#This Row],[Dates du document]]))),"Oui","")</f>
        <v/>
      </c>
      <c r="K1321" s="4"/>
      <c r="L1321" s="4"/>
      <c r="M1321" s="63" t="str">
        <f t="shared" si="20"/>
        <v/>
      </c>
      <c r="N1321" s="83"/>
      <c r="O1321" s="84"/>
    </row>
    <row r="1322" spans="1:15" ht="18.75" x14ac:dyDescent="0.25">
      <c r="A1322" s="5"/>
      <c r="B1322" s="34"/>
      <c r="C1322" s="44"/>
      <c r="D1322" s="44"/>
      <c r="E1322" s="2"/>
      <c r="F1322" s="2"/>
      <c r="G1322" s="3"/>
      <c r="H1322" s="37"/>
      <c r="I1322" s="25">
        <f>Tableau254[[#This Row],[Dates du document]]+Tableau254[[#This Row],[DUA]]</f>
        <v>0</v>
      </c>
      <c r="J1322" s="82" t="str">
        <f ca="1">IF(AND(Tableau254[[#This Row],[Dates de destruction]]&lt;YEAR(TODAY()),NOT(ISBLANK(Tableau254[[#This Row],[Dates du document]]))),"Oui","")</f>
        <v/>
      </c>
      <c r="K1322" s="4"/>
      <c r="L1322" s="4"/>
      <c r="M1322" s="63" t="str">
        <f t="shared" si="20"/>
        <v/>
      </c>
      <c r="N1322" s="83"/>
      <c r="O1322" s="84"/>
    </row>
    <row r="1323" spans="1:15" ht="18.75" x14ac:dyDescent="0.25">
      <c r="A1323" s="5"/>
      <c r="B1323" s="34"/>
      <c r="C1323" s="44"/>
      <c r="D1323" s="44"/>
      <c r="E1323" s="2"/>
      <c r="F1323" s="2"/>
      <c r="G1323" s="3"/>
      <c r="H1323" s="37"/>
      <c r="I1323" s="25">
        <f>Tableau254[[#This Row],[Dates du document]]+Tableau254[[#This Row],[DUA]]</f>
        <v>0</v>
      </c>
      <c r="J1323" s="82" t="str">
        <f ca="1">IF(AND(Tableau254[[#This Row],[Dates de destruction]]&lt;YEAR(TODAY()),NOT(ISBLANK(Tableau254[[#This Row],[Dates du document]]))),"Oui","")</f>
        <v/>
      </c>
      <c r="K1323" s="4"/>
      <c r="L1323" s="4"/>
      <c r="M1323" s="63" t="str">
        <f t="shared" si="20"/>
        <v/>
      </c>
      <c r="N1323" s="83"/>
      <c r="O1323" s="84"/>
    </row>
    <row r="1324" spans="1:15" ht="18.75" x14ac:dyDescent="0.25">
      <c r="A1324" s="5"/>
      <c r="B1324" s="34"/>
      <c r="C1324" s="44"/>
      <c r="D1324" s="44"/>
      <c r="E1324" s="2"/>
      <c r="F1324" s="2"/>
      <c r="G1324" s="3"/>
      <c r="H1324" s="37"/>
      <c r="I1324" s="25">
        <f>Tableau254[[#This Row],[Dates du document]]+Tableau254[[#This Row],[DUA]]</f>
        <v>0</v>
      </c>
      <c r="J1324" s="82" t="str">
        <f ca="1">IF(AND(Tableau254[[#This Row],[Dates de destruction]]&lt;YEAR(TODAY()),NOT(ISBLANK(Tableau254[[#This Row],[Dates du document]]))),"Oui","")</f>
        <v/>
      </c>
      <c r="K1324" s="4"/>
      <c r="L1324" s="4"/>
      <c r="M1324" s="63" t="str">
        <f t="shared" si="20"/>
        <v/>
      </c>
      <c r="N1324" s="83"/>
      <c r="O1324" s="84"/>
    </row>
    <row r="1325" spans="1:15" ht="18.75" x14ac:dyDescent="0.25">
      <c r="A1325" s="5"/>
      <c r="B1325" s="34"/>
      <c r="C1325" s="44"/>
      <c r="D1325" s="44"/>
      <c r="E1325" s="2"/>
      <c r="F1325" s="2"/>
      <c r="G1325" s="3"/>
      <c r="H1325" s="37"/>
      <c r="I1325" s="25">
        <f>Tableau254[[#This Row],[Dates du document]]+Tableau254[[#This Row],[DUA]]</f>
        <v>0</v>
      </c>
      <c r="J1325" s="82" t="str">
        <f ca="1">IF(AND(Tableau254[[#This Row],[Dates de destruction]]&lt;YEAR(TODAY()),NOT(ISBLANK(Tableau254[[#This Row],[Dates du document]]))),"Oui","")</f>
        <v/>
      </c>
      <c r="K1325" s="4"/>
      <c r="L1325" s="4"/>
      <c r="M1325" s="63" t="str">
        <f t="shared" si="20"/>
        <v/>
      </c>
      <c r="N1325" s="83"/>
      <c r="O1325" s="84"/>
    </row>
    <row r="1326" spans="1:15" ht="18.75" x14ac:dyDescent="0.25">
      <c r="A1326" s="5"/>
      <c r="B1326" s="34"/>
      <c r="C1326" s="44"/>
      <c r="D1326" s="44"/>
      <c r="E1326" s="2"/>
      <c r="F1326" s="2"/>
      <c r="G1326" s="3"/>
      <c r="H1326" s="37"/>
      <c r="I1326" s="25">
        <f>Tableau254[[#This Row],[Dates du document]]+Tableau254[[#This Row],[DUA]]</f>
        <v>0</v>
      </c>
      <c r="J1326" s="82" t="str">
        <f ca="1">IF(AND(Tableau254[[#This Row],[Dates de destruction]]&lt;YEAR(TODAY()),NOT(ISBLANK(Tableau254[[#This Row],[Dates du document]]))),"Oui","")</f>
        <v/>
      </c>
      <c r="K1326" s="4"/>
      <c r="L1326" s="4"/>
      <c r="M1326" s="63" t="str">
        <f t="shared" si="20"/>
        <v/>
      </c>
      <c r="N1326" s="83"/>
      <c r="O1326" s="84"/>
    </row>
    <row r="1327" spans="1:15" ht="18.75" x14ac:dyDescent="0.25">
      <c r="A1327" s="5"/>
      <c r="B1327" s="34"/>
      <c r="C1327" s="44"/>
      <c r="D1327" s="44"/>
      <c r="E1327" s="2"/>
      <c r="F1327" s="2"/>
      <c r="G1327" s="3"/>
      <c r="H1327" s="37"/>
      <c r="I1327" s="25">
        <f>Tableau254[[#This Row],[Dates du document]]+Tableau254[[#This Row],[DUA]]</f>
        <v>0</v>
      </c>
      <c r="J1327" s="82" t="str">
        <f ca="1">IF(AND(Tableau254[[#This Row],[Dates de destruction]]&lt;YEAR(TODAY()),NOT(ISBLANK(Tableau254[[#This Row],[Dates du document]]))),"Oui","")</f>
        <v/>
      </c>
      <c r="K1327" s="4"/>
      <c r="L1327" s="4"/>
      <c r="M1327" s="63" t="str">
        <f t="shared" si="20"/>
        <v/>
      </c>
      <c r="N1327" s="83"/>
      <c r="O1327" s="84"/>
    </row>
    <row r="1328" spans="1:15" ht="18.75" x14ac:dyDescent="0.25">
      <c r="A1328" s="5"/>
      <c r="B1328" s="34"/>
      <c r="C1328" s="44"/>
      <c r="D1328" s="44"/>
      <c r="E1328" s="2"/>
      <c r="F1328" s="2"/>
      <c r="G1328" s="3"/>
      <c r="H1328" s="37"/>
      <c r="I1328" s="25">
        <f>Tableau254[[#This Row],[Dates du document]]+Tableau254[[#This Row],[DUA]]</f>
        <v>0</v>
      </c>
      <c r="J1328" s="82" t="str">
        <f ca="1">IF(AND(Tableau254[[#This Row],[Dates de destruction]]&lt;YEAR(TODAY()),NOT(ISBLANK(Tableau254[[#This Row],[Dates du document]]))),"Oui","")</f>
        <v/>
      </c>
      <c r="K1328" s="4"/>
      <c r="L1328" s="4"/>
      <c r="M1328" s="63" t="str">
        <f t="shared" si="20"/>
        <v/>
      </c>
      <c r="N1328" s="83"/>
      <c r="O1328" s="84"/>
    </row>
    <row r="1329" spans="1:15" ht="18.75" x14ac:dyDescent="0.25">
      <c r="A1329" s="5"/>
      <c r="B1329" s="34"/>
      <c r="C1329" s="44"/>
      <c r="D1329" s="44"/>
      <c r="E1329" s="2"/>
      <c r="F1329" s="2"/>
      <c r="G1329" s="3"/>
      <c r="H1329" s="37"/>
      <c r="I1329" s="25">
        <f>Tableau254[[#This Row],[Dates du document]]+Tableau254[[#This Row],[DUA]]</f>
        <v>0</v>
      </c>
      <c r="J1329" s="82" t="str">
        <f ca="1">IF(AND(Tableau254[[#This Row],[Dates de destruction]]&lt;YEAR(TODAY()),NOT(ISBLANK(Tableau254[[#This Row],[Dates du document]]))),"Oui","")</f>
        <v/>
      </c>
      <c r="K1329" s="4"/>
      <c r="L1329" s="4"/>
      <c r="M1329" s="63" t="str">
        <f t="shared" si="20"/>
        <v/>
      </c>
      <c r="N1329" s="83"/>
      <c r="O1329" s="84"/>
    </row>
    <row r="1330" spans="1:15" ht="18.75" x14ac:dyDescent="0.25">
      <c r="A1330" s="5"/>
      <c r="B1330" s="34"/>
      <c r="C1330" s="44"/>
      <c r="D1330" s="44"/>
      <c r="E1330" s="2"/>
      <c r="F1330" s="2"/>
      <c r="G1330" s="3"/>
      <c r="H1330" s="37"/>
      <c r="I1330" s="25">
        <f>Tableau254[[#This Row],[Dates du document]]+Tableau254[[#This Row],[DUA]]</f>
        <v>0</v>
      </c>
      <c r="J1330" s="82" t="str">
        <f ca="1">IF(AND(Tableau254[[#This Row],[Dates de destruction]]&lt;YEAR(TODAY()),NOT(ISBLANK(Tableau254[[#This Row],[Dates du document]]))),"Oui","")</f>
        <v/>
      </c>
      <c r="K1330" s="4"/>
      <c r="L1330" s="4"/>
      <c r="M1330" s="63" t="str">
        <f t="shared" si="20"/>
        <v/>
      </c>
      <c r="N1330" s="83"/>
      <c r="O1330" s="84"/>
    </row>
    <row r="1331" spans="1:15" ht="18.75" x14ac:dyDescent="0.25">
      <c r="A1331" s="5"/>
      <c r="B1331" s="34"/>
      <c r="C1331" s="44"/>
      <c r="D1331" s="44"/>
      <c r="E1331" s="2"/>
      <c r="F1331" s="2"/>
      <c r="G1331" s="3"/>
      <c r="H1331" s="37"/>
      <c r="I1331" s="25">
        <f>Tableau254[[#This Row],[Dates du document]]+Tableau254[[#This Row],[DUA]]</f>
        <v>0</v>
      </c>
      <c r="J1331" s="82" t="str">
        <f ca="1">IF(AND(Tableau254[[#This Row],[Dates de destruction]]&lt;YEAR(TODAY()),NOT(ISBLANK(Tableau254[[#This Row],[Dates du document]]))),"Oui","")</f>
        <v/>
      </c>
      <c r="K1331" s="4"/>
      <c r="L1331" s="4"/>
      <c r="M1331" s="63" t="str">
        <f t="shared" si="20"/>
        <v/>
      </c>
      <c r="N1331" s="83"/>
      <c r="O1331" s="84"/>
    </row>
    <row r="1332" spans="1:15" ht="18.75" x14ac:dyDescent="0.25">
      <c r="A1332" s="5"/>
      <c r="B1332" s="34"/>
      <c r="C1332" s="44"/>
      <c r="D1332" s="44"/>
      <c r="E1332" s="2"/>
      <c r="F1332" s="2"/>
      <c r="G1332" s="3"/>
      <c r="H1332" s="37"/>
      <c r="I1332" s="25">
        <f>Tableau254[[#This Row],[Dates du document]]+Tableau254[[#This Row],[DUA]]</f>
        <v>0</v>
      </c>
      <c r="J1332" s="82" t="str">
        <f ca="1">IF(AND(Tableau254[[#This Row],[Dates de destruction]]&lt;YEAR(TODAY()),NOT(ISBLANK(Tableau254[[#This Row],[Dates du document]]))),"Oui","")</f>
        <v/>
      </c>
      <c r="K1332" s="4"/>
      <c r="L1332" s="4"/>
      <c r="M1332" s="63" t="str">
        <f t="shared" si="20"/>
        <v/>
      </c>
      <c r="N1332" s="83"/>
      <c r="O1332" s="84"/>
    </row>
    <row r="1333" spans="1:15" ht="18.75" x14ac:dyDescent="0.25">
      <c r="A1333" s="5"/>
      <c r="B1333" s="34"/>
      <c r="C1333" s="44"/>
      <c r="D1333" s="44"/>
      <c r="E1333" s="2"/>
      <c r="F1333" s="2"/>
      <c r="G1333" s="3"/>
      <c r="H1333" s="37"/>
      <c r="I1333" s="25">
        <f>Tableau254[[#This Row],[Dates du document]]+Tableau254[[#This Row],[DUA]]</f>
        <v>0</v>
      </c>
      <c r="J1333" s="82" t="str">
        <f ca="1">IF(AND(Tableau254[[#This Row],[Dates de destruction]]&lt;YEAR(TODAY()),NOT(ISBLANK(Tableau254[[#This Row],[Dates du document]]))),"Oui","")</f>
        <v/>
      </c>
      <c r="K1333" s="4"/>
      <c r="L1333" s="4"/>
      <c r="M1333" s="63" t="str">
        <f t="shared" si="20"/>
        <v/>
      </c>
      <c r="N1333" s="83"/>
      <c r="O1333" s="84"/>
    </row>
    <row r="1334" spans="1:15" ht="18.75" x14ac:dyDescent="0.25">
      <c r="A1334" s="5"/>
      <c r="B1334" s="34"/>
      <c r="C1334" s="44"/>
      <c r="D1334" s="44"/>
      <c r="E1334" s="2"/>
      <c r="F1334" s="2"/>
      <c r="G1334" s="3"/>
      <c r="H1334" s="37"/>
      <c r="I1334" s="25">
        <f>Tableau254[[#This Row],[Dates du document]]+Tableau254[[#This Row],[DUA]]</f>
        <v>0</v>
      </c>
      <c r="J1334" s="82" t="str">
        <f ca="1">IF(AND(Tableau254[[#This Row],[Dates de destruction]]&lt;YEAR(TODAY()),NOT(ISBLANK(Tableau254[[#This Row],[Dates du document]]))),"Oui","")</f>
        <v/>
      </c>
      <c r="K1334" s="4"/>
      <c r="L1334" s="4"/>
      <c r="M1334" s="63" t="str">
        <f t="shared" si="20"/>
        <v/>
      </c>
      <c r="N1334" s="83"/>
      <c r="O1334" s="84"/>
    </row>
    <row r="1335" spans="1:15" ht="18.75" x14ac:dyDescent="0.25">
      <c r="A1335" s="5"/>
      <c r="B1335" s="34"/>
      <c r="C1335" s="44"/>
      <c r="D1335" s="44"/>
      <c r="E1335" s="2"/>
      <c r="F1335" s="2"/>
      <c r="G1335" s="3"/>
      <c r="H1335" s="37"/>
      <c r="I1335" s="25">
        <f>Tableau254[[#This Row],[Dates du document]]+Tableau254[[#This Row],[DUA]]</f>
        <v>0</v>
      </c>
      <c r="J1335" s="82" t="str">
        <f ca="1">IF(AND(Tableau254[[#This Row],[Dates de destruction]]&lt;YEAR(TODAY()),NOT(ISBLANK(Tableau254[[#This Row],[Dates du document]]))),"Oui","")</f>
        <v/>
      </c>
      <c r="K1335" s="4"/>
      <c r="L1335" s="4"/>
      <c r="M1335" s="63" t="str">
        <f t="shared" si="20"/>
        <v/>
      </c>
      <c r="N1335" s="83"/>
      <c r="O1335" s="84"/>
    </row>
    <row r="1336" spans="1:15" ht="18.75" x14ac:dyDescent="0.25">
      <c r="A1336" s="5"/>
      <c r="B1336" s="34"/>
      <c r="C1336" s="44"/>
      <c r="D1336" s="44"/>
      <c r="E1336" s="2"/>
      <c r="F1336" s="2"/>
      <c r="G1336" s="3"/>
      <c r="H1336" s="37"/>
      <c r="I1336" s="25">
        <f>Tableau254[[#This Row],[Dates du document]]+Tableau254[[#This Row],[DUA]]</f>
        <v>0</v>
      </c>
      <c r="J1336" s="82" t="str">
        <f ca="1">IF(AND(Tableau254[[#This Row],[Dates de destruction]]&lt;YEAR(TODAY()),NOT(ISBLANK(Tableau254[[#This Row],[Dates du document]]))),"Oui","")</f>
        <v/>
      </c>
      <c r="K1336" s="4"/>
      <c r="L1336" s="4"/>
      <c r="M1336" s="63" t="str">
        <f t="shared" si="20"/>
        <v/>
      </c>
      <c r="N1336" s="83"/>
      <c r="O1336" s="84"/>
    </row>
    <row r="1337" spans="1:15" ht="18.75" x14ac:dyDescent="0.25">
      <c r="A1337" s="5"/>
      <c r="B1337" s="34"/>
      <c r="C1337" s="44"/>
      <c r="D1337" s="44"/>
      <c r="E1337" s="2"/>
      <c r="F1337" s="2"/>
      <c r="G1337" s="3"/>
      <c r="H1337" s="37"/>
      <c r="I1337" s="25">
        <f>Tableau254[[#This Row],[Dates du document]]+Tableau254[[#This Row],[DUA]]</f>
        <v>0</v>
      </c>
      <c r="J1337" s="82" t="str">
        <f ca="1">IF(AND(Tableau254[[#This Row],[Dates de destruction]]&lt;YEAR(TODAY()),NOT(ISBLANK(Tableau254[[#This Row],[Dates du document]]))),"Oui","")</f>
        <v/>
      </c>
      <c r="K1337" s="4"/>
      <c r="L1337" s="4"/>
      <c r="M1337" s="63" t="str">
        <f t="shared" si="20"/>
        <v/>
      </c>
      <c r="N1337" s="83"/>
      <c r="O1337" s="84"/>
    </row>
    <row r="1338" spans="1:15" ht="18.75" x14ac:dyDescent="0.25">
      <c r="A1338" s="5"/>
      <c r="B1338" s="34"/>
      <c r="C1338" s="44"/>
      <c r="D1338" s="44"/>
      <c r="E1338" s="2"/>
      <c r="F1338" s="2"/>
      <c r="G1338" s="3"/>
      <c r="H1338" s="37"/>
      <c r="I1338" s="25">
        <f>Tableau254[[#This Row],[Dates du document]]+Tableau254[[#This Row],[DUA]]</f>
        <v>0</v>
      </c>
      <c r="J1338" s="82" t="str">
        <f ca="1">IF(AND(Tableau254[[#This Row],[Dates de destruction]]&lt;YEAR(TODAY()),NOT(ISBLANK(Tableau254[[#This Row],[Dates du document]]))),"Oui","")</f>
        <v/>
      </c>
      <c r="K1338" s="4"/>
      <c r="L1338" s="4"/>
      <c r="M1338" s="63" t="str">
        <f t="shared" si="20"/>
        <v/>
      </c>
      <c r="N1338" s="83"/>
      <c r="O1338" s="84"/>
    </row>
    <row r="1339" spans="1:15" ht="18.75" x14ac:dyDescent="0.25">
      <c r="A1339" s="5"/>
      <c r="B1339" s="34"/>
      <c r="C1339" s="44"/>
      <c r="D1339" s="44"/>
      <c r="E1339" s="2"/>
      <c r="F1339" s="2"/>
      <c r="G1339" s="3"/>
      <c r="H1339" s="37"/>
      <c r="I1339" s="25">
        <f>Tableau254[[#This Row],[Dates du document]]+Tableau254[[#This Row],[DUA]]</f>
        <v>0</v>
      </c>
      <c r="J1339" s="82" t="str">
        <f ca="1">IF(AND(Tableau254[[#This Row],[Dates de destruction]]&lt;YEAR(TODAY()),NOT(ISBLANK(Tableau254[[#This Row],[Dates du document]]))),"Oui","")</f>
        <v/>
      </c>
      <c r="K1339" s="4"/>
      <c r="L1339" s="4"/>
      <c r="M1339" s="63" t="str">
        <f t="shared" si="20"/>
        <v/>
      </c>
      <c r="N1339" s="83"/>
      <c r="O1339" s="84"/>
    </row>
    <row r="1340" spans="1:15" ht="18.75" x14ac:dyDescent="0.25">
      <c r="A1340" s="5"/>
      <c r="B1340" s="34"/>
      <c r="C1340" s="44"/>
      <c r="D1340" s="44"/>
      <c r="E1340" s="2"/>
      <c r="F1340" s="2"/>
      <c r="G1340" s="3"/>
      <c r="H1340" s="37"/>
      <c r="I1340" s="25">
        <f>Tableau254[[#This Row],[Dates du document]]+Tableau254[[#This Row],[DUA]]</f>
        <v>0</v>
      </c>
      <c r="J1340" s="82" t="str">
        <f ca="1">IF(AND(Tableau254[[#This Row],[Dates de destruction]]&lt;YEAR(TODAY()),NOT(ISBLANK(Tableau254[[#This Row],[Dates du document]]))),"Oui","")</f>
        <v/>
      </c>
      <c r="K1340" s="4"/>
      <c r="L1340" s="4"/>
      <c r="M1340" s="63" t="str">
        <f t="shared" si="20"/>
        <v/>
      </c>
      <c r="N1340" s="83"/>
      <c r="O1340" s="84"/>
    </row>
    <row r="1341" spans="1:15" ht="18.75" x14ac:dyDescent="0.25">
      <c r="A1341" s="5"/>
      <c r="B1341" s="34"/>
      <c r="C1341" s="44"/>
      <c r="D1341" s="44"/>
      <c r="E1341" s="2"/>
      <c r="F1341" s="2"/>
      <c r="G1341" s="3"/>
      <c r="H1341" s="37"/>
      <c r="I1341" s="25">
        <f>Tableau254[[#This Row],[Dates du document]]+Tableau254[[#This Row],[DUA]]</f>
        <v>0</v>
      </c>
      <c r="J1341" s="82" t="str">
        <f ca="1">IF(AND(Tableau254[[#This Row],[Dates de destruction]]&lt;YEAR(TODAY()),NOT(ISBLANK(Tableau254[[#This Row],[Dates du document]]))),"Oui","")</f>
        <v/>
      </c>
      <c r="K1341" s="4"/>
      <c r="L1341" s="4"/>
      <c r="M1341" s="63" t="str">
        <f t="shared" si="20"/>
        <v/>
      </c>
      <c r="N1341" s="83"/>
      <c r="O1341" s="84"/>
    </row>
    <row r="1342" spans="1:15" ht="18.75" x14ac:dyDescent="0.25">
      <c r="A1342" s="5"/>
      <c r="B1342" s="34"/>
      <c r="C1342" s="44"/>
      <c r="D1342" s="44"/>
      <c r="E1342" s="2"/>
      <c r="F1342" s="2"/>
      <c r="G1342" s="3"/>
      <c r="H1342" s="37"/>
      <c r="I1342" s="25">
        <f>Tableau254[[#This Row],[Dates du document]]+Tableau254[[#This Row],[DUA]]</f>
        <v>0</v>
      </c>
      <c r="J1342" s="82" t="str">
        <f ca="1">IF(AND(Tableau254[[#This Row],[Dates de destruction]]&lt;YEAR(TODAY()),NOT(ISBLANK(Tableau254[[#This Row],[Dates du document]]))),"Oui","")</f>
        <v/>
      </c>
      <c r="K1342" s="4"/>
      <c r="L1342" s="4"/>
      <c r="M1342" s="63" t="str">
        <f t="shared" si="20"/>
        <v/>
      </c>
      <c r="N1342" s="83"/>
      <c r="O1342" s="84"/>
    </row>
    <row r="1343" spans="1:15" ht="18.75" x14ac:dyDescent="0.25">
      <c r="A1343" s="5"/>
      <c r="B1343" s="34"/>
      <c r="C1343" s="44"/>
      <c r="D1343" s="44"/>
      <c r="E1343" s="2"/>
      <c r="F1343" s="2"/>
      <c r="G1343" s="3"/>
      <c r="H1343" s="37"/>
      <c r="I1343" s="25">
        <f>Tableau254[[#This Row],[Dates du document]]+Tableau254[[#This Row],[DUA]]</f>
        <v>0</v>
      </c>
      <c r="J1343" s="82" t="str">
        <f ca="1">IF(AND(Tableau254[[#This Row],[Dates de destruction]]&lt;YEAR(TODAY()),NOT(ISBLANK(Tableau254[[#This Row],[Dates du document]]))),"Oui","")</f>
        <v/>
      </c>
      <c r="K1343" s="4"/>
      <c r="L1343" s="4"/>
      <c r="M1343" s="63" t="str">
        <f t="shared" si="20"/>
        <v/>
      </c>
      <c r="N1343" s="83"/>
      <c r="O1343" s="84"/>
    </row>
    <row r="1344" spans="1:15" ht="18.75" x14ac:dyDescent="0.25">
      <c r="A1344" s="5"/>
      <c r="B1344" s="34"/>
      <c r="C1344" s="44"/>
      <c r="D1344" s="44"/>
      <c r="E1344" s="2"/>
      <c r="F1344" s="2"/>
      <c r="G1344" s="3"/>
      <c r="H1344" s="37"/>
      <c r="I1344" s="25">
        <f>Tableau254[[#This Row],[Dates du document]]+Tableau254[[#This Row],[DUA]]</f>
        <v>0</v>
      </c>
      <c r="J1344" s="82" t="str">
        <f ca="1">IF(AND(Tableau254[[#This Row],[Dates de destruction]]&lt;YEAR(TODAY()),NOT(ISBLANK(Tableau254[[#This Row],[Dates du document]]))),"Oui","")</f>
        <v/>
      </c>
      <c r="K1344" s="4"/>
      <c r="L1344" s="4"/>
      <c r="M1344" s="63" t="str">
        <f t="shared" si="20"/>
        <v/>
      </c>
      <c r="N1344" s="83"/>
      <c r="O1344" s="84"/>
    </row>
    <row r="1345" spans="1:15" ht="18.75" x14ac:dyDescent="0.25">
      <c r="A1345" s="5"/>
      <c r="B1345" s="34"/>
      <c r="C1345" s="44"/>
      <c r="D1345" s="44"/>
      <c r="E1345" s="2"/>
      <c r="F1345" s="2"/>
      <c r="G1345" s="3"/>
      <c r="H1345" s="37"/>
      <c r="I1345" s="25">
        <f>Tableau254[[#This Row],[Dates du document]]+Tableau254[[#This Row],[DUA]]</f>
        <v>0</v>
      </c>
      <c r="J1345" s="82" t="str">
        <f ca="1">IF(AND(Tableau254[[#This Row],[Dates de destruction]]&lt;YEAR(TODAY()),NOT(ISBLANK(Tableau254[[#This Row],[Dates du document]]))),"Oui","")</f>
        <v/>
      </c>
      <c r="K1345" s="4"/>
      <c r="L1345" s="4"/>
      <c r="M1345" s="63" t="str">
        <f t="shared" si="20"/>
        <v/>
      </c>
      <c r="N1345" s="83"/>
      <c r="O1345" s="84"/>
    </row>
    <row r="1346" spans="1:15" ht="18.75" x14ac:dyDescent="0.25">
      <c r="A1346" s="5"/>
      <c r="B1346" s="34"/>
      <c r="C1346" s="44"/>
      <c r="D1346" s="44"/>
      <c r="E1346" s="2"/>
      <c r="F1346" s="2"/>
      <c r="G1346" s="3"/>
      <c r="H1346" s="37"/>
      <c r="I1346" s="25">
        <f>Tableau254[[#This Row],[Dates du document]]+Tableau254[[#This Row],[DUA]]</f>
        <v>0</v>
      </c>
      <c r="J1346" s="82" t="str">
        <f ca="1">IF(AND(Tableau254[[#This Row],[Dates de destruction]]&lt;YEAR(TODAY()),NOT(ISBLANK(Tableau254[[#This Row],[Dates du document]]))),"Oui","")</f>
        <v/>
      </c>
      <c r="K1346" s="4"/>
      <c r="L1346" s="4"/>
      <c r="M1346" s="63" t="str">
        <f t="shared" si="20"/>
        <v/>
      </c>
      <c r="N1346" s="83"/>
      <c r="O1346" s="84"/>
    </row>
    <row r="1347" spans="1:15" ht="18.75" x14ac:dyDescent="0.25">
      <c r="A1347" s="5"/>
      <c r="B1347" s="34"/>
      <c r="C1347" s="44"/>
      <c r="D1347" s="44"/>
      <c r="E1347" s="2"/>
      <c r="F1347" s="2"/>
      <c r="G1347" s="3"/>
      <c r="H1347" s="37"/>
      <c r="I1347" s="25">
        <f>Tableau254[[#This Row],[Dates du document]]+Tableau254[[#This Row],[DUA]]</f>
        <v>0</v>
      </c>
      <c r="J1347" s="82" t="str">
        <f ca="1">IF(AND(Tableau254[[#This Row],[Dates de destruction]]&lt;YEAR(TODAY()),NOT(ISBLANK(Tableau254[[#This Row],[Dates du document]]))),"Oui","")</f>
        <v/>
      </c>
      <c r="K1347" s="4"/>
      <c r="L1347" s="4"/>
      <c r="M1347" s="63" t="str">
        <f t="shared" si="20"/>
        <v/>
      </c>
      <c r="N1347" s="83"/>
      <c r="O1347" s="84"/>
    </row>
    <row r="1348" spans="1:15" ht="18.75" x14ac:dyDescent="0.25">
      <c r="A1348" s="5"/>
      <c r="B1348" s="34"/>
      <c r="C1348" s="44"/>
      <c r="D1348" s="44"/>
      <c r="E1348" s="2"/>
      <c r="F1348" s="2"/>
      <c r="G1348" s="3"/>
      <c r="H1348" s="37"/>
      <c r="I1348" s="25">
        <f>Tableau254[[#This Row],[Dates du document]]+Tableau254[[#This Row],[DUA]]</f>
        <v>0</v>
      </c>
      <c r="J1348" s="82" t="str">
        <f ca="1">IF(AND(Tableau254[[#This Row],[Dates de destruction]]&lt;YEAR(TODAY()),NOT(ISBLANK(Tableau254[[#This Row],[Dates du document]]))),"Oui","")</f>
        <v/>
      </c>
      <c r="K1348" s="4"/>
      <c r="L1348" s="4"/>
      <c r="M1348" s="63" t="str">
        <f t="shared" si="20"/>
        <v/>
      </c>
      <c r="N1348" s="83"/>
      <c r="O1348" s="84"/>
    </row>
    <row r="1349" spans="1:15" ht="18.75" x14ac:dyDescent="0.25">
      <c r="A1349" s="5"/>
      <c r="B1349" s="34"/>
      <c r="C1349" s="44"/>
      <c r="D1349" s="44"/>
      <c r="E1349" s="2"/>
      <c r="F1349" s="2"/>
      <c r="G1349" s="3"/>
      <c r="H1349" s="37"/>
      <c r="I1349" s="25">
        <f>Tableau254[[#This Row],[Dates du document]]+Tableau254[[#This Row],[DUA]]</f>
        <v>0</v>
      </c>
      <c r="J1349" s="82" t="str">
        <f ca="1">IF(AND(Tableau254[[#This Row],[Dates de destruction]]&lt;YEAR(TODAY()),NOT(ISBLANK(Tableau254[[#This Row],[Dates du document]]))),"Oui","")</f>
        <v/>
      </c>
      <c r="K1349" s="4"/>
      <c r="L1349" s="4"/>
      <c r="M1349" s="63" t="str">
        <f t="shared" si="20"/>
        <v/>
      </c>
      <c r="N1349" s="83"/>
      <c r="O1349" s="84"/>
    </row>
    <row r="1350" spans="1:15" ht="18.75" x14ac:dyDescent="0.25">
      <c r="A1350" s="5"/>
      <c r="B1350" s="34"/>
      <c r="C1350" s="44"/>
      <c r="D1350" s="44"/>
      <c r="E1350" s="2"/>
      <c r="F1350" s="2"/>
      <c r="G1350" s="3"/>
      <c r="H1350" s="37"/>
      <c r="I1350" s="25">
        <f>Tableau254[[#This Row],[Dates du document]]+Tableau254[[#This Row],[DUA]]</f>
        <v>0</v>
      </c>
      <c r="J1350" s="82" t="str">
        <f ca="1">IF(AND(Tableau254[[#This Row],[Dates de destruction]]&lt;YEAR(TODAY()),NOT(ISBLANK(Tableau254[[#This Row],[Dates du document]]))),"Oui","")</f>
        <v/>
      </c>
      <c r="K1350" s="4"/>
      <c r="L1350" s="4"/>
      <c r="M1350" s="63" t="str">
        <f t="shared" si="20"/>
        <v/>
      </c>
      <c r="N1350" s="83"/>
      <c r="O1350" s="84"/>
    </row>
    <row r="1351" spans="1:15" ht="18.75" x14ac:dyDescent="0.25">
      <c r="A1351" s="5"/>
      <c r="B1351" s="34"/>
      <c r="C1351" s="44"/>
      <c r="D1351" s="44"/>
      <c r="E1351" s="2"/>
      <c r="F1351" s="2"/>
      <c r="G1351" s="3"/>
      <c r="H1351" s="37"/>
      <c r="I1351" s="25">
        <f>Tableau254[[#This Row],[Dates du document]]+Tableau254[[#This Row],[DUA]]</f>
        <v>0</v>
      </c>
      <c r="J1351" s="82" t="str">
        <f ca="1">IF(AND(Tableau254[[#This Row],[Dates de destruction]]&lt;YEAR(TODAY()),NOT(ISBLANK(Tableau254[[#This Row],[Dates du document]]))),"Oui","")</f>
        <v/>
      </c>
      <c r="K1351" s="4"/>
      <c r="L1351" s="4"/>
      <c r="M1351" s="63" t="str">
        <f t="shared" ref="M1351:M1414" si="21">IF($L1351&lt;&gt;"","Oui","")</f>
        <v/>
      </c>
      <c r="N1351" s="83"/>
      <c r="O1351" s="84"/>
    </row>
    <row r="1352" spans="1:15" ht="18.75" x14ac:dyDescent="0.25">
      <c r="A1352" s="5"/>
      <c r="B1352" s="34"/>
      <c r="C1352" s="44"/>
      <c r="D1352" s="44"/>
      <c r="E1352" s="2"/>
      <c r="F1352" s="2"/>
      <c r="G1352" s="3"/>
      <c r="H1352" s="37"/>
      <c r="I1352" s="25">
        <f>Tableau254[[#This Row],[Dates du document]]+Tableau254[[#This Row],[DUA]]</f>
        <v>0</v>
      </c>
      <c r="J1352" s="82" t="str">
        <f ca="1">IF(AND(Tableau254[[#This Row],[Dates de destruction]]&lt;YEAR(TODAY()),NOT(ISBLANK(Tableau254[[#This Row],[Dates du document]]))),"Oui","")</f>
        <v/>
      </c>
      <c r="K1352" s="4"/>
      <c r="L1352" s="4"/>
      <c r="M1352" s="63" t="str">
        <f t="shared" si="21"/>
        <v/>
      </c>
      <c r="N1352" s="83"/>
      <c r="O1352" s="84"/>
    </row>
    <row r="1353" spans="1:15" ht="18.75" x14ac:dyDescent="0.25">
      <c r="A1353" s="5"/>
      <c r="B1353" s="34"/>
      <c r="C1353" s="44"/>
      <c r="D1353" s="44"/>
      <c r="E1353" s="2"/>
      <c r="F1353" s="2"/>
      <c r="G1353" s="3"/>
      <c r="H1353" s="37"/>
      <c r="I1353" s="25">
        <f>Tableau254[[#This Row],[Dates du document]]+Tableau254[[#This Row],[DUA]]</f>
        <v>0</v>
      </c>
      <c r="J1353" s="82" t="str">
        <f ca="1">IF(AND(Tableau254[[#This Row],[Dates de destruction]]&lt;YEAR(TODAY()),NOT(ISBLANK(Tableau254[[#This Row],[Dates du document]]))),"Oui","")</f>
        <v/>
      </c>
      <c r="K1353" s="4"/>
      <c r="L1353" s="4"/>
      <c r="M1353" s="63" t="str">
        <f t="shared" si="21"/>
        <v/>
      </c>
      <c r="N1353" s="83"/>
      <c r="O1353" s="84"/>
    </row>
    <row r="1354" spans="1:15" ht="18.75" x14ac:dyDescent="0.25">
      <c r="A1354" s="5"/>
      <c r="B1354" s="34"/>
      <c r="C1354" s="44"/>
      <c r="D1354" s="44"/>
      <c r="E1354" s="2"/>
      <c r="F1354" s="2"/>
      <c r="G1354" s="3"/>
      <c r="H1354" s="37"/>
      <c r="I1354" s="25">
        <f>Tableau254[[#This Row],[Dates du document]]+Tableau254[[#This Row],[DUA]]</f>
        <v>0</v>
      </c>
      <c r="J1354" s="82" t="str">
        <f ca="1">IF(AND(Tableau254[[#This Row],[Dates de destruction]]&lt;YEAR(TODAY()),NOT(ISBLANK(Tableau254[[#This Row],[Dates du document]]))),"Oui","")</f>
        <v/>
      </c>
      <c r="K1354" s="4"/>
      <c r="L1354" s="4"/>
      <c r="M1354" s="63" t="str">
        <f t="shared" si="21"/>
        <v/>
      </c>
      <c r="N1354" s="83"/>
      <c r="O1354" s="84"/>
    </row>
    <row r="1355" spans="1:15" ht="18.75" x14ac:dyDescent="0.25">
      <c r="A1355" s="5"/>
      <c r="B1355" s="34"/>
      <c r="C1355" s="44"/>
      <c r="D1355" s="44"/>
      <c r="E1355" s="2"/>
      <c r="F1355" s="2"/>
      <c r="G1355" s="3"/>
      <c r="H1355" s="37"/>
      <c r="I1355" s="25">
        <f>Tableau254[[#This Row],[Dates du document]]+Tableau254[[#This Row],[DUA]]</f>
        <v>0</v>
      </c>
      <c r="J1355" s="82" t="str">
        <f ca="1">IF(AND(Tableau254[[#This Row],[Dates de destruction]]&lt;YEAR(TODAY()),NOT(ISBLANK(Tableau254[[#This Row],[Dates du document]]))),"Oui","")</f>
        <v/>
      </c>
      <c r="K1355" s="4"/>
      <c r="L1355" s="4"/>
      <c r="M1355" s="63" t="str">
        <f t="shared" si="21"/>
        <v/>
      </c>
      <c r="N1355" s="83"/>
      <c r="O1355" s="84"/>
    </row>
    <row r="1356" spans="1:15" ht="18.75" x14ac:dyDescent="0.25">
      <c r="A1356" s="5"/>
      <c r="B1356" s="34"/>
      <c r="C1356" s="44"/>
      <c r="D1356" s="44"/>
      <c r="E1356" s="2"/>
      <c r="F1356" s="2"/>
      <c r="G1356" s="3"/>
      <c r="H1356" s="37"/>
      <c r="I1356" s="25">
        <f>Tableau254[[#This Row],[Dates du document]]+Tableau254[[#This Row],[DUA]]</f>
        <v>0</v>
      </c>
      <c r="J1356" s="82" t="str">
        <f ca="1">IF(AND(Tableau254[[#This Row],[Dates de destruction]]&lt;YEAR(TODAY()),NOT(ISBLANK(Tableau254[[#This Row],[Dates du document]]))),"Oui","")</f>
        <v/>
      </c>
      <c r="K1356" s="4"/>
      <c r="L1356" s="4"/>
      <c r="M1356" s="63" t="str">
        <f t="shared" si="21"/>
        <v/>
      </c>
      <c r="N1356" s="83"/>
      <c r="O1356" s="84"/>
    </row>
    <row r="1357" spans="1:15" ht="18.75" x14ac:dyDescent="0.25">
      <c r="A1357" s="5"/>
      <c r="B1357" s="34"/>
      <c r="C1357" s="44"/>
      <c r="D1357" s="44"/>
      <c r="E1357" s="2"/>
      <c r="F1357" s="2"/>
      <c r="G1357" s="3"/>
      <c r="H1357" s="37"/>
      <c r="I1357" s="25">
        <f>Tableau254[[#This Row],[Dates du document]]+Tableau254[[#This Row],[DUA]]</f>
        <v>0</v>
      </c>
      <c r="J1357" s="82" t="str">
        <f ca="1">IF(AND(Tableau254[[#This Row],[Dates de destruction]]&lt;YEAR(TODAY()),NOT(ISBLANK(Tableau254[[#This Row],[Dates du document]]))),"Oui","")</f>
        <v/>
      </c>
      <c r="K1357" s="4"/>
      <c r="L1357" s="4"/>
      <c r="M1357" s="63" t="str">
        <f t="shared" si="21"/>
        <v/>
      </c>
      <c r="N1357" s="83"/>
      <c r="O1357" s="84"/>
    </row>
    <row r="1358" spans="1:15" ht="18.75" x14ac:dyDescent="0.25">
      <c r="A1358" s="5"/>
      <c r="B1358" s="34"/>
      <c r="C1358" s="44"/>
      <c r="D1358" s="44"/>
      <c r="E1358" s="2"/>
      <c r="F1358" s="2"/>
      <c r="G1358" s="3"/>
      <c r="H1358" s="37"/>
      <c r="I1358" s="25">
        <f>Tableau254[[#This Row],[Dates du document]]+Tableau254[[#This Row],[DUA]]</f>
        <v>0</v>
      </c>
      <c r="J1358" s="82" t="str">
        <f ca="1">IF(AND(Tableau254[[#This Row],[Dates de destruction]]&lt;YEAR(TODAY()),NOT(ISBLANK(Tableau254[[#This Row],[Dates du document]]))),"Oui","")</f>
        <v/>
      </c>
      <c r="K1358" s="4"/>
      <c r="L1358" s="4"/>
      <c r="M1358" s="63" t="str">
        <f t="shared" si="21"/>
        <v/>
      </c>
      <c r="N1358" s="83"/>
      <c r="O1358" s="84"/>
    </row>
    <row r="1359" spans="1:15" ht="18.75" x14ac:dyDescent="0.25">
      <c r="A1359" s="5"/>
      <c r="B1359" s="34"/>
      <c r="C1359" s="44"/>
      <c r="D1359" s="44"/>
      <c r="E1359" s="2"/>
      <c r="F1359" s="2"/>
      <c r="G1359" s="3"/>
      <c r="H1359" s="37"/>
      <c r="I1359" s="25">
        <f>Tableau254[[#This Row],[Dates du document]]+Tableau254[[#This Row],[DUA]]</f>
        <v>0</v>
      </c>
      <c r="J1359" s="82" t="str">
        <f ca="1">IF(AND(Tableau254[[#This Row],[Dates de destruction]]&lt;YEAR(TODAY()),NOT(ISBLANK(Tableau254[[#This Row],[Dates du document]]))),"Oui","")</f>
        <v/>
      </c>
      <c r="K1359" s="4"/>
      <c r="L1359" s="4"/>
      <c r="M1359" s="63" t="str">
        <f t="shared" si="21"/>
        <v/>
      </c>
      <c r="N1359" s="83"/>
      <c r="O1359" s="84"/>
    </row>
    <row r="1360" spans="1:15" ht="18.75" x14ac:dyDescent="0.25">
      <c r="A1360" s="5"/>
      <c r="B1360" s="34"/>
      <c r="C1360" s="44"/>
      <c r="D1360" s="44"/>
      <c r="E1360" s="2"/>
      <c r="F1360" s="2"/>
      <c r="G1360" s="3"/>
      <c r="H1360" s="37"/>
      <c r="I1360" s="25">
        <f>Tableau254[[#This Row],[Dates du document]]+Tableau254[[#This Row],[DUA]]</f>
        <v>0</v>
      </c>
      <c r="J1360" s="82" t="str">
        <f ca="1">IF(AND(Tableau254[[#This Row],[Dates de destruction]]&lt;YEAR(TODAY()),NOT(ISBLANK(Tableau254[[#This Row],[Dates du document]]))),"Oui","")</f>
        <v/>
      </c>
      <c r="K1360" s="4"/>
      <c r="L1360" s="4"/>
      <c r="M1360" s="63" t="str">
        <f t="shared" si="21"/>
        <v/>
      </c>
      <c r="N1360" s="83"/>
      <c r="O1360" s="84"/>
    </row>
    <row r="1361" spans="1:15" ht="18.75" x14ac:dyDescent="0.25">
      <c r="A1361" s="5"/>
      <c r="B1361" s="34"/>
      <c r="C1361" s="44"/>
      <c r="D1361" s="44"/>
      <c r="E1361" s="2"/>
      <c r="F1361" s="2"/>
      <c r="G1361" s="3"/>
      <c r="H1361" s="37"/>
      <c r="I1361" s="25">
        <f>Tableau254[[#This Row],[Dates du document]]+Tableau254[[#This Row],[DUA]]</f>
        <v>0</v>
      </c>
      <c r="J1361" s="82" t="str">
        <f ca="1">IF(AND(Tableau254[[#This Row],[Dates de destruction]]&lt;YEAR(TODAY()),NOT(ISBLANK(Tableau254[[#This Row],[Dates du document]]))),"Oui","")</f>
        <v/>
      </c>
      <c r="K1361" s="4"/>
      <c r="L1361" s="4"/>
      <c r="M1361" s="63" t="str">
        <f t="shared" si="21"/>
        <v/>
      </c>
      <c r="N1361" s="83"/>
      <c r="O1361" s="84"/>
    </row>
    <row r="1362" spans="1:15" ht="18.75" x14ac:dyDescent="0.25">
      <c r="A1362" s="5"/>
      <c r="B1362" s="34"/>
      <c r="C1362" s="44"/>
      <c r="D1362" s="44"/>
      <c r="E1362" s="2"/>
      <c r="F1362" s="2"/>
      <c r="G1362" s="3"/>
      <c r="H1362" s="37"/>
      <c r="I1362" s="25">
        <f>Tableau254[[#This Row],[Dates du document]]+Tableau254[[#This Row],[DUA]]</f>
        <v>0</v>
      </c>
      <c r="J1362" s="82" t="str">
        <f ca="1">IF(AND(Tableau254[[#This Row],[Dates de destruction]]&lt;YEAR(TODAY()),NOT(ISBLANK(Tableau254[[#This Row],[Dates du document]]))),"Oui","")</f>
        <v/>
      </c>
      <c r="K1362" s="4"/>
      <c r="L1362" s="4"/>
      <c r="M1362" s="63" t="str">
        <f t="shared" si="21"/>
        <v/>
      </c>
      <c r="N1362" s="83"/>
      <c r="O1362" s="84"/>
    </row>
    <row r="1363" spans="1:15" ht="18.75" x14ac:dyDescent="0.25">
      <c r="A1363" s="5"/>
      <c r="B1363" s="34"/>
      <c r="C1363" s="44"/>
      <c r="D1363" s="44"/>
      <c r="E1363" s="2"/>
      <c r="F1363" s="2"/>
      <c r="G1363" s="3"/>
      <c r="H1363" s="37"/>
      <c r="I1363" s="25">
        <f>Tableau254[[#This Row],[Dates du document]]+Tableau254[[#This Row],[DUA]]</f>
        <v>0</v>
      </c>
      <c r="J1363" s="82" t="str">
        <f ca="1">IF(AND(Tableau254[[#This Row],[Dates de destruction]]&lt;YEAR(TODAY()),NOT(ISBLANK(Tableau254[[#This Row],[Dates du document]]))),"Oui","")</f>
        <v/>
      </c>
      <c r="K1363" s="4"/>
      <c r="L1363" s="4"/>
      <c r="M1363" s="63" t="str">
        <f t="shared" si="21"/>
        <v/>
      </c>
      <c r="N1363" s="83"/>
      <c r="O1363" s="84"/>
    </row>
    <row r="1364" spans="1:15" ht="18.75" x14ac:dyDescent="0.25">
      <c r="A1364" s="5"/>
      <c r="B1364" s="34"/>
      <c r="C1364" s="44"/>
      <c r="D1364" s="44"/>
      <c r="E1364" s="2"/>
      <c r="F1364" s="2"/>
      <c r="G1364" s="3"/>
      <c r="H1364" s="37"/>
      <c r="I1364" s="25">
        <f>Tableau254[[#This Row],[Dates du document]]+Tableau254[[#This Row],[DUA]]</f>
        <v>0</v>
      </c>
      <c r="J1364" s="82" t="str">
        <f ca="1">IF(AND(Tableau254[[#This Row],[Dates de destruction]]&lt;YEAR(TODAY()),NOT(ISBLANK(Tableau254[[#This Row],[Dates du document]]))),"Oui","")</f>
        <v/>
      </c>
      <c r="K1364" s="4"/>
      <c r="L1364" s="4"/>
      <c r="M1364" s="63" t="str">
        <f t="shared" si="21"/>
        <v/>
      </c>
      <c r="N1364" s="83"/>
      <c r="O1364" s="84"/>
    </row>
    <row r="1365" spans="1:15" ht="18.75" x14ac:dyDescent="0.25">
      <c r="A1365" s="5"/>
      <c r="B1365" s="34"/>
      <c r="C1365" s="44"/>
      <c r="D1365" s="44"/>
      <c r="E1365" s="2"/>
      <c r="F1365" s="2"/>
      <c r="G1365" s="3"/>
      <c r="H1365" s="37"/>
      <c r="I1365" s="25">
        <f>Tableau254[[#This Row],[Dates du document]]+Tableau254[[#This Row],[DUA]]</f>
        <v>0</v>
      </c>
      <c r="J1365" s="82" t="str">
        <f ca="1">IF(AND(Tableau254[[#This Row],[Dates de destruction]]&lt;YEAR(TODAY()),NOT(ISBLANK(Tableau254[[#This Row],[Dates du document]]))),"Oui","")</f>
        <v/>
      </c>
      <c r="K1365" s="4"/>
      <c r="L1365" s="4"/>
      <c r="M1365" s="63" t="str">
        <f t="shared" si="21"/>
        <v/>
      </c>
      <c r="N1365" s="83"/>
      <c r="O1365" s="84"/>
    </row>
    <row r="1366" spans="1:15" ht="18.75" x14ac:dyDescent="0.25">
      <c r="A1366" s="5"/>
      <c r="B1366" s="34"/>
      <c r="C1366" s="44"/>
      <c r="D1366" s="44"/>
      <c r="E1366" s="2"/>
      <c r="F1366" s="2"/>
      <c r="G1366" s="3"/>
      <c r="H1366" s="37"/>
      <c r="I1366" s="25">
        <f>Tableau254[[#This Row],[Dates du document]]+Tableau254[[#This Row],[DUA]]</f>
        <v>0</v>
      </c>
      <c r="J1366" s="82" t="str">
        <f ca="1">IF(AND(Tableau254[[#This Row],[Dates de destruction]]&lt;YEAR(TODAY()),NOT(ISBLANK(Tableau254[[#This Row],[Dates du document]]))),"Oui","")</f>
        <v/>
      </c>
      <c r="K1366" s="4"/>
      <c r="L1366" s="4"/>
      <c r="M1366" s="63" t="str">
        <f t="shared" si="21"/>
        <v/>
      </c>
      <c r="N1366" s="83"/>
      <c r="O1366" s="84"/>
    </row>
    <row r="1367" spans="1:15" ht="18.75" x14ac:dyDescent="0.25">
      <c r="A1367" s="5"/>
      <c r="B1367" s="34"/>
      <c r="C1367" s="44"/>
      <c r="D1367" s="44"/>
      <c r="E1367" s="2"/>
      <c r="F1367" s="2"/>
      <c r="G1367" s="3"/>
      <c r="H1367" s="37"/>
      <c r="I1367" s="25">
        <f>Tableau254[[#This Row],[Dates du document]]+Tableau254[[#This Row],[DUA]]</f>
        <v>0</v>
      </c>
      <c r="J1367" s="82" t="str">
        <f ca="1">IF(AND(Tableau254[[#This Row],[Dates de destruction]]&lt;YEAR(TODAY()),NOT(ISBLANK(Tableau254[[#This Row],[Dates du document]]))),"Oui","")</f>
        <v/>
      </c>
      <c r="K1367" s="4"/>
      <c r="L1367" s="4"/>
      <c r="M1367" s="63" t="str">
        <f t="shared" si="21"/>
        <v/>
      </c>
      <c r="N1367" s="83"/>
      <c r="O1367" s="84"/>
    </row>
    <row r="1368" spans="1:15" ht="18.75" x14ac:dyDescent="0.25">
      <c r="A1368" s="5"/>
      <c r="B1368" s="34"/>
      <c r="C1368" s="44"/>
      <c r="D1368" s="44"/>
      <c r="E1368" s="2"/>
      <c r="F1368" s="2"/>
      <c r="G1368" s="3"/>
      <c r="H1368" s="37"/>
      <c r="I1368" s="25">
        <f>Tableau254[[#This Row],[Dates du document]]+Tableau254[[#This Row],[DUA]]</f>
        <v>0</v>
      </c>
      <c r="J1368" s="82" t="str">
        <f ca="1">IF(AND(Tableau254[[#This Row],[Dates de destruction]]&lt;YEAR(TODAY()),NOT(ISBLANK(Tableau254[[#This Row],[Dates du document]]))),"Oui","")</f>
        <v/>
      </c>
      <c r="K1368" s="4"/>
      <c r="L1368" s="4"/>
      <c r="M1368" s="63" t="str">
        <f t="shared" si="21"/>
        <v/>
      </c>
      <c r="N1368" s="83"/>
      <c r="O1368" s="84"/>
    </row>
    <row r="1369" spans="1:15" ht="18.75" x14ac:dyDescent="0.25">
      <c r="A1369" s="5"/>
      <c r="B1369" s="34"/>
      <c r="C1369" s="44"/>
      <c r="D1369" s="44"/>
      <c r="E1369" s="2"/>
      <c r="F1369" s="2"/>
      <c r="G1369" s="3"/>
      <c r="H1369" s="37"/>
      <c r="I1369" s="25">
        <f>Tableau254[[#This Row],[Dates du document]]+Tableau254[[#This Row],[DUA]]</f>
        <v>0</v>
      </c>
      <c r="J1369" s="82" t="str">
        <f ca="1">IF(AND(Tableau254[[#This Row],[Dates de destruction]]&lt;YEAR(TODAY()),NOT(ISBLANK(Tableau254[[#This Row],[Dates du document]]))),"Oui","")</f>
        <v/>
      </c>
      <c r="K1369" s="4"/>
      <c r="L1369" s="4"/>
      <c r="M1369" s="63" t="str">
        <f t="shared" si="21"/>
        <v/>
      </c>
      <c r="N1369" s="83"/>
      <c r="O1369" s="84"/>
    </row>
    <row r="1370" spans="1:15" ht="18.75" x14ac:dyDescent="0.25">
      <c r="A1370" s="5"/>
      <c r="B1370" s="34"/>
      <c r="C1370" s="44"/>
      <c r="D1370" s="44"/>
      <c r="E1370" s="2"/>
      <c r="F1370" s="2"/>
      <c r="G1370" s="3"/>
      <c r="H1370" s="37"/>
      <c r="I1370" s="25">
        <f>Tableau254[[#This Row],[Dates du document]]+Tableau254[[#This Row],[DUA]]</f>
        <v>0</v>
      </c>
      <c r="J1370" s="82" t="str">
        <f ca="1">IF(AND(Tableau254[[#This Row],[Dates de destruction]]&lt;YEAR(TODAY()),NOT(ISBLANK(Tableau254[[#This Row],[Dates du document]]))),"Oui","")</f>
        <v/>
      </c>
      <c r="K1370" s="4"/>
      <c r="L1370" s="4"/>
      <c r="M1370" s="63" t="str">
        <f t="shared" si="21"/>
        <v/>
      </c>
      <c r="N1370" s="83"/>
      <c r="O1370" s="84"/>
    </row>
    <row r="1371" spans="1:15" ht="18.75" x14ac:dyDescent="0.25">
      <c r="A1371" s="5"/>
      <c r="B1371" s="34"/>
      <c r="C1371" s="44"/>
      <c r="D1371" s="44"/>
      <c r="E1371" s="2"/>
      <c r="F1371" s="2"/>
      <c r="G1371" s="3"/>
      <c r="H1371" s="37"/>
      <c r="I1371" s="25">
        <f>Tableau254[[#This Row],[Dates du document]]+Tableau254[[#This Row],[DUA]]</f>
        <v>0</v>
      </c>
      <c r="J1371" s="82" t="str">
        <f ca="1">IF(AND(Tableau254[[#This Row],[Dates de destruction]]&lt;YEAR(TODAY()),NOT(ISBLANK(Tableau254[[#This Row],[Dates du document]]))),"Oui","")</f>
        <v/>
      </c>
      <c r="K1371" s="4"/>
      <c r="L1371" s="4"/>
      <c r="M1371" s="63" t="str">
        <f t="shared" si="21"/>
        <v/>
      </c>
      <c r="N1371" s="83"/>
      <c r="O1371" s="84"/>
    </row>
    <row r="1372" spans="1:15" ht="18.75" x14ac:dyDescent="0.25">
      <c r="A1372" s="5"/>
      <c r="B1372" s="34"/>
      <c r="C1372" s="44"/>
      <c r="D1372" s="44"/>
      <c r="E1372" s="2"/>
      <c r="F1372" s="2"/>
      <c r="G1372" s="3"/>
      <c r="H1372" s="37"/>
      <c r="I1372" s="25">
        <f>Tableau254[[#This Row],[Dates du document]]+Tableau254[[#This Row],[DUA]]</f>
        <v>0</v>
      </c>
      <c r="J1372" s="82" t="str">
        <f ca="1">IF(AND(Tableau254[[#This Row],[Dates de destruction]]&lt;YEAR(TODAY()),NOT(ISBLANK(Tableau254[[#This Row],[Dates du document]]))),"Oui","")</f>
        <v/>
      </c>
      <c r="K1372" s="4"/>
      <c r="L1372" s="4"/>
      <c r="M1372" s="63" t="str">
        <f t="shared" si="21"/>
        <v/>
      </c>
      <c r="N1372" s="83"/>
      <c r="O1372" s="84"/>
    </row>
    <row r="1373" spans="1:15" ht="18.75" x14ac:dyDescent="0.25">
      <c r="A1373" s="53"/>
      <c r="B1373" s="38"/>
      <c r="C1373" s="44"/>
      <c r="D1373" s="44"/>
      <c r="E1373" s="46"/>
      <c r="F1373" s="46"/>
      <c r="G1373" s="40"/>
      <c r="H1373" s="37"/>
      <c r="I1373" s="25">
        <f>Tableau254[[#This Row],[Dates du document]]+Tableau254[[#This Row],[DUA]]</f>
        <v>0</v>
      </c>
      <c r="J1373" s="82" t="str">
        <f ca="1">IF(AND(Tableau254[[#This Row],[Dates de destruction]]&lt;YEAR(TODAY()),NOT(ISBLANK(Tableau254[[#This Row],[Dates du document]]))),"Oui","")</f>
        <v/>
      </c>
      <c r="K1373" s="4"/>
      <c r="L1373" s="4"/>
      <c r="M1373" s="63" t="str">
        <f t="shared" si="21"/>
        <v/>
      </c>
      <c r="N1373" s="83"/>
      <c r="O1373" s="84"/>
    </row>
    <row r="1374" spans="1:15" ht="18.75" x14ac:dyDescent="0.25">
      <c r="A1374" s="53"/>
      <c r="B1374" s="38"/>
      <c r="C1374" s="44"/>
      <c r="D1374" s="44"/>
      <c r="E1374" s="46"/>
      <c r="F1374" s="46"/>
      <c r="G1374" s="40"/>
      <c r="H1374" s="37"/>
      <c r="I1374" s="25">
        <f>Tableau254[[#This Row],[Dates du document]]+Tableau254[[#This Row],[DUA]]</f>
        <v>0</v>
      </c>
      <c r="J1374" s="82" t="str">
        <f ca="1">IF(AND(Tableau254[[#This Row],[Dates de destruction]]&lt;YEAR(TODAY()),NOT(ISBLANK(Tableau254[[#This Row],[Dates du document]]))),"Oui","")</f>
        <v/>
      </c>
      <c r="K1374" s="4"/>
      <c r="L1374" s="4"/>
      <c r="M1374" s="63" t="str">
        <f t="shared" si="21"/>
        <v/>
      </c>
      <c r="N1374" s="83"/>
      <c r="O1374" s="84"/>
    </row>
    <row r="1375" spans="1:15" ht="18.75" x14ac:dyDescent="0.25">
      <c r="A1375" s="53"/>
      <c r="B1375" s="38"/>
      <c r="C1375" s="44"/>
      <c r="D1375" s="44"/>
      <c r="E1375" s="46"/>
      <c r="F1375" s="46"/>
      <c r="G1375" s="40"/>
      <c r="H1375" s="37"/>
      <c r="I1375" s="25">
        <f>Tableau254[[#This Row],[Dates du document]]+Tableau254[[#This Row],[DUA]]</f>
        <v>0</v>
      </c>
      <c r="J1375" s="82" t="str">
        <f ca="1">IF(AND(Tableau254[[#This Row],[Dates de destruction]]&lt;YEAR(TODAY()),NOT(ISBLANK(Tableau254[[#This Row],[Dates du document]]))),"Oui","")</f>
        <v/>
      </c>
      <c r="K1375" s="4"/>
      <c r="L1375" s="4"/>
      <c r="M1375" s="63" t="str">
        <f t="shared" si="21"/>
        <v/>
      </c>
      <c r="N1375" s="83"/>
      <c r="O1375" s="84"/>
    </row>
    <row r="1376" spans="1:15" ht="18.75" x14ac:dyDescent="0.25">
      <c r="A1376" s="53"/>
      <c r="B1376" s="38"/>
      <c r="C1376" s="44"/>
      <c r="D1376" s="44"/>
      <c r="E1376" s="46"/>
      <c r="F1376" s="46"/>
      <c r="G1376" s="40"/>
      <c r="H1376" s="37"/>
      <c r="I1376" s="25">
        <f>Tableau254[[#This Row],[Dates du document]]+Tableau254[[#This Row],[DUA]]</f>
        <v>0</v>
      </c>
      <c r="J1376" s="82" t="str">
        <f ca="1">IF(AND(Tableau254[[#This Row],[Dates de destruction]]&lt;YEAR(TODAY()),NOT(ISBLANK(Tableau254[[#This Row],[Dates du document]]))),"Oui","")</f>
        <v/>
      </c>
      <c r="K1376" s="4"/>
      <c r="L1376" s="4"/>
      <c r="M1376" s="63" t="str">
        <f t="shared" si="21"/>
        <v/>
      </c>
      <c r="N1376" s="83"/>
      <c r="O1376" s="84"/>
    </row>
    <row r="1377" spans="1:15" ht="18.75" x14ac:dyDescent="0.25">
      <c r="A1377" s="53"/>
      <c r="B1377" s="38"/>
      <c r="C1377" s="44"/>
      <c r="D1377" s="44"/>
      <c r="E1377" s="46"/>
      <c r="F1377" s="46"/>
      <c r="G1377" s="40"/>
      <c r="H1377" s="37"/>
      <c r="I1377" s="25">
        <f>Tableau254[[#This Row],[Dates du document]]+Tableau254[[#This Row],[DUA]]</f>
        <v>0</v>
      </c>
      <c r="J1377" s="82" t="str">
        <f ca="1">IF(AND(Tableau254[[#This Row],[Dates de destruction]]&lt;YEAR(TODAY()),NOT(ISBLANK(Tableau254[[#This Row],[Dates du document]]))),"Oui","")</f>
        <v/>
      </c>
      <c r="K1377" s="4"/>
      <c r="L1377" s="4"/>
      <c r="M1377" s="63" t="str">
        <f t="shared" si="21"/>
        <v/>
      </c>
      <c r="N1377" s="83"/>
      <c r="O1377" s="84"/>
    </row>
    <row r="1378" spans="1:15" ht="18.75" x14ac:dyDescent="0.25">
      <c r="A1378" s="53"/>
      <c r="B1378" s="38"/>
      <c r="C1378" s="44"/>
      <c r="D1378" s="44"/>
      <c r="E1378" s="46"/>
      <c r="F1378" s="46"/>
      <c r="G1378" s="40"/>
      <c r="H1378" s="37"/>
      <c r="I1378" s="25">
        <f>Tableau254[[#This Row],[Dates du document]]+Tableau254[[#This Row],[DUA]]</f>
        <v>0</v>
      </c>
      <c r="J1378" s="82" t="str">
        <f ca="1">IF(AND(Tableau254[[#This Row],[Dates de destruction]]&lt;YEAR(TODAY()),NOT(ISBLANK(Tableau254[[#This Row],[Dates du document]]))),"Oui","")</f>
        <v/>
      </c>
      <c r="K1378" s="4"/>
      <c r="L1378" s="4"/>
      <c r="M1378" s="63" t="str">
        <f t="shared" si="21"/>
        <v/>
      </c>
      <c r="N1378" s="83"/>
      <c r="O1378" s="84"/>
    </row>
    <row r="1379" spans="1:15" ht="18.75" x14ac:dyDescent="0.25">
      <c r="A1379" s="53"/>
      <c r="B1379" s="38"/>
      <c r="C1379" s="44"/>
      <c r="D1379" s="44"/>
      <c r="E1379" s="46"/>
      <c r="F1379" s="46"/>
      <c r="G1379" s="40"/>
      <c r="H1379" s="37"/>
      <c r="I1379" s="25">
        <f>Tableau254[[#This Row],[Dates du document]]+Tableau254[[#This Row],[DUA]]</f>
        <v>0</v>
      </c>
      <c r="J1379" s="82" t="str">
        <f ca="1">IF(AND(Tableau254[[#This Row],[Dates de destruction]]&lt;YEAR(TODAY()),NOT(ISBLANK(Tableau254[[#This Row],[Dates du document]]))),"Oui","")</f>
        <v/>
      </c>
      <c r="K1379" s="4"/>
      <c r="L1379" s="4"/>
      <c r="M1379" s="63" t="str">
        <f t="shared" si="21"/>
        <v/>
      </c>
      <c r="N1379" s="83"/>
      <c r="O1379" s="84"/>
    </row>
    <row r="1380" spans="1:15" ht="18.75" x14ac:dyDescent="0.25">
      <c r="A1380" s="53"/>
      <c r="B1380" s="38"/>
      <c r="C1380" s="44"/>
      <c r="D1380" s="44"/>
      <c r="E1380" s="46"/>
      <c r="F1380" s="46"/>
      <c r="G1380" s="40"/>
      <c r="H1380" s="37"/>
      <c r="I1380" s="25">
        <f>Tableau254[[#This Row],[Dates du document]]+Tableau254[[#This Row],[DUA]]</f>
        <v>0</v>
      </c>
      <c r="J1380" s="82" t="str">
        <f ca="1">IF(AND(Tableau254[[#This Row],[Dates de destruction]]&lt;YEAR(TODAY()),NOT(ISBLANK(Tableau254[[#This Row],[Dates du document]]))),"Oui","")</f>
        <v/>
      </c>
      <c r="K1380" s="4"/>
      <c r="L1380" s="4"/>
      <c r="M1380" s="63" t="str">
        <f t="shared" si="21"/>
        <v/>
      </c>
      <c r="N1380" s="83"/>
      <c r="O1380" s="84"/>
    </row>
    <row r="1381" spans="1:15" ht="18.75" x14ac:dyDescent="0.25">
      <c r="A1381" s="53"/>
      <c r="B1381" s="38"/>
      <c r="C1381" s="44"/>
      <c r="D1381" s="44"/>
      <c r="E1381" s="46"/>
      <c r="F1381" s="46"/>
      <c r="G1381" s="40"/>
      <c r="H1381" s="37"/>
      <c r="I1381" s="25">
        <f>Tableau254[[#This Row],[Dates du document]]+Tableau254[[#This Row],[DUA]]</f>
        <v>0</v>
      </c>
      <c r="J1381" s="82" t="str">
        <f ca="1">IF(AND(Tableau254[[#This Row],[Dates de destruction]]&lt;YEAR(TODAY()),NOT(ISBLANK(Tableau254[[#This Row],[Dates du document]]))),"Oui","")</f>
        <v/>
      </c>
      <c r="K1381" s="4"/>
      <c r="L1381" s="4"/>
      <c r="M1381" s="63" t="str">
        <f t="shared" si="21"/>
        <v/>
      </c>
      <c r="N1381" s="83"/>
      <c r="O1381" s="84"/>
    </row>
    <row r="1382" spans="1:15" ht="18.75" x14ac:dyDescent="0.25">
      <c r="A1382" s="5"/>
      <c r="B1382" s="34"/>
      <c r="C1382" s="44"/>
      <c r="D1382" s="44"/>
      <c r="E1382" s="2"/>
      <c r="F1382" s="2"/>
      <c r="G1382" s="3"/>
      <c r="H1382" s="37"/>
      <c r="I1382" s="25">
        <f>Tableau254[[#This Row],[Dates du document]]+Tableau254[[#This Row],[DUA]]</f>
        <v>0</v>
      </c>
      <c r="J1382" s="82" t="str">
        <f ca="1">IF(AND(Tableau254[[#This Row],[Dates de destruction]]&lt;YEAR(TODAY()),NOT(ISBLANK(Tableau254[[#This Row],[Dates du document]]))),"Oui","")</f>
        <v/>
      </c>
      <c r="K1382" s="4"/>
      <c r="L1382" s="4"/>
      <c r="M1382" s="63" t="str">
        <f t="shared" si="21"/>
        <v/>
      </c>
      <c r="N1382" s="83"/>
      <c r="O1382" s="84"/>
    </row>
    <row r="1383" spans="1:15" ht="18.75" x14ac:dyDescent="0.25">
      <c r="A1383" s="5"/>
      <c r="B1383" s="34"/>
      <c r="C1383" s="44"/>
      <c r="D1383" s="44"/>
      <c r="E1383" s="2"/>
      <c r="F1383" s="2"/>
      <c r="G1383" s="3"/>
      <c r="H1383" s="37"/>
      <c r="I1383" s="25">
        <f>Tableau254[[#This Row],[Dates du document]]+Tableau254[[#This Row],[DUA]]</f>
        <v>0</v>
      </c>
      <c r="J1383" s="82" t="str">
        <f ca="1">IF(AND(Tableau254[[#This Row],[Dates de destruction]]&lt;YEAR(TODAY()),NOT(ISBLANK(Tableau254[[#This Row],[Dates du document]]))),"Oui","")</f>
        <v/>
      </c>
      <c r="K1383" s="4"/>
      <c r="L1383" s="4"/>
      <c r="M1383" s="63" t="str">
        <f t="shared" si="21"/>
        <v/>
      </c>
      <c r="N1383" s="83"/>
      <c r="O1383" s="84"/>
    </row>
    <row r="1384" spans="1:15" ht="18.75" x14ac:dyDescent="0.25">
      <c r="A1384" s="5"/>
      <c r="B1384" s="34"/>
      <c r="C1384" s="44"/>
      <c r="D1384" s="44"/>
      <c r="E1384" s="2"/>
      <c r="F1384" s="2"/>
      <c r="G1384" s="3"/>
      <c r="H1384" s="37"/>
      <c r="I1384" s="25">
        <f>Tableau254[[#This Row],[Dates du document]]+Tableau254[[#This Row],[DUA]]</f>
        <v>0</v>
      </c>
      <c r="J1384" s="82" t="str">
        <f ca="1">IF(AND(Tableau254[[#This Row],[Dates de destruction]]&lt;YEAR(TODAY()),NOT(ISBLANK(Tableau254[[#This Row],[Dates du document]]))),"Oui","")</f>
        <v/>
      </c>
      <c r="K1384" s="4"/>
      <c r="L1384" s="4"/>
      <c r="M1384" s="63" t="str">
        <f t="shared" si="21"/>
        <v/>
      </c>
      <c r="N1384" s="83"/>
      <c r="O1384" s="84"/>
    </row>
    <row r="1385" spans="1:15" ht="18.75" x14ac:dyDescent="0.25">
      <c r="A1385" s="5"/>
      <c r="B1385" s="34"/>
      <c r="C1385" s="44"/>
      <c r="D1385" s="44"/>
      <c r="E1385" s="2"/>
      <c r="F1385" s="2"/>
      <c r="G1385" s="3"/>
      <c r="H1385" s="37"/>
      <c r="I1385" s="25">
        <f>Tableau254[[#This Row],[Dates du document]]+Tableau254[[#This Row],[DUA]]</f>
        <v>0</v>
      </c>
      <c r="J1385" s="82" t="str">
        <f ca="1">IF(AND(Tableau254[[#This Row],[Dates de destruction]]&lt;YEAR(TODAY()),NOT(ISBLANK(Tableau254[[#This Row],[Dates du document]]))),"Oui","")</f>
        <v/>
      </c>
      <c r="K1385" s="4"/>
      <c r="L1385" s="4"/>
      <c r="M1385" s="63" t="str">
        <f t="shared" si="21"/>
        <v/>
      </c>
      <c r="N1385" s="83"/>
      <c r="O1385" s="84"/>
    </row>
    <row r="1386" spans="1:15" ht="18.75" x14ac:dyDescent="0.25">
      <c r="A1386" s="5"/>
      <c r="B1386" s="34"/>
      <c r="C1386" s="44"/>
      <c r="D1386" s="44"/>
      <c r="E1386" s="2"/>
      <c r="F1386" s="2"/>
      <c r="G1386" s="3"/>
      <c r="H1386" s="37"/>
      <c r="I1386" s="25">
        <f>Tableau254[[#This Row],[Dates du document]]+Tableau254[[#This Row],[DUA]]</f>
        <v>0</v>
      </c>
      <c r="J1386" s="82" t="str">
        <f ca="1">IF(AND(Tableau254[[#This Row],[Dates de destruction]]&lt;YEAR(TODAY()),NOT(ISBLANK(Tableau254[[#This Row],[Dates du document]]))),"Oui","")</f>
        <v/>
      </c>
      <c r="K1386" s="4"/>
      <c r="L1386" s="4"/>
      <c r="M1386" s="63" t="str">
        <f t="shared" si="21"/>
        <v/>
      </c>
      <c r="N1386" s="83"/>
      <c r="O1386" s="84"/>
    </row>
    <row r="1387" spans="1:15" ht="18.75" x14ac:dyDescent="0.25">
      <c r="A1387" s="5"/>
      <c r="B1387" s="34"/>
      <c r="C1387" s="44"/>
      <c r="D1387" s="44"/>
      <c r="E1387" s="2"/>
      <c r="F1387" s="2"/>
      <c r="G1387" s="3"/>
      <c r="H1387" s="37"/>
      <c r="I1387" s="25">
        <f>Tableau254[[#This Row],[Dates du document]]+Tableau254[[#This Row],[DUA]]</f>
        <v>0</v>
      </c>
      <c r="J1387" s="82" t="str">
        <f ca="1">IF(AND(Tableau254[[#This Row],[Dates de destruction]]&lt;YEAR(TODAY()),NOT(ISBLANK(Tableau254[[#This Row],[Dates du document]]))),"Oui","")</f>
        <v/>
      </c>
      <c r="K1387" s="4"/>
      <c r="L1387" s="4"/>
      <c r="M1387" s="63" t="str">
        <f t="shared" si="21"/>
        <v/>
      </c>
      <c r="N1387" s="83"/>
      <c r="O1387" s="84"/>
    </row>
    <row r="1388" spans="1:15" ht="18.75" x14ac:dyDescent="0.25">
      <c r="A1388" s="5"/>
      <c r="B1388" s="34"/>
      <c r="C1388" s="44"/>
      <c r="D1388" s="44"/>
      <c r="E1388" s="2"/>
      <c r="F1388" s="2"/>
      <c r="G1388" s="3"/>
      <c r="H1388" s="37"/>
      <c r="I1388" s="25">
        <f>Tableau254[[#This Row],[Dates du document]]+Tableau254[[#This Row],[DUA]]</f>
        <v>0</v>
      </c>
      <c r="J1388" s="82" t="str">
        <f ca="1">IF(AND(Tableau254[[#This Row],[Dates de destruction]]&lt;YEAR(TODAY()),NOT(ISBLANK(Tableau254[[#This Row],[Dates du document]]))),"Oui","")</f>
        <v/>
      </c>
      <c r="K1388" s="4"/>
      <c r="L1388" s="4"/>
      <c r="M1388" s="63" t="str">
        <f t="shared" si="21"/>
        <v/>
      </c>
      <c r="N1388" s="83"/>
      <c r="O1388" s="84"/>
    </row>
    <row r="1389" spans="1:15" ht="18.75" x14ac:dyDescent="0.25">
      <c r="A1389" s="5"/>
      <c r="B1389" s="34"/>
      <c r="C1389" s="44"/>
      <c r="D1389" s="44"/>
      <c r="E1389" s="2"/>
      <c r="F1389" s="2"/>
      <c r="G1389" s="3"/>
      <c r="H1389" s="37"/>
      <c r="I1389" s="25">
        <f>Tableau254[[#This Row],[Dates du document]]+Tableau254[[#This Row],[DUA]]</f>
        <v>0</v>
      </c>
      <c r="J1389" s="82" t="str">
        <f ca="1">IF(AND(Tableau254[[#This Row],[Dates de destruction]]&lt;YEAR(TODAY()),NOT(ISBLANK(Tableau254[[#This Row],[Dates du document]]))),"Oui","")</f>
        <v/>
      </c>
      <c r="K1389" s="4"/>
      <c r="L1389" s="4"/>
      <c r="M1389" s="63" t="str">
        <f t="shared" si="21"/>
        <v/>
      </c>
      <c r="N1389" s="83"/>
      <c r="O1389" s="84"/>
    </row>
    <row r="1390" spans="1:15" ht="18.75" x14ac:dyDescent="0.25">
      <c r="A1390" s="5"/>
      <c r="B1390" s="34"/>
      <c r="C1390" s="44"/>
      <c r="D1390" s="44"/>
      <c r="E1390" s="2"/>
      <c r="F1390" s="2"/>
      <c r="G1390" s="3"/>
      <c r="H1390" s="37"/>
      <c r="I1390" s="25">
        <f>Tableau254[[#This Row],[Dates du document]]+Tableau254[[#This Row],[DUA]]</f>
        <v>0</v>
      </c>
      <c r="J1390" s="82" t="str">
        <f ca="1">IF(AND(Tableau254[[#This Row],[Dates de destruction]]&lt;YEAR(TODAY()),NOT(ISBLANK(Tableau254[[#This Row],[Dates du document]]))),"Oui","")</f>
        <v/>
      </c>
      <c r="K1390" s="4"/>
      <c r="L1390" s="4"/>
      <c r="M1390" s="63" t="str">
        <f t="shared" si="21"/>
        <v/>
      </c>
      <c r="N1390" s="83"/>
      <c r="O1390" s="84"/>
    </row>
    <row r="1391" spans="1:15" ht="18.75" x14ac:dyDescent="0.25">
      <c r="A1391" s="5"/>
      <c r="B1391" s="34"/>
      <c r="C1391" s="44"/>
      <c r="D1391" s="44"/>
      <c r="E1391" s="2"/>
      <c r="F1391" s="2"/>
      <c r="G1391" s="3"/>
      <c r="H1391" s="37"/>
      <c r="I1391" s="25">
        <f>Tableau254[[#This Row],[Dates du document]]+Tableau254[[#This Row],[DUA]]</f>
        <v>0</v>
      </c>
      <c r="J1391" s="82" t="str">
        <f ca="1">IF(AND(Tableau254[[#This Row],[Dates de destruction]]&lt;YEAR(TODAY()),NOT(ISBLANK(Tableau254[[#This Row],[Dates du document]]))),"Oui","")</f>
        <v/>
      </c>
      <c r="K1391" s="4"/>
      <c r="L1391" s="4"/>
      <c r="M1391" s="63" t="str">
        <f t="shared" si="21"/>
        <v/>
      </c>
      <c r="N1391" s="83"/>
      <c r="O1391" s="84"/>
    </row>
    <row r="1392" spans="1:15" ht="18.75" x14ac:dyDescent="0.25">
      <c r="A1392" s="5"/>
      <c r="B1392" s="34"/>
      <c r="C1392" s="44"/>
      <c r="D1392" s="44"/>
      <c r="E1392" s="2"/>
      <c r="F1392" s="2"/>
      <c r="G1392" s="3"/>
      <c r="H1392" s="37"/>
      <c r="I1392" s="25">
        <f>Tableau254[[#This Row],[Dates du document]]+Tableau254[[#This Row],[DUA]]</f>
        <v>0</v>
      </c>
      <c r="J1392" s="82" t="str">
        <f ca="1">IF(AND(Tableau254[[#This Row],[Dates de destruction]]&lt;YEAR(TODAY()),NOT(ISBLANK(Tableau254[[#This Row],[Dates du document]]))),"Oui","")</f>
        <v/>
      </c>
      <c r="K1392" s="4"/>
      <c r="L1392" s="4"/>
      <c r="M1392" s="63" t="str">
        <f t="shared" si="21"/>
        <v/>
      </c>
      <c r="N1392" s="83"/>
      <c r="O1392" s="84"/>
    </row>
    <row r="1393" spans="1:15" ht="18.75" x14ac:dyDescent="0.25">
      <c r="A1393" s="5"/>
      <c r="B1393" s="34"/>
      <c r="C1393" s="44"/>
      <c r="D1393" s="44"/>
      <c r="E1393" s="2"/>
      <c r="F1393" s="2"/>
      <c r="G1393" s="3"/>
      <c r="H1393" s="37"/>
      <c r="I1393" s="25">
        <f>Tableau254[[#This Row],[Dates du document]]+Tableau254[[#This Row],[DUA]]</f>
        <v>0</v>
      </c>
      <c r="J1393" s="82" t="str">
        <f ca="1">IF(AND(Tableau254[[#This Row],[Dates de destruction]]&lt;YEAR(TODAY()),NOT(ISBLANK(Tableau254[[#This Row],[Dates du document]]))),"Oui","")</f>
        <v/>
      </c>
      <c r="K1393" s="4"/>
      <c r="L1393" s="4"/>
      <c r="M1393" s="63" t="str">
        <f t="shared" si="21"/>
        <v/>
      </c>
      <c r="N1393" s="83"/>
      <c r="O1393" s="84"/>
    </row>
    <row r="1394" spans="1:15" ht="18.75" x14ac:dyDescent="0.25">
      <c r="A1394" s="5"/>
      <c r="B1394" s="34"/>
      <c r="C1394" s="44"/>
      <c r="D1394" s="44"/>
      <c r="E1394" s="2"/>
      <c r="F1394" s="2"/>
      <c r="G1394" s="3"/>
      <c r="H1394" s="37"/>
      <c r="I1394" s="25">
        <f>Tableau254[[#This Row],[Dates du document]]+Tableau254[[#This Row],[DUA]]</f>
        <v>0</v>
      </c>
      <c r="J1394" s="82" t="str">
        <f ca="1">IF(AND(Tableau254[[#This Row],[Dates de destruction]]&lt;YEAR(TODAY()),NOT(ISBLANK(Tableau254[[#This Row],[Dates du document]]))),"Oui","")</f>
        <v/>
      </c>
      <c r="K1394" s="4"/>
      <c r="L1394" s="4"/>
      <c r="M1394" s="63" t="str">
        <f t="shared" si="21"/>
        <v/>
      </c>
      <c r="N1394" s="83"/>
      <c r="O1394" s="84"/>
    </row>
    <row r="1395" spans="1:15" ht="18.75" x14ac:dyDescent="0.25">
      <c r="A1395" s="5"/>
      <c r="B1395" s="34"/>
      <c r="C1395" s="44"/>
      <c r="D1395" s="44"/>
      <c r="E1395" s="2"/>
      <c r="F1395" s="2"/>
      <c r="G1395" s="3"/>
      <c r="H1395" s="37"/>
      <c r="I1395" s="25">
        <f>Tableau254[[#This Row],[Dates du document]]+Tableau254[[#This Row],[DUA]]</f>
        <v>0</v>
      </c>
      <c r="J1395" s="82" t="str">
        <f ca="1">IF(AND(Tableau254[[#This Row],[Dates de destruction]]&lt;YEAR(TODAY()),NOT(ISBLANK(Tableau254[[#This Row],[Dates du document]]))),"Oui","")</f>
        <v/>
      </c>
      <c r="K1395" s="4"/>
      <c r="L1395" s="4"/>
      <c r="M1395" s="63" t="str">
        <f t="shared" si="21"/>
        <v/>
      </c>
      <c r="N1395" s="83"/>
      <c r="O1395" s="84"/>
    </row>
    <row r="1396" spans="1:15" ht="18.75" x14ac:dyDescent="0.25">
      <c r="A1396" s="5"/>
      <c r="B1396" s="34"/>
      <c r="C1396" s="44"/>
      <c r="D1396" s="44"/>
      <c r="E1396" s="2"/>
      <c r="F1396" s="2"/>
      <c r="G1396" s="3"/>
      <c r="H1396" s="37"/>
      <c r="I1396" s="25">
        <f>Tableau254[[#This Row],[Dates du document]]+Tableau254[[#This Row],[DUA]]</f>
        <v>0</v>
      </c>
      <c r="J1396" s="82" t="str">
        <f ca="1">IF(AND(Tableau254[[#This Row],[Dates de destruction]]&lt;YEAR(TODAY()),NOT(ISBLANK(Tableau254[[#This Row],[Dates du document]]))),"Oui","")</f>
        <v/>
      </c>
      <c r="K1396" s="4"/>
      <c r="L1396" s="4"/>
      <c r="M1396" s="63" t="str">
        <f t="shared" si="21"/>
        <v/>
      </c>
      <c r="N1396" s="83"/>
      <c r="O1396" s="84"/>
    </row>
    <row r="1397" spans="1:15" ht="18.75" x14ac:dyDescent="0.25">
      <c r="A1397" s="5"/>
      <c r="B1397" s="34"/>
      <c r="C1397" s="44"/>
      <c r="D1397" s="44"/>
      <c r="E1397" s="2"/>
      <c r="F1397" s="2"/>
      <c r="G1397" s="3"/>
      <c r="H1397" s="37"/>
      <c r="I1397" s="25">
        <f>Tableau254[[#This Row],[Dates du document]]+Tableau254[[#This Row],[DUA]]</f>
        <v>0</v>
      </c>
      <c r="J1397" s="82" t="str">
        <f ca="1">IF(AND(Tableau254[[#This Row],[Dates de destruction]]&lt;YEAR(TODAY()),NOT(ISBLANK(Tableau254[[#This Row],[Dates du document]]))),"Oui","")</f>
        <v/>
      </c>
      <c r="K1397" s="4"/>
      <c r="L1397" s="4"/>
      <c r="M1397" s="63" t="str">
        <f t="shared" si="21"/>
        <v/>
      </c>
      <c r="N1397" s="83"/>
      <c r="O1397" s="84"/>
    </row>
    <row r="1398" spans="1:15" ht="18.75" x14ac:dyDescent="0.25">
      <c r="A1398" s="5"/>
      <c r="B1398" s="34"/>
      <c r="C1398" s="44"/>
      <c r="D1398" s="44"/>
      <c r="E1398" s="2"/>
      <c r="F1398" s="2"/>
      <c r="G1398" s="3"/>
      <c r="H1398" s="37"/>
      <c r="I1398" s="25">
        <f>Tableau254[[#This Row],[Dates du document]]+Tableau254[[#This Row],[DUA]]</f>
        <v>0</v>
      </c>
      <c r="J1398" s="82" t="str">
        <f ca="1">IF(AND(Tableau254[[#This Row],[Dates de destruction]]&lt;YEAR(TODAY()),NOT(ISBLANK(Tableau254[[#This Row],[Dates du document]]))),"Oui","")</f>
        <v/>
      </c>
      <c r="K1398" s="4"/>
      <c r="L1398" s="4"/>
      <c r="M1398" s="63" t="str">
        <f t="shared" si="21"/>
        <v/>
      </c>
      <c r="N1398" s="83"/>
      <c r="O1398" s="84"/>
    </row>
    <row r="1399" spans="1:15" ht="18.75" x14ac:dyDescent="0.25">
      <c r="A1399" s="5"/>
      <c r="B1399" s="34"/>
      <c r="C1399" s="44"/>
      <c r="D1399" s="44"/>
      <c r="E1399" s="2"/>
      <c r="F1399" s="2"/>
      <c r="G1399" s="3"/>
      <c r="H1399" s="37"/>
      <c r="I1399" s="25">
        <f>Tableau254[[#This Row],[Dates du document]]+Tableau254[[#This Row],[DUA]]</f>
        <v>0</v>
      </c>
      <c r="J1399" s="82" t="str">
        <f ca="1">IF(AND(Tableau254[[#This Row],[Dates de destruction]]&lt;YEAR(TODAY()),NOT(ISBLANK(Tableau254[[#This Row],[Dates du document]]))),"Oui","")</f>
        <v/>
      </c>
      <c r="K1399" s="4"/>
      <c r="L1399" s="4"/>
      <c r="M1399" s="63" t="str">
        <f t="shared" si="21"/>
        <v/>
      </c>
      <c r="N1399" s="83"/>
      <c r="O1399" s="84"/>
    </row>
    <row r="1400" spans="1:15" ht="18.75" x14ac:dyDescent="0.25">
      <c r="A1400" s="5"/>
      <c r="B1400" s="34"/>
      <c r="C1400" s="44"/>
      <c r="D1400" s="44"/>
      <c r="E1400" s="2"/>
      <c r="F1400" s="2"/>
      <c r="G1400" s="3"/>
      <c r="H1400" s="37"/>
      <c r="I1400" s="25">
        <f>Tableau254[[#This Row],[Dates du document]]+Tableau254[[#This Row],[DUA]]</f>
        <v>0</v>
      </c>
      <c r="J1400" s="82" t="str">
        <f ca="1">IF(AND(Tableau254[[#This Row],[Dates de destruction]]&lt;YEAR(TODAY()),NOT(ISBLANK(Tableau254[[#This Row],[Dates du document]]))),"Oui","")</f>
        <v/>
      </c>
      <c r="K1400" s="4"/>
      <c r="L1400" s="4"/>
      <c r="M1400" s="63" t="str">
        <f t="shared" si="21"/>
        <v/>
      </c>
      <c r="N1400" s="83"/>
      <c r="O1400" s="84"/>
    </row>
    <row r="1401" spans="1:15" ht="18.75" x14ac:dyDescent="0.25">
      <c r="A1401" s="5"/>
      <c r="B1401" s="34"/>
      <c r="C1401" s="44"/>
      <c r="D1401" s="44"/>
      <c r="E1401" s="2"/>
      <c r="F1401" s="2"/>
      <c r="G1401" s="3"/>
      <c r="H1401" s="37"/>
      <c r="I1401" s="25">
        <f>Tableau254[[#This Row],[Dates du document]]+Tableau254[[#This Row],[DUA]]</f>
        <v>0</v>
      </c>
      <c r="J1401" s="82" t="str">
        <f ca="1">IF(AND(Tableau254[[#This Row],[Dates de destruction]]&lt;YEAR(TODAY()),NOT(ISBLANK(Tableau254[[#This Row],[Dates du document]]))),"Oui","")</f>
        <v/>
      </c>
      <c r="K1401" s="4"/>
      <c r="L1401" s="4"/>
      <c r="M1401" s="63" t="str">
        <f t="shared" si="21"/>
        <v/>
      </c>
      <c r="N1401" s="83"/>
      <c r="O1401" s="84"/>
    </row>
    <row r="1402" spans="1:15" ht="18.75" x14ac:dyDescent="0.25">
      <c r="A1402" s="5"/>
      <c r="B1402" s="34"/>
      <c r="C1402" s="44"/>
      <c r="D1402" s="44"/>
      <c r="E1402" s="2"/>
      <c r="F1402" s="2"/>
      <c r="G1402" s="3"/>
      <c r="H1402" s="37"/>
      <c r="I1402" s="25">
        <f>Tableau254[[#This Row],[Dates du document]]+Tableau254[[#This Row],[DUA]]</f>
        <v>0</v>
      </c>
      <c r="J1402" s="82" t="str">
        <f ca="1">IF(AND(Tableau254[[#This Row],[Dates de destruction]]&lt;YEAR(TODAY()),NOT(ISBLANK(Tableau254[[#This Row],[Dates du document]]))),"Oui","")</f>
        <v/>
      </c>
      <c r="K1402" s="4"/>
      <c r="L1402" s="4"/>
      <c r="M1402" s="63" t="str">
        <f t="shared" si="21"/>
        <v/>
      </c>
      <c r="N1402" s="83"/>
      <c r="O1402" s="84"/>
    </row>
    <row r="1403" spans="1:15" ht="18.75" x14ac:dyDescent="0.25">
      <c r="A1403" s="5"/>
      <c r="B1403" s="34"/>
      <c r="C1403" s="44"/>
      <c r="D1403" s="44"/>
      <c r="E1403" s="2"/>
      <c r="F1403" s="2"/>
      <c r="G1403" s="3"/>
      <c r="H1403" s="37"/>
      <c r="I1403" s="25">
        <f>Tableau254[[#This Row],[Dates du document]]+Tableau254[[#This Row],[DUA]]</f>
        <v>0</v>
      </c>
      <c r="J1403" s="82" t="str">
        <f ca="1">IF(AND(Tableau254[[#This Row],[Dates de destruction]]&lt;YEAR(TODAY()),NOT(ISBLANK(Tableau254[[#This Row],[Dates du document]]))),"Oui","")</f>
        <v/>
      </c>
      <c r="K1403" s="4"/>
      <c r="L1403" s="4"/>
      <c r="M1403" s="63" t="str">
        <f t="shared" si="21"/>
        <v/>
      </c>
      <c r="N1403" s="83"/>
      <c r="O1403" s="84"/>
    </row>
    <row r="1404" spans="1:15" ht="18.75" x14ac:dyDescent="0.25">
      <c r="A1404" s="5"/>
      <c r="B1404" s="34"/>
      <c r="C1404" s="44"/>
      <c r="D1404" s="44"/>
      <c r="E1404" s="2"/>
      <c r="F1404" s="2"/>
      <c r="G1404" s="3"/>
      <c r="H1404" s="37"/>
      <c r="I1404" s="25">
        <f>Tableau254[[#This Row],[Dates du document]]+Tableau254[[#This Row],[DUA]]</f>
        <v>0</v>
      </c>
      <c r="J1404" s="82" t="str">
        <f ca="1">IF(AND(Tableau254[[#This Row],[Dates de destruction]]&lt;YEAR(TODAY()),NOT(ISBLANK(Tableau254[[#This Row],[Dates du document]]))),"Oui","")</f>
        <v/>
      </c>
      <c r="K1404" s="4"/>
      <c r="L1404" s="4"/>
      <c r="M1404" s="63" t="str">
        <f t="shared" si="21"/>
        <v/>
      </c>
      <c r="N1404" s="83"/>
      <c r="O1404" s="84"/>
    </row>
    <row r="1405" spans="1:15" ht="18.75" x14ac:dyDescent="0.25">
      <c r="A1405" s="5"/>
      <c r="B1405" s="34"/>
      <c r="C1405" s="44"/>
      <c r="D1405" s="44"/>
      <c r="E1405" s="2"/>
      <c r="F1405" s="2"/>
      <c r="G1405" s="3"/>
      <c r="H1405" s="37"/>
      <c r="I1405" s="25">
        <f>Tableau254[[#This Row],[Dates du document]]+Tableau254[[#This Row],[DUA]]</f>
        <v>0</v>
      </c>
      <c r="J1405" s="82" t="str">
        <f ca="1">IF(AND(Tableau254[[#This Row],[Dates de destruction]]&lt;YEAR(TODAY()),NOT(ISBLANK(Tableau254[[#This Row],[Dates du document]]))),"Oui","")</f>
        <v/>
      </c>
      <c r="K1405" s="4"/>
      <c r="L1405" s="4"/>
      <c r="M1405" s="63" t="str">
        <f t="shared" si="21"/>
        <v/>
      </c>
      <c r="N1405" s="83"/>
      <c r="O1405" s="84"/>
    </row>
    <row r="1406" spans="1:15" ht="18.75" x14ac:dyDescent="0.25">
      <c r="A1406" s="5"/>
      <c r="B1406" s="34"/>
      <c r="C1406" s="44"/>
      <c r="D1406" s="44"/>
      <c r="E1406" s="2"/>
      <c r="F1406" s="2"/>
      <c r="G1406" s="3"/>
      <c r="H1406" s="37"/>
      <c r="I1406" s="25">
        <f>Tableau254[[#This Row],[Dates du document]]+Tableau254[[#This Row],[DUA]]</f>
        <v>0</v>
      </c>
      <c r="J1406" s="82" t="str">
        <f ca="1">IF(AND(Tableau254[[#This Row],[Dates de destruction]]&lt;YEAR(TODAY()),NOT(ISBLANK(Tableau254[[#This Row],[Dates du document]]))),"Oui","")</f>
        <v/>
      </c>
      <c r="K1406" s="4"/>
      <c r="L1406" s="4"/>
      <c r="M1406" s="63" t="str">
        <f t="shared" si="21"/>
        <v/>
      </c>
      <c r="N1406" s="83"/>
      <c r="O1406" s="84"/>
    </row>
    <row r="1407" spans="1:15" ht="18.75" x14ac:dyDescent="0.25">
      <c r="A1407" s="5"/>
      <c r="B1407" s="34"/>
      <c r="C1407" s="44"/>
      <c r="D1407" s="44"/>
      <c r="E1407" s="2"/>
      <c r="F1407" s="2"/>
      <c r="G1407" s="3"/>
      <c r="H1407" s="37"/>
      <c r="I1407" s="25">
        <f>Tableau254[[#This Row],[Dates du document]]+Tableau254[[#This Row],[DUA]]</f>
        <v>0</v>
      </c>
      <c r="J1407" s="82" t="str">
        <f ca="1">IF(AND(Tableau254[[#This Row],[Dates de destruction]]&lt;YEAR(TODAY()),NOT(ISBLANK(Tableau254[[#This Row],[Dates du document]]))),"Oui","")</f>
        <v/>
      </c>
      <c r="K1407" s="4"/>
      <c r="L1407" s="4"/>
      <c r="M1407" s="63" t="str">
        <f t="shared" si="21"/>
        <v/>
      </c>
      <c r="N1407" s="83"/>
      <c r="O1407" s="84"/>
    </row>
    <row r="1408" spans="1:15" ht="18.75" x14ac:dyDescent="0.25">
      <c r="A1408" s="5"/>
      <c r="B1408" s="34"/>
      <c r="C1408" s="44"/>
      <c r="D1408" s="44"/>
      <c r="E1408" s="2"/>
      <c r="F1408" s="2"/>
      <c r="G1408" s="3"/>
      <c r="H1408" s="37"/>
      <c r="I1408" s="25">
        <f>Tableau254[[#This Row],[Dates du document]]+Tableau254[[#This Row],[DUA]]</f>
        <v>0</v>
      </c>
      <c r="J1408" s="82" t="str">
        <f ca="1">IF(AND(Tableau254[[#This Row],[Dates de destruction]]&lt;YEAR(TODAY()),NOT(ISBLANK(Tableau254[[#This Row],[Dates du document]]))),"Oui","")</f>
        <v/>
      </c>
      <c r="K1408" s="4"/>
      <c r="L1408" s="4"/>
      <c r="M1408" s="63" t="str">
        <f t="shared" si="21"/>
        <v/>
      </c>
      <c r="N1408" s="83"/>
      <c r="O1408" s="84"/>
    </row>
    <row r="1409" spans="1:15" ht="18.75" x14ac:dyDescent="0.25">
      <c r="A1409" s="5"/>
      <c r="B1409" s="34"/>
      <c r="C1409" s="44"/>
      <c r="D1409" s="44"/>
      <c r="E1409" s="2"/>
      <c r="F1409" s="2"/>
      <c r="G1409" s="3"/>
      <c r="H1409" s="37"/>
      <c r="I1409" s="25">
        <f>Tableau254[[#This Row],[Dates du document]]+Tableau254[[#This Row],[DUA]]</f>
        <v>0</v>
      </c>
      <c r="J1409" s="82" t="str">
        <f ca="1">IF(AND(Tableau254[[#This Row],[Dates de destruction]]&lt;YEAR(TODAY()),NOT(ISBLANK(Tableau254[[#This Row],[Dates du document]]))),"Oui","")</f>
        <v/>
      </c>
      <c r="K1409" s="4"/>
      <c r="L1409" s="4"/>
      <c r="M1409" s="63" t="str">
        <f t="shared" si="21"/>
        <v/>
      </c>
      <c r="N1409" s="83"/>
      <c r="O1409" s="84"/>
    </row>
    <row r="1410" spans="1:15" ht="18.75" x14ac:dyDescent="0.25">
      <c r="A1410" s="5"/>
      <c r="B1410" s="34"/>
      <c r="C1410" s="44"/>
      <c r="D1410" s="44"/>
      <c r="E1410" s="2"/>
      <c r="F1410" s="2"/>
      <c r="G1410" s="3"/>
      <c r="H1410" s="37"/>
      <c r="I1410" s="25">
        <f>Tableau254[[#This Row],[Dates du document]]+Tableau254[[#This Row],[DUA]]</f>
        <v>0</v>
      </c>
      <c r="J1410" s="82" t="str">
        <f ca="1">IF(AND(Tableau254[[#This Row],[Dates de destruction]]&lt;YEAR(TODAY()),NOT(ISBLANK(Tableau254[[#This Row],[Dates du document]]))),"Oui","")</f>
        <v/>
      </c>
      <c r="K1410" s="4"/>
      <c r="L1410" s="4"/>
      <c r="M1410" s="63" t="str">
        <f t="shared" si="21"/>
        <v/>
      </c>
      <c r="N1410" s="83"/>
      <c r="O1410" s="84"/>
    </row>
    <row r="1411" spans="1:15" ht="18.75" x14ac:dyDescent="0.25">
      <c r="A1411" s="5"/>
      <c r="B1411" s="34"/>
      <c r="C1411" s="44"/>
      <c r="D1411" s="44"/>
      <c r="E1411" s="2"/>
      <c r="F1411" s="2"/>
      <c r="G1411" s="3"/>
      <c r="H1411" s="37"/>
      <c r="I1411" s="25">
        <f>Tableau254[[#This Row],[Dates du document]]+Tableau254[[#This Row],[DUA]]</f>
        <v>0</v>
      </c>
      <c r="J1411" s="82" t="str">
        <f ca="1">IF(AND(Tableau254[[#This Row],[Dates de destruction]]&lt;YEAR(TODAY()),NOT(ISBLANK(Tableau254[[#This Row],[Dates du document]]))),"Oui","")</f>
        <v/>
      </c>
      <c r="K1411" s="4"/>
      <c r="L1411" s="4"/>
      <c r="M1411" s="63" t="str">
        <f t="shared" si="21"/>
        <v/>
      </c>
      <c r="N1411" s="83"/>
      <c r="O1411" s="84"/>
    </row>
    <row r="1412" spans="1:15" ht="18.75" x14ac:dyDescent="0.25">
      <c r="A1412" s="5"/>
      <c r="B1412" s="34"/>
      <c r="C1412" s="44"/>
      <c r="D1412" s="44"/>
      <c r="E1412" s="2"/>
      <c r="F1412" s="2"/>
      <c r="G1412" s="3"/>
      <c r="H1412" s="37"/>
      <c r="I1412" s="25">
        <f>Tableau254[[#This Row],[Dates du document]]+Tableau254[[#This Row],[DUA]]</f>
        <v>0</v>
      </c>
      <c r="J1412" s="82" t="str">
        <f ca="1">IF(AND(Tableau254[[#This Row],[Dates de destruction]]&lt;YEAR(TODAY()),NOT(ISBLANK(Tableau254[[#This Row],[Dates du document]]))),"Oui","")</f>
        <v/>
      </c>
      <c r="K1412" s="4"/>
      <c r="L1412" s="4"/>
      <c r="M1412" s="63" t="str">
        <f t="shared" si="21"/>
        <v/>
      </c>
      <c r="N1412" s="83"/>
      <c r="O1412" s="84"/>
    </row>
    <row r="1413" spans="1:15" ht="18.75" x14ac:dyDescent="0.25">
      <c r="A1413" s="5"/>
      <c r="B1413" s="34"/>
      <c r="C1413" s="44"/>
      <c r="D1413" s="44"/>
      <c r="E1413" s="2"/>
      <c r="F1413" s="2"/>
      <c r="G1413" s="3"/>
      <c r="H1413" s="37"/>
      <c r="I1413" s="25">
        <f>Tableau254[[#This Row],[Dates du document]]+Tableau254[[#This Row],[DUA]]</f>
        <v>0</v>
      </c>
      <c r="J1413" s="82" t="str">
        <f ca="1">IF(AND(Tableau254[[#This Row],[Dates de destruction]]&lt;YEAR(TODAY()),NOT(ISBLANK(Tableau254[[#This Row],[Dates du document]]))),"Oui","")</f>
        <v/>
      </c>
      <c r="K1413" s="4"/>
      <c r="L1413" s="4"/>
      <c r="M1413" s="63" t="str">
        <f t="shared" si="21"/>
        <v/>
      </c>
      <c r="N1413" s="83"/>
      <c r="O1413" s="84"/>
    </row>
    <row r="1414" spans="1:15" ht="18.75" x14ac:dyDescent="0.25">
      <c r="A1414" s="5"/>
      <c r="B1414" s="34"/>
      <c r="C1414" s="44"/>
      <c r="D1414" s="44"/>
      <c r="E1414" s="2"/>
      <c r="F1414" s="2"/>
      <c r="G1414" s="3"/>
      <c r="H1414" s="37"/>
      <c r="I1414" s="25">
        <f>Tableau254[[#This Row],[Dates du document]]+Tableau254[[#This Row],[DUA]]</f>
        <v>0</v>
      </c>
      <c r="J1414" s="82" t="str">
        <f ca="1">IF(AND(Tableau254[[#This Row],[Dates de destruction]]&lt;YEAR(TODAY()),NOT(ISBLANK(Tableau254[[#This Row],[Dates du document]]))),"Oui","")</f>
        <v/>
      </c>
      <c r="K1414" s="4"/>
      <c r="L1414" s="4"/>
      <c r="M1414" s="63" t="str">
        <f t="shared" si="21"/>
        <v/>
      </c>
      <c r="N1414" s="83"/>
      <c r="O1414" s="84"/>
    </row>
    <row r="1415" spans="1:15" ht="18.75" x14ac:dyDescent="0.25">
      <c r="A1415" s="5"/>
      <c r="B1415" s="34"/>
      <c r="C1415" s="44"/>
      <c r="D1415" s="44"/>
      <c r="E1415" s="2"/>
      <c r="F1415" s="2"/>
      <c r="G1415" s="3"/>
      <c r="H1415" s="37"/>
      <c r="I1415" s="25">
        <f>Tableau254[[#This Row],[Dates du document]]+Tableau254[[#This Row],[DUA]]</f>
        <v>0</v>
      </c>
      <c r="J1415" s="82" t="str">
        <f ca="1">IF(AND(Tableau254[[#This Row],[Dates de destruction]]&lt;YEAR(TODAY()),NOT(ISBLANK(Tableau254[[#This Row],[Dates du document]]))),"Oui","")</f>
        <v/>
      </c>
      <c r="K1415" s="4"/>
      <c r="L1415" s="4"/>
      <c r="M1415" s="63" t="str">
        <f t="shared" ref="M1415:M1478" si="22">IF($L1415&lt;&gt;"","Oui","")</f>
        <v/>
      </c>
      <c r="N1415" s="83"/>
      <c r="O1415" s="84"/>
    </row>
    <row r="1416" spans="1:15" ht="18.75" x14ac:dyDescent="0.25">
      <c r="A1416" s="5"/>
      <c r="B1416" s="34"/>
      <c r="C1416" s="44"/>
      <c r="D1416" s="44"/>
      <c r="E1416" s="2"/>
      <c r="F1416" s="2"/>
      <c r="G1416" s="3"/>
      <c r="H1416" s="37"/>
      <c r="I1416" s="25">
        <f>Tableau254[[#This Row],[Dates du document]]+Tableau254[[#This Row],[DUA]]</f>
        <v>0</v>
      </c>
      <c r="J1416" s="82" t="str">
        <f ca="1">IF(AND(Tableau254[[#This Row],[Dates de destruction]]&lt;YEAR(TODAY()),NOT(ISBLANK(Tableau254[[#This Row],[Dates du document]]))),"Oui","")</f>
        <v/>
      </c>
      <c r="K1416" s="4"/>
      <c r="L1416" s="4"/>
      <c r="M1416" s="63" t="str">
        <f t="shared" si="22"/>
        <v/>
      </c>
      <c r="N1416" s="83"/>
      <c r="O1416" s="84"/>
    </row>
    <row r="1417" spans="1:15" ht="18.75" x14ac:dyDescent="0.25">
      <c r="A1417" s="5"/>
      <c r="B1417" s="34"/>
      <c r="C1417" s="44"/>
      <c r="D1417" s="44"/>
      <c r="E1417" s="2"/>
      <c r="F1417" s="2"/>
      <c r="G1417" s="3"/>
      <c r="H1417" s="37"/>
      <c r="I1417" s="25">
        <f>Tableau254[[#This Row],[Dates du document]]+Tableau254[[#This Row],[DUA]]</f>
        <v>0</v>
      </c>
      <c r="J1417" s="82" t="str">
        <f ca="1">IF(AND(Tableau254[[#This Row],[Dates de destruction]]&lt;YEAR(TODAY()),NOT(ISBLANK(Tableau254[[#This Row],[Dates du document]]))),"Oui","")</f>
        <v/>
      </c>
      <c r="K1417" s="4"/>
      <c r="L1417" s="4"/>
      <c r="M1417" s="63" t="str">
        <f t="shared" si="22"/>
        <v/>
      </c>
      <c r="N1417" s="83"/>
      <c r="O1417" s="84"/>
    </row>
    <row r="1418" spans="1:15" ht="18.75" x14ac:dyDescent="0.25">
      <c r="A1418" s="5"/>
      <c r="B1418" s="34"/>
      <c r="C1418" s="44"/>
      <c r="D1418" s="44"/>
      <c r="E1418" s="2"/>
      <c r="F1418" s="2"/>
      <c r="G1418" s="3"/>
      <c r="H1418" s="37"/>
      <c r="I1418" s="25">
        <f>Tableau254[[#This Row],[Dates du document]]+Tableau254[[#This Row],[DUA]]</f>
        <v>0</v>
      </c>
      <c r="J1418" s="82" t="str">
        <f ca="1">IF(AND(Tableau254[[#This Row],[Dates de destruction]]&lt;YEAR(TODAY()),NOT(ISBLANK(Tableau254[[#This Row],[Dates du document]]))),"Oui","")</f>
        <v/>
      </c>
      <c r="K1418" s="4"/>
      <c r="L1418" s="4"/>
      <c r="M1418" s="63" t="str">
        <f t="shared" si="22"/>
        <v/>
      </c>
      <c r="N1418" s="83"/>
      <c r="O1418" s="84"/>
    </row>
    <row r="1419" spans="1:15" ht="18.75" x14ac:dyDescent="0.25">
      <c r="A1419" s="5"/>
      <c r="B1419" s="34"/>
      <c r="C1419" s="44"/>
      <c r="D1419" s="44"/>
      <c r="E1419" s="2"/>
      <c r="F1419" s="2"/>
      <c r="G1419" s="3"/>
      <c r="H1419" s="37"/>
      <c r="I1419" s="25">
        <f>Tableau254[[#This Row],[Dates du document]]+Tableau254[[#This Row],[DUA]]</f>
        <v>0</v>
      </c>
      <c r="J1419" s="82" t="str">
        <f ca="1">IF(AND(Tableau254[[#This Row],[Dates de destruction]]&lt;YEAR(TODAY()),NOT(ISBLANK(Tableau254[[#This Row],[Dates du document]]))),"Oui","")</f>
        <v/>
      </c>
      <c r="K1419" s="4"/>
      <c r="L1419" s="4"/>
      <c r="M1419" s="63" t="str">
        <f t="shared" si="22"/>
        <v/>
      </c>
      <c r="N1419" s="83"/>
      <c r="O1419" s="84"/>
    </row>
    <row r="1420" spans="1:15" ht="18.75" x14ac:dyDescent="0.25">
      <c r="A1420" s="5"/>
      <c r="B1420" s="34"/>
      <c r="C1420" s="44"/>
      <c r="D1420" s="44"/>
      <c r="E1420" s="2"/>
      <c r="F1420" s="2"/>
      <c r="G1420" s="3"/>
      <c r="H1420" s="37"/>
      <c r="I1420" s="25">
        <f>Tableau254[[#This Row],[Dates du document]]+Tableau254[[#This Row],[DUA]]</f>
        <v>0</v>
      </c>
      <c r="J1420" s="82" t="str">
        <f ca="1">IF(AND(Tableau254[[#This Row],[Dates de destruction]]&lt;YEAR(TODAY()),NOT(ISBLANK(Tableau254[[#This Row],[Dates du document]]))),"Oui","")</f>
        <v/>
      </c>
      <c r="K1420" s="4"/>
      <c r="L1420" s="4"/>
      <c r="M1420" s="63" t="str">
        <f t="shared" si="22"/>
        <v/>
      </c>
      <c r="N1420" s="83"/>
      <c r="O1420" s="84"/>
    </row>
    <row r="1421" spans="1:15" ht="18.75" x14ac:dyDescent="0.25">
      <c r="A1421" s="5"/>
      <c r="B1421" s="34"/>
      <c r="C1421" s="44"/>
      <c r="D1421" s="44"/>
      <c r="E1421" s="2"/>
      <c r="F1421" s="2"/>
      <c r="G1421" s="3"/>
      <c r="H1421" s="37"/>
      <c r="I1421" s="25">
        <f>Tableau254[[#This Row],[Dates du document]]+Tableau254[[#This Row],[DUA]]</f>
        <v>0</v>
      </c>
      <c r="J1421" s="82" t="str">
        <f ca="1">IF(AND(Tableau254[[#This Row],[Dates de destruction]]&lt;YEAR(TODAY()),NOT(ISBLANK(Tableau254[[#This Row],[Dates du document]]))),"Oui","")</f>
        <v/>
      </c>
      <c r="K1421" s="4"/>
      <c r="L1421" s="4"/>
      <c r="M1421" s="63" t="str">
        <f t="shared" si="22"/>
        <v/>
      </c>
      <c r="N1421" s="83"/>
      <c r="O1421" s="84"/>
    </row>
    <row r="1422" spans="1:15" ht="18.75" x14ac:dyDescent="0.25">
      <c r="A1422" s="5"/>
      <c r="B1422" s="34"/>
      <c r="C1422" s="44"/>
      <c r="D1422" s="44"/>
      <c r="E1422" s="2"/>
      <c r="F1422" s="2"/>
      <c r="G1422" s="3"/>
      <c r="H1422" s="37"/>
      <c r="I1422" s="25">
        <f>Tableau254[[#This Row],[Dates du document]]+Tableau254[[#This Row],[DUA]]</f>
        <v>0</v>
      </c>
      <c r="J1422" s="82" t="str">
        <f ca="1">IF(AND(Tableau254[[#This Row],[Dates de destruction]]&lt;YEAR(TODAY()),NOT(ISBLANK(Tableau254[[#This Row],[Dates du document]]))),"Oui","")</f>
        <v/>
      </c>
      <c r="K1422" s="4"/>
      <c r="L1422" s="4"/>
      <c r="M1422" s="63" t="str">
        <f t="shared" si="22"/>
        <v/>
      </c>
      <c r="N1422" s="83"/>
      <c r="O1422" s="84"/>
    </row>
    <row r="1423" spans="1:15" ht="18.75" x14ac:dyDescent="0.25">
      <c r="A1423" s="5"/>
      <c r="B1423" s="34"/>
      <c r="C1423" s="44"/>
      <c r="D1423" s="44"/>
      <c r="E1423" s="2"/>
      <c r="F1423" s="2"/>
      <c r="G1423" s="3"/>
      <c r="H1423" s="37"/>
      <c r="I1423" s="25">
        <f>Tableau254[[#This Row],[Dates du document]]+Tableau254[[#This Row],[DUA]]</f>
        <v>0</v>
      </c>
      <c r="J1423" s="82" t="str">
        <f ca="1">IF(AND(Tableau254[[#This Row],[Dates de destruction]]&lt;YEAR(TODAY()),NOT(ISBLANK(Tableau254[[#This Row],[Dates du document]]))),"Oui","")</f>
        <v/>
      </c>
      <c r="K1423" s="4"/>
      <c r="L1423" s="4"/>
      <c r="M1423" s="63" t="str">
        <f t="shared" si="22"/>
        <v/>
      </c>
      <c r="N1423" s="83"/>
      <c r="O1423" s="84"/>
    </row>
    <row r="1424" spans="1:15" ht="18.75" x14ac:dyDescent="0.25">
      <c r="A1424" s="5"/>
      <c r="B1424" s="34"/>
      <c r="C1424" s="44"/>
      <c r="D1424" s="44"/>
      <c r="E1424" s="2"/>
      <c r="F1424" s="2"/>
      <c r="G1424" s="3"/>
      <c r="H1424" s="37"/>
      <c r="I1424" s="25">
        <f>Tableau254[[#This Row],[Dates du document]]+Tableau254[[#This Row],[DUA]]</f>
        <v>0</v>
      </c>
      <c r="J1424" s="82" t="str">
        <f ca="1">IF(AND(Tableau254[[#This Row],[Dates de destruction]]&lt;YEAR(TODAY()),NOT(ISBLANK(Tableau254[[#This Row],[Dates du document]]))),"Oui","")</f>
        <v/>
      </c>
      <c r="K1424" s="4"/>
      <c r="L1424" s="4"/>
      <c r="M1424" s="63" t="str">
        <f t="shared" si="22"/>
        <v/>
      </c>
      <c r="N1424" s="83"/>
      <c r="O1424" s="84"/>
    </row>
    <row r="1425" spans="1:15" ht="18.75" x14ac:dyDescent="0.25">
      <c r="A1425" s="5"/>
      <c r="B1425" s="34"/>
      <c r="C1425" s="44"/>
      <c r="D1425" s="44"/>
      <c r="E1425" s="2"/>
      <c r="F1425" s="2"/>
      <c r="G1425" s="3"/>
      <c r="H1425" s="37"/>
      <c r="I1425" s="25">
        <f>Tableau254[[#This Row],[Dates du document]]+Tableau254[[#This Row],[DUA]]</f>
        <v>0</v>
      </c>
      <c r="J1425" s="82" t="str">
        <f ca="1">IF(AND(Tableau254[[#This Row],[Dates de destruction]]&lt;YEAR(TODAY()),NOT(ISBLANK(Tableau254[[#This Row],[Dates du document]]))),"Oui","")</f>
        <v/>
      </c>
      <c r="K1425" s="4"/>
      <c r="L1425" s="4"/>
      <c r="M1425" s="63" t="str">
        <f t="shared" si="22"/>
        <v/>
      </c>
      <c r="N1425" s="83"/>
      <c r="O1425" s="84"/>
    </row>
    <row r="1426" spans="1:15" ht="18.75" x14ac:dyDescent="0.25">
      <c r="A1426" s="5"/>
      <c r="B1426" s="34"/>
      <c r="C1426" s="44"/>
      <c r="D1426" s="44"/>
      <c r="E1426" s="2"/>
      <c r="F1426" s="2"/>
      <c r="G1426" s="3"/>
      <c r="H1426" s="37"/>
      <c r="I1426" s="25">
        <f>Tableau254[[#This Row],[Dates du document]]+Tableau254[[#This Row],[DUA]]</f>
        <v>0</v>
      </c>
      <c r="J1426" s="82" t="str">
        <f ca="1">IF(AND(Tableau254[[#This Row],[Dates de destruction]]&lt;YEAR(TODAY()),NOT(ISBLANK(Tableau254[[#This Row],[Dates du document]]))),"Oui","")</f>
        <v/>
      </c>
      <c r="K1426" s="4"/>
      <c r="L1426" s="4"/>
      <c r="M1426" s="63" t="str">
        <f t="shared" si="22"/>
        <v/>
      </c>
      <c r="N1426" s="83"/>
      <c r="O1426" s="84"/>
    </row>
    <row r="1427" spans="1:15" ht="18.75" x14ac:dyDescent="0.25">
      <c r="A1427" s="5"/>
      <c r="B1427" s="34"/>
      <c r="C1427" s="44"/>
      <c r="D1427" s="44"/>
      <c r="E1427" s="2"/>
      <c r="F1427" s="2"/>
      <c r="G1427" s="3"/>
      <c r="H1427" s="37"/>
      <c r="I1427" s="25">
        <f>Tableau254[[#This Row],[Dates du document]]+Tableau254[[#This Row],[DUA]]</f>
        <v>0</v>
      </c>
      <c r="J1427" s="82" t="str">
        <f ca="1">IF(AND(Tableau254[[#This Row],[Dates de destruction]]&lt;YEAR(TODAY()),NOT(ISBLANK(Tableau254[[#This Row],[Dates du document]]))),"Oui","")</f>
        <v/>
      </c>
      <c r="K1427" s="4"/>
      <c r="L1427" s="4"/>
      <c r="M1427" s="63" t="str">
        <f t="shared" si="22"/>
        <v/>
      </c>
      <c r="N1427" s="83"/>
      <c r="O1427" s="84"/>
    </row>
    <row r="1428" spans="1:15" ht="18.75" x14ac:dyDescent="0.25">
      <c r="A1428" s="5"/>
      <c r="B1428" s="34"/>
      <c r="C1428" s="44"/>
      <c r="D1428" s="44"/>
      <c r="E1428" s="2"/>
      <c r="F1428" s="2"/>
      <c r="G1428" s="3"/>
      <c r="H1428" s="37"/>
      <c r="I1428" s="25">
        <f>Tableau254[[#This Row],[Dates du document]]+Tableau254[[#This Row],[DUA]]</f>
        <v>0</v>
      </c>
      <c r="J1428" s="82" t="str">
        <f ca="1">IF(AND(Tableau254[[#This Row],[Dates de destruction]]&lt;YEAR(TODAY()),NOT(ISBLANK(Tableau254[[#This Row],[Dates du document]]))),"Oui","")</f>
        <v/>
      </c>
      <c r="K1428" s="4"/>
      <c r="L1428" s="4"/>
      <c r="M1428" s="63" t="str">
        <f t="shared" si="22"/>
        <v/>
      </c>
      <c r="N1428" s="83"/>
      <c r="O1428" s="84"/>
    </row>
    <row r="1429" spans="1:15" ht="18.75" x14ac:dyDescent="0.25">
      <c r="A1429" s="5"/>
      <c r="B1429" s="34"/>
      <c r="C1429" s="44"/>
      <c r="D1429" s="44"/>
      <c r="E1429" s="2"/>
      <c r="F1429" s="2"/>
      <c r="G1429" s="3"/>
      <c r="H1429" s="37"/>
      <c r="I1429" s="25">
        <f>Tableau254[[#This Row],[Dates du document]]+Tableau254[[#This Row],[DUA]]</f>
        <v>0</v>
      </c>
      <c r="J1429" s="82" t="str">
        <f ca="1">IF(AND(Tableau254[[#This Row],[Dates de destruction]]&lt;YEAR(TODAY()),NOT(ISBLANK(Tableau254[[#This Row],[Dates du document]]))),"Oui","")</f>
        <v/>
      </c>
      <c r="K1429" s="4"/>
      <c r="L1429" s="4"/>
      <c r="M1429" s="63" t="str">
        <f t="shared" si="22"/>
        <v/>
      </c>
      <c r="N1429" s="83"/>
      <c r="O1429" s="84"/>
    </row>
    <row r="1430" spans="1:15" ht="18.75" x14ac:dyDescent="0.25">
      <c r="A1430" s="5"/>
      <c r="B1430" s="34"/>
      <c r="C1430" s="44"/>
      <c r="D1430" s="44"/>
      <c r="E1430" s="2"/>
      <c r="F1430" s="2"/>
      <c r="G1430" s="3"/>
      <c r="H1430" s="37"/>
      <c r="I1430" s="25">
        <f>Tableau254[[#This Row],[Dates du document]]+Tableau254[[#This Row],[DUA]]</f>
        <v>0</v>
      </c>
      <c r="J1430" s="82" t="str">
        <f ca="1">IF(AND(Tableau254[[#This Row],[Dates de destruction]]&lt;YEAR(TODAY()),NOT(ISBLANK(Tableau254[[#This Row],[Dates du document]]))),"Oui","")</f>
        <v/>
      </c>
      <c r="K1430" s="4"/>
      <c r="L1430" s="4"/>
      <c r="M1430" s="63" t="str">
        <f t="shared" si="22"/>
        <v/>
      </c>
      <c r="N1430" s="83"/>
      <c r="O1430" s="84"/>
    </row>
    <row r="1431" spans="1:15" ht="18.75" x14ac:dyDescent="0.25">
      <c r="A1431" s="5"/>
      <c r="B1431" s="34"/>
      <c r="C1431" s="44"/>
      <c r="D1431" s="44"/>
      <c r="E1431" s="2"/>
      <c r="F1431" s="2"/>
      <c r="G1431" s="3"/>
      <c r="H1431" s="37"/>
      <c r="I1431" s="25">
        <f>Tableau254[[#This Row],[Dates du document]]+Tableau254[[#This Row],[DUA]]</f>
        <v>0</v>
      </c>
      <c r="J1431" s="82" t="str">
        <f ca="1">IF(AND(Tableau254[[#This Row],[Dates de destruction]]&lt;YEAR(TODAY()),NOT(ISBLANK(Tableau254[[#This Row],[Dates du document]]))),"Oui","")</f>
        <v/>
      </c>
      <c r="K1431" s="4"/>
      <c r="L1431" s="4"/>
      <c r="M1431" s="63" t="str">
        <f t="shared" si="22"/>
        <v/>
      </c>
      <c r="N1431" s="83"/>
      <c r="O1431" s="84"/>
    </row>
    <row r="1432" spans="1:15" ht="18.75" x14ac:dyDescent="0.25">
      <c r="A1432" s="5"/>
      <c r="B1432" s="34"/>
      <c r="C1432" s="44"/>
      <c r="D1432" s="44"/>
      <c r="E1432" s="2"/>
      <c r="F1432" s="2"/>
      <c r="G1432" s="3"/>
      <c r="H1432" s="37"/>
      <c r="I1432" s="25">
        <f>Tableau254[[#This Row],[Dates du document]]+Tableau254[[#This Row],[DUA]]</f>
        <v>0</v>
      </c>
      <c r="J1432" s="82" t="str">
        <f ca="1">IF(AND(Tableau254[[#This Row],[Dates de destruction]]&lt;YEAR(TODAY()),NOT(ISBLANK(Tableau254[[#This Row],[Dates du document]]))),"Oui","")</f>
        <v/>
      </c>
      <c r="K1432" s="4"/>
      <c r="L1432" s="4"/>
      <c r="M1432" s="63" t="str">
        <f t="shared" si="22"/>
        <v/>
      </c>
      <c r="N1432" s="83"/>
      <c r="O1432" s="84"/>
    </row>
    <row r="1433" spans="1:15" ht="18.75" x14ac:dyDescent="0.25">
      <c r="A1433" s="5"/>
      <c r="B1433" s="34"/>
      <c r="C1433" s="44"/>
      <c r="D1433" s="44"/>
      <c r="E1433" s="2"/>
      <c r="F1433" s="2"/>
      <c r="G1433" s="3"/>
      <c r="H1433" s="37"/>
      <c r="I1433" s="25">
        <f>Tableau254[[#This Row],[Dates du document]]+Tableau254[[#This Row],[DUA]]</f>
        <v>0</v>
      </c>
      <c r="J1433" s="82" t="str">
        <f ca="1">IF(AND(Tableau254[[#This Row],[Dates de destruction]]&lt;YEAR(TODAY()),NOT(ISBLANK(Tableau254[[#This Row],[Dates du document]]))),"Oui","")</f>
        <v/>
      </c>
      <c r="K1433" s="4"/>
      <c r="L1433" s="4"/>
      <c r="M1433" s="63" t="str">
        <f t="shared" si="22"/>
        <v/>
      </c>
      <c r="N1433" s="83"/>
      <c r="O1433" s="84"/>
    </row>
    <row r="1434" spans="1:15" ht="18.75" x14ac:dyDescent="0.25">
      <c r="A1434" s="5"/>
      <c r="B1434" s="34"/>
      <c r="C1434" s="44"/>
      <c r="D1434" s="44"/>
      <c r="E1434" s="2"/>
      <c r="F1434" s="2"/>
      <c r="G1434" s="3"/>
      <c r="H1434" s="37"/>
      <c r="I1434" s="25">
        <f>Tableau254[[#This Row],[Dates du document]]+Tableau254[[#This Row],[DUA]]</f>
        <v>0</v>
      </c>
      <c r="J1434" s="82" t="str">
        <f ca="1">IF(AND(Tableau254[[#This Row],[Dates de destruction]]&lt;YEAR(TODAY()),NOT(ISBLANK(Tableau254[[#This Row],[Dates du document]]))),"Oui","")</f>
        <v/>
      </c>
      <c r="K1434" s="4"/>
      <c r="L1434" s="4"/>
      <c r="M1434" s="63" t="str">
        <f t="shared" si="22"/>
        <v/>
      </c>
      <c r="N1434" s="83"/>
      <c r="O1434" s="84"/>
    </row>
    <row r="1435" spans="1:15" ht="18.75" x14ac:dyDescent="0.25">
      <c r="A1435" s="5"/>
      <c r="B1435" s="34"/>
      <c r="C1435" s="44"/>
      <c r="D1435" s="44"/>
      <c r="E1435" s="44"/>
      <c r="F1435" s="44"/>
      <c r="G1435" s="3"/>
      <c r="H1435" s="37"/>
      <c r="I1435" s="25">
        <f>Tableau254[[#This Row],[Dates du document]]+Tableau254[[#This Row],[DUA]]</f>
        <v>0</v>
      </c>
      <c r="J1435" s="82" t="str">
        <f ca="1">IF(AND(Tableau254[[#This Row],[Dates de destruction]]&lt;YEAR(TODAY()),NOT(ISBLANK(Tableau254[[#This Row],[Dates du document]]))),"Oui","")</f>
        <v/>
      </c>
      <c r="K1435" s="4"/>
      <c r="L1435" s="4"/>
      <c r="M1435" s="63" t="str">
        <f t="shared" si="22"/>
        <v/>
      </c>
      <c r="N1435" s="83"/>
      <c r="O1435" s="84"/>
    </row>
    <row r="1436" spans="1:15" ht="18.75" x14ac:dyDescent="0.25">
      <c r="A1436" s="5"/>
      <c r="B1436" s="34"/>
      <c r="C1436" s="44"/>
      <c r="D1436" s="44"/>
      <c r="E1436" s="2"/>
      <c r="F1436" s="2"/>
      <c r="G1436" s="3"/>
      <c r="H1436" s="37"/>
      <c r="I1436" s="25">
        <f>Tableau254[[#This Row],[Dates du document]]+Tableau254[[#This Row],[DUA]]</f>
        <v>0</v>
      </c>
      <c r="J1436" s="82" t="str">
        <f ca="1">IF(AND(Tableau254[[#This Row],[Dates de destruction]]&lt;YEAR(TODAY()),NOT(ISBLANK(Tableau254[[#This Row],[Dates du document]]))),"Oui","")</f>
        <v/>
      </c>
      <c r="K1436" s="4"/>
      <c r="L1436" s="4"/>
      <c r="M1436" s="63" t="str">
        <f t="shared" si="22"/>
        <v/>
      </c>
      <c r="N1436" s="83"/>
      <c r="O1436" s="84"/>
    </row>
    <row r="1437" spans="1:15" ht="18.75" x14ac:dyDescent="0.25">
      <c r="A1437" s="5"/>
      <c r="B1437" s="34"/>
      <c r="C1437" s="44"/>
      <c r="D1437" s="44"/>
      <c r="E1437" s="2"/>
      <c r="F1437" s="2"/>
      <c r="G1437" s="3"/>
      <c r="H1437" s="37"/>
      <c r="I1437" s="25">
        <f>Tableau254[[#This Row],[Dates du document]]+Tableau254[[#This Row],[DUA]]</f>
        <v>0</v>
      </c>
      <c r="J1437" s="82" t="str">
        <f ca="1">IF(AND(Tableau254[[#This Row],[Dates de destruction]]&lt;YEAR(TODAY()),NOT(ISBLANK(Tableau254[[#This Row],[Dates du document]]))),"Oui","")</f>
        <v/>
      </c>
      <c r="K1437" s="4"/>
      <c r="L1437" s="4"/>
      <c r="M1437" s="63" t="str">
        <f t="shared" si="22"/>
        <v/>
      </c>
      <c r="N1437" s="83"/>
      <c r="O1437" s="84"/>
    </row>
    <row r="1438" spans="1:15" ht="18.75" x14ac:dyDescent="0.25">
      <c r="A1438" s="5"/>
      <c r="B1438" s="34"/>
      <c r="C1438" s="44"/>
      <c r="D1438" s="44"/>
      <c r="E1438" s="2"/>
      <c r="F1438" s="2"/>
      <c r="G1438" s="3"/>
      <c r="H1438" s="37"/>
      <c r="I1438" s="25">
        <f>Tableau254[[#This Row],[Dates du document]]+Tableau254[[#This Row],[DUA]]</f>
        <v>0</v>
      </c>
      <c r="J1438" s="82" t="str">
        <f ca="1">IF(AND(Tableau254[[#This Row],[Dates de destruction]]&lt;YEAR(TODAY()),NOT(ISBLANK(Tableau254[[#This Row],[Dates du document]]))),"Oui","")</f>
        <v/>
      </c>
      <c r="K1438" s="4"/>
      <c r="L1438" s="4"/>
      <c r="M1438" s="63" t="str">
        <f t="shared" si="22"/>
        <v/>
      </c>
      <c r="N1438" s="83"/>
      <c r="O1438" s="84"/>
    </row>
    <row r="1439" spans="1:15" ht="18.75" x14ac:dyDescent="0.25">
      <c r="A1439" s="5"/>
      <c r="B1439" s="34"/>
      <c r="C1439" s="44"/>
      <c r="D1439" s="44"/>
      <c r="E1439" s="2"/>
      <c r="F1439" s="2"/>
      <c r="G1439" s="3"/>
      <c r="H1439" s="37"/>
      <c r="I1439" s="25">
        <f>Tableau254[[#This Row],[Dates du document]]+Tableau254[[#This Row],[DUA]]</f>
        <v>0</v>
      </c>
      <c r="J1439" s="82" t="str">
        <f ca="1">IF(AND(Tableau254[[#This Row],[Dates de destruction]]&lt;YEAR(TODAY()),NOT(ISBLANK(Tableau254[[#This Row],[Dates du document]]))),"Oui","")</f>
        <v/>
      </c>
      <c r="K1439" s="4"/>
      <c r="L1439" s="4"/>
      <c r="M1439" s="63" t="str">
        <f t="shared" si="22"/>
        <v/>
      </c>
      <c r="N1439" s="83"/>
      <c r="O1439" s="84"/>
    </row>
    <row r="1440" spans="1:15" ht="18.75" x14ac:dyDescent="0.25">
      <c r="A1440" s="5"/>
      <c r="B1440" s="34"/>
      <c r="C1440" s="44"/>
      <c r="D1440" s="44"/>
      <c r="E1440" s="2"/>
      <c r="F1440" s="2"/>
      <c r="G1440" s="3"/>
      <c r="H1440" s="37"/>
      <c r="I1440" s="25">
        <f>Tableau254[[#This Row],[Dates du document]]+Tableau254[[#This Row],[DUA]]</f>
        <v>0</v>
      </c>
      <c r="J1440" s="82" t="str">
        <f ca="1">IF(AND(Tableau254[[#This Row],[Dates de destruction]]&lt;YEAR(TODAY()),NOT(ISBLANK(Tableau254[[#This Row],[Dates du document]]))),"Oui","")</f>
        <v/>
      </c>
      <c r="K1440" s="4"/>
      <c r="L1440" s="4"/>
      <c r="M1440" s="63" t="str">
        <f t="shared" si="22"/>
        <v/>
      </c>
      <c r="N1440" s="83"/>
      <c r="O1440" s="84"/>
    </row>
    <row r="1441" spans="1:15" ht="18.75" x14ac:dyDescent="0.25">
      <c r="A1441" s="5"/>
      <c r="B1441" s="34"/>
      <c r="C1441" s="44"/>
      <c r="D1441" s="44"/>
      <c r="E1441" s="44"/>
      <c r="F1441" s="44"/>
      <c r="G1441" s="3"/>
      <c r="H1441" s="37"/>
      <c r="I1441" s="25">
        <f>Tableau254[[#This Row],[Dates du document]]+Tableau254[[#This Row],[DUA]]</f>
        <v>0</v>
      </c>
      <c r="J1441" s="82" t="str">
        <f ca="1">IF(AND(Tableau254[[#This Row],[Dates de destruction]]&lt;YEAR(TODAY()),NOT(ISBLANK(Tableau254[[#This Row],[Dates du document]]))),"Oui","")</f>
        <v/>
      </c>
      <c r="K1441" s="4"/>
      <c r="L1441" s="4"/>
      <c r="M1441" s="63" t="str">
        <f t="shared" si="22"/>
        <v/>
      </c>
      <c r="N1441" s="83"/>
      <c r="O1441" s="84"/>
    </row>
    <row r="1442" spans="1:15" ht="18.75" x14ac:dyDescent="0.25">
      <c r="A1442" s="5"/>
      <c r="B1442" s="34"/>
      <c r="C1442" s="44"/>
      <c r="D1442" s="44"/>
      <c r="E1442" s="44"/>
      <c r="F1442" s="44"/>
      <c r="G1442" s="3"/>
      <c r="H1442" s="37"/>
      <c r="I1442" s="25">
        <f>Tableau254[[#This Row],[Dates du document]]+Tableau254[[#This Row],[DUA]]</f>
        <v>0</v>
      </c>
      <c r="J1442" s="82" t="str">
        <f ca="1">IF(AND(Tableau254[[#This Row],[Dates de destruction]]&lt;YEAR(TODAY()),NOT(ISBLANK(Tableau254[[#This Row],[Dates du document]]))),"Oui","")</f>
        <v/>
      </c>
      <c r="K1442" s="4"/>
      <c r="L1442" s="4"/>
      <c r="M1442" s="63" t="str">
        <f t="shared" si="22"/>
        <v/>
      </c>
      <c r="N1442" s="83"/>
      <c r="O1442" s="84"/>
    </row>
    <row r="1443" spans="1:15" ht="18.75" x14ac:dyDescent="0.25">
      <c r="A1443" s="5"/>
      <c r="B1443" s="34"/>
      <c r="C1443" s="44"/>
      <c r="D1443" s="44"/>
      <c r="E1443" s="44"/>
      <c r="F1443" s="44"/>
      <c r="G1443" s="3"/>
      <c r="H1443" s="37"/>
      <c r="I1443" s="25">
        <f>Tableau254[[#This Row],[Dates du document]]+Tableau254[[#This Row],[DUA]]</f>
        <v>0</v>
      </c>
      <c r="J1443" s="82" t="str">
        <f ca="1">IF(AND(Tableau254[[#This Row],[Dates de destruction]]&lt;YEAR(TODAY()),NOT(ISBLANK(Tableau254[[#This Row],[Dates du document]]))),"Oui","")</f>
        <v/>
      </c>
      <c r="K1443" s="4"/>
      <c r="L1443" s="4"/>
      <c r="M1443" s="63" t="str">
        <f t="shared" si="22"/>
        <v/>
      </c>
      <c r="N1443" s="83"/>
      <c r="O1443" s="84"/>
    </row>
    <row r="1444" spans="1:15" ht="18.75" x14ac:dyDescent="0.25">
      <c r="A1444" s="5"/>
      <c r="B1444" s="34"/>
      <c r="C1444" s="44"/>
      <c r="D1444" s="44"/>
      <c r="E1444" s="44"/>
      <c r="F1444" s="44"/>
      <c r="G1444" s="3"/>
      <c r="H1444" s="37"/>
      <c r="I1444" s="25">
        <f>Tableau254[[#This Row],[Dates du document]]+Tableau254[[#This Row],[DUA]]</f>
        <v>0</v>
      </c>
      <c r="J1444" s="82" t="str">
        <f ca="1">IF(AND(Tableau254[[#This Row],[Dates de destruction]]&lt;YEAR(TODAY()),NOT(ISBLANK(Tableau254[[#This Row],[Dates du document]]))),"Oui","")</f>
        <v/>
      </c>
      <c r="K1444" s="4"/>
      <c r="L1444" s="4"/>
      <c r="M1444" s="63" t="str">
        <f t="shared" si="22"/>
        <v/>
      </c>
      <c r="N1444" s="83"/>
      <c r="O1444" s="84"/>
    </row>
    <row r="1445" spans="1:15" ht="18.75" x14ac:dyDescent="0.25">
      <c r="A1445" s="5"/>
      <c r="B1445" s="34"/>
      <c r="C1445" s="44"/>
      <c r="D1445" s="44"/>
      <c r="E1445" s="44"/>
      <c r="F1445" s="44"/>
      <c r="G1445" s="3"/>
      <c r="H1445" s="37"/>
      <c r="I1445" s="25">
        <f>Tableau254[[#This Row],[Dates du document]]+Tableau254[[#This Row],[DUA]]</f>
        <v>0</v>
      </c>
      <c r="J1445" s="82" t="str">
        <f ca="1">IF(AND(Tableau254[[#This Row],[Dates de destruction]]&lt;YEAR(TODAY()),NOT(ISBLANK(Tableau254[[#This Row],[Dates du document]]))),"Oui","")</f>
        <v/>
      </c>
      <c r="K1445" s="4"/>
      <c r="L1445" s="4"/>
      <c r="M1445" s="63" t="str">
        <f t="shared" si="22"/>
        <v/>
      </c>
      <c r="N1445" s="83"/>
      <c r="O1445" s="84"/>
    </row>
    <row r="1446" spans="1:15" ht="18.75" x14ac:dyDescent="0.25">
      <c r="A1446" s="5"/>
      <c r="B1446" s="34"/>
      <c r="C1446" s="44"/>
      <c r="D1446" s="44"/>
      <c r="E1446" s="44"/>
      <c r="F1446" s="44"/>
      <c r="G1446" s="3"/>
      <c r="H1446" s="37"/>
      <c r="I1446" s="25">
        <f>Tableau254[[#This Row],[Dates du document]]+Tableau254[[#This Row],[DUA]]</f>
        <v>0</v>
      </c>
      <c r="J1446" s="82" t="str">
        <f ca="1">IF(AND(Tableau254[[#This Row],[Dates de destruction]]&lt;YEAR(TODAY()),NOT(ISBLANK(Tableau254[[#This Row],[Dates du document]]))),"Oui","")</f>
        <v/>
      </c>
      <c r="K1446" s="4"/>
      <c r="L1446" s="4"/>
      <c r="M1446" s="63" t="str">
        <f t="shared" si="22"/>
        <v/>
      </c>
      <c r="N1446" s="83"/>
      <c r="O1446" s="84"/>
    </row>
    <row r="1447" spans="1:15" ht="18.75" x14ac:dyDescent="0.25">
      <c r="A1447" s="5"/>
      <c r="B1447" s="34"/>
      <c r="C1447" s="44"/>
      <c r="D1447" s="44"/>
      <c r="E1447" s="44"/>
      <c r="F1447" s="44"/>
      <c r="G1447" s="3"/>
      <c r="H1447" s="37"/>
      <c r="I1447" s="25">
        <f>Tableau254[[#This Row],[Dates du document]]+Tableau254[[#This Row],[DUA]]</f>
        <v>0</v>
      </c>
      <c r="J1447" s="82" t="str">
        <f ca="1">IF(AND(Tableau254[[#This Row],[Dates de destruction]]&lt;YEAR(TODAY()),NOT(ISBLANK(Tableau254[[#This Row],[Dates du document]]))),"Oui","")</f>
        <v/>
      </c>
      <c r="K1447" s="4"/>
      <c r="L1447" s="4"/>
      <c r="M1447" s="63" t="str">
        <f t="shared" si="22"/>
        <v/>
      </c>
      <c r="N1447" s="83"/>
      <c r="O1447" s="84"/>
    </row>
    <row r="1448" spans="1:15" ht="18.75" x14ac:dyDescent="0.25">
      <c r="A1448" s="5"/>
      <c r="B1448" s="34"/>
      <c r="C1448" s="44"/>
      <c r="D1448" s="44"/>
      <c r="E1448" s="44"/>
      <c r="F1448" s="44"/>
      <c r="G1448" s="3"/>
      <c r="H1448" s="37"/>
      <c r="I1448" s="25">
        <f>Tableau254[[#This Row],[Dates du document]]+Tableau254[[#This Row],[DUA]]</f>
        <v>0</v>
      </c>
      <c r="J1448" s="82" t="str">
        <f ca="1">IF(AND(Tableau254[[#This Row],[Dates de destruction]]&lt;YEAR(TODAY()),NOT(ISBLANK(Tableau254[[#This Row],[Dates du document]]))),"Oui","")</f>
        <v/>
      </c>
      <c r="K1448" s="4"/>
      <c r="L1448" s="4"/>
      <c r="M1448" s="63" t="str">
        <f t="shared" si="22"/>
        <v/>
      </c>
      <c r="N1448" s="83"/>
      <c r="O1448" s="84"/>
    </row>
    <row r="1449" spans="1:15" ht="18.75" x14ac:dyDescent="0.25">
      <c r="A1449" s="5"/>
      <c r="B1449" s="34"/>
      <c r="C1449" s="44"/>
      <c r="D1449" s="44"/>
      <c r="E1449" s="44"/>
      <c r="F1449" s="44"/>
      <c r="G1449" s="3"/>
      <c r="H1449" s="37"/>
      <c r="I1449" s="25">
        <f>Tableau254[[#This Row],[Dates du document]]+Tableau254[[#This Row],[DUA]]</f>
        <v>0</v>
      </c>
      <c r="J1449" s="82" t="str">
        <f ca="1">IF(AND(Tableau254[[#This Row],[Dates de destruction]]&lt;YEAR(TODAY()),NOT(ISBLANK(Tableau254[[#This Row],[Dates du document]]))),"Oui","")</f>
        <v/>
      </c>
      <c r="K1449" s="4"/>
      <c r="L1449" s="4"/>
      <c r="M1449" s="63" t="str">
        <f t="shared" si="22"/>
        <v/>
      </c>
      <c r="N1449" s="83"/>
      <c r="O1449" s="84"/>
    </row>
    <row r="1450" spans="1:15" ht="18.75" x14ac:dyDescent="0.25">
      <c r="A1450" s="5"/>
      <c r="B1450" s="34"/>
      <c r="C1450" s="44"/>
      <c r="D1450" s="44"/>
      <c r="E1450" s="44"/>
      <c r="F1450" s="44"/>
      <c r="G1450" s="3"/>
      <c r="H1450" s="37"/>
      <c r="I1450" s="25">
        <f>Tableau254[[#This Row],[Dates du document]]+Tableau254[[#This Row],[DUA]]</f>
        <v>0</v>
      </c>
      <c r="J1450" s="82" t="str">
        <f ca="1">IF(AND(Tableau254[[#This Row],[Dates de destruction]]&lt;YEAR(TODAY()),NOT(ISBLANK(Tableau254[[#This Row],[Dates du document]]))),"Oui","")</f>
        <v/>
      </c>
      <c r="K1450" s="4"/>
      <c r="L1450" s="4"/>
      <c r="M1450" s="63" t="str">
        <f t="shared" si="22"/>
        <v/>
      </c>
      <c r="N1450" s="83"/>
      <c r="O1450" s="84"/>
    </row>
    <row r="1451" spans="1:15" ht="18.75" x14ac:dyDescent="0.25">
      <c r="A1451" s="5"/>
      <c r="B1451" s="34"/>
      <c r="C1451" s="44"/>
      <c r="D1451" s="44"/>
      <c r="E1451" s="2"/>
      <c r="F1451" s="2"/>
      <c r="G1451" s="3"/>
      <c r="H1451" s="37"/>
      <c r="I1451" s="25">
        <f>Tableau254[[#This Row],[Dates du document]]+Tableau254[[#This Row],[DUA]]</f>
        <v>0</v>
      </c>
      <c r="J1451" s="82" t="str">
        <f ca="1">IF(AND(Tableau254[[#This Row],[Dates de destruction]]&lt;YEAR(TODAY()),NOT(ISBLANK(Tableau254[[#This Row],[Dates du document]]))),"Oui","")</f>
        <v/>
      </c>
      <c r="K1451" s="4"/>
      <c r="L1451" s="4"/>
      <c r="M1451" s="63" t="str">
        <f t="shared" si="22"/>
        <v/>
      </c>
      <c r="N1451" s="83"/>
      <c r="O1451" s="84"/>
    </row>
    <row r="1452" spans="1:15" ht="18.75" x14ac:dyDescent="0.25">
      <c r="A1452" s="5"/>
      <c r="B1452" s="34"/>
      <c r="C1452" s="44"/>
      <c r="D1452" s="44"/>
      <c r="E1452" s="2"/>
      <c r="F1452" s="2"/>
      <c r="G1452" s="3"/>
      <c r="H1452" s="37"/>
      <c r="I1452" s="25">
        <f>Tableau254[[#This Row],[Dates du document]]+Tableau254[[#This Row],[DUA]]</f>
        <v>0</v>
      </c>
      <c r="J1452" s="82" t="str">
        <f ca="1">IF(AND(Tableau254[[#This Row],[Dates de destruction]]&lt;YEAR(TODAY()),NOT(ISBLANK(Tableau254[[#This Row],[Dates du document]]))),"Oui","")</f>
        <v/>
      </c>
      <c r="K1452" s="4"/>
      <c r="L1452" s="4"/>
      <c r="M1452" s="63" t="str">
        <f t="shared" si="22"/>
        <v/>
      </c>
      <c r="N1452" s="83"/>
      <c r="O1452" s="84"/>
    </row>
    <row r="1453" spans="1:15" ht="18.75" x14ac:dyDescent="0.25">
      <c r="A1453" s="5"/>
      <c r="B1453" s="34"/>
      <c r="C1453" s="44"/>
      <c r="D1453" s="44"/>
      <c r="E1453" s="2"/>
      <c r="F1453" s="2"/>
      <c r="G1453" s="3"/>
      <c r="H1453" s="37"/>
      <c r="I1453" s="25">
        <f>Tableau254[[#This Row],[Dates du document]]+Tableau254[[#This Row],[DUA]]</f>
        <v>0</v>
      </c>
      <c r="J1453" s="82" t="str">
        <f ca="1">IF(AND(Tableau254[[#This Row],[Dates de destruction]]&lt;YEAR(TODAY()),NOT(ISBLANK(Tableau254[[#This Row],[Dates du document]]))),"Oui","")</f>
        <v/>
      </c>
      <c r="K1453" s="4"/>
      <c r="L1453" s="4"/>
      <c r="M1453" s="63" t="str">
        <f t="shared" si="22"/>
        <v/>
      </c>
      <c r="N1453" s="83"/>
      <c r="O1453" s="84"/>
    </row>
    <row r="1454" spans="1:15" ht="18.75" x14ac:dyDescent="0.25">
      <c r="A1454" s="5"/>
      <c r="B1454" s="34"/>
      <c r="C1454" s="44"/>
      <c r="D1454" s="44"/>
      <c r="E1454" s="2"/>
      <c r="F1454" s="2"/>
      <c r="G1454" s="3"/>
      <c r="H1454" s="37"/>
      <c r="I1454" s="25">
        <f>Tableau254[[#This Row],[Dates du document]]+Tableau254[[#This Row],[DUA]]</f>
        <v>0</v>
      </c>
      <c r="J1454" s="82" t="str">
        <f ca="1">IF(AND(Tableau254[[#This Row],[Dates de destruction]]&lt;YEAR(TODAY()),NOT(ISBLANK(Tableau254[[#This Row],[Dates du document]]))),"Oui","")</f>
        <v/>
      </c>
      <c r="K1454" s="4"/>
      <c r="L1454" s="4"/>
      <c r="M1454" s="63" t="str">
        <f t="shared" si="22"/>
        <v/>
      </c>
      <c r="N1454" s="83"/>
      <c r="O1454" s="84"/>
    </row>
    <row r="1455" spans="1:15" ht="18.75" x14ac:dyDescent="0.25">
      <c r="A1455" s="5"/>
      <c r="B1455" s="34"/>
      <c r="C1455" s="44"/>
      <c r="D1455" s="44"/>
      <c r="E1455" s="2"/>
      <c r="F1455" s="2"/>
      <c r="G1455" s="3"/>
      <c r="H1455" s="37"/>
      <c r="I1455" s="25">
        <f>Tableau254[[#This Row],[Dates du document]]+Tableau254[[#This Row],[DUA]]</f>
        <v>0</v>
      </c>
      <c r="J1455" s="82" t="str">
        <f ca="1">IF(AND(Tableau254[[#This Row],[Dates de destruction]]&lt;YEAR(TODAY()),NOT(ISBLANK(Tableau254[[#This Row],[Dates du document]]))),"Oui","")</f>
        <v/>
      </c>
      <c r="K1455" s="4"/>
      <c r="L1455" s="4"/>
      <c r="M1455" s="63" t="str">
        <f t="shared" si="22"/>
        <v/>
      </c>
      <c r="N1455" s="83"/>
      <c r="O1455" s="84"/>
    </row>
    <row r="1456" spans="1:15" ht="18.75" x14ac:dyDescent="0.25">
      <c r="A1456" s="5"/>
      <c r="B1456" s="34"/>
      <c r="C1456" s="44"/>
      <c r="D1456" s="44"/>
      <c r="E1456" s="2"/>
      <c r="F1456" s="2"/>
      <c r="G1456" s="3"/>
      <c r="H1456" s="37"/>
      <c r="I1456" s="25">
        <f>Tableau254[[#This Row],[Dates du document]]+Tableau254[[#This Row],[DUA]]</f>
        <v>0</v>
      </c>
      <c r="J1456" s="82" t="str">
        <f ca="1">IF(AND(Tableau254[[#This Row],[Dates de destruction]]&lt;YEAR(TODAY()),NOT(ISBLANK(Tableau254[[#This Row],[Dates du document]]))),"Oui","")</f>
        <v/>
      </c>
      <c r="K1456" s="4"/>
      <c r="L1456" s="4"/>
      <c r="M1456" s="63" t="str">
        <f t="shared" si="22"/>
        <v/>
      </c>
      <c r="N1456" s="83"/>
      <c r="O1456" s="84"/>
    </row>
    <row r="1457" spans="1:15" ht="18.75" x14ac:dyDescent="0.25">
      <c r="A1457" s="5"/>
      <c r="B1457" s="34"/>
      <c r="C1457" s="44"/>
      <c r="D1457" s="44"/>
      <c r="E1457" s="2"/>
      <c r="F1457" s="2"/>
      <c r="G1457" s="3"/>
      <c r="H1457" s="37"/>
      <c r="I1457" s="25">
        <f>Tableau254[[#This Row],[Dates du document]]+Tableau254[[#This Row],[DUA]]</f>
        <v>0</v>
      </c>
      <c r="J1457" s="82" t="str">
        <f ca="1">IF(AND(Tableau254[[#This Row],[Dates de destruction]]&lt;YEAR(TODAY()),NOT(ISBLANK(Tableau254[[#This Row],[Dates du document]]))),"Oui","")</f>
        <v/>
      </c>
      <c r="K1457" s="4"/>
      <c r="L1457" s="4"/>
      <c r="M1457" s="63" t="str">
        <f t="shared" si="22"/>
        <v/>
      </c>
      <c r="N1457" s="83"/>
      <c r="O1457" s="84"/>
    </row>
    <row r="1458" spans="1:15" ht="18.75" x14ac:dyDescent="0.25">
      <c r="A1458" s="5"/>
      <c r="B1458" s="34"/>
      <c r="C1458" s="44"/>
      <c r="D1458" s="44"/>
      <c r="E1458" s="2"/>
      <c r="F1458" s="2"/>
      <c r="G1458" s="3"/>
      <c r="H1458" s="37"/>
      <c r="I1458" s="25">
        <f>Tableau254[[#This Row],[Dates du document]]+Tableau254[[#This Row],[DUA]]</f>
        <v>0</v>
      </c>
      <c r="J1458" s="82" t="str">
        <f ca="1">IF(AND(Tableau254[[#This Row],[Dates de destruction]]&lt;YEAR(TODAY()),NOT(ISBLANK(Tableau254[[#This Row],[Dates du document]]))),"Oui","")</f>
        <v/>
      </c>
      <c r="K1458" s="4"/>
      <c r="L1458" s="4"/>
      <c r="M1458" s="63" t="str">
        <f t="shared" si="22"/>
        <v/>
      </c>
      <c r="N1458" s="83"/>
      <c r="O1458" s="84"/>
    </row>
    <row r="1459" spans="1:15" ht="18.75" x14ac:dyDescent="0.25">
      <c r="A1459" s="5"/>
      <c r="B1459" s="34"/>
      <c r="C1459" s="44"/>
      <c r="D1459" s="44"/>
      <c r="E1459" s="2"/>
      <c r="F1459" s="2"/>
      <c r="G1459" s="3"/>
      <c r="H1459" s="37"/>
      <c r="I1459" s="25">
        <f>Tableau254[[#This Row],[Dates du document]]+Tableau254[[#This Row],[DUA]]</f>
        <v>0</v>
      </c>
      <c r="J1459" s="82" t="str">
        <f ca="1">IF(AND(Tableau254[[#This Row],[Dates de destruction]]&lt;YEAR(TODAY()),NOT(ISBLANK(Tableau254[[#This Row],[Dates du document]]))),"Oui","")</f>
        <v/>
      </c>
      <c r="K1459" s="4"/>
      <c r="L1459" s="4"/>
      <c r="M1459" s="63" t="str">
        <f t="shared" si="22"/>
        <v/>
      </c>
      <c r="N1459" s="83"/>
      <c r="O1459" s="84"/>
    </row>
    <row r="1460" spans="1:15" ht="18.75" x14ac:dyDescent="0.25">
      <c r="A1460" s="5"/>
      <c r="B1460" s="34"/>
      <c r="C1460" s="44"/>
      <c r="D1460" s="44"/>
      <c r="E1460" s="2"/>
      <c r="F1460" s="2"/>
      <c r="G1460" s="3"/>
      <c r="H1460" s="37"/>
      <c r="I1460" s="25">
        <f>Tableau254[[#This Row],[Dates du document]]+Tableau254[[#This Row],[DUA]]</f>
        <v>0</v>
      </c>
      <c r="J1460" s="82" t="str">
        <f ca="1">IF(AND(Tableau254[[#This Row],[Dates de destruction]]&lt;YEAR(TODAY()),NOT(ISBLANK(Tableau254[[#This Row],[Dates du document]]))),"Oui","")</f>
        <v/>
      </c>
      <c r="K1460" s="4"/>
      <c r="L1460" s="4"/>
      <c r="M1460" s="63" t="str">
        <f t="shared" si="22"/>
        <v/>
      </c>
      <c r="N1460" s="83"/>
      <c r="O1460" s="84"/>
    </row>
    <row r="1461" spans="1:15" ht="18.75" x14ac:dyDescent="0.25">
      <c r="A1461" s="5"/>
      <c r="B1461" s="34"/>
      <c r="C1461" s="44"/>
      <c r="D1461" s="44"/>
      <c r="E1461" s="2"/>
      <c r="F1461" s="2"/>
      <c r="G1461" s="3"/>
      <c r="H1461" s="37"/>
      <c r="I1461" s="25">
        <f>Tableau254[[#This Row],[Dates du document]]+Tableau254[[#This Row],[DUA]]</f>
        <v>0</v>
      </c>
      <c r="J1461" s="82" t="str">
        <f ca="1">IF(AND(Tableau254[[#This Row],[Dates de destruction]]&lt;YEAR(TODAY()),NOT(ISBLANK(Tableau254[[#This Row],[Dates du document]]))),"Oui","")</f>
        <v/>
      </c>
      <c r="K1461" s="4"/>
      <c r="L1461" s="4"/>
      <c r="M1461" s="63" t="str">
        <f t="shared" si="22"/>
        <v/>
      </c>
      <c r="N1461" s="83"/>
      <c r="O1461" s="84"/>
    </row>
    <row r="1462" spans="1:15" ht="18.75" x14ac:dyDescent="0.25">
      <c r="A1462" s="5"/>
      <c r="B1462" s="34"/>
      <c r="C1462" s="44"/>
      <c r="D1462" s="44"/>
      <c r="E1462" s="2"/>
      <c r="F1462" s="2"/>
      <c r="G1462" s="3"/>
      <c r="H1462" s="37"/>
      <c r="I1462" s="25">
        <f>Tableau254[[#This Row],[Dates du document]]+Tableau254[[#This Row],[DUA]]</f>
        <v>0</v>
      </c>
      <c r="J1462" s="82" t="str">
        <f ca="1">IF(AND(Tableau254[[#This Row],[Dates de destruction]]&lt;YEAR(TODAY()),NOT(ISBLANK(Tableau254[[#This Row],[Dates du document]]))),"Oui","")</f>
        <v/>
      </c>
      <c r="K1462" s="4"/>
      <c r="L1462" s="4"/>
      <c r="M1462" s="63" t="str">
        <f t="shared" si="22"/>
        <v/>
      </c>
      <c r="N1462" s="83"/>
      <c r="O1462" s="84"/>
    </row>
    <row r="1463" spans="1:15" ht="18.75" x14ac:dyDescent="0.25">
      <c r="A1463" s="5"/>
      <c r="B1463" s="34"/>
      <c r="C1463" s="44"/>
      <c r="D1463" s="44"/>
      <c r="E1463" s="2"/>
      <c r="F1463" s="2"/>
      <c r="G1463" s="3"/>
      <c r="H1463" s="37"/>
      <c r="I1463" s="25">
        <f>Tableau254[[#This Row],[Dates du document]]+Tableau254[[#This Row],[DUA]]</f>
        <v>0</v>
      </c>
      <c r="J1463" s="82" t="str">
        <f ca="1">IF(AND(Tableau254[[#This Row],[Dates de destruction]]&lt;YEAR(TODAY()),NOT(ISBLANK(Tableau254[[#This Row],[Dates du document]]))),"Oui","")</f>
        <v/>
      </c>
      <c r="K1463" s="4"/>
      <c r="L1463" s="4"/>
      <c r="M1463" s="63" t="str">
        <f t="shared" si="22"/>
        <v/>
      </c>
      <c r="N1463" s="83"/>
      <c r="O1463" s="84"/>
    </row>
    <row r="1464" spans="1:15" ht="18.75" x14ac:dyDescent="0.25">
      <c r="A1464" s="5"/>
      <c r="B1464" s="34"/>
      <c r="C1464" s="44"/>
      <c r="D1464" s="44"/>
      <c r="E1464" s="2"/>
      <c r="F1464" s="2"/>
      <c r="G1464" s="3"/>
      <c r="H1464" s="37"/>
      <c r="I1464" s="25">
        <f>Tableau254[[#This Row],[Dates du document]]+Tableau254[[#This Row],[DUA]]</f>
        <v>0</v>
      </c>
      <c r="J1464" s="82" t="str">
        <f ca="1">IF(AND(Tableau254[[#This Row],[Dates de destruction]]&lt;YEAR(TODAY()),NOT(ISBLANK(Tableau254[[#This Row],[Dates du document]]))),"Oui","")</f>
        <v/>
      </c>
      <c r="K1464" s="4"/>
      <c r="L1464" s="4"/>
      <c r="M1464" s="63" t="str">
        <f t="shared" si="22"/>
        <v/>
      </c>
      <c r="N1464" s="83"/>
      <c r="O1464" s="84"/>
    </row>
    <row r="1465" spans="1:15" ht="18.75" x14ac:dyDescent="0.25">
      <c r="A1465" s="5"/>
      <c r="B1465" s="34"/>
      <c r="C1465" s="44"/>
      <c r="D1465" s="44"/>
      <c r="E1465" s="2"/>
      <c r="F1465" s="2"/>
      <c r="G1465" s="3"/>
      <c r="H1465" s="37"/>
      <c r="I1465" s="25">
        <f>Tableau254[[#This Row],[Dates du document]]+Tableau254[[#This Row],[DUA]]</f>
        <v>0</v>
      </c>
      <c r="J1465" s="82" t="str">
        <f ca="1">IF(AND(Tableau254[[#This Row],[Dates de destruction]]&lt;YEAR(TODAY()),NOT(ISBLANK(Tableau254[[#This Row],[Dates du document]]))),"Oui","")</f>
        <v/>
      </c>
      <c r="K1465" s="4"/>
      <c r="L1465" s="4"/>
      <c r="M1465" s="63" t="str">
        <f t="shared" si="22"/>
        <v/>
      </c>
      <c r="N1465" s="83"/>
      <c r="O1465" s="84"/>
    </row>
    <row r="1466" spans="1:15" ht="18.75" x14ac:dyDescent="0.25">
      <c r="A1466" s="5"/>
      <c r="B1466" s="34"/>
      <c r="C1466" s="44"/>
      <c r="D1466" s="44"/>
      <c r="E1466" s="2"/>
      <c r="F1466" s="2"/>
      <c r="G1466" s="3"/>
      <c r="H1466" s="37"/>
      <c r="I1466" s="25">
        <f>Tableau254[[#This Row],[Dates du document]]+Tableau254[[#This Row],[DUA]]</f>
        <v>0</v>
      </c>
      <c r="J1466" s="82" t="str">
        <f ca="1">IF(AND(Tableau254[[#This Row],[Dates de destruction]]&lt;YEAR(TODAY()),NOT(ISBLANK(Tableau254[[#This Row],[Dates du document]]))),"Oui","")</f>
        <v/>
      </c>
      <c r="K1466" s="4"/>
      <c r="L1466" s="4"/>
      <c r="M1466" s="63" t="str">
        <f t="shared" si="22"/>
        <v/>
      </c>
      <c r="N1466" s="83"/>
      <c r="O1466" s="84"/>
    </row>
    <row r="1467" spans="1:15" ht="18.75" x14ac:dyDescent="0.25">
      <c r="A1467" s="5"/>
      <c r="B1467" s="34"/>
      <c r="C1467" s="44"/>
      <c r="D1467" s="44"/>
      <c r="E1467" s="2"/>
      <c r="F1467" s="2"/>
      <c r="G1467" s="3"/>
      <c r="H1467" s="37"/>
      <c r="I1467" s="25">
        <f>Tableau254[[#This Row],[Dates du document]]+Tableau254[[#This Row],[DUA]]</f>
        <v>0</v>
      </c>
      <c r="J1467" s="82" t="str">
        <f ca="1">IF(AND(Tableau254[[#This Row],[Dates de destruction]]&lt;YEAR(TODAY()),NOT(ISBLANK(Tableau254[[#This Row],[Dates du document]]))),"Oui","")</f>
        <v/>
      </c>
      <c r="K1467" s="4"/>
      <c r="L1467" s="4"/>
      <c r="M1467" s="63" t="str">
        <f t="shared" si="22"/>
        <v/>
      </c>
      <c r="N1467" s="83"/>
      <c r="O1467" s="84"/>
    </row>
    <row r="1468" spans="1:15" ht="18.75" x14ac:dyDescent="0.25">
      <c r="A1468" s="5"/>
      <c r="B1468" s="34"/>
      <c r="C1468" s="44"/>
      <c r="D1468" s="44"/>
      <c r="E1468" s="2"/>
      <c r="F1468" s="2"/>
      <c r="G1468" s="3"/>
      <c r="H1468" s="37"/>
      <c r="I1468" s="25">
        <f>Tableau254[[#This Row],[Dates du document]]+Tableau254[[#This Row],[DUA]]</f>
        <v>0</v>
      </c>
      <c r="J1468" s="82" t="str">
        <f ca="1">IF(AND(Tableau254[[#This Row],[Dates de destruction]]&lt;YEAR(TODAY()),NOT(ISBLANK(Tableau254[[#This Row],[Dates du document]]))),"Oui","")</f>
        <v/>
      </c>
      <c r="K1468" s="4"/>
      <c r="L1468" s="4"/>
      <c r="M1468" s="63" t="str">
        <f t="shared" si="22"/>
        <v/>
      </c>
      <c r="N1468" s="83"/>
      <c r="O1468" s="84"/>
    </row>
    <row r="1469" spans="1:15" ht="18.75" x14ac:dyDescent="0.25">
      <c r="A1469" s="5"/>
      <c r="B1469" s="34"/>
      <c r="C1469" s="44"/>
      <c r="D1469" s="44"/>
      <c r="E1469" s="2"/>
      <c r="F1469" s="2"/>
      <c r="G1469" s="3"/>
      <c r="H1469" s="37"/>
      <c r="I1469" s="25">
        <f>Tableau254[[#This Row],[Dates du document]]+Tableau254[[#This Row],[DUA]]</f>
        <v>0</v>
      </c>
      <c r="J1469" s="82" t="str">
        <f ca="1">IF(AND(Tableau254[[#This Row],[Dates de destruction]]&lt;YEAR(TODAY()),NOT(ISBLANK(Tableau254[[#This Row],[Dates du document]]))),"Oui","")</f>
        <v/>
      </c>
      <c r="K1469" s="4"/>
      <c r="L1469" s="4"/>
      <c r="M1469" s="63" t="str">
        <f t="shared" si="22"/>
        <v/>
      </c>
      <c r="N1469" s="83"/>
      <c r="O1469" s="84"/>
    </row>
    <row r="1470" spans="1:15" ht="18.75" x14ac:dyDescent="0.25">
      <c r="A1470" s="5"/>
      <c r="B1470" s="34"/>
      <c r="C1470" s="44"/>
      <c r="D1470" s="44"/>
      <c r="E1470" s="2"/>
      <c r="F1470" s="2"/>
      <c r="G1470" s="3"/>
      <c r="H1470" s="37"/>
      <c r="I1470" s="25">
        <f>Tableau254[[#This Row],[Dates du document]]+Tableau254[[#This Row],[DUA]]</f>
        <v>0</v>
      </c>
      <c r="J1470" s="82" t="str">
        <f ca="1">IF(AND(Tableau254[[#This Row],[Dates de destruction]]&lt;YEAR(TODAY()),NOT(ISBLANK(Tableau254[[#This Row],[Dates du document]]))),"Oui","")</f>
        <v/>
      </c>
      <c r="K1470" s="4"/>
      <c r="L1470" s="4"/>
      <c r="M1470" s="63" t="str">
        <f t="shared" si="22"/>
        <v/>
      </c>
      <c r="N1470" s="83"/>
      <c r="O1470" s="84"/>
    </row>
    <row r="1471" spans="1:15" ht="18.75" x14ac:dyDescent="0.25">
      <c r="A1471" s="5"/>
      <c r="B1471" s="34"/>
      <c r="C1471" s="44"/>
      <c r="D1471" s="44"/>
      <c r="E1471" s="2"/>
      <c r="F1471" s="2"/>
      <c r="G1471" s="3"/>
      <c r="H1471" s="37"/>
      <c r="I1471" s="25">
        <f>Tableau254[[#This Row],[Dates du document]]+Tableau254[[#This Row],[DUA]]</f>
        <v>0</v>
      </c>
      <c r="J1471" s="82" t="str">
        <f ca="1">IF(AND(Tableau254[[#This Row],[Dates de destruction]]&lt;YEAR(TODAY()),NOT(ISBLANK(Tableau254[[#This Row],[Dates du document]]))),"Oui","")</f>
        <v/>
      </c>
      <c r="K1471" s="4"/>
      <c r="L1471" s="4"/>
      <c r="M1471" s="63" t="str">
        <f t="shared" si="22"/>
        <v/>
      </c>
      <c r="N1471" s="83"/>
      <c r="O1471" s="84"/>
    </row>
    <row r="1472" spans="1:15" ht="18.75" x14ac:dyDescent="0.25">
      <c r="A1472" s="5"/>
      <c r="B1472" s="34"/>
      <c r="C1472" s="44"/>
      <c r="D1472" s="44"/>
      <c r="E1472" s="2"/>
      <c r="F1472" s="2"/>
      <c r="G1472" s="3"/>
      <c r="H1472" s="37"/>
      <c r="I1472" s="25">
        <f>Tableau254[[#This Row],[Dates du document]]+Tableau254[[#This Row],[DUA]]</f>
        <v>0</v>
      </c>
      <c r="J1472" s="82" t="str">
        <f ca="1">IF(AND(Tableau254[[#This Row],[Dates de destruction]]&lt;YEAR(TODAY()),NOT(ISBLANK(Tableau254[[#This Row],[Dates du document]]))),"Oui","")</f>
        <v/>
      </c>
      <c r="K1472" s="4"/>
      <c r="L1472" s="4"/>
      <c r="M1472" s="63" t="str">
        <f t="shared" si="22"/>
        <v/>
      </c>
      <c r="N1472" s="83"/>
      <c r="O1472" s="84"/>
    </row>
    <row r="1473" spans="1:15" ht="18.75" x14ac:dyDescent="0.25">
      <c r="A1473" s="5"/>
      <c r="B1473" s="34"/>
      <c r="C1473" s="44"/>
      <c r="D1473" s="44"/>
      <c r="E1473" s="2"/>
      <c r="F1473" s="2"/>
      <c r="G1473" s="3"/>
      <c r="H1473" s="37"/>
      <c r="I1473" s="25">
        <f>Tableau254[[#This Row],[Dates du document]]+Tableau254[[#This Row],[DUA]]</f>
        <v>0</v>
      </c>
      <c r="J1473" s="82" t="str">
        <f ca="1">IF(AND(Tableau254[[#This Row],[Dates de destruction]]&lt;YEAR(TODAY()),NOT(ISBLANK(Tableau254[[#This Row],[Dates du document]]))),"Oui","")</f>
        <v/>
      </c>
      <c r="K1473" s="4"/>
      <c r="L1473" s="4"/>
      <c r="M1473" s="63" t="str">
        <f t="shared" si="22"/>
        <v/>
      </c>
      <c r="N1473" s="83"/>
      <c r="O1473" s="84"/>
    </row>
    <row r="1474" spans="1:15" ht="18.75" x14ac:dyDescent="0.25">
      <c r="A1474" s="5"/>
      <c r="B1474" s="34"/>
      <c r="C1474" s="44"/>
      <c r="D1474" s="44"/>
      <c r="E1474" s="2"/>
      <c r="F1474" s="2"/>
      <c r="G1474" s="3"/>
      <c r="H1474" s="37"/>
      <c r="I1474" s="25">
        <f>Tableau254[[#This Row],[Dates du document]]+Tableau254[[#This Row],[DUA]]</f>
        <v>0</v>
      </c>
      <c r="J1474" s="82" t="str">
        <f ca="1">IF(AND(Tableau254[[#This Row],[Dates de destruction]]&lt;YEAR(TODAY()),NOT(ISBLANK(Tableau254[[#This Row],[Dates du document]]))),"Oui","")</f>
        <v/>
      </c>
      <c r="K1474" s="4"/>
      <c r="L1474" s="4"/>
      <c r="M1474" s="63" t="str">
        <f t="shared" si="22"/>
        <v/>
      </c>
      <c r="N1474" s="83"/>
      <c r="O1474" s="84"/>
    </row>
    <row r="1475" spans="1:15" ht="18.75" x14ac:dyDescent="0.25">
      <c r="A1475" s="5"/>
      <c r="B1475" s="34"/>
      <c r="C1475" s="44"/>
      <c r="D1475" s="44"/>
      <c r="E1475" s="2"/>
      <c r="F1475" s="2"/>
      <c r="G1475" s="3"/>
      <c r="H1475" s="37"/>
      <c r="I1475" s="25">
        <f>Tableau254[[#This Row],[Dates du document]]+Tableau254[[#This Row],[DUA]]</f>
        <v>0</v>
      </c>
      <c r="J1475" s="82" t="str">
        <f ca="1">IF(AND(Tableau254[[#This Row],[Dates de destruction]]&lt;YEAR(TODAY()),NOT(ISBLANK(Tableau254[[#This Row],[Dates du document]]))),"Oui","")</f>
        <v/>
      </c>
      <c r="K1475" s="4"/>
      <c r="L1475" s="4"/>
      <c r="M1475" s="63" t="str">
        <f t="shared" si="22"/>
        <v/>
      </c>
      <c r="N1475" s="83"/>
      <c r="O1475" s="84"/>
    </row>
    <row r="1476" spans="1:15" ht="18.75" x14ac:dyDescent="0.25">
      <c r="A1476" s="5"/>
      <c r="B1476" s="34"/>
      <c r="C1476" s="44"/>
      <c r="D1476" s="44"/>
      <c r="E1476" s="2"/>
      <c r="F1476" s="2"/>
      <c r="G1476" s="3"/>
      <c r="H1476" s="37"/>
      <c r="I1476" s="25">
        <f>Tableau254[[#This Row],[Dates du document]]+Tableau254[[#This Row],[DUA]]</f>
        <v>0</v>
      </c>
      <c r="J1476" s="82" t="str">
        <f ca="1">IF(AND(Tableau254[[#This Row],[Dates de destruction]]&lt;YEAR(TODAY()),NOT(ISBLANK(Tableau254[[#This Row],[Dates du document]]))),"Oui","")</f>
        <v/>
      </c>
      <c r="K1476" s="4"/>
      <c r="L1476" s="4"/>
      <c r="M1476" s="63" t="str">
        <f t="shared" si="22"/>
        <v/>
      </c>
      <c r="N1476" s="83"/>
      <c r="O1476" s="84"/>
    </row>
    <row r="1477" spans="1:15" ht="18.75" x14ac:dyDescent="0.25">
      <c r="A1477" s="5"/>
      <c r="B1477" s="34"/>
      <c r="C1477" s="44"/>
      <c r="D1477" s="44"/>
      <c r="E1477" s="2"/>
      <c r="F1477" s="2"/>
      <c r="G1477" s="3"/>
      <c r="H1477" s="37"/>
      <c r="I1477" s="25">
        <f>Tableau254[[#This Row],[Dates du document]]+Tableau254[[#This Row],[DUA]]</f>
        <v>0</v>
      </c>
      <c r="J1477" s="82" t="str">
        <f ca="1">IF(AND(Tableau254[[#This Row],[Dates de destruction]]&lt;YEAR(TODAY()),NOT(ISBLANK(Tableau254[[#This Row],[Dates du document]]))),"Oui","")</f>
        <v/>
      </c>
      <c r="K1477" s="4"/>
      <c r="L1477" s="4"/>
      <c r="M1477" s="63" t="str">
        <f t="shared" si="22"/>
        <v/>
      </c>
      <c r="N1477" s="83"/>
      <c r="O1477" s="84"/>
    </row>
    <row r="1478" spans="1:15" ht="18.75" x14ac:dyDescent="0.25">
      <c r="A1478" s="5"/>
      <c r="B1478" s="34"/>
      <c r="C1478" s="44"/>
      <c r="D1478" s="44"/>
      <c r="E1478" s="44"/>
      <c r="F1478" s="44"/>
      <c r="G1478" s="3"/>
      <c r="H1478" s="37"/>
      <c r="I1478" s="25">
        <f>Tableau254[[#This Row],[Dates du document]]+Tableau254[[#This Row],[DUA]]</f>
        <v>0</v>
      </c>
      <c r="J1478" s="82" t="str">
        <f ca="1">IF(AND(Tableau254[[#This Row],[Dates de destruction]]&lt;YEAR(TODAY()),NOT(ISBLANK(Tableau254[[#This Row],[Dates du document]]))),"Oui","")</f>
        <v/>
      </c>
      <c r="K1478" s="4"/>
      <c r="L1478" s="4"/>
      <c r="M1478" s="63" t="str">
        <f t="shared" si="22"/>
        <v/>
      </c>
      <c r="N1478" s="83"/>
      <c r="O1478" s="84"/>
    </row>
    <row r="1479" spans="1:15" ht="18.75" x14ac:dyDescent="0.25">
      <c r="A1479" s="5"/>
      <c r="B1479" s="34"/>
      <c r="C1479" s="44"/>
      <c r="D1479" s="44"/>
      <c r="E1479" s="44"/>
      <c r="F1479" s="44"/>
      <c r="G1479" s="3"/>
      <c r="H1479" s="37"/>
      <c r="I1479" s="25">
        <f>Tableau254[[#This Row],[Dates du document]]+Tableau254[[#This Row],[DUA]]</f>
        <v>0</v>
      </c>
      <c r="J1479" s="82" t="str">
        <f ca="1">IF(AND(Tableau254[[#This Row],[Dates de destruction]]&lt;YEAR(TODAY()),NOT(ISBLANK(Tableau254[[#This Row],[Dates du document]]))),"Oui","")</f>
        <v/>
      </c>
      <c r="K1479" s="4"/>
      <c r="L1479" s="4"/>
      <c r="M1479" s="63" t="str">
        <f t="shared" ref="M1479:M1542" si="23">IF($L1479&lt;&gt;"","Oui","")</f>
        <v/>
      </c>
      <c r="N1479" s="83"/>
      <c r="O1479" s="84"/>
    </row>
    <row r="1480" spans="1:15" ht="18.75" x14ac:dyDescent="0.25">
      <c r="A1480" s="5"/>
      <c r="B1480" s="34"/>
      <c r="C1480" s="44"/>
      <c r="D1480" s="44"/>
      <c r="E1480" s="44"/>
      <c r="F1480" s="44"/>
      <c r="G1480" s="3"/>
      <c r="H1480" s="37"/>
      <c r="I1480" s="25">
        <f>Tableau254[[#This Row],[Dates du document]]+Tableau254[[#This Row],[DUA]]</f>
        <v>0</v>
      </c>
      <c r="J1480" s="82" t="str">
        <f ca="1">IF(AND(Tableau254[[#This Row],[Dates de destruction]]&lt;YEAR(TODAY()),NOT(ISBLANK(Tableau254[[#This Row],[Dates du document]]))),"Oui","")</f>
        <v/>
      </c>
      <c r="K1480" s="4"/>
      <c r="L1480" s="4"/>
      <c r="M1480" s="63" t="str">
        <f t="shared" si="23"/>
        <v/>
      </c>
      <c r="N1480" s="83"/>
      <c r="O1480" s="84"/>
    </row>
    <row r="1481" spans="1:15" ht="18.75" x14ac:dyDescent="0.25">
      <c r="A1481" s="5"/>
      <c r="B1481" s="34"/>
      <c r="C1481" s="44"/>
      <c r="D1481" s="44"/>
      <c r="E1481" s="44"/>
      <c r="F1481" s="44"/>
      <c r="G1481" s="3"/>
      <c r="H1481" s="37"/>
      <c r="I1481" s="25">
        <f>Tableau254[[#This Row],[Dates du document]]+Tableau254[[#This Row],[DUA]]</f>
        <v>0</v>
      </c>
      <c r="J1481" s="82" t="str">
        <f ca="1">IF(AND(Tableau254[[#This Row],[Dates de destruction]]&lt;YEAR(TODAY()),NOT(ISBLANK(Tableau254[[#This Row],[Dates du document]]))),"Oui","")</f>
        <v/>
      </c>
      <c r="K1481" s="4"/>
      <c r="L1481" s="4"/>
      <c r="M1481" s="63" t="str">
        <f t="shared" si="23"/>
        <v/>
      </c>
      <c r="N1481" s="83"/>
      <c r="O1481" s="84"/>
    </row>
    <row r="1482" spans="1:15" ht="18.75" x14ac:dyDescent="0.25">
      <c r="A1482" s="5"/>
      <c r="B1482" s="34"/>
      <c r="C1482" s="44"/>
      <c r="D1482" s="44"/>
      <c r="E1482" s="44"/>
      <c r="F1482" s="44"/>
      <c r="G1482" s="3"/>
      <c r="H1482" s="37"/>
      <c r="I1482" s="25">
        <f>Tableau254[[#This Row],[Dates du document]]+Tableau254[[#This Row],[DUA]]</f>
        <v>0</v>
      </c>
      <c r="J1482" s="82" t="str">
        <f ca="1">IF(AND(Tableau254[[#This Row],[Dates de destruction]]&lt;YEAR(TODAY()),NOT(ISBLANK(Tableau254[[#This Row],[Dates du document]]))),"Oui","")</f>
        <v/>
      </c>
      <c r="K1482" s="4"/>
      <c r="L1482" s="4"/>
      <c r="M1482" s="63" t="str">
        <f t="shared" si="23"/>
        <v/>
      </c>
      <c r="N1482" s="83"/>
      <c r="O1482" s="84"/>
    </row>
    <row r="1483" spans="1:15" ht="18.75" x14ac:dyDescent="0.25">
      <c r="A1483" s="5"/>
      <c r="B1483" s="34"/>
      <c r="C1483" s="44"/>
      <c r="D1483" s="44"/>
      <c r="E1483" s="44"/>
      <c r="F1483" s="44"/>
      <c r="G1483" s="3"/>
      <c r="H1483" s="37"/>
      <c r="I1483" s="25">
        <f>Tableau254[[#This Row],[Dates du document]]+Tableau254[[#This Row],[DUA]]</f>
        <v>0</v>
      </c>
      <c r="J1483" s="82" t="str">
        <f ca="1">IF(AND(Tableau254[[#This Row],[Dates de destruction]]&lt;YEAR(TODAY()),NOT(ISBLANK(Tableau254[[#This Row],[Dates du document]]))),"Oui","")</f>
        <v/>
      </c>
      <c r="K1483" s="4"/>
      <c r="L1483" s="4"/>
      <c r="M1483" s="63" t="str">
        <f t="shared" si="23"/>
        <v/>
      </c>
      <c r="N1483" s="83"/>
      <c r="O1483" s="84"/>
    </row>
    <row r="1484" spans="1:15" ht="18.75" x14ac:dyDescent="0.25">
      <c r="A1484" s="5"/>
      <c r="B1484" s="34"/>
      <c r="C1484" s="44"/>
      <c r="D1484" s="44"/>
      <c r="E1484" s="44"/>
      <c r="F1484" s="44"/>
      <c r="G1484" s="3"/>
      <c r="H1484" s="37"/>
      <c r="I1484" s="25">
        <f>Tableau254[[#This Row],[Dates du document]]+Tableau254[[#This Row],[DUA]]</f>
        <v>0</v>
      </c>
      <c r="J1484" s="82" t="str">
        <f ca="1">IF(AND(Tableau254[[#This Row],[Dates de destruction]]&lt;YEAR(TODAY()),NOT(ISBLANK(Tableau254[[#This Row],[Dates du document]]))),"Oui","")</f>
        <v/>
      </c>
      <c r="K1484" s="4"/>
      <c r="L1484" s="4"/>
      <c r="M1484" s="63" t="str">
        <f t="shared" si="23"/>
        <v/>
      </c>
      <c r="N1484" s="83"/>
      <c r="O1484" s="84"/>
    </row>
    <row r="1485" spans="1:15" ht="18.75" x14ac:dyDescent="0.25">
      <c r="A1485" s="5"/>
      <c r="B1485" s="34"/>
      <c r="C1485" s="44"/>
      <c r="D1485" s="44"/>
      <c r="E1485" s="44"/>
      <c r="F1485" s="44"/>
      <c r="G1485" s="3"/>
      <c r="H1485" s="37"/>
      <c r="I1485" s="25">
        <f>Tableau254[[#This Row],[Dates du document]]+Tableau254[[#This Row],[DUA]]</f>
        <v>0</v>
      </c>
      <c r="J1485" s="82" t="str">
        <f ca="1">IF(AND(Tableau254[[#This Row],[Dates de destruction]]&lt;YEAR(TODAY()),NOT(ISBLANK(Tableau254[[#This Row],[Dates du document]]))),"Oui","")</f>
        <v/>
      </c>
      <c r="K1485" s="4"/>
      <c r="L1485" s="4"/>
      <c r="M1485" s="63" t="str">
        <f t="shared" si="23"/>
        <v/>
      </c>
      <c r="N1485" s="83"/>
      <c r="O1485" s="84"/>
    </row>
    <row r="1486" spans="1:15" ht="18.75" x14ac:dyDescent="0.25">
      <c r="A1486" s="5"/>
      <c r="B1486" s="34"/>
      <c r="C1486" s="44"/>
      <c r="D1486" s="44"/>
      <c r="E1486" s="44"/>
      <c r="F1486" s="44"/>
      <c r="G1486" s="3"/>
      <c r="H1486" s="37"/>
      <c r="I1486" s="25">
        <f>Tableau254[[#This Row],[Dates du document]]+Tableau254[[#This Row],[DUA]]</f>
        <v>0</v>
      </c>
      <c r="J1486" s="82" t="str">
        <f ca="1">IF(AND(Tableau254[[#This Row],[Dates de destruction]]&lt;YEAR(TODAY()),NOT(ISBLANK(Tableau254[[#This Row],[Dates du document]]))),"Oui","")</f>
        <v/>
      </c>
      <c r="K1486" s="4"/>
      <c r="L1486" s="4"/>
      <c r="M1486" s="63" t="str">
        <f t="shared" si="23"/>
        <v/>
      </c>
      <c r="N1486" s="83"/>
      <c r="O1486" s="84"/>
    </row>
    <row r="1487" spans="1:15" ht="18.75" x14ac:dyDescent="0.25">
      <c r="A1487" s="5"/>
      <c r="B1487" s="34"/>
      <c r="C1487" s="44"/>
      <c r="D1487" s="44"/>
      <c r="E1487" s="44"/>
      <c r="F1487" s="44"/>
      <c r="G1487" s="3"/>
      <c r="H1487" s="37"/>
      <c r="I1487" s="25">
        <f>Tableau254[[#This Row],[Dates du document]]+Tableau254[[#This Row],[DUA]]</f>
        <v>0</v>
      </c>
      <c r="J1487" s="82" t="str">
        <f ca="1">IF(AND(Tableau254[[#This Row],[Dates de destruction]]&lt;YEAR(TODAY()),NOT(ISBLANK(Tableau254[[#This Row],[Dates du document]]))),"Oui","")</f>
        <v/>
      </c>
      <c r="K1487" s="4"/>
      <c r="L1487" s="4"/>
      <c r="M1487" s="63" t="str">
        <f t="shared" si="23"/>
        <v/>
      </c>
      <c r="N1487" s="83"/>
      <c r="O1487" s="84"/>
    </row>
    <row r="1488" spans="1:15" ht="18.75" x14ac:dyDescent="0.25">
      <c r="A1488" s="5"/>
      <c r="B1488" s="34"/>
      <c r="C1488" s="44"/>
      <c r="D1488" s="44"/>
      <c r="E1488" s="2"/>
      <c r="F1488" s="2"/>
      <c r="G1488" s="3"/>
      <c r="H1488" s="37"/>
      <c r="I1488" s="25">
        <f>Tableau254[[#This Row],[Dates du document]]+Tableau254[[#This Row],[DUA]]</f>
        <v>0</v>
      </c>
      <c r="J1488" s="82" t="str">
        <f ca="1">IF(AND(Tableau254[[#This Row],[Dates de destruction]]&lt;YEAR(TODAY()),NOT(ISBLANK(Tableau254[[#This Row],[Dates du document]]))),"Oui","")</f>
        <v/>
      </c>
      <c r="K1488" s="4"/>
      <c r="L1488" s="4"/>
      <c r="M1488" s="63" t="str">
        <f t="shared" si="23"/>
        <v/>
      </c>
      <c r="N1488" s="83"/>
      <c r="O1488" s="84"/>
    </row>
    <row r="1489" spans="1:15" ht="18.75" x14ac:dyDescent="0.25">
      <c r="A1489" s="5"/>
      <c r="B1489" s="34"/>
      <c r="C1489" s="44"/>
      <c r="D1489" s="44"/>
      <c r="E1489" s="2"/>
      <c r="F1489" s="2"/>
      <c r="G1489" s="3"/>
      <c r="H1489" s="37"/>
      <c r="I1489" s="25">
        <f>Tableau254[[#This Row],[Dates du document]]+Tableau254[[#This Row],[DUA]]</f>
        <v>0</v>
      </c>
      <c r="J1489" s="82" t="str">
        <f ca="1">IF(AND(Tableau254[[#This Row],[Dates de destruction]]&lt;YEAR(TODAY()),NOT(ISBLANK(Tableau254[[#This Row],[Dates du document]]))),"Oui","")</f>
        <v/>
      </c>
      <c r="K1489" s="4"/>
      <c r="L1489" s="4"/>
      <c r="M1489" s="63" t="str">
        <f t="shared" si="23"/>
        <v/>
      </c>
      <c r="N1489" s="83"/>
      <c r="O1489" s="84"/>
    </row>
    <row r="1490" spans="1:15" ht="18.75" x14ac:dyDescent="0.25">
      <c r="A1490" s="5"/>
      <c r="B1490" s="34"/>
      <c r="C1490" s="44"/>
      <c r="D1490" s="44"/>
      <c r="E1490" s="2"/>
      <c r="F1490" s="2"/>
      <c r="G1490" s="3"/>
      <c r="H1490" s="37"/>
      <c r="I1490" s="25">
        <f>Tableau254[[#This Row],[Dates du document]]+Tableau254[[#This Row],[DUA]]</f>
        <v>0</v>
      </c>
      <c r="J1490" s="82" t="str">
        <f ca="1">IF(AND(Tableau254[[#This Row],[Dates de destruction]]&lt;YEAR(TODAY()),NOT(ISBLANK(Tableau254[[#This Row],[Dates du document]]))),"Oui","")</f>
        <v/>
      </c>
      <c r="K1490" s="4"/>
      <c r="L1490" s="4"/>
      <c r="M1490" s="63" t="str">
        <f t="shared" si="23"/>
        <v/>
      </c>
      <c r="N1490" s="83"/>
      <c r="O1490" s="84"/>
    </row>
    <row r="1491" spans="1:15" ht="18.75" x14ac:dyDescent="0.25">
      <c r="A1491" s="5"/>
      <c r="B1491" s="34"/>
      <c r="C1491" s="44"/>
      <c r="D1491" s="44"/>
      <c r="E1491" s="2"/>
      <c r="F1491" s="2"/>
      <c r="G1491" s="3"/>
      <c r="H1491" s="37"/>
      <c r="I1491" s="25">
        <f>Tableau254[[#This Row],[Dates du document]]+Tableau254[[#This Row],[DUA]]</f>
        <v>0</v>
      </c>
      <c r="J1491" s="82" t="str">
        <f ca="1">IF(AND(Tableau254[[#This Row],[Dates de destruction]]&lt;YEAR(TODAY()),NOT(ISBLANK(Tableau254[[#This Row],[Dates du document]]))),"Oui","")</f>
        <v/>
      </c>
      <c r="K1491" s="4"/>
      <c r="L1491" s="4"/>
      <c r="M1491" s="63" t="str">
        <f t="shared" si="23"/>
        <v/>
      </c>
      <c r="N1491" s="83"/>
      <c r="O1491" s="84"/>
    </row>
    <row r="1492" spans="1:15" ht="18.75" x14ac:dyDescent="0.25">
      <c r="A1492" s="5"/>
      <c r="B1492" s="34"/>
      <c r="C1492" s="44"/>
      <c r="D1492" s="44"/>
      <c r="E1492" s="2"/>
      <c r="F1492" s="2"/>
      <c r="G1492" s="3"/>
      <c r="H1492" s="37"/>
      <c r="I1492" s="25">
        <f>Tableau254[[#This Row],[Dates du document]]+Tableau254[[#This Row],[DUA]]</f>
        <v>0</v>
      </c>
      <c r="J1492" s="82" t="str">
        <f ca="1">IF(AND(Tableau254[[#This Row],[Dates de destruction]]&lt;YEAR(TODAY()),NOT(ISBLANK(Tableau254[[#This Row],[Dates du document]]))),"Oui","")</f>
        <v/>
      </c>
      <c r="K1492" s="4"/>
      <c r="L1492" s="4"/>
      <c r="M1492" s="63" t="str">
        <f t="shared" si="23"/>
        <v/>
      </c>
      <c r="N1492" s="83"/>
      <c r="O1492" s="84"/>
    </row>
    <row r="1493" spans="1:15" ht="18.75" x14ac:dyDescent="0.25">
      <c r="A1493" s="5"/>
      <c r="B1493" s="34"/>
      <c r="C1493" s="44"/>
      <c r="D1493" s="44"/>
      <c r="E1493" s="2"/>
      <c r="F1493" s="2"/>
      <c r="G1493" s="3"/>
      <c r="H1493" s="37"/>
      <c r="I1493" s="25">
        <f>Tableau254[[#This Row],[Dates du document]]+Tableau254[[#This Row],[DUA]]</f>
        <v>0</v>
      </c>
      <c r="J1493" s="82" t="str">
        <f ca="1">IF(AND(Tableau254[[#This Row],[Dates de destruction]]&lt;YEAR(TODAY()),NOT(ISBLANK(Tableau254[[#This Row],[Dates du document]]))),"Oui","")</f>
        <v/>
      </c>
      <c r="K1493" s="4"/>
      <c r="L1493" s="4"/>
      <c r="M1493" s="63" t="str">
        <f t="shared" si="23"/>
        <v/>
      </c>
      <c r="N1493" s="83"/>
      <c r="O1493" s="84"/>
    </row>
    <row r="1494" spans="1:15" ht="18.75" x14ac:dyDescent="0.25">
      <c r="A1494" s="5"/>
      <c r="B1494" s="34"/>
      <c r="C1494" s="44"/>
      <c r="D1494" s="44"/>
      <c r="E1494" s="2"/>
      <c r="F1494" s="2"/>
      <c r="G1494" s="3"/>
      <c r="H1494" s="37"/>
      <c r="I1494" s="25">
        <f>Tableau254[[#This Row],[Dates du document]]+Tableau254[[#This Row],[DUA]]</f>
        <v>0</v>
      </c>
      <c r="J1494" s="82" t="str">
        <f ca="1">IF(AND(Tableau254[[#This Row],[Dates de destruction]]&lt;YEAR(TODAY()),NOT(ISBLANK(Tableau254[[#This Row],[Dates du document]]))),"Oui","")</f>
        <v/>
      </c>
      <c r="K1494" s="4"/>
      <c r="L1494" s="4"/>
      <c r="M1494" s="63" t="str">
        <f t="shared" si="23"/>
        <v/>
      </c>
      <c r="N1494" s="83"/>
      <c r="O1494" s="84"/>
    </row>
    <row r="1495" spans="1:15" ht="18.75" x14ac:dyDescent="0.25">
      <c r="A1495" s="5"/>
      <c r="B1495" s="34"/>
      <c r="C1495" s="44"/>
      <c r="D1495" s="44"/>
      <c r="E1495" s="2"/>
      <c r="F1495" s="2"/>
      <c r="G1495" s="3"/>
      <c r="H1495" s="37"/>
      <c r="I1495" s="25">
        <f>Tableau254[[#This Row],[Dates du document]]+Tableau254[[#This Row],[DUA]]</f>
        <v>0</v>
      </c>
      <c r="J1495" s="82" t="str">
        <f ca="1">IF(AND(Tableau254[[#This Row],[Dates de destruction]]&lt;YEAR(TODAY()),NOT(ISBLANK(Tableau254[[#This Row],[Dates du document]]))),"Oui","")</f>
        <v/>
      </c>
      <c r="K1495" s="4"/>
      <c r="L1495" s="4"/>
      <c r="M1495" s="63" t="str">
        <f t="shared" si="23"/>
        <v/>
      </c>
      <c r="N1495" s="83"/>
      <c r="O1495" s="84"/>
    </row>
    <row r="1496" spans="1:15" ht="18.75" x14ac:dyDescent="0.25">
      <c r="A1496" s="5"/>
      <c r="B1496" s="34"/>
      <c r="C1496" s="44"/>
      <c r="D1496" s="44"/>
      <c r="E1496" s="2"/>
      <c r="F1496" s="2"/>
      <c r="G1496" s="3"/>
      <c r="H1496" s="37"/>
      <c r="I1496" s="25">
        <f>Tableau254[[#This Row],[Dates du document]]+Tableau254[[#This Row],[DUA]]</f>
        <v>0</v>
      </c>
      <c r="J1496" s="82" t="str">
        <f ca="1">IF(AND(Tableau254[[#This Row],[Dates de destruction]]&lt;YEAR(TODAY()),NOT(ISBLANK(Tableau254[[#This Row],[Dates du document]]))),"Oui","")</f>
        <v/>
      </c>
      <c r="K1496" s="4"/>
      <c r="L1496" s="4"/>
      <c r="M1496" s="63" t="str">
        <f t="shared" si="23"/>
        <v/>
      </c>
      <c r="N1496" s="83"/>
      <c r="O1496" s="84"/>
    </row>
    <row r="1497" spans="1:15" ht="18.75" x14ac:dyDescent="0.25">
      <c r="A1497" s="5"/>
      <c r="B1497" s="34"/>
      <c r="C1497" s="44"/>
      <c r="D1497" s="44"/>
      <c r="E1497" s="2"/>
      <c r="F1497" s="2"/>
      <c r="G1497" s="3"/>
      <c r="H1497" s="37"/>
      <c r="I1497" s="25">
        <f>Tableau254[[#This Row],[Dates du document]]+Tableau254[[#This Row],[DUA]]</f>
        <v>0</v>
      </c>
      <c r="J1497" s="82" t="str">
        <f ca="1">IF(AND(Tableau254[[#This Row],[Dates de destruction]]&lt;YEAR(TODAY()),NOT(ISBLANK(Tableau254[[#This Row],[Dates du document]]))),"Oui","")</f>
        <v/>
      </c>
      <c r="K1497" s="4"/>
      <c r="L1497" s="4"/>
      <c r="M1497" s="63" t="str">
        <f t="shared" si="23"/>
        <v/>
      </c>
      <c r="N1497" s="83"/>
      <c r="O1497" s="84"/>
    </row>
    <row r="1498" spans="1:15" ht="18.75" x14ac:dyDescent="0.25">
      <c r="A1498" s="5"/>
      <c r="B1498" s="34"/>
      <c r="C1498" s="44"/>
      <c r="D1498" s="44"/>
      <c r="E1498" s="2"/>
      <c r="F1498" s="2"/>
      <c r="G1498" s="3"/>
      <c r="H1498" s="37"/>
      <c r="I1498" s="25">
        <f>Tableau254[[#This Row],[Dates du document]]+Tableau254[[#This Row],[DUA]]</f>
        <v>0</v>
      </c>
      <c r="J1498" s="82" t="str">
        <f ca="1">IF(AND(Tableau254[[#This Row],[Dates de destruction]]&lt;YEAR(TODAY()),NOT(ISBLANK(Tableau254[[#This Row],[Dates du document]]))),"Oui","")</f>
        <v/>
      </c>
      <c r="K1498" s="4"/>
      <c r="L1498" s="4"/>
      <c r="M1498" s="63" t="str">
        <f t="shared" si="23"/>
        <v/>
      </c>
      <c r="N1498" s="83"/>
      <c r="O1498" s="84"/>
    </row>
    <row r="1499" spans="1:15" ht="18.75" x14ac:dyDescent="0.25">
      <c r="A1499" s="5"/>
      <c r="B1499" s="34"/>
      <c r="C1499" s="44"/>
      <c r="D1499" s="44"/>
      <c r="E1499" s="2"/>
      <c r="F1499" s="2"/>
      <c r="G1499" s="3"/>
      <c r="H1499" s="37"/>
      <c r="I1499" s="25">
        <f>Tableau254[[#This Row],[Dates du document]]+Tableau254[[#This Row],[DUA]]</f>
        <v>0</v>
      </c>
      <c r="J1499" s="82" t="str">
        <f ca="1">IF(AND(Tableau254[[#This Row],[Dates de destruction]]&lt;YEAR(TODAY()),NOT(ISBLANK(Tableau254[[#This Row],[Dates du document]]))),"Oui","")</f>
        <v/>
      </c>
      <c r="K1499" s="4"/>
      <c r="L1499" s="4"/>
      <c r="M1499" s="63" t="str">
        <f t="shared" si="23"/>
        <v/>
      </c>
      <c r="N1499" s="83"/>
      <c r="O1499" s="84"/>
    </row>
    <row r="1500" spans="1:15" ht="18.75" x14ac:dyDescent="0.25">
      <c r="A1500" s="5"/>
      <c r="B1500" s="34"/>
      <c r="C1500" s="44"/>
      <c r="D1500" s="44"/>
      <c r="E1500" s="2"/>
      <c r="F1500" s="2"/>
      <c r="G1500" s="3"/>
      <c r="H1500" s="37"/>
      <c r="I1500" s="25">
        <f>Tableau254[[#This Row],[Dates du document]]+Tableau254[[#This Row],[DUA]]</f>
        <v>0</v>
      </c>
      <c r="J1500" s="82" t="str">
        <f ca="1">IF(AND(Tableau254[[#This Row],[Dates de destruction]]&lt;YEAR(TODAY()),NOT(ISBLANK(Tableau254[[#This Row],[Dates du document]]))),"Oui","")</f>
        <v/>
      </c>
      <c r="K1500" s="4"/>
      <c r="L1500" s="4"/>
      <c r="M1500" s="63" t="str">
        <f t="shared" si="23"/>
        <v/>
      </c>
      <c r="N1500" s="83"/>
      <c r="O1500" s="84"/>
    </row>
    <row r="1501" spans="1:15" ht="18.75" x14ac:dyDescent="0.25">
      <c r="A1501" s="5"/>
      <c r="B1501" s="34"/>
      <c r="C1501" s="44"/>
      <c r="D1501" s="44"/>
      <c r="E1501" s="2"/>
      <c r="F1501" s="2"/>
      <c r="G1501" s="3"/>
      <c r="H1501" s="37"/>
      <c r="I1501" s="25">
        <f>Tableau254[[#This Row],[Dates du document]]+Tableau254[[#This Row],[DUA]]</f>
        <v>0</v>
      </c>
      <c r="J1501" s="82" t="str">
        <f ca="1">IF(AND(Tableau254[[#This Row],[Dates de destruction]]&lt;YEAR(TODAY()),NOT(ISBLANK(Tableau254[[#This Row],[Dates du document]]))),"Oui","")</f>
        <v/>
      </c>
      <c r="K1501" s="4"/>
      <c r="L1501" s="4"/>
      <c r="M1501" s="63" t="str">
        <f t="shared" si="23"/>
        <v/>
      </c>
      <c r="N1501" s="83"/>
      <c r="O1501" s="84"/>
    </row>
    <row r="1502" spans="1:15" ht="18.75" x14ac:dyDescent="0.25">
      <c r="A1502" s="5"/>
      <c r="B1502" s="34"/>
      <c r="C1502" s="44"/>
      <c r="D1502" s="44"/>
      <c r="E1502" s="2"/>
      <c r="F1502" s="2"/>
      <c r="G1502" s="3"/>
      <c r="H1502" s="37"/>
      <c r="I1502" s="25">
        <f>Tableau254[[#This Row],[Dates du document]]+Tableau254[[#This Row],[DUA]]</f>
        <v>0</v>
      </c>
      <c r="J1502" s="82" t="str">
        <f ca="1">IF(AND(Tableau254[[#This Row],[Dates de destruction]]&lt;YEAR(TODAY()),NOT(ISBLANK(Tableau254[[#This Row],[Dates du document]]))),"Oui","")</f>
        <v/>
      </c>
      <c r="K1502" s="4"/>
      <c r="L1502" s="4"/>
      <c r="M1502" s="63" t="str">
        <f t="shared" si="23"/>
        <v/>
      </c>
      <c r="N1502" s="83"/>
      <c r="O1502" s="84"/>
    </row>
    <row r="1503" spans="1:15" ht="18.75" x14ac:dyDescent="0.25">
      <c r="A1503" s="5"/>
      <c r="B1503" s="34"/>
      <c r="C1503" s="44"/>
      <c r="D1503" s="44"/>
      <c r="E1503" s="2"/>
      <c r="F1503" s="2"/>
      <c r="G1503" s="3"/>
      <c r="H1503" s="37"/>
      <c r="I1503" s="25">
        <f>Tableau254[[#This Row],[Dates du document]]+Tableau254[[#This Row],[DUA]]</f>
        <v>0</v>
      </c>
      <c r="J1503" s="82" t="str">
        <f ca="1">IF(AND(Tableau254[[#This Row],[Dates de destruction]]&lt;YEAR(TODAY()),NOT(ISBLANK(Tableau254[[#This Row],[Dates du document]]))),"Oui","")</f>
        <v/>
      </c>
      <c r="K1503" s="4"/>
      <c r="L1503" s="4"/>
      <c r="M1503" s="63" t="str">
        <f t="shared" si="23"/>
        <v/>
      </c>
      <c r="N1503" s="83"/>
      <c r="O1503" s="84"/>
    </row>
    <row r="1504" spans="1:15" ht="18.75" x14ac:dyDescent="0.25">
      <c r="A1504" s="5"/>
      <c r="B1504" s="34"/>
      <c r="C1504" s="44"/>
      <c r="D1504" s="44"/>
      <c r="E1504" s="2"/>
      <c r="F1504" s="2"/>
      <c r="G1504" s="3"/>
      <c r="H1504" s="37"/>
      <c r="I1504" s="25">
        <f>Tableau254[[#This Row],[Dates du document]]+Tableau254[[#This Row],[DUA]]</f>
        <v>0</v>
      </c>
      <c r="J1504" s="82" t="str">
        <f ca="1">IF(AND(Tableau254[[#This Row],[Dates de destruction]]&lt;YEAR(TODAY()),NOT(ISBLANK(Tableau254[[#This Row],[Dates du document]]))),"Oui","")</f>
        <v/>
      </c>
      <c r="K1504" s="4"/>
      <c r="L1504" s="4"/>
      <c r="M1504" s="63" t="str">
        <f t="shared" si="23"/>
        <v/>
      </c>
      <c r="N1504" s="83"/>
      <c r="O1504" s="84"/>
    </row>
    <row r="1505" spans="1:15" ht="18.75" x14ac:dyDescent="0.25">
      <c r="A1505" s="5"/>
      <c r="B1505" s="34"/>
      <c r="C1505" s="44"/>
      <c r="D1505" s="44"/>
      <c r="E1505" s="2"/>
      <c r="F1505" s="2"/>
      <c r="G1505" s="3"/>
      <c r="H1505" s="37"/>
      <c r="I1505" s="25">
        <f>Tableau254[[#This Row],[Dates du document]]+Tableau254[[#This Row],[DUA]]</f>
        <v>0</v>
      </c>
      <c r="J1505" s="82" t="str">
        <f ca="1">IF(AND(Tableau254[[#This Row],[Dates de destruction]]&lt;YEAR(TODAY()),NOT(ISBLANK(Tableau254[[#This Row],[Dates du document]]))),"Oui","")</f>
        <v/>
      </c>
      <c r="K1505" s="4"/>
      <c r="L1505" s="4"/>
      <c r="M1505" s="63" t="str">
        <f t="shared" si="23"/>
        <v/>
      </c>
      <c r="N1505" s="83"/>
      <c r="O1505" s="84"/>
    </row>
    <row r="1506" spans="1:15" ht="18.75" x14ac:dyDescent="0.25">
      <c r="A1506" s="5"/>
      <c r="B1506" s="34"/>
      <c r="C1506" s="44"/>
      <c r="D1506" s="44"/>
      <c r="E1506" s="2"/>
      <c r="F1506" s="2"/>
      <c r="G1506" s="3"/>
      <c r="H1506" s="37"/>
      <c r="I1506" s="25">
        <f>Tableau254[[#This Row],[Dates du document]]+Tableau254[[#This Row],[DUA]]</f>
        <v>0</v>
      </c>
      <c r="J1506" s="82" t="str">
        <f ca="1">IF(AND(Tableau254[[#This Row],[Dates de destruction]]&lt;YEAR(TODAY()),NOT(ISBLANK(Tableau254[[#This Row],[Dates du document]]))),"Oui","")</f>
        <v/>
      </c>
      <c r="K1506" s="4"/>
      <c r="L1506" s="4"/>
      <c r="M1506" s="63" t="str">
        <f t="shared" si="23"/>
        <v/>
      </c>
      <c r="N1506" s="83"/>
      <c r="O1506" s="84"/>
    </row>
    <row r="1507" spans="1:15" ht="18.75" x14ac:dyDescent="0.25">
      <c r="A1507" s="5"/>
      <c r="B1507" s="34"/>
      <c r="C1507" s="44"/>
      <c r="D1507" s="44"/>
      <c r="E1507" s="2"/>
      <c r="F1507" s="2"/>
      <c r="G1507" s="3"/>
      <c r="H1507" s="37"/>
      <c r="I1507" s="25">
        <f>Tableau254[[#This Row],[Dates du document]]+Tableau254[[#This Row],[DUA]]</f>
        <v>0</v>
      </c>
      <c r="J1507" s="82" t="str">
        <f ca="1">IF(AND(Tableau254[[#This Row],[Dates de destruction]]&lt;YEAR(TODAY()),NOT(ISBLANK(Tableau254[[#This Row],[Dates du document]]))),"Oui","")</f>
        <v/>
      </c>
      <c r="K1507" s="4"/>
      <c r="L1507" s="4"/>
      <c r="M1507" s="63" t="str">
        <f t="shared" si="23"/>
        <v/>
      </c>
      <c r="N1507" s="83"/>
      <c r="O1507" s="84"/>
    </row>
    <row r="1508" spans="1:15" ht="18.75" x14ac:dyDescent="0.25">
      <c r="A1508" s="52"/>
      <c r="B1508" s="34"/>
      <c r="C1508" s="44"/>
      <c r="D1508" s="44"/>
      <c r="E1508" s="2"/>
      <c r="F1508" s="2"/>
      <c r="G1508" s="34"/>
      <c r="H1508" s="36"/>
      <c r="I1508" s="25">
        <f>Tableau254[[#This Row],[Dates du document]]+Tableau254[[#This Row],[DUA]]</f>
        <v>0</v>
      </c>
      <c r="J1508" s="82" t="str">
        <f ca="1">IF(AND(Tableau254[[#This Row],[Dates de destruction]]&lt;YEAR(TODAY()),NOT(ISBLANK(Tableau254[[#This Row],[Dates du document]]))),"Oui","")</f>
        <v/>
      </c>
      <c r="K1508" s="4"/>
      <c r="L1508" s="4"/>
      <c r="M1508" s="63" t="str">
        <f t="shared" si="23"/>
        <v/>
      </c>
      <c r="N1508" s="83"/>
      <c r="O1508" s="84"/>
    </row>
    <row r="1509" spans="1:15" ht="18.75" x14ac:dyDescent="0.25">
      <c r="A1509" s="52"/>
      <c r="B1509" s="34"/>
      <c r="C1509" s="44"/>
      <c r="D1509" s="44"/>
      <c r="E1509" s="2"/>
      <c r="F1509" s="2"/>
      <c r="G1509" s="34"/>
      <c r="H1509" s="36"/>
      <c r="I1509" s="25">
        <f>Tableau254[[#This Row],[Dates du document]]+Tableau254[[#This Row],[DUA]]</f>
        <v>0</v>
      </c>
      <c r="J1509" s="82" t="str">
        <f ca="1">IF(AND(Tableau254[[#This Row],[Dates de destruction]]&lt;YEAR(TODAY()),NOT(ISBLANK(Tableau254[[#This Row],[Dates du document]]))),"Oui","")</f>
        <v/>
      </c>
      <c r="K1509" s="4"/>
      <c r="L1509" s="4"/>
      <c r="M1509" s="63" t="str">
        <f t="shared" si="23"/>
        <v/>
      </c>
      <c r="N1509" s="83"/>
      <c r="O1509" s="84"/>
    </row>
    <row r="1510" spans="1:15" ht="18.75" x14ac:dyDescent="0.25">
      <c r="A1510" s="52"/>
      <c r="B1510" s="34"/>
      <c r="C1510" s="44"/>
      <c r="D1510" s="44"/>
      <c r="E1510" s="2"/>
      <c r="F1510" s="2"/>
      <c r="G1510" s="34"/>
      <c r="H1510" s="34"/>
      <c r="I1510" s="25">
        <f>Tableau254[[#This Row],[Dates du document]]+Tableau254[[#This Row],[DUA]]</f>
        <v>0</v>
      </c>
      <c r="J1510" s="82" t="str">
        <f ca="1">IF(AND(Tableau254[[#This Row],[Dates de destruction]]&lt;YEAR(TODAY()),NOT(ISBLANK(Tableau254[[#This Row],[Dates du document]]))),"Oui","")</f>
        <v/>
      </c>
      <c r="K1510" s="4"/>
      <c r="L1510" s="4"/>
      <c r="M1510" s="63" t="str">
        <f t="shared" si="23"/>
        <v/>
      </c>
      <c r="N1510" s="83"/>
      <c r="O1510" s="84"/>
    </row>
    <row r="1511" spans="1:15" ht="18.75" x14ac:dyDescent="0.25">
      <c r="A1511" s="5"/>
      <c r="B1511" s="3"/>
      <c r="C1511" s="2"/>
      <c r="D1511" s="2"/>
      <c r="E1511" s="2"/>
      <c r="F1511" s="2"/>
      <c r="G1511" s="4"/>
      <c r="H1511" s="3"/>
      <c r="I1511" s="25">
        <f>Tableau254[[#This Row],[Dates du document]]+Tableau254[[#This Row],[DUA]]</f>
        <v>0</v>
      </c>
      <c r="J1511" s="82" t="str">
        <f ca="1">IF(AND(Tableau254[[#This Row],[Dates de destruction]]&lt;YEAR(TODAY()),NOT(ISBLANK(Tableau254[[#This Row],[Dates du document]]))),"Oui","")</f>
        <v/>
      </c>
      <c r="K1511" s="4"/>
      <c r="L1511" s="4"/>
      <c r="M1511" s="63" t="str">
        <f t="shared" si="23"/>
        <v/>
      </c>
      <c r="N1511" s="83"/>
      <c r="O1511" s="84"/>
    </row>
    <row r="1512" spans="1:15" ht="18.75" x14ac:dyDescent="0.25">
      <c r="A1512" s="5"/>
      <c r="B1512" s="3"/>
      <c r="C1512" s="2"/>
      <c r="D1512" s="2"/>
      <c r="E1512" s="2"/>
      <c r="F1512" s="2"/>
      <c r="G1512" s="4"/>
      <c r="H1512" s="3"/>
      <c r="I1512" s="25">
        <f>Tableau254[[#This Row],[Dates du document]]+Tableau254[[#This Row],[DUA]]</f>
        <v>0</v>
      </c>
      <c r="J1512" s="82" t="str">
        <f ca="1">IF(AND(Tableau254[[#This Row],[Dates de destruction]]&lt;YEAR(TODAY()),NOT(ISBLANK(Tableau254[[#This Row],[Dates du document]]))),"Oui","")</f>
        <v/>
      </c>
      <c r="K1512" s="4"/>
      <c r="L1512" s="4"/>
      <c r="M1512" s="63" t="str">
        <f t="shared" si="23"/>
        <v/>
      </c>
      <c r="N1512" s="83"/>
      <c r="O1512" s="84"/>
    </row>
    <row r="1513" spans="1:15" ht="18.75" x14ac:dyDescent="0.25">
      <c r="A1513" s="5"/>
      <c r="B1513" s="3"/>
      <c r="C1513" s="2"/>
      <c r="D1513" s="2"/>
      <c r="E1513" s="2"/>
      <c r="F1513" s="2"/>
      <c r="G1513" s="4"/>
      <c r="H1513" s="3"/>
      <c r="I1513" s="25">
        <f>Tableau254[[#This Row],[Dates du document]]+Tableau254[[#This Row],[DUA]]</f>
        <v>0</v>
      </c>
      <c r="J1513" s="82" t="str">
        <f ca="1">IF(AND(Tableau254[[#This Row],[Dates de destruction]]&lt;YEAR(TODAY()),NOT(ISBLANK(Tableau254[[#This Row],[Dates du document]]))),"Oui","")</f>
        <v/>
      </c>
      <c r="K1513" s="4"/>
      <c r="L1513" s="4"/>
      <c r="M1513" s="63" t="str">
        <f t="shared" si="23"/>
        <v/>
      </c>
      <c r="N1513" s="83"/>
      <c r="O1513" s="84"/>
    </row>
    <row r="1514" spans="1:15" ht="18.75" x14ac:dyDescent="0.25">
      <c r="A1514" s="5"/>
      <c r="B1514" s="3"/>
      <c r="C1514" s="2"/>
      <c r="D1514" s="2"/>
      <c r="E1514" s="2"/>
      <c r="F1514" s="2"/>
      <c r="G1514" s="4"/>
      <c r="H1514" s="3"/>
      <c r="I1514" s="25">
        <f>Tableau254[[#This Row],[Dates du document]]+Tableau254[[#This Row],[DUA]]</f>
        <v>0</v>
      </c>
      <c r="J1514" s="82" t="str">
        <f ca="1">IF(AND(Tableau254[[#This Row],[Dates de destruction]]&lt;YEAR(TODAY()),NOT(ISBLANK(Tableau254[[#This Row],[Dates du document]]))),"Oui","")</f>
        <v/>
      </c>
      <c r="K1514" s="4"/>
      <c r="L1514" s="4"/>
      <c r="M1514" s="63" t="str">
        <f t="shared" si="23"/>
        <v/>
      </c>
      <c r="N1514" s="83"/>
      <c r="O1514" s="84"/>
    </row>
    <row r="1515" spans="1:15" ht="18.75" x14ac:dyDescent="0.25">
      <c r="A1515" s="5"/>
      <c r="B1515" s="3"/>
      <c r="C1515" s="2"/>
      <c r="D1515" s="2"/>
      <c r="E1515" s="2"/>
      <c r="F1515" s="2"/>
      <c r="G1515" s="4"/>
      <c r="H1515" s="3"/>
      <c r="I1515" s="25">
        <f>Tableau254[[#This Row],[Dates du document]]+Tableau254[[#This Row],[DUA]]</f>
        <v>0</v>
      </c>
      <c r="J1515" s="82" t="str">
        <f ca="1">IF(AND(Tableau254[[#This Row],[Dates de destruction]]&lt;YEAR(TODAY()),NOT(ISBLANK(Tableau254[[#This Row],[Dates du document]]))),"Oui","")</f>
        <v/>
      </c>
      <c r="K1515" s="4"/>
      <c r="L1515" s="4"/>
      <c r="M1515" s="63" t="str">
        <f t="shared" si="23"/>
        <v/>
      </c>
      <c r="N1515" s="83"/>
      <c r="O1515" s="84"/>
    </row>
    <row r="1516" spans="1:15" ht="18.75" x14ac:dyDescent="0.25">
      <c r="A1516" s="5"/>
      <c r="B1516" s="3"/>
      <c r="C1516" s="2"/>
      <c r="D1516" s="2"/>
      <c r="E1516" s="2"/>
      <c r="F1516" s="2"/>
      <c r="G1516" s="4"/>
      <c r="H1516" s="3"/>
      <c r="I1516" s="25">
        <f>Tableau254[[#This Row],[Dates du document]]+Tableau254[[#This Row],[DUA]]</f>
        <v>0</v>
      </c>
      <c r="J1516" s="82" t="str">
        <f ca="1">IF(AND(Tableau254[[#This Row],[Dates de destruction]]&lt;YEAR(TODAY()),NOT(ISBLANK(Tableau254[[#This Row],[Dates du document]]))),"Oui","")</f>
        <v/>
      </c>
      <c r="K1516" s="4"/>
      <c r="L1516" s="4"/>
      <c r="M1516" s="63" t="str">
        <f t="shared" si="23"/>
        <v/>
      </c>
      <c r="N1516" s="83"/>
      <c r="O1516" s="84"/>
    </row>
    <row r="1517" spans="1:15" ht="18.75" x14ac:dyDescent="0.25">
      <c r="A1517" s="5"/>
      <c r="B1517" s="3"/>
      <c r="C1517" s="2"/>
      <c r="D1517" s="2"/>
      <c r="E1517" s="2"/>
      <c r="F1517" s="2"/>
      <c r="G1517" s="4"/>
      <c r="H1517" s="3"/>
      <c r="I1517" s="25">
        <f>Tableau254[[#This Row],[Dates du document]]+Tableau254[[#This Row],[DUA]]</f>
        <v>0</v>
      </c>
      <c r="J1517" s="82" t="str">
        <f ca="1">IF(AND(Tableau254[[#This Row],[Dates de destruction]]&lt;YEAR(TODAY()),NOT(ISBLANK(Tableau254[[#This Row],[Dates du document]]))),"Oui","")</f>
        <v/>
      </c>
      <c r="K1517" s="4"/>
      <c r="L1517" s="4"/>
      <c r="M1517" s="63" t="str">
        <f t="shared" si="23"/>
        <v/>
      </c>
      <c r="N1517" s="83"/>
      <c r="O1517" s="84"/>
    </row>
    <row r="1518" spans="1:15" ht="18.75" x14ac:dyDescent="0.25">
      <c r="A1518" s="5"/>
      <c r="B1518" s="3"/>
      <c r="C1518" s="2"/>
      <c r="D1518" s="2"/>
      <c r="E1518" s="2"/>
      <c r="F1518" s="2"/>
      <c r="G1518" s="4"/>
      <c r="H1518" s="3"/>
      <c r="I1518" s="25">
        <f>Tableau254[[#This Row],[Dates du document]]+Tableau254[[#This Row],[DUA]]</f>
        <v>0</v>
      </c>
      <c r="J1518" s="82" t="str">
        <f ca="1">IF(AND(Tableau254[[#This Row],[Dates de destruction]]&lt;YEAR(TODAY()),NOT(ISBLANK(Tableau254[[#This Row],[Dates du document]]))),"Oui","")</f>
        <v/>
      </c>
      <c r="K1518" s="4"/>
      <c r="L1518" s="4"/>
      <c r="M1518" s="63" t="str">
        <f t="shared" si="23"/>
        <v/>
      </c>
      <c r="N1518" s="83"/>
      <c r="O1518" s="84"/>
    </row>
    <row r="1519" spans="1:15" ht="18.75" x14ac:dyDescent="0.25">
      <c r="A1519" s="5"/>
      <c r="B1519" s="3"/>
      <c r="C1519" s="2"/>
      <c r="D1519" s="2"/>
      <c r="E1519" s="2"/>
      <c r="F1519" s="2"/>
      <c r="G1519" s="4"/>
      <c r="H1519" s="3"/>
      <c r="I1519" s="25">
        <f>Tableau254[[#This Row],[Dates du document]]+Tableau254[[#This Row],[DUA]]</f>
        <v>0</v>
      </c>
      <c r="J1519" s="82" t="str">
        <f ca="1">IF(AND(Tableau254[[#This Row],[Dates de destruction]]&lt;YEAR(TODAY()),NOT(ISBLANK(Tableau254[[#This Row],[Dates du document]]))),"Oui","")</f>
        <v/>
      </c>
      <c r="K1519" s="4"/>
      <c r="L1519" s="4"/>
      <c r="M1519" s="63" t="str">
        <f t="shared" si="23"/>
        <v/>
      </c>
      <c r="N1519" s="83"/>
      <c r="O1519" s="84"/>
    </row>
    <row r="1520" spans="1:15" ht="18.75" x14ac:dyDescent="0.25">
      <c r="A1520" s="5"/>
      <c r="B1520" s="3"/>
      <c r="C1520" s="2"/>
      <c r="D1520" s="2"/>
      <c r="E1520" s="2"/>
      <c r="F1520" s="2"/>
      <c r="G1520" s="4"/>
      <c r="H1520" s="3"/>
      <c r="I1520" s="25">
        <f>Tableau254[[#This Row],[Dates du document]]+Tableau254[[#This Row],[DUA]]</f>
        <v>0</v>
      </c>
      <c r="J1520" s="82" t="str">
        <f ca="1">IF(AND(Tableau254[[#This Row],[Dates de destruction]]&lt;YEAR(TODAY()),NOT(ISBLANK(Tableau254[[#This Row],[Dates du document]]))),"Oui","")</f>
        <v/>
      </c>
      <c r="K1520" s="4"/>
      <c r="L1520" s="4"/>
      <c r="M1520" s="63" t="str">
        <f t="shared" si="23"/>
        <v/>
      </c>
      <c r="N1520" s="83"/>
      <c r="O1520" s="84"/>
    </row>
    <row r="1521" spans="1:15" ht="18.75" x14ac:dyDescent="0.25">
      <c r="A1521" s="5"/>
      <c r="B1521" s="3"/>
      <c r="C1521" s="2"/>
      <c r="D1521" s="2"/>
      <c r="E1521" s="2"/>
      <c r="F1521" s="2"/>
      <c r="G1521" s="4"/>
      <c r="H1521" s="3"/>
      <c r="I1521" s="25">
        <f>Tableau254[[#This Row],[Dates du document]]+Tableau254[[#This Row],[DUA]]</f>
        <v>0</v>
      </c>
      <c r="J1521" s="82" t="str">
        <f ca="1">IF(AND(Tableau254[[#This Row],[Dates de destruction]]&lt;YEAR(TODAY()),NOT(ISBLANK(Tableau254[[#This Row],[Dates du document]]))),"Oui","")</f>
        <v/>
      </c>
      <c r="K1521" s="4"/>
      <c r="L1521" s="4"/>
      <c r="M1521" s="63" t="str">
        <f t="shared" si="23"/>
        <v/>
      </c>
      <c r="N1521" s="83"/>
      <c r="O1521" s="84"/>
    </row>
    <row r="1522" spans="1:15" ht="18.75" x14ac:dyDescent="0.25">
      <c r="A1522" s="5"/>
      <c r="B1522" s="3"/>
      <c r="C1522" s="2"/>
      <c r="D1522" s="2"/>
      <c r="E1522" s="2"/>
      <c r="F1522" s="2"/>
      <c r="G1522" s="4"/>
      <c r="H1522" s="3"/>
      <c r="I1522" s="25">
        <f>Tableau254[[#This Row],[Dates du document]]+Tableau254[[#This Row],[DUA]]</f>
        <v>0</v>
      </c>
      <c r="J1522" s="82" t="str">
        <f ca="1">IF(AND(Tableau254[[#This Row],[Dates de destruction]]&lt;YEAR(TODAY()),NOT(ISBLANK(Tableau254[[#This Row],[Dates du document]]))),"Oui","")</f>
        <v/>
      </c>
      <c r="K1522" s="4"/>
      <c r="L1522" s="4"/>
      <c r="M1522" s="63" t="str">
        <f t="shared" si="23"/>
        <v/>
      </c>
      <c r="N1522" s="83"/>
      <c r="O1522" s="84"/>
    </row>
    <row r="1523" spans="1:15" ht="18.75" x14ac:dyDescent="0.25">
      <c r="A1523" s="5"/>
      <c r="B1523" s="3"/>
      <c r="C1523" s="2"/>
      <c r="D1523" s="2"/>
      <c r="E1523" s="2"/>
      <c r="F1523" s="2"/>
      <c r="G1523" s="4"/>
      <c r="H1523" s="3"/>
      <c r="I1523" s="25">
        <f>Tableau254[[#This Row],[Dates du document]]+Tableau254[[#This Row],[DUA]]</f>
        <v>0</v>
      </c>
      <c r="J1523" s="82" t="str">
        <f ca="1">IF(AND(Tableau254[[#This Row],[Dates de destruction]]&lt;YEAR(TODAY()),NOT(ISBLANK(Tableau254[[#This Row],[Dates du document]]))),"Oui","")</f>
        <v/>
      </c>
      <c r="K1523" s="4"/>
      <c r="L1523" s="4"/>
      <c r="M1523" s="63" t="str">
        <f t="shared" si="23"/>
        <v/>
      </c>
      <c r="N1523" s="83"/>
      <c r="O1523" s="84"/>
    </row>
    <row r="1524" spans="1:15" ht="18.75" x14ac:dyDescent="0.25">
      <c r="A1524" s="5"/>
      <c r="B1524" s="3"/>
      <c r="C1524" s="2"/>
      <c r="D1524" s="2"/>
      <c r="E1524" s="2"/>
      <c r="F1524" s="2"/>
      <c r="G1524" s="4"/>
      <c r="H1524" s="3"/>
      <c r="I1524" s="25">
        <f>Tableau254[[#This Row],[Dates du document]]+Tableau254[[#This Row],[DUA]]</f>
        <v>0</v>
      </c>
      <c r="J1524" s="82" t="str">
        <f ca="1">IF(AND(Tableau254[[#This Row],[Dates de destruction]]&lt;YEAR(TODAY()),NOT(ISBLANK(Tableau254[[#This Row],[Dates du document]]))),"Oui","")</f>
        <v/>
      </c>
      <c r="K1524" s="4"/>
      <c r="L1524" s="4"/>
      <c r="M1524" s="63" t="str">
        <f t="shared" si="23"/>
        <v/>
      </c>
      <c r="N1524" s="83"/>
      <c r="O1524" s="84"/>
    </row>
    <row r="1525" spans="1:15" ht="18.75" x14ac:dyDescent="0.25">
      <c r="A1525" s="5"/>
      <c r="B1525" s="3"/>
      <c r="C1525" s="2"/>
      <c r="D1525" s="2"/>
      <c r="E1525" s="2"/>
      <c r="F1525" s="2"/>
      <c r="G1525" s="4"/>
      <c r="H1525" s="3"/>
      <c r="I1525" s="25">
        <f>Tableau254[[#This Row],[Dates du document]]+Tableau254[[#This Row],[DUA]]</f>
        <v>0</v>
      </c>
      <c r="J1525" s="82" t="str">
        <f ca="1">IF(AND(Tableau254[[#This Row],[Dates de destruction]]&lt;YEAR(TODAY()),NOT(ISBLANK(Tableau254[[#This Row],[Dates du document]]))),"Oui","")</f>
        <v/>
      </c>
      <c r="K1525" s="4"/>
      <c r="L1525" s="4"/>
      <c r="M1525" s="63" t="str">
        <f t="shared" si="23"/>
        <v/>
      </c>
      <c r="N1525" s="83"/>
      <c r="O1525" s="84"/>
    </row>
    <row r="1526" spans="1:15" ht="18.75" x14ac:dyDescent="0.25">
      <c r="A1526" s="5"/>
      <c r="B1526" s="3"/>
      <c r="C1526" s="2"/>
      <c r="D1526" s="2"/>
      <c r="E1526" s="2"/>
      <c r="F1526" s="2"/>
      <c r="G1526" s="4"/>
      <c r="H1526" s="3"/>
      <c r="I1526" s="25">
        <f>Tableau254[[#This Row],[Dates du document]]+Tableau254[[#This Row],[DUA]]</f>
        <v>0</v>
      </c>
      <c r="J1526" s="82" t="str">
        <f ca="1">IF(AND(Tableau254[[#This Row],[Dates de destruction]]&lt;YEAR(TODAY()),NOT(ISBLANK(Tableau254[[#This Row],[Dates du document]]))),"Oui","")</f>
        <v/>
      </c>
      <c r="K1526" s="4"/>
      <c r="L1526" s="4"/>
      <c r="M1526" s="63" t="str">
        <f t="shared" si="23"/>
        <v/>
      </c>
      <c r="N1526" s="83"/>
      <c r="O1526" s="84"/>
    </row>
    <row r="1527" spans="1:15" ht="18.75" x14ac:dyDescent="0.25">
      <c r="A1527" s="5"/>
      <c r="B1527" s="3"/>
      <c r="C1527" s="2"/>
      <c r="D1527" s="2"/>
      <c r="E1527" s="2"/>
      <c r="F1527" s="2"/>
      <c r="G1527" s="4"/>
      <c r="H1527" s="3"/>
      <c r="I1527" s="25">
        <f>Tableau254[[#This Row],[Dates du document]]+Tableau254[[#This Row],[DUA]]</f>
        <v>0</v>
      </c>
      <c r="J1527" s="82" t="str">
        <f ca="1">IF(AND(Tableau254[[#This Row],[Dates de destruction]]&lt;YEAR(TODAY()),NOT(ISBLANK(Tableau254[[#This Row],[Dates du document]]))),"Oui","")</f>
        <v/>
      </c>
      <c r="K1527" s="4"/>
      <c r="L1527" s="4"/>
      <c r="M1527" s="63" t="str">
        <f t="shared" si="23"/>
        <v/>
      </c>
      <c r="N1527" s="83"/>
      <c r="O1527" s="84"/>
    </row>
    <row r="1528" spans="1:15" ht="18.75" x14ac:dyDescent="0.25">
      <c r="A1528" s="5"/>
      <c r="B1528" s="3"/>
      <c r="C1528" s="2"/>
      <c r="D1528" s="2"/>
      <c r="E1528" s="2"/>
      <c r="F1528" s="2"/>
      <c r="G1528" s="4"/>
      <c r="H1528" s="3"/>
      <c r="I1528" s="25">
        <f>Tableau254[[#This Row],[Dates du document]]+Tableau254[[#This Row],[DUA]]</f>
        <v>0</v>
      </c>
      <c r="J1528" s="82" t="str">
        <f ca="1">IF(AND(Tableau254[[#This Row],[Dates de destruction]]&lt;YEAR(TODAY()),NOT(ISBLANK(Tableau254[[#This Row],[Dates du document]]))),"Oui","")</f>
        <v/>
      </c>
      <c r="K1528" s="4"/>
      <c r="L1528" s="4"/>
      <c r="M1528" s="63" t="str">
        <f t="shared" si="23"/>
        <v/>
      </c>
      <c r="N1528" s="83"/>
      <c r="O1528" s="84"/>
    </row>
    <row r="1529" spans="1:15" ht="18.75" x14ac:dyDescent="0.25">
      <c r="A1529" s="5"/>
      <c r="B1529" s="3"/>
      <c r="C1529" s="2"/>
      <c r="D1529" s="2"/>
      <c r="E1529" s="2"/>
      <c r="F1529" s="2"/>
      <c r="G1529" s="4"/>
      <c r="H1529" s="3"/>
      <c r="I1529" s="25">
        <f>Tableau254[[#This Row],[Dates du document]]+Tableau254[[#This Row],[DUA]]</f>
        <v>0</v>
      </c>
      <c r="J1529" s="82" t="str">
        <f ca="1">IF(AND(Tableau254[[#This Row],[Dates de destruction]]&lt;YEAR(TODAY()),NOT(ISBLANK(Tableau254[[#This Row],[Dates du document]]))),"Oui","")</f>
        <v/>
      </c>
      <c r="K1529" s="4"/>
      <c r="L1529" s="4"/>
      <c r="M1529" s="63" t="str">
        <f t="shared" si="23"/>
        <v/>
      </c>
      <c r="N1529" s="83"/>
      <c r="O1529" s="84"/>
    </row>
    <row r="1530" spans="1:15" ht="18.75" x14ac:dyDescent="0.25">
      <c r="A1530" s="5"/>
      <c r="B1530" s="3"/>
      <c r="C1530" s="2"/>
      <c r="D1530" s="2"/>
      <c r="E1530" s="2"/>
      <c r="F1530" s="2"/>
      <c r="G1530" s="4"/>
      <c r="H1530" s="3"/>
      <c r="I1530" s="25">
        <f>Tableau254[[#This Row],[Dates du document]]+Tableau254[[#This Row],[DUA]]</f>
        <v>0</v>
      </c>
      <c r="J1530" s="82" t="str">
        <f ca="1">IF(AND(Tableau254[[#This Row],[Dates de destruction]]&lt;YEAR(TODAY()),NOT(ISBLANK(Tableau254[[#This Row],[Dates du document]]))),"Oui","")</f>
        <v/>
      </c>
      <c r="K1530" s="4"/>
      <c r="L1530" s="4"/>
      <c r="M1530" s="63" t="str">
        <f t="shared" si="23"/>
        <v/>
      </c>
      <c r="N1530" s="83"/>
      <c r="O1530" s="84"/>
    </row>
    <row r="1531" spans="1:15" ht="18.75" x14ac:dyDescent="0.25">
      <c r="A1531" s="5"/>
      <c r="B1531" s="3"/>
      <c r="C1531" s="2"/>
      <c r="D1531" s="2"/>
      <c r="E1531" s="2"/>
      <c r="F1531" s="2"/>
      <c r="G1531" s="4"/>
      <c r="H1531" s="3"/>
      <c r="I1531" s="25">
        <f>Tableau254[[#This Row],[Dates du document]]+Tableau254[[#This Row],[DUA]]</f>
        <v>0</v>
      </c>
      <c r="J1531" s="82" t="str">
        <f ca="1">IF(AND(Tableau254[[#This Row],[Dates de destruction]]&lt;YEAR(TODAY()),NOT(ISBLANK(Tableau254[[#This Row],[Dates du document]]))),"Oui","")</f>
        <v/>
      </c>
      <c r="K1531" s="4"/>
      <c r="L1531" s="4"/>
      <c r="M1531" s="63" t="str">
        <f t="shared" si="23"/>
        <v/>
      </c>
      <c r="N1531" s="83"/>
      <c r="O1531" s="84"/>
    </row>
    <row r="1532" spans="1:15" ht="18.75" x14ac:dyDescent="0.25">
      <c r="A1532" s="5"/>
      <c r="B1532" s="3"/>
      <c r="C1532" s="2"/>
      <c r="D1532" s="2"/>
      <c r="E1532" s="2"/>
      <c r="F1532" s="2"/>
      <c r="G1532" s="4"/>
      <c r="H1532" s="3"/>
      <c r="I1532" s="25">
        <f>Tableau254[[#This Row],[Dates du document]]+Tableau254[[#This Row],[DUA]]</f>
        <v>0</v>
      </c>
      <c r="J1532" s="82" t="str">
        <f ca="1">IF(AND(Tableau254[[#This Row],[Dates de destruction]]&lt;YEAR(TODAY()),NOT(ISBLANK(Tableau254[[#This Row],[Dates du document]]))),"Oui","")</f>
        <v/>
      </c>
      <c r="K1532" s="4"/>
      <c r="L1532" s="4"/>
      <c r="M1532" s="63" t="str">
        <f t="shared" si="23"/>
        <v/>
      </c>
      <c r="N1532" s="83"/>
      <c r="O1532" s="84"/>
    </row>
    <row r="1533" spans="1:15" ht="18.75" x14ac:dyDescent="0.25">
      <c r="A1533" s="5"/>
      <c r="B1533" s="3"/>
      <c r="C1533" s="2"/>
      <c r="D1533" s="2"/>
      <c r="E1533" s="2"/>
      <c r="F1533" s="2"/>
      <c r="G1533" s="4"/>
      <c r="H1533" s="3"/>
      <c r="I1533" s="25">
        <f>Tableau254[[#This Row],[Dates du document]]+Tableau254[[#This Row],[DUA]]</f>
        <v>0</v>
      </c>
      <c r="J1533" s="82" t="str">
        <f ca="1">IF(AND(Tableau254[[#This Row],[Dates de destruction]]&lt;YEAR(TODAY()),NOT(ISBLANK(Tableau254[[#This Row],[Dates du document]]))),"Oui","")</f>
        <v/>
      </c>
      <c r="K1533" s="4"/>
      <c r="L1533" s="4"/>
      <c r="M1533" s="63" t="str">
        <f t="shared" si="23"/>
        <v/>
      </c>
      <c r="N1533" s="83"/>
      <c r="O1533" s="84"/>
    </row>
    <row r="1534" spans="1:15" ht="18.75" x14ac:dyDescent="0.25">
      <c r="A1534" s="5"/>
      <c r="B1534" s="3"/>
      <c r="C1534" s="2"/>
      <c r="D1534" s="2"/>
      <c r="E1534" s="2"/>
      <c r="F1534" s="2"/>
      <c r="G1534" s="4"/>
      <c r="H1534" s="3"/>
      <c r="I1534" s="25">
        <f>Tableau254[[#This Row],[Dates du document]]+Tableau254[[#This Row],[DUA]]</f>
        <v>0</v>
      </c>
      <c r="J1534" s="82" t="str">
        <f ca="1">IF(AND(Tableau254[[#This Row],[Dates de destruction]]&lt;YEAR(TODAY()),NOT(ISBLANK(Tableau254[[#This Row],[Dates du document]]))),"Oui","")</f>
        <v/>
      </c>
      <c r="K1534" s="4"/>
      <c r="L1534" s="4"/>
      <c r="M1534" s="63" t="str">
        <f t="shared" si="23"/>
        <v/>
      </c>
      <c r="N1534" s="83"/>
      <c r="O1534" s="84"/>
    </row>
    <row r="1535" spans="1:15" ht="18.75" x14ac:dyDescent="0.25">
      <c r="A1535" s="5"/>
      <c r="B1535" s="3"/>
      <c r="C1535" s="2"/>
      <c r="D1535" s="2"/>
      <c r="E1535" s="2"/>
      <c r="F1535" s="2"/>
      <c r="G1535" s="4"/>
      <c r="H1535" s="3"/>
      <c r="I1535" s="25">
        <f>Tableau254[[#This Row],[Dates du document]]+Tableau254[[#This Row],[DUA]]</f>
        <v>0</v>
      </c>
      <c r="J1535" s="82" t="str">
        <f ca="1">IF(AND(Tableau254[[#This Row],[Dates de destruction]]&lt;YEAR(TODAY()),NOT(ISBLANK(Tableau254[[#This Row],[Dates du document]]))),"Oui","")</f>
        <v/>
      </c>
      <c r="K1535" s="4"/>
      <c r="L1535" s="4"/>
      <c r="M1535" s="63" t="str">
        <f t="shared" si="23"/>
        <v/>
      </c>
      <c r="N1535" s="83"/>
      <c r="O1535" s="84"/>
    </row>
    <row r="1536" spans="1:15" ht="18.75" x14ac:dyDescent="0.25">
      <c r="A1536" s="5"/>
      <c r="B1536" s="3"/>
      <c r="C1536" s="2"/>
      <c r="D1536" s="2"/>
      <c r="E1536" s="2"/>
      <c r="F1536" s="2"/>
      <c r="G1536" s="4"/>
      <c r="H1536" s="3"/>
      <c r="I1536" s="25">
        <f>Tableau254[[#This Row],[Dates du document]]+Tableau254[[#This Row],[DUA]]</f>
        <v>0</v>
      </c>
      <c r="J1536" s="82" t="str">
        <f ca="1">IF(AND(Tableau254[[#This Row],[Dates de destruction]]&lt;YEAR(TODAY()),NOT(ISBLANK(Tableau254[[#This Row],[Dates du document]]))),"Oui","")</f>
        <v/>
      </c>
      <c r="K1536" s="4"/>
      <c r="L1536" s="4"/>
      <c r="M1536" s="63" t="str">
        <f t="shared" si="23"/>
        <v/>
      </c>
      <c r="N1536" s="83"/>
      <c r="O1536" s="84"/>
    </row>
    <row r="1537" spans="1:15" ht="18.75" x14ac:dyDescent="0.25">
      <c r="A1537" s="5"/>
      <c r="B1537" s="3"/>
      <c r="C1537" s="2"/>
      <c r="D1537" s="2"/>
      <c r="E1537" s="2"/>
      <c r="F1537" s="2"/>
      <c r="G1537" s="4"/>
      <c r="H1537" s="3"/>
      <c r="I1537" s="25">
        <f>Tableau254[[#This Row],[Dates du document]]+Tableau254[[#This Row],[DUA]]</f>
        <v>0</v>
      </c>
      <c r="J1537" s="82" t="str">
        <f ca="1">IF(AND(Tableau254[[#This Row],[Dates de destruction]]&lt;YEAR(TODAY()),NOT(ISBLANK(Tableau254[[#This Row],[Dates du document]]))),"Oui","")</f>
        <v/>
      </c>
      <c r="K1537" s="4"/>
      <c r="L1537" s="4"/>
      <c r="M1537" s="63" t="str">
        <f t="shared" si="23"/>
        <v/>
      </c>
      <c r="N1537" s="83"/>
      <c r="O1537" s="84"/>
    </row>
    <row r="1538" spans="1:15" ht="18.75" x14ac:dyDescent="0.25">
      <c r="A1538" s="5"/>
      <c r="B1538" s="3"/>
      <c r="C1538" s="2"/>
      <c r="D1538" s="2"/>
      <c r="E1538" s="2"/>
      <c r="F1538" s="2"/>
      <c r="G1538" s="4"/>
      <c r="H1538" s="3"/>
      <c r="I1538" s="25">
        <f>Tableau254[[#This Row],[Dates du document]]+Tableau254[[#This Row],[DUA]]</f>
        <v>0</v>
      </c>
      <c r="J1538" s="82" t="str">
        <f ca="1">IF(AND(Tableau254[[#This Row],[Dates de destruction]]&lt;YEAR(TODAY()),NOT(ISBLANK(Tableau254[[#This Row],[Dates du document]]))),"Oui","")</f>
        <v/>
      </c>
      <c r="K1538" s="4"/>
      <c r="L1538" s="4"/>
      <c r="M1538" s="63" t="str">
        <f t="shared" si="23"/>
        <v/>
      </c>
      <c r="N1538" s="83"/>
      <c r="O1538" s="84"/>
    </row>
    <row r="1539" spans="1:15" ht="18.75" x14ac:dyDescent="0.25">
      <c r="A1539" s="5"/>
      <c r="B1539" s="3"/>
      <c r="C1539" s="2"/>
      <c r="D1539" s="2"/>
      <c r="E1539" s="2"/>
      <c r="F1539" s="2"/>
      <c r="G1539" s="4"/>
      <c r="H1539" s="3"/>
      <c r="I1539" s="25">
        <f>Tableau254[[#This Row],[Dates du document]]+Tableau254[[#This Row],[DUA]]</f>
        <v>0</v>
      </c>
      <c r="J1539" s="82" t="str">
        <f ca="1">IF(AND(Tableau254[[#This Row],[Dates de destruction]]&lt;YEAR(TODAY()),NOT(ISBLANK(Tableau254[[#This Row],[Dates du document]]))),"Oui","")</f>
        <v/>
      </c>
      <c r="K1539" s="4"/>
      <c r="L1539" s="4"/>
      <c r="M1539" s="63" t="str">
        <f t="shared" si="23"/>
        <v/>
      </c>
      <c r="N1539" s="83"/>
      <c r="O1539" s="84"/>
    </row>
    <row r="1540" spans="1:15" ht="18.75" x14ac:dyDescent="0.25">
      <c r="A1540" s="5"/>
      <c r="B1540" s="3"/>
      <c r="C1540" s="2"/>
      <c r="D1540" s="2"/>
      <c r="E1540" s="2"/>
      <c r="F1540" s="2"/>
      <c r="G1540" s="4"/>
      <c r="H1540" s="3"/>
      <c r="I1540" s="25">
        <f>Tableau254[[#This Row],[Dates du document]]+Tableau254[[#This Row],[DUA]]</f>
        <v>0</v>
      </c>
      <c r="J1540" s="82" t="str">
        <f ca="1">IF(AND(Tableau254[[#This Row],[Dates de destruction]]&lt;YEAR(TODAY()),NOT(ISBLANK(Tableau254[[#This Row],[Dates du document]]))),"Oui","")</f>
        <v/>
      </c>
      <c r="K1540" s="4"/>
      <c r="L1540" s="4"/>
      <c r="M1540" s="63" t="str">
        <f t="shared" si="23"/>
        <v/>
      </c>
      <c r="N1540" s="83"/>
      <c r="O1540" s="84"/>
    </row>
    <row r="1541" spans="1:15" ht="18.75" x14ac:dyDescent="0.25">
      <c r="A1541" s="5"/>
      <c r="B1541" s="3"/>
      <c r="C1541" s="2"/>
      <c r="D1541" s="2"/>
      <c r="E1541" s="2"/>
      <c r="F1541" s="2"/>
      <c r="G1541" s="4"/>
      <c r="H1541" s="3"/>
      <c r="I1541" s="25">
        <f>Tableau254[[#This Row],[Dates du document]]+Tableau254[[#This Row],[DUA]]</f>
        <v>0</v>
      </c>
      <c r="J1541" s="82" t="str">
        <f ca="1">IF(AND(Tableau254[[#This Row],[Dates de destruction]]&lt;YEAR(TODAY()),NOT(ISBLANK(Tableau254[[#This Row],[Dates du document]]))),"Oui","")</f>
        <v/>
      </c>
      <c r="K1541" s="4"/>
      <c r="L1541" s="4"/>
      <c r="M1541" s="63" t="str">
        <f t="shared" si="23"/>
        <v/>
      </c>
      <c r="N1541" s="83"/>
      <c r="O1541" s="84"/>
    </row>
    <row r="1542" spans="1:15" ht="18.75" x14ac:dyDescent="0.25">
      <c r="A1542" s="5"/>
      <c r="B1542" s="3"/>
      <c r="C1542" s="2"/>
      <c r="D1542" s="2"/>
      <c r="E1542" s="2"/>
      <c r="F1542" s="2"/>
      <c r="G1542" s="4"/>
      <c r="H1542" s="3"/>
      <c r="I1542" s="25">
        <f>Tableau254[[#This Row],[Dates du document]]+Tableau254[[#This Row],[DUA]]</f>
        <v>0</v>
      </c>
      <c r="J1542" s="82" t="str">
        <f ca="1">IF(AND(Tableau254[[#This Row],[Dates de destruction]]&lt;YEAR(TODAY()),NOT(ISBLANK(Tableau254[[#This Row],[Dates du document]]))),"Oui","")</f>
        <v/>
      </c>
      <c r="K1542" s="4"/>
      <c r="L1542" s="4"/>
      <c r="M1542" s="63" t="str">
        <f t="shared" si="23"/>
        <v/>
      </c>
      <c r="N1542" s="83"/>
      <c r="O1542" s="84"/>
    </row>
    <row r="1543" spans="1:15" ht="18.75" x14ac:dyDescent="0.25">
      <c r="A1543" s="5"/>
      <c r="B1543" s="3"/>
      <c r="C1543" s="2"/>
      <c r="D1543" s="2"/>
      <c r="E1543" s="2"/>
      <c r="F1543" s="2"/>
      <c r="G1543" s="4"/>
      <c r="H1543" s="3"/>
      <c r="I1543" s="25">
        <f>Tableau254[[#This Row],[Dates du document]]+Tableau254[[#This Row],[DUA]]</f>
        <v>0</v>
      </c>
      <c r="J1543" s="82" t="str">
        <f ca="1">IF(AND(Tableau254[[#This Row],[Dates de destruction]]&lt;YEAR(TODAY()),NOT(ISBLANK(Tableau254[[#This Row],[Dates du document]]))),"Oui","")</f>
        <v/>
      </c>
      <c r="K1543" s="4"/>
      <c r="L1543" s="4"/>
      <c r="M1543" s="63" t="str">
        <f t="shared" ref="M1543:M1606" si="24">IF($L1543&lt;&gt;"","Oui","")</f>
        <v/>
      </c>
      <c r="N1543" s="83"/>
      <c r="O1543" s="84"/>
    </row>
    <row r="1544" spans="1:15" ht="18.75" x14ac:dyDescent="0.25">
      <c r="A1544" s="5"/>
      <c r="B1544" s="3"/>
      <c r="C1544" s="2"/>
      <c r="D1544" s="2"/>
      <c r="E1544" s="2"/>
      <c r="F1544" s="2"/>
      <c r="G1544" s="4"/>
      <c r="H1544" s="3"/>
      <c r="I1544" s="25">
        <f>Tableau254[[#This Row],[Dates du document]]+Tableau254[[#This Row],[DUA]]</f>
        <v>0</v>
      </c>
      <c r="J1544" s="82" t="str">
        <f ca="1">IF(AND(Tableau254[[#This Row],[Dates de destruction]]&lt;YEAR(TODAY()),NOT(ISBLANK(Tableau254[[#This Row],[Dates du document]]))),"Oui","")</f>
        <v/>
      </c>
      <c r="K1544" s="4"/>
      <c r="L1544" s="4"/>
      <c r="M1544" s="63" t="str">
        <f t="shared" si="24"/>
        <v/>
      </c>
      <c r="N1544" s="83"/>
      <c r="O1544" s="84"/>
    </row>
    <row r="1545" spans="1:15" ht="18.75" x14ac:dyDescent="0.25">
      <c r="A1545" s="5"/>
      <c r="B1545" s="3"/>
      <c r="C1545" s="2"/>
      <c r="D1545" s="2"/>
      <c r="E1545" s="2"/>
      <c r="F1545" s="2"/>
      <c r="G1545" s="4"/>
      <c r="H1545" s="3"/>
      <c r="I1545" s="25">
        <f>Tableau254[[#This Row],[Dates du document]]+Tableau254[[#This Row],[DUA]]</f>
        <v>0</v>
      </c>
      <c r="J1545" s="82" t="str">
        <f ca="1">IF(AND(Tableau254[[#This Row],[Dates de destruction]]&lt;YEAR(TODAY()),NOT(ISBLANK(Tableau254[[#This Row],[Dates du document]]))),"Oui","")</f>
        <v/>
      </c>
      <c r="K1545" s="4"/>
      <c r="L1545" s="4"/>
      <c r="M1545" s="63" t="str">
        <f t="shared" si="24"/>
        <v/>
      </c>
      <c r="N1545" s="83"/>
      <c r="O1545" s="84"/>
    </row>
    <row r="1546" spans="1:15" ht="18.75" x14ac:dyDescent="0.25">
      <c r="A1546" s="5"/>
      <c r="B1546" s="3"/>
      <c r="C1546" s="2"/>
      <c r="D1546" s="2"/>
      <c r="E1546" s="2"/>
      <c r="F1546" s="2"/>
      <c r="G1546" s="4"/>
      <c r="H1546" s="3"/>
      <c r="I1546" s="25">
        <f>Tableau254[[#This Row],[Dates du document]]+Tableau254[[#This Row],[DUA]]</f>
        <v>0</v>
      </c>
      <c r="J1546" s="82" t="str">
        <f ca="1">IF(AND(Tableau254[[#This Row],[Dates de destruction]]&lt;YEAR(TODAY()),NOT(ISBLANK(Tableau254[[#This Row],[Dates du document]]))),"Oui","")</f>
        <v/>
      </c>
      <c r="K1546" s="4"/>
      <c r="L1546" s="4"/>
      <c r="M1546" s="63" t="str">
        <f t="shared" si="24"/>
        <v/>
      </c>
      <c r="N1546" s="83"/>
      <c r="O1546" s="84"/>
    </row>
    <row r="1547" spans="1:15" ht="18.75" x14ac:dyDescent="0.25">
      <c r="A1547" s="5"/>
      <c r="B1547" s="3"/>
      <c r="C1547" s="2"/>
      <c r="D1547" s="2"/>
      <c r="E1547" s="2"/>
      <c r="F1547" s="2"/>
      <c r="G1547" s="4"/>
      <c r="H1547" s="3"/>
      <c r="I1547" s="25">
        <f>Tableau254[[#This Row],[Dates du document]]+Tableau254[[#This Row],[DUA]]</f>
        <v>0</v>
      </c>
      <c r="J1547" s="82" t="str">
        <f ca="1">IF(AND(Tableau254[[#This Row],[Dates de destruction]]&lt;YEAR(TODAY()),NOT(ISBLANK(Tableau254[[#This Row],[Dates du document]]))),"Oui","")</f>
        <v/>
      </c>
      <c r="K1547" s="4"/>
      <c r="L1547" s="4"/>
      <c r="M1547" s="63" t="str">
        <f t="shared" si="24"/>
        <v/>
      </c>
      <c r="N1547" s="83"/>
      <c r="O1547" s="84"/>
    </row>
    <row r="1548" spans="1:15" ht="18.75" x14ac:dyDescent="0.25">
      <c r="A1548" s="5"/>
      <c r="B1548" s="3"/>
      <c r="C1548" s="2"/>
      <c r="D1548" s="2"/>
      <c r="E1548" s="2"/>
      <c r="F1548" s="2"/>
      <c r="G1548" s="4"/>
      <c r="H1548" s="3"/>
      <c r="I1548" s="25">
        <f>Tableau254[[#This Row],[Dates du document]]+Tableau254[[#This Row],[DUA]]</f>
        <v>0</v>
      </c>
      <c r="J1548" s="82" t="str">
        <f ca="1">IF(AND(Tableau254[[#This Row],[Dates de destruction]]&lt;YEAR(TODAY()),NOT(ISBLANK(Tableau254[[#This Row],[Dates du document]]))),"Oui","")</f>
        <v/>
      </c>
      <c r="K1548" s="4"/>
      <c r="L1548" s="4"/>
      <c r="M1548" s="63" t="str">
        <f t="shared" si="24"/>
        <v/>
      </c>
      <c r="N1548" s="83"/>
      <c r="O1548" s="84"/>
    </row>
    <row r="1549" spans="1:15" ht="18.75" x14ac:dyDescent="0.25">
      <c r="A1549" s="5"/>
      <c r="B1549" s="3"/>
      <c r="C1549" s="2"/>
      <c r="D1549" s="2"/>
      <c r="E1549" s="2"/>
      <c r="F1549" s="2"/>
      <c r="G1549" s="4"/>
      <c r="H1549" s="3"/>
      <c r="I1549" s="25">
        <f>Tableau254[[#This Row],[Dates du document]]+Tableau254[[#This Row],[DUA]]</f>
        <v>0</v>
      </c>
      <c r="J1549" s="82" t="str">
        <f ca="1">IF(AND(Tableau254[[#This Row],[Dates de destruction]]&lt;YEAR(TODAY()),NOT(ISBLANK(Tableau254[[#This Row],[Dates du document]]))),"Oui","")</f>
        <v/>
      </c>
      <c r="K1549" s="4"/>
      <c r="L1549" s="4"/>
      <c r="M1549" s="63" t="str">
        <f t="shared" si="24"/>
        <v/>
      </c>
      <c r="N1549" s="83"/>
      <c r="O1549" s="84"/>
    </row>
    <row r="1550" spans="1:15" ht="18.75" x14ac:dyDescent="0.25">
      <c r="A1550" s="5"/>
      <c r="B1550" s="3"/>
      <c r="C1550" s="2"/>
      <c r="D1550" s="2"/>
      <c r="E1550" s="2"/>
      <c r="F1550" s="2"/>
      <c r="G1550" s="4"/>
      <c r="H1550" s="3"/>
      <c r="I1550" s="25">
        <f>Tableau254[[#This Row],[Dates du document]]+Tableau254[[#This Row],[DUA]]</f>
        <v>0</v>
      </c>
      <c r="J1550" s="82" t="str">
        <f ca="1">IF(AND(Tableau254[[#This Row],[Dates de destruction]]&lt;YEAR(TODAY()),NOT(ISBLANK(Tableau254[[#This Row],[Dates du document]]))),"Oui","")</f>
        <v/>
      </c>
      <c r="K1550" s="4"/>
      <c r="L1550" s="4"/>
      <c r="M1550" s="63" t="str">
        <f t="shared" si="24"/>
        <v/>
      </c>
      <c r="N1550" s="83"/>
      <c r="O1550" s="84"/>
    </row>
    <row r="1551" spans="1:15" ht="18.75" x14ac:dyDescent="0.25">
      <c r="A1551" s="5"/>
      <c r="B1551" s="3"/>
      <c r="C1551" s="2"/>
      <c r="D1551" s="2"/>
      <c r="E1551" s="2"/>
      <c r="F1551" s="2"/>
      <c r="G1551" s="4"/>
      <c r="H1551" s="3"/>
      <c r="I1551" s="25">
        <f>Tableau254[[#This Row],[Dates du document]]+Tableau254[[#This Row],[DUA]]</f>
        <v>0</v>
      </c>
      <c r="J1551" s="82" t="str">
        <f ca="1">IF(AND(Tableau254[[#This Row],[Dates de destruction]]&lt;YEAR(TODAY()),NOT(ISBLANK(Tableau254[[#This Row],[Dates du document]]))),"Oui","")</f>
        <v/>
      </c>
      <c r="K1551" s="4"/>
      <c r="L1551" s="4"/>
      <c r="M1551" s="63" t="str">
        <f t="shared" si="24"/>
        <v/>
      </c>
      <c r="N1551" s="83"/>
      <c r="O1551" s="84"/>
    </row>
    <row r="1552" spans="1:15" ht="18.75" x14ac:dyDescent="0.25">
      <c r="A1552" s="5"/>
      <c r="B1552" s="3"/>
      <c r="C1552" s="2"/>
      <c r="D1552" s="2"/>
      <c r="E1552" s="2"/>
      <c r="F1552" s="2"/>
      <c r="G1552" s="4"/>
      <c r="H1552" s="3"/>
      <c r="I1552" s="25">
        <f>Tableau254[[#This Row],[Dates du document]]+Tableau254[[#This Row],[DUA]]</f>
        <v>0</v>
      </c>
      <c r="J1552" s="82" t="str">
        <f ca="1">IF(AND(Tableau254[[#This Row],[Dates de destruction]]&lt;YEAR(TODAY()),NOT(ISBLANK(Tableau254[[#This Row],[Dates du document]]))),"Oui","")</f>
        <v/>
      </c>
      <c r="K1552" s="4"/>
      <c r="L1552" s="4"/>
      <c r="M1552" s="63" t="str">
        <f t="shared" si="24"/>
        <v/>
      </c>
      <c r="N1552" s="83"/>
      <c r="O1552" s="84"/>
    </row>
    <row r="1553" spans="1:15" ht="18.75" x14ac:dyDescent="0.25">
      <c r="A1553" s="5"/>
      <c r="B1553" s="3"/>
      <c r="C1553" s="2"/>
      <c r="D1553" s="2"/>
      <c r="E1553" s="2"/>
      <c r="F1553" s="2"/>
      <c r="G1553" s="4"/>
      <c r="H1553" s="3"/>
      <c r="I1553" s="25">
        <f>Tableau254[[#This Row],[Dates du document]]+Tableau254[[#This Row],[DUA]]</f>
        <v>0</v>
      </c>
      <c r="J1553" s="82" t="str">
        <f ca="1">IF(AND(Tableau254[[#This Row],[Dates de destruction]]&lt;YEAR(TODAY()),NOT(ISBLANK(Tableau254[[#This Row],[Dates du document]]))),"Oui","")</f>
        <v/>
      </c>
      <c r="K1553" s="4"/>
      <c r="L1553" s="4"/>
      <c r="M1553" s="63" t="str">
        <f t="shared" si="24"/>
        <v/>
      </c>
      <c r="N1553" s="83"/>
      <c r="O1553" s="84"/>
    </row>
    <row r="1554" spans="1:15" ht="18.75" x14ac:dyDescent="0.25">
      <c r="A1554" s="5"/>
      <c r="B1554" s="3"/>
      <c r="C1554" s="2"/>
      <c r="D1554" s="2"/>
      <c r="E1554" s="2"/>
      <c r="F1554" s="2"/>
      <c r="G1554" s="4"/>
      <c r="H1554" s="3"/>
      <c r="I1554" s="25">
        <f>Tableau254[[#This Row],[Dates du document]]+Tableau254[[#This Row],[DUA]]</f>
        <v>0</v>
      </c>
      <c r="J1554" s="82" t="str">
        <f ca="1">IF(AND(Tableau254[[#This Row],[Dates de destruction]]&lt;YEAR(TODAY()),NOT(ISBLANK(Tableau254[[#This Row],[Dates du document]]))),"Oui","")</f>
        <v/>
      </c>
      <c r="K1554" s="4"/>
      <c r="L1554" s="4"/>
      <c r="M1554" s="63" t="str">
        <f t="shared" si="24"/>
        <v/>
      </c>
      <c r="N1554" s="83"/>
      <c r="O1554" s="84"/>
    </row>
    <row r="1555" spans="1:15" ht="18.75" x14ac:dyDescent="0.25">
      <c r="A1555" s="5"/>
      <c r="B1555" s="3"/>
      <c r="C1555" s="2"/>
      <c r="D1555" s="2"/>
      <c r="E1555" s="2"/>
      <c r="F1555" s="2"/>
      <c r="G1555" s="4"/>
      <c r="H1555" s="3"/>
      <c r="I1555" s="25">
        <f>Tableau254[[#This Row],[Dates du document]]+Tableau254[[#This Row],[DUA]]</f>
        <v>0</v>
      </c>
      <c r="J1555" s="82" t="str">
        <f ca="1">IF(AND(Tableau254[[#This Row],[Dates de destruction]]&lt;YEAR(TODAY()),NOT(ISBLANK(Tableau254[[#This Row],[Dates du document]]))),"Oui","")</f>
        <v/>
      </c>
      <c r="K1555" s="4"/>
      <c r="L1555" s="4"/>
      <c r="M1555" s="63" t="str">
        <f t="shared" si="24"/>
        <v/>
      </c>
      <c r="N1555" s="83"/>
      <c r="O1555" s="84"/>
    </row>
    <row r="1556" spans="1:15" ht="18.75" x14ac:dyDescent="0.25">
      <c r="A1556" s="5"/>
      <c r="B1556" s="3"/>
      <c r="C1556" s="2"/>
      <c r="D1556" s="2"/>
      <c r="E1556" s="2"/>
      <c r="F1556" s="2"/>
      <c r="G1556" s="4"/>
      <c r="H1556" s="3"/>
      <c r="I1556" s="25">
        <f>Tableau254[[#This Row],[Dates du document]]+Tableau254[[#This Row],[DUA]]</f>
        <v>0</v>
      </c>
      <c r="J1556" s="82" t="str">
        <f ca="1">IF(AND(Tableau254[[#This Row],[Dates de destruction]]&lt;YEAR(TODAY()),NOT(ISBLANK(Tableau254[[#This Row],[Dates du document]]))),"Oui","")</f>
        <v/>
      </c>
      <c r="K1556" s="4"/>
      <c r="L1556" s="4"/>
      <c r="M1556" s="63" t="str">
        <f t="shared" si="24"/>
        <v/>
      </c>
      <c r="N1556" s="83"/>
      <c r="O1556" s="84"/>
    </row>
    <row r="1557" spans="1:15" ht="18.75" x14ac:dyDescent="0.25">
      <c r="A1557" s="5"/>
      <c r="B1557" s="3"/>
      <c r="C1557" s="2"/>
      <c r="D1557" s="2"/>
      <c r="E1557" s="2"/>
      <c r="F1557" s="2"/>
      <c r="G1557" s="4"/>
      <c r="H1557" s="3"/>
      <c r="I1557" s="25">
        <f>Tableau254[[#This Row],[Dates du document]]+Tableau254[[#This Row],[DUA]]</f>
        <v>0</v>
      </c>
      <c r="J1557" s="82" t="str">
        <f ca="1">IF(AND(Tableau254[[#This Row],[Dates de destruction]]&lt;YEAR(TODAY()),NOT(ISBLANK(Tableau254[[#This Row],[Dates du document]]))),"Oui","")</f>
        <v/>
      </c>
      <c r="K1557" s="4"/>
      <c r="L1557" s="4"/>
      <c r="M1557" s="63" t="str">
        <f t="shared" si="24"/>
        <v/>
      </c>
      <c r="N1557" s="83"/>
      <c r="O1557" s="84"/>
    </row>
    <row r="1558" spans="1:15" ht="18.75" x14ac:dyDescent="0.25">
      <c r="A1558" s="5"/>
      <c r="B1558" s="3"/>
      <c r="C1558" s="2"/>
      <c r="D1558" s="2"/>
      <c r="E1558" s="2"/>
      <c r="F1558" s="2"/>
      <c r="G1558" s="4"/>
      <c r="H1558" s="3"/>
      <c r="I1558" s="25">
        <f>Tableau254[[#This Row],[Dates du document]]+Tableau254[[#This Row],[DUA]]</f>
        <v>0</v>
      </c>
      <c r="J1558" s="82" t="str">
        <f ca="1">IF(AND(Tableau254[[#This Row],[Dates de destruction]]&lt;YEAR(TODAY()),NOT(ISBLANK(Tableau254[[#This Row],[Dates du document]]))),"Oui","")</f>
        <v/>
      </c>
      <c r="K1558" s="4"/>
      <c r="L1558" s="4"/>
      <c r="M1558" s="63" t="str">
        <f t="shared" si="24"/>
        <v/>
      </c>
      <c r="N1558" s="83"/>
      <c r="O1558" s="84"/>
    </row>
    <row r="1559" spans="1:15" ht="18.75" x14ac:dyDescent="0.25">
      <c r="A1559" s="5"/>
      <c r="B1559" s="3"/>
      <c r="C1559" s="2"/>
      <c r="D1559" s="2"/>
      <c r="E1559" s="2"/>
      <c r="F1559" s="2"/>
      <c r="G1559" s="4"/>
      <c r="H1559" s="3"/>
      <c r="I1559" s="25">
        <f>Tableau254[[#This Row],[Dates du document]]+Tableau254[[#This Row],[DUA]]</f>
        <v>0</v>
      </c>
      <c r="J1559" s="82" t="str">
        <f ca="1">IF(AND(Tableau254[[#This Row],[Dates de destruction]]&lt;YEAR(TODAY()),NOT(ISBLANK(Tableau254[[#This Row],[Dates du document]]))),"Oui","")</f>
        <v/>
      </c>
      <c r="K1559" s="4"/>
      <c r="L1559" s="4"/>
      <c r="M1559" s="63" t="str">
        <f t="shared" si="24"/>
        <v/>
      </c>
      <c r="N1559" s="83"/>
      <c r="O1559" s="84"/>
    </row>
    <row r="1560" spans="1:15" ht="18.75" x14ac:dyDescent="0.25">
      <c r="A1560" s="5"/>
      <c r="B1560" s="3"/>
      <c r="C1560" s="2"/>
      <c r="D1560" s="2"/>
      <c r="E1560" s="2"/>
      <c r="F1560" s="2"/>
      <c r="G1560" s="4"/>
      <c r="H1560" s="3"/>
      <c r="I1560" s="25">
        <f>Tableau254[[#This Row],[Dates du document]]+Tableau254[[#This Row],[DUA]]</f>
        <v>0</v>
      </c>
      <c r="J1560" s="82" t="str">
        <f ca="1">IF(AND(Tableau254[[#This Row],[Dates de destruction]]&lt;YEAR(TODAY()),NOT(ISBLANK(Tableau254[[#This Row],[Dates du document]]))),"Oui","")</f>
        <v/>
      </c>
      <c r="K1560" s="4"/>
      <c r="L1560" s="4"/>
      <c r="M1560" s="63" t="str">
        <f t="shared" si="24"/>
        <v/>
      </c>
      <c r="N1560" s="83"/>
      <c r="O1560" s="84"/>
    </row>
    <row r="1561" spans="1:15" ht="18.75" x14ac:dyDescent="0.25">
      <c r="A1561" s="5"/>
      <c r="B1561" s="3"/>
      <c r="C1561" s="2"/>
      <c r="D1561" s="2"/>
      <c r="E1561" s="2"/>
      <c r="F1561" s="2"/>
      <c r="G1561" s="4"/>
      <c r="H1561" s="3"/>
      <c r="I1561" s="25">
        <f>Tableau254[[#This Row],[Dates du document]]+Tableau254[[#This Row],[DUA]]</f>
        <v>0</v>
      </c>
      <c r="J1561" s="82" t="str">
        <f ca="1">IF(AND(Tableau254[[#This Row],[Dates de destruction]]&lt;YEAR(TODAY()),NOT(ISBLANK(Tableau254[[#This Row],[Dates du document]]))),"Oui","")</f>
        <v/>
      </c>
      <c r="K1561" s="4"/>
      <c r="L1561" s="4"/>
      <c r="M1561" s="63" t="str">
        <f t="shared" si="24"/>
        <v/>
      </c>
      <c r="N1561" s="83"/>
      <c r="O1561" s="84"/>
    </row>
    <row r="1562" spans="1:15" ht="18.75" x14ac:dyDescent="0.25">
      <c r="A1562" s="5"/>
      <c r="B1562" s="3"/>
      <c r="C1562" s="2"/>
      <c r="D1562" s="2"/>
      <c r="E1562" s="2"/>
      <c r="F1562" s="2"/>
      <c r="G1562" s="4"/>
      <c r="H1562" s="3"/>
      <c r="I1562" s="25">
        <f>Tableau254[[#This Row],[Dates du document]]+Tableau254[[#This Row],[DUA]]</f>
        <v>0</v>
      </c>
      <c r="J1562" s="82" t="str">
        <f ca="1">IF(AND(Tableau254[[#This Row],[Dates de destruction]]&lt;YEAR(TODAY()),NOT(ISBLANK(Tableau254[[#This Row],[Dates du document]]))),"Oui","")</f>
        <v/>
      </c>
      <c r="K1562" s="4"/>
      <c r="L1562" s="4"/>
      <c r="M1562" s="63" t="str">
        <f t="shared" si="24"/>
        <v/>
      </c>
      <c r="N1562" s="83"/>
      <c r="O1562" s="84"/>
    </row>
    <row r="1563" spans="1:15" ht="18.75" x14ac:dyDescent="0.25">
      <c r="A1563" s="5"/>
      <c r="B1563" s="3"/>
      <c r="C1563" s="2"/>
      <c r="D1563" s="2"/>
      <c r="E1563" s="2"/>
      <c r="F1563" s="2"/>
      <c r="G1563" s="4"/>
      <c r="H1563" s="3"/>
      <c r="I1563" s="25">
        <f>Tableau254[[#This Row],[Dates du document]]+Tableau254[[#This Row],[DUA]]</f>
        <v>0</v>
      </c>
      <c r="J1563" s="82" t="str">
        <f ca="1">IF(AND(Tableau254[[#This Row],[Dates de destruction]]&lt;YEAR(TODAY()),NOT(ISBLANK(Tableau254[[#This Row],[Dates du document]]))),"Oui","")</f>
        <v/>
      </c>
      <c r="K1563" s="4"/>
      <c r="L1563" s="4"/>
      <c r="M1563" s="63" t="str">
        <f t="shared" si="24"/>
        <v/>
      </c>
      <c r="N1563" s="83"/>
      <c r="O1563" s="84"/>
    </row>
    <row r="1564" spans="1:15" ht="18.75" x14ac:dyDescent="0.25">
      <c r="A1564" s="5"/>
      <c r="B1564" s="3"/>
      <c r="C1564" s="2"/>
      <c r="D1564" s="2"/>
      <c r="E1564" s="2"/>
      <c r="F1564" s="2"/>
      <c r="G1564" s="4"/>
      <c r="H1564" s="3"/>
      <c r="I1564" s="25">
        <f>Tableau254[[#This Row],[Dates du document]]+Tableau254[[#This Row],[DUA]]</f>
        <v>0</v>
      </c>
      <c r="J1564" s="82" t="str">
        <f ca="1">IF(AND(Tableau254[[#This Row],[Dates de destruction]]&lt;YEAR(TODAY()),NOT(ISBLANK(Tableau254[[#This Row],[Dates du document]]))),"Oui","")</f>
        <v/>
      </c>
      <c r="K1564" s="4"/>
      <c r="L1564" s="4"/>
      <c r="M1564" s="63" t="str">
        <f t="shared" si="24"/>
        <v/>
      </c>
      <c r="N1564" s="83"/>
      <c r="O1564" s="84"/>
    </row>
    <row r="1565" spans="1:15" ht="18.75" x14ac:dyDescent="0.25">
      <c r="A1565" s="5"/>
      <c r="B1565" s="3"/>
      <c r="C1565" s="2"/>
      <c r="D1565" s="2"/>
      <c r="E1565" s="2"/>
      <c r="F1565" s="2"/>
      <c r="G1565" s="4"/>
      <c r="H1565" s="3"/>
      <c r="I1565" s="25">
        <f>Tableau254[[#This Row],[Dates du document]]+Tableau254[[#This Row],[DUA]]</f>
        <v>0</v>
      </c>
      <c r="J1565" s="82" t="str">
        <f ca="1">IF(AND(Tableau254[[#This Row],[Dates de destruction]]&lt;YEAR(TODAY()),NOT(ISBLANK(Tableau254[[#This Row],[Dates du document]]))),"Oui","")</f>
        <v/>
      </c>
      <c r="K1565" s="4"/>
      <c r="L1565" s="4"/>
      <c r="M1565" s="63" t="str">
        <f t="shared" si="24"/>
        <v/>
      </c>
      <c r="N1565" s="83"/>
      <c r="O1565" s="84"/>
    </row>
    <row r="1566" spans="1:15" ht="18.75" x14ac:dyDescent="0.25">
      <c r="A1566" s="5"/>
      <c r="B1566" s="3"/>
      <c r="C1566" s="2"/>
      <c r="D1566" s="2"/>
      <c r="E1566" s="2"/>
      <c r="F1566" s="2"/>
      <c r="G1566" s="4"/>
      <c r="H1566" s="3"/>
      <c r="I1566" s="25">
        <f>Tableau254[[#This Row],[Dates du document]]+Tableau254[[#This Row],[DUA]]</f>
        <v>0</v>
      </c>
      <c r="J1566" s="82" t="str">
        <f ca="1">IF(AND(Tableau254[[#This Row],[Dates de destruction]]&lt;YEAR(TODAY()),NOT(ISBLANK(Tableau254[[#This Row],[Dates du document]]))),"Oui","")</f>
        <v/>
      </c>
      <c r="K1566" s="4"/>
      <c r="L1566" s="4"/>
      <c r="M1566" s="63" t="str">
        <f t="shared" si="24"/>
        <v/>
      </c>
      <c r="N1566" s="83"/>
      <c r="O1566" s="84"/>
    </row>
    <row r="1567" spans="1:15" ht="18.75" x14ac:dyDescent="0.25">
      <c r="A1567" s="5"/>
      <c r="B1567" s="3"/>
      <c r="C1567" s="2"/>
      <c r="D1567" s="2"/>
      <c r="E1567" s="2"/>
      <c r="F1567" s="2"/>
      <c r="G1567" s="4"/>
      <c r="H1567" s="3"/>
      <c r="I1567" s="25">
        <f>Tableau254[[#This Row],[Dates du document]]+Tableau254[[#This Row],[DUA]]</f>
        <v>0</v>
      </c>
      <c r="J1567" s="82" t="str">
        <f ca="1">IF(AND(Tableau254[[#This Row],[Dates de destruction]]&lt;YEAR(TODAY()),NOT(ISBLANK(Tableau254[[#This Row],[Dates du document]]))),"Oui","")</f>
        <v/>
      </c>
      <c r="K1567" s="4"/>
      <c r="L1567" s="4"/>
      <c r="M1567" s="63" t="str">
        <f t="shared" si="24"/>
        <v/>
      </c>
      <c r="N1567" s="83"/>
      <c r="O1567" s="84"/>
    </row>
    <row r="1568" spans="1:15" ht="18.75" x14ac:dyDescent="0.25">
      <c r="A1568" s="5"/>
      <c r="B1568" s="3"/>
      <c r="C1568" s="2"/>
      <c r="D1568" s="2"/>
      <c r="E1568" s="2"/>
      <c r="F1568" s="2"/>
      <c r="G1568" s="4"/>
      <c r="H1568" s="3"/>
      <c r="I1568" s="25">
        <f>Tableau254[[#This Row],[Dates du document]]+Tableau254[[#This Row],[DUA]]</f>
        <v>0</v>
      </c>
      <c r="J1568" s="82" t="str">
        <f ca="1">IF(AND(Tableau254[[#This Row],[Dates de destruction]]&lt;YEAR(TODAY()),NOT(ISBLANK(Tableau254[[#This Row],[Dates du document]]))),"Oui","")</f>
        <v/>
      </c>
      <c r="K1568" s="4"/>
      <c r="L1568" s="4"/>
      <c r="M1568" s="63" t="str">
        <f t="shared" si="24"/>
        <v/>
      </c>
      <c r="N1568" s="83"/>
      <c r="O1568" s="84"/>
    </row>
    <row r="1569" spans="1:15" ht="18.75" x14ac:dyDescent="0.25">
      <c r="A1569" s="5"/>
      <c r="B1569" s="3"/>
      <c r="C1569" s="2"/>
      <c r="D1569" s="2"/>
      <c r="E1569" s="2"/>
      <c r="F1569" s="2"/>
      <c r="G1569" s="4"/>
      <c r="H1569" s="3"/>
      <c r="I1569" s="25">
        <f>Tableau254[[#This Row],[Dates du document]]+Tableau254[[#This Row],[DUA]]</f>
        <v>0</v>
      </c>
      <c r="J1569" s="82" t="str">
        <f ca="1">IF(AND(Tableau254[[#This Row],[Dates de destruction]]&lt;YEAR(TODAY()),NOT(ISBLANK(Tableau254[[#This Row],[Dates du document]]))),"Oui","")</f>
        <v/>
      </c>
      <c r="K1569" s="4"/>
      <c r="L1569" s="4"/>
      <c r="M1569" s="63" t="str">
        <f t="shared" si="24"/>
        <v/>
      </c>
      <c r="N1569" s="83"/>
      <c r="O1569" s="84"/>
    </row>
    <row r="1570" spans="1:15" ht="18.75" x14ac:dyDescent="0.25">
      <c r="A1570" s="5"/>
      <c r="B1570" s="3"/>
      <c r="C1570" s="2"/>
      <c r="D1570" s="2"/>
      <c r="E1570" s="2"/>
      <c r="F1570" s="2"/>
      <c r="G1570" s="4"/>
      <c r="H1570" s="3"/>
      <c r="I1570" s="25">
        <f>Tableau254[[#This Row],[Dates du document]]+Tableau254[[#This Row],[DUA]]</f>
        <v>0</v>
      </c>
      <c r="J1570" s="82" t="str">
        <f ca="1">IF(AND(Tableau254[[#This Row],[Dates de destruction]]&lt;YEAR(TODAY()),NOT(ISBLANK(Tableau254[[#This Row],[Dates du document]]))),"Oui","")</f>
        <v/>
      </c>
      <c r="K1570" s="4"/>
      <c r="L1570" s="4"/>
      <c r="M1570" s="63" t="str">
        <f t="shared" si="24"/>
        <v/>
      </c>
      <c r="N1570" s="83"/>
      <c r="O1570" s="84"/>
    </row>
    <row r="1571" spans="1:15" ht="18.75" x14ac:dyDescent="0.25">
      <c r="A1571" s="5"/>
      <c r="B1571" s="3"/>
      <c r="C1571" s="2"/>
      <c r="D1571" s="2"/>
      <c r="E1571" s="2"/>
      <c r="F1571" s="2"/>
      <c r="G1571" s="4"/>
      <c r="H1571" s="3"/>
      <c r="I1571" s="25">
        <f>Tableau254[[#This Row],[Dates du document]]+Tableau254[[#This Row],[DUA]]</f>
        <v>0</v>
      </c>
      <c r="J1571" s="82" t="str">
        <f ca="1">IF(AND(Tableau254[[#This Row],[Dates de destruction]]&lt;YEAR(TODAY()),NOT(ISBLANK(Tableau254[[#This Row],[Dates du document]]))),"Oui","")</f>
        <v/>
      </c>
      <c r="K1571" s="4"/>
      <c r="L1571" s="4"/>
      <c r="M1571" s="63" t="str">
        <f t="shared" si="24"/>
        <v/>
      </c>
      <c r="N1571" s="83"/>
      <c r="O1571" s="84"/>
    </row>
    <row r="1572" spans="1:15" ht="18.75" x14ac:dyDescent="0.25">
      <c r="A1572" s="5"/>
      <c r="B1572" s="3"/>
      <c r="C1572" s="2"/>
      <c r="D1572" s="2"/>
      <c r="E1572" s="2"/>
      <c r="F1572" s="2"/>
      <c r="G1572" s="4"/>
      <c r="H1572" s="3"/>
      <c r="I1572" s="25">
        <f>Tableau254[[#This Row],[Dates du document]]+Tableau254[[#This Row],[DUA]]</f>
        <v>0</v>
      </c>
      <c r="J1572" s="82" t="str">
        <f ca="1">IF(AND(Tableau254[[#This Row],[Dates de destruction]]&lt;YEAR(TODAY()),NOT(ISBLANK(Tableau254[[#This Row],[Dates du document]]))),"Oui","")</f>
        <v/>
      </c>
      <c r="K1572" s="4"/>
      <c r="L1572" s="4"/>
      <c r="M1572" s="63" t="str">
        <f t="shared" si="24"/>
        <v/>
      </c>
      <c r="N1572" s="83"/>
      <c r="O1572" s="84"/>
    </row>
    <row r="1573" spans="1:15" ht="18.75" x14ac:dyDescent="0.25">
      <c r="A1573" s="5"/>
      <c r="B1573" s="3"/>
      <c r="C1573" s="2"/>
      <c r="D1573" s="2"/>
      <c r="E1573" s="2"/>
      <c r="F1573" s="2"/>
      <c r="G1573" s="4"/>
      <c r="H1573" s="3"/>
      <c r="I1573" s="25">
        <f>Tableau254[[#This Row],[Dates du document]]+Tableau254[[#This Row],[DUA]]</f>
        <v>0</v>
      </c>
      <c r="J1573" s="82" t="str">
        <f ca="1">IF(AND(Tableau254[[#This Row],[Dates de destruction]]&lt;YEAR(TODAY()),NOT(ISBLANK(Tableau254[[#This Row],[Dates du document]]))),"Oui","")</f>
        <v/>
      </c>
      <c r="K1573" s="4"/>
      <c r="L1573" s="4"/>
      <c r="M1573" s="63" t="str">
        <f t="shared" si="24"/>
        <v/>
      </c>
      <c r="N1573" s="83"/>
      <c r="O1573" s="84"/>
    </row>
    <row r="1574" spans="1:15" ht="18.75" x14ac:dyDescent="0.25">
      <c r="A1574" s="5"/>
      <c r="B1574" s="3"/>
      <c r="C1574" s="2"/>
      <c r="D1574" s="2"/>
      <c r="E1574" s="2"/>
      <c r="F1574" s="2"/>
      <c r="G1574" s="4"/>
      <c r="H1574" s="3"/>
      <c r="I1574" s="25">
        <f>Tableau254[[#This Row],[Dates du document]]+Tableau254[[#This Row],[DUA]]</f>
        <v>0</v>
      </c>
      <c r="J1574" s="82" t="str">
        <f ca="1">IF(AND(Tableau254[[#This Row],[Dates de destruction]]&lt;YEAR(TODAY()),NOT(ISBLANK(Tableau254[[#This Row],[Dates du document]]))),"Oui","")</f>
        <v/>
      </c>
      <c r="K1574" s="4"/>
      <c r="L1574" s="4"/>
      <c r="M1574" s="63" t="str">
        <f t="shared" si="24"/>
        <v/>
      </c>
      <c r="N1574" s="83"/>
      <c r="O1574" s="84"/>
    </row>
    <row r="1575" spans="1:15" ht="18.75" x14ac:dyDescent="0.25">
      <c r="A1575" s="5"/>
      <c r="B1575" s="3"/>
      <c r="C1575" s="2"/>
      <c r="D1575" s="2"/>
      <c r="E1575" s="2"/>
      <c r="F1575" s="2"/>
      <c r="G1575" s="4"/>
      <c r="H1575" s="3"/>
      <c r="I1575" s="25">
        <f>Tableau254[[#This Row],[Dates du document]]+Tableau254[[#This Row],[DUA]]</f>
        <v>0</v>
      </c>
      <c r="J1575" s="82" t="str">
        <f ca="1">IF(AND(Tableau254[[#This Row],[Dates de destruction]]&lt;YEAR(TODAY()),NOT(ISBLANK(Tableau254[[#This Row],[Dates du document]]))),"Oui","")</f>
        <v/>
      </c>
      <c r="K1575" s="4"/>
      <c r="L1575" s="4"/>
      <c r="M1575" s="63" t="str">
        <f t="shared" si="24"/>
        <v/>
      </c>
      <c r="N1575" s="83"/>
      <c r="O1575" s="84"/>
    </row>
    <row r="1576" spans="1:15" ht="18.75" x14ac:dyDescent="0.25">
      <c r="A1576" s="5"/>
      <c r="B1576" s="3"/>
      <c r="C1576" s="2"/>
      <c r="D1576" s="2"/>
      <c r="E1576" s="2"/>
      <c r="F1576" s="2"/>
      <c r="G1576" s="4"/>
      <c r="H1576" s="3"/>
      <c r="I1576" s="25">
        <f>Tableau254[[#This Row],[Dates du document]]+Tableau254[[#This Row],[DUA]]</f>
        <v>0</v>
      </c>
      <c r="J1576" s="82" t="str">
        <f ca="1">IF(AND(Tableau254[[#This Row],[Dates de destruction]]&lt;YEAR(TODAY()),NOT(ISBLANK(Tableau254[[#This Row],[Dates du document]]))),"Oui","")</f>
        <v/>
      </c>
      <c r="K1576" s="4"/>
      <c r="L1576" s="4"/>
      <c r="M1576" s="63" t="str">
        <f t="shared" si="24"/>
        <v/>
      </c>
      <c r="N1576" s="83"/>
      <c r="O1576" s="84"/>
    </row>
    <row r="1577" spans="1:15" ht="18.75" x14ac:dyDescent="0.25">
      <c r="A1577" s="5"/>
      <c r="B1577" s="3"/>
      <c r="C1577" s="2"/>
      <c r="D1577" s="2"/>
      <c r="E1577" s="2"/>
      <c r="F1577" s="2"/>
      <c r="G1577" s="4"/>
      <c r="H1577" s="3"/>
      <c r="I1577" s="25">
        <f>Tableau254[[#This Row],[Dates du document]]+Tableau254[[#This Row],[DUA]]</f>
        <v>0</v>
      </c>
      <c r="J1577" s="82" t="str">
        <f ca="1">IF(AND(Tableau254[[#This Row],[Dates de destruction]]&lt;YEAR(TODAY()),NOT(ISBLANK(Tableau254[[#This Row],[Dates du document]]))),"Oui","")</f>
        <v/>
      </c>
      <c r="K1577" s="4"/>
      <c r="L1577" s="4"/>
      <c r="M1577" s="63" t="str">
        <f t="shared" si="24"/>
        <v/>
      </c>
      <c r="N1577" s="83"/>
      <c r="O1577" s="84"/>
    </row>
    <row r="1578" spans="1:15" ht="18.75" x14ac:dyDescent="0.25">
      <c r="A1578" s="5"/>
      <c r="B1578" s="3"/>
      <c r="C1578" s="2"/>
      <c r="D1578" s="2"/>
      <c r="E1578" s="2"/>
      <c r="F1578" s="2"/>
      <c r="G1578" s="4"/>
      <c r="H1578" s="3"/>
      <c r="I1578" s="25">
        <f>Tableau254[[#This Row],[Dates du document]]+Tableau254[[#This Row],[DUA]]</f>
        <v>0</v>
      </c>
      <c r="J1578" s="82" t="str">
        <f ca="1">IF(AND(Tableau254[[#This Row],[Dates de destruction]]&lt;YEAR(TODAY()),NOT(ISBLANK(Tableau254[[#This Row],[Dates du document]]))),"Oui","")</f>
        <v/>
      </c>
      <c r="K1578" s="4"/>
      <c r="L1578" s="4"/>
      <c r="M1578" s="63" t="str">
        <f t="shared" si="24"/>
        <v/>
      </c>
      <c r="N1578" s="83"/>
      <c r="O1578" s="84"/>
    </row>
    <row r="1579" spans="1:15" ht="18.75" x14ac:dyDescent="0.25">
      <c r="A1579" s="5"/>
      <c r="B1579" s="3"/>
      <c r="C1579" s="2"/>
      <c r="D1579" s="2"/>
      <c r="E1579" s="2"/>
      <c r="F1579" s="2"/>
      <c r="G1579" s="4"/>
      <c r="H1579" s="3"/>
      <c r="I1579" s="25">
        <f>Tableau254[[#This Row],[Dates du document]]+Tableau254[[#This Row],[DUA]]</f>
        <v>0</v>
      </c>
      <c r="J1579" s="82" t="str">
        <f ca="1">IF(AND(Tableau254[[#This Row],[Dates de destruction]]&lt;YEAR(TODAY()),NOT(ISBLANK(Tableau254[[#This Row],[Dates du document]]))),"Oui","")</f>
        <v/>
      </c>
      <c r="K1579" s="4"/>
      <c r="L1579" s="4"/>
      <c r="M1579" s="63" t="str">
        <f t="shared" si="24"/>
        <v/>
      </c>
      <c r="N1579" s="83"/>
      <c r="O1579" s="84"/>
    </row>
    <row r="1580" spans="1:15" ht="18.75" x14ac:dyDescent="0.25">
      <c r="A1580" s="5"/>
      <c r="B1580" s="3"/>
      <c r="C1580" s="2"/>
      <c r="D1580" s="2"/>
      <c r="E1580" s="2"/>
      <c r="F1580" s="2"/>
      <c r="G1580" s="4"/>
      <c r="H1580" s="3"/>
      <c r="I1580" s="25">
        <f>Tableau254[[#This Row],[Dates du document]]+Tableau254[[#This Row],[DUA]]</f>
        <v>0</v>
      </c>
      <c r="J1580" s="82" t="str">
        <f ca="1">IF(AND(Tableau254[[#This Row],[Dates de destruction]]&lt;YEAR(TODAY()),NOT(ISBLANK(Tableau254[[#This Row],[Dates du document]]))),"Oui","")</f>
        <v/>
      </c>
      <c r="K1580" s="4"/>
      <c r="L1580" s="4"/>
      <c r="M1580" s="63" t="str">
        <f t="shared" si="24"/>
        <v/>
      </c>
      <c r="N1580" s="83"/>
      <c r="O1580" s="84"/>
    </row>
    <row r="1581" spans="1:15" ht="18.75" x14ac:dyDescent="0.25">
      <c r="A1581" s="5"/>
      <c r="B1581" s="3"/>
      <c r="C1581" s="2"/>
      <c r="D1581" s="2"/>
      <c r="E1581" s="2"/>
      <c r="F1581" s="2"/>
      <c r="G1581" s="4"/>
      <c r="H1581" s="3"/>
      <c r="I1581" s="25">
        <f>Tableau254[[#This Row],[Dates du document]]+Tableau254[[#This Row],[DUA]]</f>
        <v>0</v>
      </c>
      <c r="J1581" s="82" t="str">
        <f ca="1">IF(AND(Tableau254[[#This Row],[Dates de destruction]]&lt;YEAR(TODAY()),NOT(ISBLANK(Tableau254[[#This Row],[Dates du document]]))),"Oui","")</f>
        <v/>
      </c>
      <c r="K1581" s="4"/>
      <c r="L1581" s="4"/>
      <c r="M1581" s="63" t="str">
        <f t="shared" si="24"/>
        <v/>
      </c>
      <c r="N1581" s="83"/>
      <c r="O1581" s="84"/>
    </row>
    <row r="1582" spans="1:15" ht="18.75" x14ac:dyDescent="0.25">
      <c r="A1582" s="5"/>
      <c r="B1582" s="3"/>
      <c r="C1582" s="2"/>
      <c r="D1582" s="2"/>
      <c r="E1582" s="2"/>
      <c r="F1582" s="2"/>
      <c r="G1582" s="4"/>
      <c r="H1582" s="3"/>
      <c r="I1582" s="25">
        <f>Tableau254[[#This Row],[Dates du document]]+Tableau254[[#This Row],[DUA]]</f>
        <v>0</v>
      </c>
      <c r="J1582" s="82" t="str">
        <f ca="1">IF(AND(Tableau254[[#This Row],[Dates de destruction]]&lt;YEAR(TODAY()),NOT(ISBLANK(Tableau254[[#This Row],[Dates du document]]))),"Oui","")</f>
        <v/>
      </c>
      <c r="K1582" s="4"/>
      <c r="L1582" s="4"/>
      <c r="M1582" s="63" t="str">
        <f t="shared" si="24"/>
        <v/>
      </c>
      <c r="N1582" s="83"/>
      <c r="O1582" s="84"/>
    </row>
    <row r="1583" spans="1:15" ht="18.75" x14ac:dyDescent="0.25">
      <c r="A1583" s="5"/>
      <c r="B1583" s="3"/>
      <c r="C1583" s="2"/>
      <c r="D1583" s="2"/>
      <c r="E1583" s="2"/>
      <c r="F1583" s="2"/>
      <c r="G1583" s="4"/>
      <c r="H1583" s="3"/>
      <c r="I1583" s="25">
        <f>Tableau254[[#This Row],[Dates du document]]+Tableau254[[#This Row],[DUA]]</f>
        <v>0</v>
      </c>
      <c r="J1583" s="82" t="str">
        <f ca="1">IF(AND(Tableau254[[#This Row],[Dates de destruction]]&lt;YEAR(TODAY()),NOT(ISBLANK(Tableau254[[#This Row],[Dates du document]]))),"Oui","")</f>
        <v/>
      </c>
      <c r="K1583" s="4"/>
      <c r="L1583" s="4"/>
      <c r="M1583" s="63" t="str">
        <f t="shared" si="24"/>
        <v/>
      </c>
      <c r="N1583" s="83"/>
      <c r="O1583" s="84"/>
    </row>
    <row r="1584" spans="1:15" ht="18.75" x14ac:dyDescent="0.25">
      <c r="A1584" s="5"/>
      <c r="B1584" s="3"/>
      <c r="C1584" s="2"/>
      <c r="D1584" s="2"/>
      <c r="E1584" s="2"/>
      <c r="F1584" s="2"/>
      <c r="G1584" s="4"/>
      <c r="H1584" s="3"/>
      <c r="I1584" s="25">
        <f>Tableau254[[#This Row],[Dates du document]]+Tableau254[[#This Row],[DUA]]</f>
        <v>0</v>
      </c>
      <c r="J1584" s="82" t="str">
        <f ca="1">IF(AND(Tableau254[[#This Row],[Dates de destruction]]&lt;YEAR(TODAY()),NOT(ISBLANK(Tableau254[[#This Row],[Dates du document]]))),"Oui","")</f>
        <v/>
      </c>
      <c r="K1584" s="4"/>
      <c r="L1584" s="4"/>
      <c r="M1584" s="63" t="str">
        <f t="shared" si="24"/>
        <v/>
      </c>
      <c r="N1584" s="83"/>
      <c r="O1584" s="84"/>
    </row>
    <row r="1585" spans="1:15" ht="18.75" x14ac:dyDescent="0.25">
      <c r="A1585" s="5"/>
      <c r="B1585" s="3"/>
      <c r="C1585" s="2"/>
      <c r="D1585" s="2"/>
      <c r="E1585" s="2"/>
      <c r="F1585" s="2"/>
      <c r="G1585" s="4"/>
      <c r="H1585" s="3"/>
      <c r="I1585" s="25">
        <f>Tableau254[[#This Row],[Dates du document]]+Tableau254[[#This Row],[DUA]]</f>
        <v>0</v>
      </c>
      <c r="J1585" s="82" t="str">
        <f ca="1">IF(AND(Tableau254[[#This Row],[Dates de destruction]]&lt;YEAR(TODAY()),NOT(ISBLANK(Tableau254[[#This Row],[Dates du document]]))),"Oui","")</f>
        <v/>
      </c>
      <c r="K1585" s="4"/>
      <c r="L1585" s="4"/>
      <c r="M1585" s="63" t="str">
        <f t="shared" si="24"/>
        <v/>
      </c>
      <c r="N1585" s="83"/>
      <c r="O1585" s="84"/>
    </row>
    <row r="1586" spans="1:15" ht="18.75" x14ac:dyDescent="0.25">
      <c r="A1586" s="5"/>
      <c r="B1586" s="3"/>
      <c r="C1586" s="2"/>
      <c r="D1586" s="2"/>
      <c r="E1586" s="2"/>
      <c r="F1586" s="2"/>
      <c r="G1586" s="4"/>
      <c r="H1586" s="3"/>
      <c r="I1586" s="25">
        <f>Tableau254[[#This Row],[Dates du document]]+Tableau254[[#This Row],[DUA]]</f>
        <v>0</v>
      </c>
      <c r="J1586" s="82" t="str">
        <f ca="1">IF(AND(Tableau254[[#This Row],[Dates de destruction]]&lt;YEAR(TODAY()),NOT(ISBLANK(Tableau254[[#This Row],[Dates du document]]))),"Oui","")</f>
        <v/>
      </c>
      <c r="K1586" s="4"/>
      <c r="L1586" s="4"/>
      <c r="M1586" s="63" t="str">
        <f t="shared" si="24"/>
        <v/>
      </c>
      <c r="N1586" s="83"/>
      <c r="O1586" s="84"/>
    </row>
    <row r="1587" spans="1:15" ht="18.75" x14ac:dyDescent="0.25">
      <c r="A1587" s="5"/>
      <c r="B1587" s="3"/>
      <c r="C1587" s="2"/>
      <c r="D1587" s="2"/>
      <c r="E1587" s="2"/>
      <c r="F1587" s="2"/>
      <c r="G1587" s="4"/>
      <c r="H1587" s="3"/>
      <c r="I1587" s="25">
        <f>Tableau254[[#This Row],[Dates du document]]+Tableau254[[#This Row],[DUA]]</f>
        <v>0</v>
      </c>
      <c r="J1587" s="82" t="str">
        <f ca="1">IF(AND(Tableau254[[#This Row],[Dates de destruction]]&lt;YEAR(TODAY()),NOT(ISBLANK(Tableau254[[#This Row],[Dates du document]]))),"Oui","")</f>
        <v/>
      </c>
      <c r="K1587" s="4"/>
      <c r="L1587" s="4"/>
      <c r="M1587" s="63" t="str">
        <f t="shared" si="24"/>
        <v/>
      </c>
      <c r="N1587" s="83"/>
      <c r="O1587" s="84"/>
    </row>
    <row r="1588" spans="1:15" ht="18.75" x14ac:dyDescent="0.25">
      <c r="A1588" s="5"/>
      <c r="B1588" s="3"/>
      <c r="C1588" s="2"/>
      <c r="D1588" s="2"/>
      <c r="E1588" s="2"/>
      <c r="F1588" s="2"/>
      <c r="G1588" s="4"/>
      <c r="H1588" s="3"/>
      <c r="I1588" s="25">
        <f>Tableau254[[#This Row],[Dates du document]]+Tableau254[[#This Row],[DUA]]</f>
        <v>0</v>
      </c>
      <c r="J1588" s="82" t="str">
        <f ca="1">IF(AND(Tableau254[[#This Row],[Dates de destruction]]&lt;YEAR(TODAY()),NOT(ISBLANK(Tableau254[[#This Row],[Dates du document]]))),"Oui","")</f>
        <v/>
      </c>
      <c r="K1588" s="4"/>
      <c r="L1588" s="4"/>
      <c r="M1588" s="63" t="str">
        <f t="shared" si="24"/>
        <v/>
      </c>
      <c r="N1588" s="83"/>
      <c r="O1588" s="84"/>
    </row>
    <row r="1589" spans="1:15" ht="18.75" x14ac:dyDescent="0.25">
      <c r="A1589" s="5"/>
      <c r="B1589" s="3"/>
      <c r="C1589" s="2"/>
      <c r="D1589" s="2"/>
      <c r="E1589" s="2"/>
      <c r="F1589" s="2"/>
      <c r="G1589" s="4"/>
      <c r="H1589" s="3"/>
      <c r="I1589" s="25">
        <f>Tableau254[[#This Row],[Dates du document]]+Tableau254[[#This Row],[DUA]]</f>
        <v>0</v>
      </c>
      <c r="J1589" s="82" t="str">
        <f ca="1">IF(AND(Tableau254[[#This Row],[Dates de destruction]]&lt;YEAR(TODAY()),NOT(ISBLANK(Tableau254[[#This Row],[Dates du document]]))),"Oui","")</f>
        <v/>
      </c>
      <c r="K1589" s="4"/>
      <c r="L1589" s="4"/>
      <c r="M1589" s="63" t="str">
        <f t="shared" si="24"/>
        <v/>
      </c>
      <c r="N1589" s="83"/>
      <c r="O1589" s="84"/>
    </row>
    <row r="1590" spans="1:15" ht="18.75" x14ac:dyDescent="0.25">
      <c r="A1590" s="5"/>
      <c r="B1590" s="3"/>
      <c r="C1590" s="2"/>
      <c r="D1590" s="2"/>
      <c r="E1590" s="2"/>
      <c r="F1590" s="2"/>
      <c r="G1590" s="4"/>
      <c r="H1590" s="3"/>
      <c r="I1590" s="25">
        <f>Tableau254[[#This Row],[Dates du document]]+Tableau254[[#This Row],[DUA]]</f>
        <v>0</v>
      </c>
      <c r="J1590" s="82" t="str">
        <f ca="1">IF(AND(Tableau254[[#This Row],[Dates de destruction]]&lt;YEAR(TODAY()),NOT(ISBLANK(Tableau254[[#This Row],[Dates du document]]))),"Oui","")</f>
        <v/>
      </c>
      <c r="K1590" s="4"/>
      <c r="L1590" s="4"/>
      <c r="M1590" s="63" t="str">
        <f t="shared" si="24"/>
        <v/>
      </c>
      <c r="N1590" s="83"/>
      <c r="O1590" s="84"/>
    </row>
    <row r="1591" spans="1:15" ht="18.75" x14ac:dyDescent="0.25">
      <c r="A1591" s="5"/>
      <c r="B1591" s="3"/>
      <c r="C1591" s="2"/>
      <c r="D1591" s="2"/>
      <c r="E1591" s="2"/>
      <c r="F1591" s="2"/>
      <c r="G1591" s="4"/>
      <c r="H1591" s="3"/>
      <c r="I1591" s="25">
        <f>Tableau254[[#This Row],[Dates du document]]+Tableau254[[#This Row],[DUA]]</f>
        <v>0</v>
      </c>
      <c r="J1591" s="82" t="str">
        <f ca="1">IF(AND(Tableau254[[#This Row],[Dates de destruction]]&lt;YEAR(TODAY()),NOT(ISBLANK(Tableau254[[#This Row],[Dates du document]]))),"Oui","")</f>
        <v/>
      </c>
      <c r="K1591" s="4"/>
      <c r="L1591" s="4"/>
      <c r="M1591" s="63" t="str">
        <f t="shared" si="24"/>
        <v/>
      </c>
      <c r="N1591" s="83"/>
      <c r="O1591" s="84"/>
    </row>
    <row r="1592" spans="1:15" ht="18.75" x14ac:dyDescent="0.25">
      <c r="A1592" s="5"/>
      <c r="B1592" s="3"/>
      <c r="C1592" s="2"/>
      <c r="D1592" s="2"/>
      <c r="E1592" s="2"/>
      <c r="F1592" s="2"/>
      <c r="G1592" s="4"/>
      <c r="H1592" s="3"/>
      <c r="I1592" s="25">
        <f>Tableau254[[#This Row],[Dates du document]]+Tableau254[[#This Row],[DUA]]</f>
        <v>0</v>
      </c>
      <c r="J1592" s="82" t="str">
        <f ca="1">IF(AND(Tableau254[[#This Row],[Dates de destruction]]&lt;YEAR(TODAY()),NOT(ISBLANK(Tableau254[[#This Row],[Dates du document]]))),"Oui","")</f>
        <v/>
      </c>
      <c r="K1592" s="4"/>
      <c r="L1592" s="4"/>
      <c r="M1592" s="63" t="str">
        <f t="shared" si="24"/>
        <v/>
      </c>
      <c r="N1592" s="83"/>
      <c r="O1592" s="84"/>
    </row>
    <row r="1593" spans="1:15" ht="18.75" x14ac:dyDescent="0.25">
      <c r="A1593" s="5"/>
      <c r="B1593" s="3"/>
      <c r="C1593" s="2"/>
      <c r="D1593" s="2"/>
      <c r="E1593" s="2"/>
      <c r="F1593" s="2"/>
      <c r="G1593" s="4"/>
      <c r="H1593" s="3"/>
      <c r="I1593" s="25">
        <f>Tableau254[[#This Row],[Dates du document]]+Tableau254[[#This Row],[DUA]]</f>
        <v>0</v>
      </c>
      <c r="J1593" s="82" t="str">
        <f ca="1">IF(AND(Tableau254[[#This Row],[Dates de destruction]]&lt;YEAR(TODAY()),NOT(ISBLANK(Tableau254[[#This Row],[Dates du document]]))),"Oui","")</f>
        <v/>
      </c>
      <c r="K1593" s="4"/>
      <c r="L1593" s="4"/>
      <c r="M1593" s="63" t="str">
        <f t="shared" si="24"/>
        <v/>
      </c>
      <c r="N1593" s="83"/>
      <c r="O1593" s="84"/>
    </row>
    <row r="1594" spans="1:15" ht="18.75" x14ac:dyDescent="0.25">
      <c r="A1594" s="5"/>
      <c r="B1594" s="3"/>
      <c r="C1594" s="2"/>
      <c r="D1594" s="2"/>
      <c r="E1594" s="2"/>
      <c r="F1594" s="2"/>
      <c r="G1594" s="4"/>
      <c r="H1594" s="3"/>
      <c r="I1594" s="25">
        <f>Tableau254[[#This Row],[Dates du document]]+Tableau254[[#This Row],[DUA]]</f>
        <v>0</v>
      </c>
      <c r="J1594" s="82" t="str">
        <f ca="1">IF(AND(Tableau254[[#This Row],[Dates de destruction]]&lt;YEAR(TODAY()),NOT(ISBLANK(Tableau254[[#This Row],[Dates du document]]))),"Oui","")</f>
        <v/>
      </c>
      <c r="K1594" s="4"/>
      <c r="L1594" s="4"/>
      <c r="M1594" s="63" t="str">
        <f t="shared" si="24"/>
        <v/>
      </c>
      <c r="N1594" s="83"/>
      <c r="O1594" s="84"/>
    </row>
    <row r="1595" spans="1:15" ht="18.75" x14ac:dyDescent="0.25">
      <c r="A1595" s="5"/>
      <c r="B1595" s="3"/>
      <c r="C1595" s="2"/>
      <c r="D1595" s="2"/>
      <c r="E1595" s="2"/>
      <c r="F1595" s="2"/>
      <c r="G1595" s="4"/>
      <c r="H1595" s="3"/>
      <c r="I1595" s="25">
        <f>Tableau254[[#This Row],[Dates du document]]+Tableau254[[#This Row],[DUA]]</f>
        <v>0</v>
      </c>
      <c r="J1595" s="82" t="str">
        <f ca="1">IF(AND(Tableau254[[#This Row],[Dates de destruction]]&lt;YEAR(TODAY()),NOT(ISBLANK(Tableau254[[#This Row],[Dates du document]]))),"Oui","")</f>
        <v/>
      </c>
      <c r="K1595" s="4"/>
      <c r="L1595" s="4"/>
      <c r="M1595" s="63" t="str">
        <f t="shared" si="24"/>
        <v/>
      </c>
      <c r="N1595" s="83"/>
      <c r="O1595" s="84"/>
    </row>
    <row r="1596" spans="1:15" ht="18.75" x14ac:dyDescent="0.25">
      <c r="A1596" s="5"/>
      <c r="B1596" s="3"/>
      <c r="C1596" s="2"/>
      <c r="D1596" s="2"/>
      <c r="E1596" s="2"/>
      <c r="F1596" s="2"/>
      <c r="G1596" s="4"/>
      <c r="H1596" s="3"/>
      <c r="I1596" s="25">
        <f>Tableau254[[#This Row],[Dates du document]]+Tableau254[[#This Row],[DUA]]</f>
        <v>0</v>
      </c>
      <c r="J1596" s="82" t="str">
        <f ca="1">IF(AND(Tableau254[[#This Row],[Dates de destruction]]&lt;YEAR(TODAY()),NOT(ISBLANK(Tableau254[[#This Row],[Dates du document]]))),"Oui","")</f>
        <v/>
      </c>
      <c r="K1596" s="4"/>
      <c r="L1596" s="4"/>
      <c r="M1596" s="63" t="str">
        <f t="shared" si="24"/>
        <v/>
      </c>
      <c r="N1596" s="83"/>
      <c r="O1596" s="84"/>
    </row>
    <row r="1597" spans="1:15" ht="18.75" x14ac:dyDescent="0.25">
      <c r="A1597" s="5"/>
      <c r="B1597" s="3"/>
      <c r="C1597" s="2"/>
      <c r="D1597" s="2"/>
      <c r="E1597" s="2"/>
      <c r="F1597" s="2"/>
      <c r="G1597" s="4"/>
      <c r="H1597" s="3"/>
      <c r="I1597" s="25">
        <f>Tableau254[[#This Row],[Dates du document]]+Tableau254[[#This Row],[DUA]]</f>
        <v>0</v>
      </c>
      <c r="J1597" s="82" t="str">
        <f ca="1">IF(AND(Tableau254[[#This Row],[Dates de destruction]]&lt;YEAR(TODAY()),NOT(ISBLANK(Tableau254[[#This Row],[Dates du document]]))),"Oui","")</f>
        <v/>
      </c>
      <c r="K1597" s="4"/>
      <c r="L1597" s="4"/>
      <c r="M1597" s="63" t="str">
        <f t="shared" si="24"/>
        <v/>
      </c>
      <c r="N1597" s="83"/>
      <c r="O1597" s="84"/>
    </row>
    <row r="1598" spans="1:15" ht="18.75" x14ac:dyDescent="0.25">
      <c r="A1598" s="5"/>
      <c r="B1598" s="3"/>
      <c r="C1598" s="2"/>
      <c r="D1598" s="2"/>
      <c r="E1598" s="2"/>
      <c r="F1598" s="2"/>
      <c r="G1598" s="4"/>
      <c r="H1598" s="3"/>
      <c r="I1598" s="25">
        <f>Tableau254[[#This Row],[Dates du document]]+Tableau254[[#This Row],[DUA]]</f>
        <v>0</v>
      </c>
      <c r="J1598" s="82" t="str">
        <f ca="1">IF(AND(Tableau254[[#This Row],[Dates de destruction]]&lt;YEAR(TODAY()),NOT(ISBLANK(Tableau254[[#This Row],[Dates du document]]))),"Oui","")</f>
        <v/>
      </c>
      <c r="K1598" s="4"/>
      <c r="L1598" s="4"/>
      <c r="M1598" s="63" t="str">
        <f t="shared" si="24"/>
        <v/>
      </c>
      <c r="N1598" s="83"/>
      <c r="O1598" s="84"/>
    </row>
    <row r="1599" spans="1:15" ht="18.75" x14ac:dyDescent="0.25">
      <c r="A1599" s="5"/>
      <c r="B1599" s="3"/>
      <c r="C1599" s="2"/>
      <c r="D1599" s="2"/>
      <c r="E1599" s="2"/>
      <c r="F1599" s="2"/>
      <c r="G1599" s="4"/>
      <c r="H1599" s="3"/>
      <c r="I1599" s="25">
        <f>Tableau254[[#This Row],[Dates du document]]+Tableau254[[#This Row],[DUA]]</f>
        <v>0</v>
      </c>
      <c r="J1599" s="82" t="str">
        <f ca="1">IF(AND(Tableau254[[#This Row],[Dates de destruction]]&lt;YEAR(TODAY()),NOT(ISBLANK(Tableau254[[#This Row],[Dates du document]]))),"Oui","")</f>
        <v/>
      </c>
      <c r="K1599" s="4"/>
      <c r="L1599" s="4"/>
      <c r="M1599" s="63" t="str">
        <f t="shared" si="24"/>
        <v/>
      </c>
      <c r="N1599" s="83"/>
      <c r="O1599" s="84"/>
    </row>
    <row r="1600" spans="1:15" ht="18.75" x14ac:dyDescent="0.25">
      <c r="A1600" s="5"/>
      <c r="B1600" s="3"/>
      <c r="C1600" s="2"/>
      <c r="D1600" s="2"/>
      <c r="E1600" s="2"/>
      <c r="F1600" s="2"/>
      <c r="G1600" s="4"/>
      <c r="H1600" s="3"/>
      <c r="I1600" s="25">
        <f>Tableau254[[#This Row],[Dates du document]]+Tableau254[[#This Row],[DUA]]</f>
        <v>0</v>
      </c>
      <c r="J1600" s="82" t="str">
        <f ca="1">IF(AND(Tableau254[[#This Row],[Dates de destruction]]&lt;YEAR(TODAY()),NOT(ISBLANK(Tableau254[[#This Row],[Dates du document]]))),"Oui","")</f>
        <v/>
      </c>
      <c r="K1600" s="4"/>
      <c r="L1600" s="4"/>
      <c r="M1600" s="63" t="str">
        <f t="shared" si="24"/>
        <v/>
      </c>
      <c r="N1600" s="83"/>
      <c r="O1600" s="84"/>
    </row>
    <row r="1601" spans="1:15" ht="18.75" x14ac:dyDescent="0.25">
      <c r="A1601" s="5"/>
      <c r="B1601" s="3"/>
      <c r="C1601" s="2"/>
      <c r="D1601" s="2"/>
      <c r="E1601" s="2"/>
      <c r="F1601" s="2"/>
      <c r="G1601" s="4"/>
      <c r="H1601" s="3"/>
      <c r="I1601" s="25">
        <f>Tableau254[[#This Row],[Dates du document]]+Tableau254[[#This Row],[DUA]]</f>
        <v>0</v>
      </c>
      <c r="J1601" s="82" t="str">
        <f ca="1">IF(AND(Tableau254[[#This Row],[Dates de destruction]]&lt;YEAR(TODAY()),NOT(ISBLANK(Tableau254[[#This Row],[Dates du document]]))),"Oui","")</f>
        <v/>
      </c>
      <c r="K1601" s="4"/>
      <c r="L1601" s="4"/>
      <c r="M1601" s="63" t="str">
        <f t="shared" si="24"/>
        <v/>
      </c>
      <c r="N1601" s="83"/>
      <c r="O1601" s="84"/>
    </row>
    <row r="1602" spans="1:15" ht="18.75" x14ac:dyDescent="0.25">
      <c r="A1602" s="5"/>
      <c r="B1602" s="3"/>
      <c r="C1602" s="2"/>
      <c r="D1602" s="2"/>
      <c r="E1602" s="2"/>
      <c r="F1602" s="2"/>
      <c r="G1602" s="4"/>
      <c r="H1602" s="3"/>
      <c r="I1602" s="25">
        <f>Tableau254[[#This Row],[Dates du document]]+Tableau254[[#This Row],[DUA]]</f>
        <v>0</v>
      </c>
      <c r="J1602" s="82" t="str">
        <f ca="1">IF(AND(Tableau254[[#This Row],[Dates de destruction]]&lt;YEAR(TODAY()),NOT(ISBLANK(Tableau254[[#This Row],[Dates du document]]))),"Oui","")</f>
        <v/>
      </c>
      <c r="K1602" s="4"/>
      <c r="L1602" s="4"/>
      <c r="M1602" s="63" t="str">
        <f t="shared" si="24"/>
        <v/>
      </c>
      <c r="N1602" s="83"/>
      <c r="O1602" s="84"/>
    </row>
    <row r="1603" spans="1:15" ht="18.75" x14ac:dyDescent="0.25">
      <c r="A1603" s="5"/>
      <c r="B1603" s="3"/>
      <c r="C1603" s="2"/>
      <c r="D1603" s="2"/>
      <c r="E1603" s="2"/>
      <c r="F1603" s="2"/>
      <c r="G1603" s="4"/>
      <c r="H1603" s="3"/>
      <c r="I1603" s="25">
        <f>Tableau254[[#This Row],[Dates du document]]+Tableau254[[#This Row],[DUA]]</f>
        <v>0</v>
      </c>
      <c r="J1603" s="82" t="str">
        <f ca="1">IF(AND(Tableau254[[#This Row],[Dates de destruction]]&lt;YEAR(TODAY()),NOT(ISBLANK(Tableau254[[#This Row],[Dates du document]]))),"Oui","")</f>
        <v/>
      </c>
      <c r="K1603" s="4"/>
      <c r="L1603" s="4"/>
      <c r="M1603" s="63" t="str">
        <f t="shared" si="24"/>
        <v/>
      </c>
      <c r="N1603" s="83"/>
      <c r="O1603" s="84"/>
    </row>
    <row r="1604" spans="1:15" ht="18.75" x14ac:dyDescent="0.25">
      <c r="A1604" s="5"/>
      <c r="B1604" s="3"/>
      <c r="C1604" s="2"/>
      <c r="D1604" s="2"/>
      <c r="E1604" s="2"/>
      <c r="F1604" s="2"/>
      <c r="G1604" s="4"/>
      <c r="H1604" s="3"/>
      <c r="I1604" s="25">
        <f>Tableau254[[#This Row],[Dates du document]]+Tableau254[[#This Row],[DUA]]</f>
        <v>0</v>
      </c>
      <c r="J1604" s="82" t="str">
        <f ca="1">IF(AND(Tableau254[[#This Row],[Dates de destruction]]&lt;YEAR(TODAY()),NOT(ISBLANK(Tableau254[[#This Row],[Dates du document]]))),"Oui","")</f>
        <v/>
      </c>
      <c r="K1604" s="4"/>
      <c r="L1604" s="4"/>
      <c r="M1604" s="63" t="str">
        <f t="shared" si="24"/>
        <v/>
      </c>
      <c r="N1604" s="83"/>
      <c r="O1604" s="84"/>
    </row>
    <row r="1605" spans="1:15" ht="18.75" x14ac:dyDescent="0.25">
      <c r="A1605" s="5"/>
      <c r="B1605" s="3"/>
      <c r="C1605" s="2"/>
      <c r="D1605" s="2"/>
      <c r="E1605" s="2"/>
      <c r="F1605" s="2"/>
      <c r="G1605" s="4"/>
      <c r="H1605" s="3"/>
      <c r="I1605" s="25">
        <f>Tableau254[[#This Row],[Dates du document]]+Tableau254[[#This Row],[DUA]]</f>
        <v>0</v>
      </c>
      <c r="J1605" s="82" t="str">
        <f ca="1">IF(AND(Tableau254[[#This Row],[Dates de destruction]]&lt;YEAR(TODAY()),NOT(ISBLANK(Tableau254[[#This Row],[Dates du document]]))),"Oui","")</f>
        <v/>
      </c>
      <c r="K1605" s="4"/>
      <c r="L1605" s="4"/>
      <c r="M1605" s="63" t="str">
        <f t="shared" si="24"/>
        <v/>
      </c>
      <c r="N1605" s="83"/>
      <c r="O1605" s="84"/>
    </row>
    <row r="1606" spans="1:15" ht="18.75" x14ac:dyDescent="0.25">
      <c r="A1606" s="5"/>
      <c r="B1606" s="3"/>
      <c r="C1606" s="2"/>
      <c r="D1606" s="2"/>
      <c r="E1606" s="2"/>
      <c r="F1606" s="2"/>
      <c r="G1606" s="4"/>
      <c r="H1606" s="3"/>
      <c r="I1606" s="25">
        <f>Tableau254[[#This Row],[Dates du document]]+Tableau254[[#This Row],[DUA]]</f>
        <v>0</v>
      </c>
      <c r="J1606" s="82" t="str">
        <f ca="1">IF(AND(Tableau254[[#This Row],[Dates de destruction]]&lt;YEAR(TODAY()),NOT(ISBLANK(Tableau254[[#This Row],[Dates du document]]))),"Oui","")</f>
        <v/>
      </c>
      <c r="K1606" s="4"/>
      <c r="L1606" s="4"/>
      <c r="M1606" s="63" t="str">
        <f t="shared" si="24"/>
        <v/>
      </c>
      <c r="N1606" s="83"/>
      <c r="O1606" s="84"/>
    </row>
    <row r="1607" spans="1:15" ht="18.75" x14ac:dyDescent="0.25">
      <c r="A1607" s="5"/>
      <c r="B1607" s="3"/>
      <c r="C1607" s="2"/>
      <c r="D1607" s="2"/>
      <c r="E1607" s="2"/>
      <c r="F1607" s="2"/>
      <c r="G1607" s="4"/>
      <c r="H1607" s="3"/>
      <c r="I1607" s="25">
        <f>Tableau254[[#This Row],[Dates du document]]+Tableau254[[#This Row],[DUA]]</f>
        <v>0</v>
      </c>
      <c r="J1607" s="82" t="str">
        <f ca="1">IF(AND(Tableau254[[#This Row],[Dates de destruction]]&lt;YEAR(TODAY()),NOT(ISBLANK(Tableau254[[#This Row],[Dates du document]]))),"Oui","")</f>
        <v/>
      </c>
      <c r="K1607" s="4"/>
      <c r="L1607" s="4"/>
      <c r="M1607" s="63" t="str">
        <f t="shared" ref="M1607:M1670" si="25">IF($L1607&lt;&gt;"","Oui","")</f>
        <v/>
      </c>
      <c r="N1607" s="83"/>
      <c r="O1607" s="84"/>
    </row>
    <row r="1608" spans="1:15" ht="18.75" x14ac:dyDescent="0.25">
      <c r="A1608" s="5"/>
      <c r="B1608" s="3"/>
      <c r="C1608" s="2"/>
      <c r="D1608" s="2"/>
      <c r="E1608" s="2"/>
      <c r="F1608" s="2"/>
      <c r="G1608" s="4"/>
      <c r="H1608" s="3"/>
      <c r="I1608" s="25">
        <f>Tableau254[[#This Row],[Dates du document]]+Tableau254[[#This Row],[DUA]]</f>
        <v>0</v>
      </c>
      <c r="J1608" s="82" t="str">
        <f ca="1">IF(AND(Tableau254[[#This Row],[Dates de destruction]]&lt;YEAR(TODAY()),NOT(ISBLANK(Tableau254[[#This Row],[Dates du document]]))),"Oui","")</f>
        <v/>
      </c>
      <c r="K1608" s="4"/>
      <c r="L1608" s="4"/>
      <c r="M1608" s="63" t="str">
        <f t="shared" si="25"/>
        <v/>
      </c>
      <c r="N1608" s="83"/>
      <c r="O1608" s="84"/>
    </row>
    <row r="1609" spans="1:15" ht="18.75" x14ac:dyDescent="0.25">
      <c r="A1609" s="5"/>
      <c r="B1609" s="3"/>
      <c r="C1609" s="2"/>
      <c r="D1609" s="2"/>
      <c r="E1609" s="2"/>
      <c r="F1609" s="2"/>
      <c r="G1609" s="4"/>
      <c r="H1609" s="3"/>
      <c r="I1609" s="25">
        <f>Tableau254[[#This Row],[Dates du document]]+Tableau254[[#This Row],[DUA]]</f>
        <v>0</v>
      </c>
      <c r="J1609" s="82" t="str">
        <f ca="1">IF(AND(Tableau254[[#This Row],[Dates de destruction]]&lt;YEAR(TODAY()),NOT(ISBLANK(Tableau254[[#This Row],[Dates du document]]))),"Oui","")</f>
        <v/>
      </c>
      <c r="K1609" s="4"/>
      <c r="L1609" s="4"/>
      <c r="M1609" s="63" t="str">
        <f t="shared" si="25"/>
        <v/>
      </c>
      <c r="N1609" s="83"/>
      <c r="O1609" s="84"/>
    </row>
    <row r="1610" spans="1:15" ht="18.75" x14ac:dyDescent="0.25">
      <c r="A1610" s="5"/>
      <c r="B1610" s="3"/>
      <c r="C1610" s="2"/>
      <c r="D1610" s="2"/>
      <c r="E1610" s="2"/>
      <c r="F1610" s="2"/>
      <c r="G1610" s="4"/>
      <c r="H1610" s="3"/>
      <c r="I1610" s="25">
        <f>Tableau254[[#This Row],[Dates du document]]+Tableau254[[#This Row],[DUA]]</f>
        <v>0</v>
      </c>
      <c r="J1610" s="82" t="str">
        <f ca="1">IF(AND(Tableau254[[#This Row],[Dates de destruction]]&lt;YEAR(TODAY()),NOT(ISBLANK(Tableau254[[#This Row],[Dates du document]]))),"Oui","")</f>
        <v/>
      </c>
      <c r="K1610" s="4"/>
      <c r="L1610" s="4"/>
      <c r="M1610" s="63" t="str">
        <f t="shared" si="25"/>
        <v/>
      </c>
      <c r="N1610" s="83"/>
      <c r="O1610" s="84"/>
    </row>
    <row r="1611" spans="1:15" ht="18.75" x14ac:dyDescent="0.25">
      <c r="A1611" s="5"/>
      <c r="B1611" s="3"/>
      <c r="C1611" s="2"/>
      <c r="D1611" s="2"/>
      <c r="E1611" s="2"/>
      <c r="F1611" s="2"/>
      <c r="G1611" s="4"/>
      <c r="H1611" s="3"/>
      <c r="I1611" s="25">
        <f>Tableau254[[#This Row],[Dates du document]]+Tableau254[[#This Row],[DUA]]</f>
        <v>0</v>
      </c>
      <c r="J1611" s="82" t="str">
        <f ca="1">IF(AND(Tableau254[[#This Row],[Dates de destruction]]&lt;YEAR(TODAY()),NOT(ISBLANK(Tableau254[[#This Row],[Dates du document]]))),"Oui","")</f>
        <v/>
      </c>
      <c r="K1611" s="4"/>
      <c r="L1611" s="4"/>
      <c r="M1611" s="63" t="str">
        <f t="shared" si="25"/>
        <v/>
      </c>
      <c r="N1611" s="83"/>
      <c r="O1611" s="84"/>
    </row>
    <row r="1612" spans="1:15" ht="18.75" x14ac:dyDescent="0.25">
      <c r="A1612" s="5"/>
      <c r="B1612" s="3"/>
      <c r="C1612" s="2"/>
      <c r="D1612" s="2"/>
      <c r="E1612" s="2"/>
      <c r="F1612" s="2"/>
      <c r="G1612" s="4"/>
      <c r="H1612" s="3"/>
      <c r="I1612" s="25">
        <f>Tableau254[[#This Row],[Dates du document]]+Tableau254[[#This Row],[DUA]]</f>
        <v>0</v>
      </c>
      <c r="J1612" s="82" t="str">
        <f ca="1">IF(AND(Tableau254[[#This Row],[Dates de destruction]]&lt;YEAR(TODAY()),NOT(ISBLANK(Tableau254[[#This Row],[Dates du document]]))),"Oui","")</f>
        <v/>
      </c>
      <c r="K1612" s="4"/>
      <c r="L1612" s="4"/>
      <c r="M1612" s="63" t="str">
        <f t="shared" si="25"/>
        <v/>
      </c>
      <c r="N1612" s="83"/>
      <c r="O1612" s="84"/>
    </row>
    <row r="1613" spans="1:15" ht="18.75" x14ac:dyDescent="0.25">
      <c r="A1613" s="5"/>
      <c r="B1613" s="3"/>
      <c r="C1613" s="2"/>
      <c r="D1613" s="2"/>
      <c r="E1613" s="2"/>
      <c r="F1613" s="2"/>
      <c r="G1613" s="4"/>
      <c r="H1613" s="3"/>
      <c r="I1613" s="25">
        <f>Tableau254[[#This Row],[Dates du document]]+Tableau254[[#This Row],[DUA]]</f>
        <v>0</v>
      </c>
      <c r="J1613" s="82" t="str">
        <f ca="1">IF(AND(Tableau254[[#This Row],[Dates de destruction]]&lt;YEAR(TODAY()),NOT(ISBLANK(Tableau254[[#This Row],[Dates du document]]))),"Oui","")</f>
        <v/>
      </c>
      <c r="K1613" s="4"/>
      <c r="L1613" s="4"/>
      <c r="M1613" s="63" t="str">
        <f t="shared" si="25"/>
        <v/>
      </c>
      <c r="N1613" s="83"/>
      <c r="O1613" s="84"/>
    </row>
    <row r="1614" spans="1:15" ht="18.75" x14ac:dyDescent="0.25">
      <c r="A1614" s="5"/>
      <c r="B1614" s="3"/>
      <c r="C1614" s="2"/>
      <c r="D1614" s="2"/>
      <c r="E1614" s="2"/>
      <c r="F1614" s="2"/>
      <c r="G1614" s="4"/>
      <c r="H1614" s="3"/>
      <c r="I1614" s="25">
        <f>Tableau254[[#This Row],[Dates du document]]+Tableau254[[#This Row],[DUA]]</f>
        <v>0</v>
      </c>
      <c r="J1614" s="82" t="str">
        <f ca="1">IF(AND(Tableau254[[#This Row],[Dates de destruction]]&lt;YEAR(TODAY()),NOT(ISBLANK(Tableau254[[#This Row],[Dates du document]]))),"Oui","")</f>
        <v/>
      </c>
      <c r="K1614" s="4"/>
      <c r="L1614" s="4"/>
      <c r="M1614" s="63" t="str">
        <f t="shared" si="25"/>
        <v/>
      </c>
      <c r="N1614" s="83"/>
      <c r="O1614" s="84"/>
    </row>
    <row r="1615" spans="1:15" ht="18.75" x14ac:dyDescent="0.25">
      <c r="A1615" s="5"/>
      <c r="B1615" s="3"/>
      <c r="C1615" s="2"/>
      <c r="D1615" s="2"/>
      <c r="E1615" s="2"/>
      <c r="F1615" s="2"/>
      <c r="G1615" s="4"/>
      <c r="H1615" s="3"/>
      <c r="I1615" s="25">
        <f>Tableau254[[#This Row],[Dates du document]]+Tableau254[[#This Row],[DUA]]</f>
        <v>0</v>
      </c>
      <c r="J1615" s="82" t="str">
        <f ca="1">IF(AND(Tableau254[[#This Row],[Dates de destruction]]&lt;YEAR(TODAY()),NOT(ISBLANK(Tableau254[[#This Row],[Dates du document]]))),"Oui","")</f>
        <v/>
      </c>
      <c r="K1615" s="4"/>
      <c r="L1615" s="4"/>
      <c r="M1615" s="63" t="str">
        <f t="shared" si="25"/>
        <v/>
      </c>
      <c r="N1615" s="83"/>
      <c r="O1615" s="84"/>
    </row>
    <row r="1616" spans="1:15" ht="18.75" x14ac:dyDescent="0.25">
      <c r="A1616" s="5"/>
      <c r="B1616" s="3"/>
      <c r="C1616" s="2"/>
      <c r="D1616" s="2"/>
      <c r="E1616" s="2"/>
      <c r="F1616" s="2"/>
      <c r="G1616" s="4"/>
      <c r="H1616" s="3"/>
      <c r="I1616" s="25">
        <f>Tableau254[[#This Row],[Dates du document]]+Tableau254[[#This Row],[DUA]]</f>
        <v>0</v>
      </c>
      <c r="J1616" s="82" t="str">
        <f ca="1">IF(AND(Tableau254[[#This Row],[Dates de destruction]]&lt;YEAR(TODAY()),NOT(ISBLANK(Tableau254[[#This Row],[Dates du document]]))),"Oui","")</f>
        <v/>
      </c>
      <c r="K1616" s="4"/>
      <c r="L1616" s="4"/>
      <c r="M1616" s="63" t="str">
        <f t="shared" si="25"/>
        <v/>
      </c>
      <c r="N1616" s="83"/>
      <c r="O1616" s="84"/>
    </row>
    <row r="1617" spans="1:15" ht="18.75" x14ac:dyDescent="0.25">
      <c r="A1617" s="5"/>
      <c r="B1617" s="3"/>
      <c r="C1617" s="2"/>
      <c r="D1617" s="2"/>
      <c r="E1617" s="2"/>
      <c r="F1617" s="2"/>
      <c r="G1617" s="4"/>
      <c r="H1617" s="3"/>
      <c r="I1617" s="25">
        <f>Tableau254[[#This Row],[Dates du document]]+Tableau254[[#This Row],[DUA]]</f>
        <v>0</v>
      </c>
      <c r="J1617" s="82" t="str">
        <f ca="1">IF(AND(Tableau254[[#This Row],[Dates de destruction]]&lt;YEAR(TODAY()),NOT(ISBLANK(Tableau254[[#This Row],[Dates du document]]))),"Oui","")</f>
        <v/>
      </c>
      <c r="K1617" s="4"/>
      <c r="L1617" s="4"/>
      <c r="M1617" s="63" t="str">
        <f t="shared" si="25"/>
        <v/>
      </c>
      <c r="N1617" s="83"/>
      <c r="O1617" s="84"/>
    </row>
    <row r="1618" spans="1:15" ht="18.75" x14ac:dyDescent="0.25">
      <c r="A1618" s="5"/>
      <c r="B1618" s="3"/>
      <c r="C1618" s="2"/>
      <c r="D1618" s="2"/>
      <c r="E1618" s="2"/>
      <c r="F1618" s="2"/>
      <c r="G1618" s="4"/>
      <c r="H1618" s="3"/>
      <c r="I1618" s="25">
        <f>Tableau254[[#This Row],[Dates du document]]+Tableau254[[#This Row],[DUA]]</f>
        <v>0</v>
      </c>
      <c r="J1618" s="82" t="str">
        <f ca="1">IF(AND(Tableau254[[#This Row],[Dates de destruction]]&lt;YEAR(TODAY()),NOT(ISBLANK(Tableau254[[#This Row],[Dates du document]]))),"Oui","")</f>
        <v/>
      </c>
      <c r="K1618" s="4"/>
      <c r="L1618" s="4"/>
      <c r="M1618" s="63" t="str">
        <f t="shared" si="25"/>
        <v/>
      </c>
      <c r="N1618" s="83"/>
      <c r="O1618" s="84"/>
    </row>
    <row r="1619" spans="1:15" ht="18.75" x14ac:dyDescent="0.25">
      <c r="A1619" s="5"/>
      <c r="B1619" s="3"/>
      <c r="C1619" s="2"/>
      <c r="D1619" s="2"/>
      <c r="E1619" s="2"/>
      <c r="F1619" s="2"/>
      <c r="G1619" s="4"/>
      <c r="H1619" s="3"/>
      <c r="I1619" s="25">
        <f>Tableau254[[#This Row],[Dates du document]]+Tableau254[[#This Row],[DUA]]</f>
        <v>0</v>
      </c>
      <c r="J1619" s="82" t="str">
        <f ca="1">IF(AND(Tableau254[[#This Row],[Dates de destruction]]&lt;YEAR(TODAY()),NOT(ISBLANK(Tableau254[[#This Row],[Dates du document]]))),"Oui","")</f>
        <v/>
      </c>
      <c r="K1619" s="4"/>
      <c r="L1619" s="4"/>
      <c r="M1619" s="63" t="str">
        <f t="shared" si="25"/>
        <v/>
      </c>
      <c r="N1619" s="83"/>
      <c r="O1619" s="84"/>
    </row>
    <row r="1620" spans="1:15" ht="18.75" x14ac:dyDescent="0.25">
      <c r="A1620" s="5"/>
      <c r="B1620" s="3"/>
      <c r="C1620" s="2"/>
      <c r="D1620" s="2"/>
      <c r="E1620" s="2"/>
      <c r="F1620" s="2"/>
      <c r="G1620" s="4"/>
      <c r="H1620" s="3"/>
      <c r="I1620" s="25">
        <f>Tableau254[[#This Row],[Dates du document]]+Tableau254[[#This Row],[DUA]]</f>
        <v>0</v>
      </c>
      <c r="J1620" s="82" t="str">
        <f ca="1">IF(AND(Tableau254[[#This Row],[Dates de destruction]]&lt;YEAR(TODAY()),NOT(ISBLANK(Tableau254[[#This Row],[Dates du document]]))),"Oui","")</f>
        <v/>
      </c>
      <c r="K1620" s="4"/>
      <c r="L1620" s="4"/>
      <c r="M1620" s="63" t="str">
        <f t="shared" si="25"/>
        <v/>
      </c>
      <c r="N1620" s="83"/>
      <c r="O1620" s="84"/>
    </row>
    <row r="1621" spans="1:15" ht="18.75" x14ac:dyDescent="0.25">
      <c r="A1621" s="5"/>
      <c r="B1621" s="3"/>
      <c r="C1621" s="2"/>
      <c r="D1621" s="2"/>
      <c r="E1621" s="2"/>
      <c r="F1621" s="2"/>
      <c r="G1621" s="4"/>
      <c r="H1621" s="3"/>
      <c r="I1621" s="25">
        <f>Tableau254[[#This Row],[Dates du document]]+Tableau254[[#This Row],[DUA]]</f>
        <v>0</v>
      </c>
      <c r="J1621" s="82" t="str">
        <f ca="1">IF(AND(Tableau254[[#This Row],[Dates de destruction]]&lt;YEAR(TODAY()),NOT(ISBLANK(Tableau254[[#This Row],[Dates du document]]))),"Oui","")</f>
        <v/>
      </c>
      <c r="K1621" s="4"/>
      <c r="L1621" s="4"/>
      <c r="M1621" s="63" t="str">
        <f t="shared" si="25"/>
        <v/>
      </c>
      <c r="N1621" s="83"/>
      <c r="O1621" s="84"/>
    </row>
    <row r="1622" spans="1:15" ht="18.75" x14ac:dyDescent="0.25">
      <c r="A1622" s="5"/>
      <c r="B1622" s="3"/>
      <c r="C1622" s="2"/>
      <c r="D1622" s="2"/>
      <c r="E1622" s="2"/>
      <c r="F1622" s="2"/>
      <c r="G1622" s="4"/>
      <c r="H1622" s="3"/>
      <c r="I1622" s="25">
        <f>Tableau254[[#This Row],[Dates du document]]+Tableau254[[#This Row],[DUA]]</f>
        <v>0</v>
      </c>
      <c r="J1622" s="82" t="str">
        <f ca="1">IF(AND(Tableau254[[#This Row],[Dates de destruction]]&lt;YEAR(TODAY()),NOT(ISBLANK(Tableau254[[#This Row],[Dates du document]]))),"Oui","")</f>
        <v/>
      </c>
      <c r="K1622" s="4"/>
      <c r="L1622" s="4"/>
      <c r="M1622" s="63" t="str">
        <f t="shared" si="25"/>
        <v/>
      </c>
      <c r="N1622" s="83"/>
      <c r="O1622" s="84"/>
    </row>
    <row r="1623" spans="1:15" ht="18.75" x14ac:dyDescent="0.25">
      <c r="A1623" s="5"/>
      <c r="B1623" s="3"/>
      <c r="C1623" s="2"/>
      <c r="D1623" s="2"/>
      <c r="E1623" s="2"/>
      <c r="F1623" s="2"/>
      <c r="G1623" s="4"/>
      <c r="H1623" s="3"/>
      <c r="I1623" s="25">
        <f>Tableau254[[#This Row],[Dates du document]]+Tableau254[[#This Row],[DUA]]</f>
        <v>0</v>
      </c>
      <c r="J1623" s="82" t="str">
        <f ca="1">IF(AND(Tableau254[[#This Row],[Dates de destruction]]&lt;YEAR(TODAY()),NOT(ISBLANK(Tableau254[[#This Row],[Dates du document]]))),"Oui","")</f>
        <v/>
      </c>
      <c r="K1623" s="4"/>
      <c r="L1623" s="4"/>
      <c r="M1623" s="63" t="str">
        <f t="shared" si="25"/>
        <v/>
      </c>
      <c r="N1623" s="83"/>
      <c r="O1623" s="84"/>
    </row>
    <row r="1624" spans="1:15" ht="18.75" x14ac:dyDescent="0.25">
      <c r="A1624" s="5"/>
      <c r="B1624" s="3"/>
      <c r="C1624" s="2"/>
      <c r="D1624" s="2"/>
      <c r="E1624" s="2"/>
      <c r="F1624" s="2"/>
      <c r="G1624" s="4"/>
      <c r="H1624" s="3"/>
      <c r="I1624" s="25">
        <f>Tableau254[[#This Row],[Dates du document]]+Tableau254[[#This Row],[DUA]]</f>
        <v>0</v>
      </c>
      <c r="J1624" s="82" t="str">
        <f ca="1">IF(AND(Tableau254[[#This Row],[Dates de destruction]]&lt;YEAR(TODAY()),NOT(ISBLANK(Tableau254[[#This Row],[Dates du document]]))),"Oui","")</f>
        <v/>
      </c>
      <c r="K1624" s="4"/>
      <c r="L1624" s="4"/>
      <c r="M1624" s="63" t="str">
        <f t="shared" si="25"/>
        <v/>
      </c>
      <c r="N1624" s="83"/>
      <c r="O1624" s="84"/>
    </row>
    <row r="1625" spans="1:15" ht="18.75" x14ac:dyDescent="0.25">
      <c r="A1625" s="5"/>
      <c r="B1625" s="3"/>
      <c r="C1625" s="2"/>
      <c r="D1625" s="2"/>
      <c r="E1625" s="2"/>
      <c r="F1625" s="2"/>
      <c r="G1625" s="4"/>
      <c r="H1625" s="3"/>
      <c r="I1625" s="25">
        <f>Tableau254[[#This Row],[Dates du document]]+Tableau254[[#This Row],[DUA]]</f>
        <v>0</v>
      </c>
      <c r="J1625" s="82" t="str">
        <f ca="1">IF(AND(Tableau254[[#This Row],[Dates de destruction]]&lt;YEAR(TODAY()),NOT(ISBLANK(Tableau254[[#This Row],[Dates du document]]))),"Oui","")</f>
        <v/>
      </c>
      <c r="K1625" s="4"/>
      <c r="L1625" s="4"/>
      <c r="M1625" s="63" t="str">
        <f t="shared" si="25"/>
        <v/>
      </c>
      <c r="N1625" s="83"/>
      <c r="O1625" s="84"/>
    </row>
    <row r="1626" spans="1:15" ht="18.75" x14ac:dyDescent="0.25">
      <c r="A1626" s="5"/>
      <c r="B1626" s="3"/>
      <c r="C1626" s="2"/>
      <c r="D1626" s="2"/>
      <c r="E1626" s="2"/>
      <c r="F1626" s="2"/>
      <c r="G1626" s="4"/>
      <c r="H1626" s="3"/>
      <c r="I1626" s="25">
        <f>Tableau254[[#This Row],[Dates du document]]+Tableau254[[#This Row],[DUA]]</f>
        <v>0</v>
      </c>
      <c r="J1626" s="82" t="str">
        <f ca="1">IF(AND(Tableau254[[#This Row],[Dates de destruction]]&lt;YEAR(TODAY()),NOT(ISBLANK(Tableau254[[#This Row],[Dates du document]]))),"Oui","")</f>
        <v/>
      </c>
      <c r="K1626" s="4"/>
      <c r="L1626" s="4"/>
      <c r="M1626" s="63" t="str">
        <f t="shared" si="25"/>
        <v/>
      </c>
      <c r="N1626" s="83"/>
      <c r="O1626" s="84"/>
    </row>
    <row r="1627" spans="1:15" ht="18.75" x14ac:dyDescent="0.25">
      <c r="A1627" s="5"/>
      <c r="B1627" s="3"/>
      <c r="C1627" s="2"/>
      <c r="D1627" s="2"/>
      <c r="E1627" s="2"/>
      <c r="F1627" s="2"/>
      <c r="G1627" s="4"/>
      <c r="H1627" s="3"/>
      <c r="I1627" s="25">
        <f>Tableau254[[#This Row],[Dates du document]]+Tableau254[[#This Row],[DUA]]</f>
        <v>0</v>
      </c>
      <c r="J1627" s="82" t="str">
        <f ca="1">IF(AND(Tableau254[[#This Row],[Dates de destruction]]&lt;YEAR(TODAY()),NOT(ISBLANK(Tableau254[[#This Row],[Dates du document]]))),"Oui","")</f>
        <v/>
      </c>
      <c r="K1627" s="4"/>
      <c r="L1627" s="4"/>
      <c r="M1627" s="63" t="str">
        <f t="shared" si="25"/>
        <v/>
      </c>
      <c r="N1627" s="83"/>
      <c r="O1627" s="84"/>
    </row>
    <row r="1628" spans="1:15" ht="18.75" x14ac:dyDescent="0.25">
      <c r="A1628" s="5"/>
      <c r="B1628" s="3"/>
      <c r="C1628" s="2"/>
      <c r="D1628" s="2"/>
      <c r="E1628" s="2"/>
      <c r="F1628" s="2"/>
      <c r="G1628" s="4"/>
      <c r="H1628" s="3"/>
      <c r="I1628" s="25">
        <f>Tableau254[[#This Row],[Dates du document]]+Tableau254[[#This Row],[DUA]]</f>
        <v>0</v>
      </c>
      <c r="J1628" s="82" t="str">
        <f ca="1">IF(AND(Tableau254[[#This Row],[Dates de destruction]]&lt;YEAR(TODAY()),NOT(ISBLANK(Tableau254[[#This Row],[Dates du document]]))),"Oui","")</f>
        <v/>
      </c>
      <c r="K1628" s="4"/>
      <c r="L1628" s="4"/>
      <c r="M1628" s="63" t="str">
        <f t="shared" si="25"/>
        <v/>
      </c>
      <c r="N1628" s="83"/>
      <c r="O1628" s="84"/>
    </row>
    <row r="1629" spans="1:15" ht="18.75" x14ac:dyDescent="0.25">
      <c r="A1629" s="5"/>
      <c r="B1629" s="3"/>
      <c r="C1629" s="2"/>
      <c r="D1629" s="2"/>
      <c r="E1629" s="2"/>
      <c r="F1629" s="2"/>
      <c r="G1629" s="4"/>
      <c r="H1629" s="3"/>
      <c r="I1629" s="25">
        <f>Tableau254[[#This Row],[Dates du document]]+Tableau254[[#This Row],[DUA]]</f>
        <v>0</v>
      </c>
      <c r="J1629" s="82" t="str">
        <f ca="1">IF(AND(Tableau254[[#This Row],[Dates de destruction]]&lt;YEAR(TODAY()),NOT(ISBLANK(Tableau254[[#This Row],[Dates du document]]))),"Oui","")</f>
        <v/>
      </c>
      <c r="K1629" s="4"/>
      <c r="L1629" s="4"/>
      <c r="M1629" s="63" t="str">
        <f t="shared" si="25"/>
        <v/>
      </c>
      <c r="N1629" s="83"/>
      <c r="O1629" s="84"/>
    </row>
    <row r="1630" spans="1:15" ht="18.75" x14ac:dyDescent="0.25">
      <c r="A1630" s="5"/>
      <c r="B1630" s="3"/>
      <c r="C1630" s="2"/>
      <c r="D1630" s="2"/>
      <c r="E1630" s="2"/>
      <c r="F1630" s="2"/>
      <c r="G1630" s="4"/>
      <c r="H1630" s="3"/>
      <c r="I1630" s="25">
        <f>Tableau254[[#This Row],[Dates du document]]+Tableau254[[#This Row],[DUA]]</f>
        <v>0</v>
      </c>
      <c r="J1630" s="82" t="str">
        <f ca="1">IF(AND(Tableau254[[#This Row],[Dates de destruction]]&lt;YEAR(TODAY()),NOT(ISBLANK(Tableau254[[#This Row],[Dates du document]]))),"Oui","")</f>
        <v/>
      </c>
      <c r="K1630" s="4"/>
      <c r="L1630" s="4"/>
      <c r="M1630" s="63" t="str">
        <f t="shared" si="25"/>
        <v/>
      </c>
      <c r="N1630" s="83"/>
      <c r="O1630" s="84"/>
    </row>
    <row r="1631" spans="1:15" ht="18.75" x14ac:dyDescent="0.25">
      <c r="A1631" s="5"/>
      <c r="B1631" s="3"/>
      <c r="C1631" s="2"/>
      <c r="D1631" s="2"/>
      <c r="E1631" s="2"/>
      <c r="F1631" s="2"/>
      <c r="G1631" s="4"/>
      <c r="H1631" s="3"/>
      <c r="I1631" s="25">
        <f>Tableau254[[#This Row],[Dates du document]]+Tableau254[[#This Row],[DUA]]</f>
        <v>0</v>
      </c>
      <c r="J1631" s="82" t="str">
        <f ca="1">IF(AND(Tableau254[[#This Row],[Dates de destruction]]&lt;YEAR(TODAY()),NOT(ISBLANK(Tableau254[[#This Row],[Dates du document]]))),"Oui","")</f>
        <v/>
      </c>
      <c r="K1631" s="4"/>
      <c r="L1631" s="4"/>
      <c r="M1631" s="63" t="str">
        <f t="shared" si="25"/>
        <v/>
      </c>
      <c r="N1631" s="83"/>
      <c r="O1631" s="84"/>
    </row>
    <row r="1632" spans="1:15" ht="18.75" x14ac:dyDescent="0.25">
      <c r="A1632" s="5"/>
      <c r="B1632" s="3"/>
      <c r="C1632" s="2"/>
      <c r="D1632" s="2"/>
      <c r="E1632" s="2"/>
      <c r="F1632" s="2"/>
      <c r="G1632" s="4"/>
      <c r="H1632" s="3"/>
      <c r="I1632" s="25">
        <f>Tableau254[[#This Row],[Dates du document]]+Tableau254[[#This Row],[DUA]]</f>
        <v>0</v>
      </c>
      <c r="J1632" s="82" t="str">
        <f ca="1">IF(AND(Tableau254[[#This Row],[Dates de destruction]]&lt;YEAR(TODAY()),NOT(ISBLANK(Tableau254[[#This Row],[Dates du document]]))),"Oui","")</f>
        <v/>
      </c>
      <c r="K1632" s="4"/>
      <c r="L1632" s="4"/>
      <c r="M1632" s="63" t="str">
        <f t="shared" si="25"/>
        <v/>
      </c>
      <c r="N1632" s="83"/>
      <c r="O1632" s="84"/>
    </row>
    <row r="1633" spans="1:15" ht="18.75" x14ac:dyDescent="0.25">
      <c r="A1633" s="5"/>
      <c r="B1633" s="3"/>
      <c r="C1633" s="2"/>
      <c r="D1633" s="2"/>
      <c r="E1633" s="2"/>
      <c r="F1633" s="2"/>
      <c r="G1633" s="4"/>
      <c r="H1633" s="3"/>
      <c r="I1633" s="25">
        <f>Tableau254[[#This Row],[Dates du document]]+Tableau254[[#This Row],[DUA]]</f>
        <v>0</v>
      </c>
      <c r="J1633" s="82" t="str">
        <f ca="1">IF(AND(Tableau254[[#This Row],[Dates de destruction]]&lt;YEAR(TODAY()),NOT(ISBLANK(Tableau254[[#This Row],[Dates du document]]))),"Oui","")</f>
        <v/>
      </c>
      <c r="K1633" s="4"/>
      <c r="L1633" s="4"/>
      <c r="M1633" s="63" t="str">
        <f t="shared" si="25"/>
        <v/>
      </c>
      <c r="N1633" s="83"/>
      <c r="O1633" s="84"/>
    </row>
    <row r="1634" spans="1:15" ht="18.75" x14ac:dyDescent="0.25">
      <c r="A1634" s="5"/>
      <c r="B1634" s="3"/>
      <c r="C1634" s="2"/>
      <c r="D1634" s="2"/>
      <c r="E1634" s="2"/>
      <c r="F1634" s="2"/>
      <c r="G1634" s="4"/>
      <c r="H1634" s="3"/>
      <c r="I1634" s="25">
        <f>Tableau254[[#This Row],[Dates du document]]+Tableau254[[#This Row],[DUA]]</f>
        <v>0</v>
      </c>
      <c r="J1634" s="82" t="str">
        <f ca="1">IF(AND(Tableau254[[#This Row],[Dates de destruction]]&lt;YEAR(TODAY()),NOT(ISBLANK(Tableau254[[#This Row],[Dates du document]]))),"Oui","")</f>
        <v/>
      </c>
      <c r="K1634" s="4"/>
      <c r="L1634" s="4"/>
      <c r="M1634" s="63" t="str">
        <f t="shared" si="25"/>
        <v/>
      </c>
      <c r="N1634" s="83"/>
      <c r="O1634" s="84"/>
    </row>
    <row r="1635" spans="1:15" ht="18.75" x14ac:dyDescent="0.25">
      <c r="A1635" s="5"/>
      <c r="B1635" s="3"/>
      <c r="C1635" s="2"/>
      <c r="D1635" s="2"/>
      <c r="E1635" s="2"/>
      <c r="F1635" s="2"/>
      <c r="G1635" s="4"/>
      <c r="H1635" s="3"/>
      <c r="I1635" s="25">
        <f>Tableau254[[#This Row],[Dates du document]]+Tableau254[[#This Row],[DUA]]</f>
        <v>0</v>
      </c>
      <c r="J1635" s="82" t="str">
        <f ca="1">IF(AND(Tableau254[[#This Row],[Dates de destruction]]&lt;YEAR(TODAY()),NOT(ISBLANK(Tableau254[[#This Row],[Dates du document]]))),"Oui","")</f>
        <v/>
      </c>
      <c r="K1635" s="4"/>
      <c r="L1635" s="4"/>
      <c r="M1635" s="63" t="str">
        <f t="shared" si="25"/>
        <v/>
      </c>
      <c r="N1635" s="83"/>
      <c r="O1635" s="84"/>
    </row>
    <row r="1636" spans="1:15" ht="18.75" x14ac:dyDescent="0.25">
      <c r="A1636" s="5"/>
      <c r="B1636" s="3"/>
      <c r="C1636" s="2"/>
      <c r="D1636" s="2"/>
      <c r="E1636" s="2"/>
      <c r="F1636" s="2"/>
      <c r="G1636" s="4"/>
      <c r="H1636" s="3"/>
      <c r="I1636" s="25">
        <f>Tableau254[[#This Row],[Dates du document]]+Tableau254[[#This Row],[DUA]]</f>
        <v>0</v>
      </c>
      <c r="J1636" s="82" t="str">
        <f ca="1">IF(AND(Tableau254[[#This Row],[Dates de destruction]]&lt;YEAR(TODAY()),NOT(ISBLANK(Tableau254[[#This Row],[Dates du document]]))),"Oui","")</f>
        <v/>
      </c>
      <c r="K1636" s="4"/>
      <c r="L1636" s="4"/>
      <c r="M1636" s="63" t="str">
        <f t="shared" si="25"/>
        <v/>
      </c>
      <c r="N1636" s="83"/>
      <c r="O1636" s="84"/>
    </row>
    <row r="1637" spans="1:15" ht="18.75" x14ac:dyDescent="0.25">
      <c r="A1637" s="5"/>
      <c r="B1637" s="3"/>
      <c r="C1637" s="2"/>
      <c r="D1637" s="2"/>
      <c r="E1637" s="2"/>
      <c r="F1637" s="2"/>
      <c r="G1637" s="4"/>
      <c r="H1637" s="3"/>
      <c r="I1637" s="25">
        <f>Tableau254[[#This Row],[Dates du document]]+Tableau254[[#This Row],[DUA]]</f>
        <v>0</v>
      </c>
      <c r="J1637" s="82" t="str">
        <f ca="1">IF(AND(Tableau254[[#This Row],[Dates de destruction]]&lt;YEAR(TODAY()),NOT(ISBLANK(Tableau254[[#This Row],[Dates du document]]))),"Oui","")</f>
        <v/>
      </c>
      <c r="K1637" s="4"/>
      <c r="L1637" s="4"/>
      <c r="M1637" s="63" t="str">
        <f t="shared" si="25"/>
        <v/>
      </c>
      <c r="N1637" s="83"/>
      <c r="O1637" s="84"/>
    </row>
    <row r="1638" spans="1:15" ht="18.75" x14ac:dyDescent="0.25">
      <c r="A1638" s="5"/>
      <c r="B1638" s="3"/>
      <c r="C1638" s="2"/>
      <c r="D1638" s="2"/>
      <c r="E1638" s="2"/>
      <c r="F1638" s="2"/>
      <c r="G1638" s="4"/>
      <c r="H1638" s="3"/>
      <c r="I1638" s="25">
        <f>Tableau254[[#This Row],[Dates du document]]+Tableau254[[#This Row],[DUA]]</f>
        <v>0</v>
      </c>
      <c r="J1638" s="82" t="str">
        <f ca="1">IF(AND(Tableau254[[#This Row],[Dates de destruction]]&lt;YEAR(TODAY()),NOT(ISBLANK(Tableau254[[#This Row],[Dates du document]]))),"Oui","")</f>
        <v/>
      </c>
      <c r="K1638" s="4"/>
      <c r="L1638" s="4"/>
      <c r="M1638" s="63" t="str">
        <f t="shared" si="25"/>
        <v/>
      </c>
      <c r="N1638" s="83"/>
      <c r="O1638" s="84"/>
    </row>
    <row r="1639" spans="1:15" ht="18.75" x14ac:dyDescent="0.25">
      <c r="A1639" s="5"/>
      <c r="B1639" s="3"/>
      <c r="C1639" s="2"/>
      <c r="D1639" s="2"/>
      <c r="E1639" s="2"/>
      <c r="F1639" s="2"/>
      <c r="G1639" s="4"/>
      <c r="H1639" s="3"/>
      <c r="I1639" s="25">
        <f>Tableau254[[#This Row],[Dates du document]]+Tableau254[[#This Row],[DUA]]</f>
        <v>0</v>
      </c>
      <c r="J1639" s="82" t="str">
        <f ca="1">IF(AND(Tableau254[[#This Row],[Dates de destruction]]&lt;YEAR(TODAY()),NOT(ISBLANK(Tableau254[[#This Row],[Dates du document]]))),"Oui","")</f>
        <v/>
      </c>
      <c r="K1639" s="4"/>
      <c r="L1639" s="4"/>
      <c r="M1639" s="63" t="str">
        <f t="shared" si="25"/>
        <v/>
      </c>
      <c r="N1639" s="83"/>
      <c r="O1639" s="84"/>
    </row>
    <row r="1640" spans="1:15" ht="18.75" x14ac:dyDescent="0.25">
      <c r="A1640" s="5"/>
      <c r="B1640" s="3"/>
      <c r="C1640" s="2"/>
      <c r="D1640" s="2"/>
      <c r="E1640" s="2"/>
      <c r="F1640" s="2"/>
      <c r="G1640" s="4"/>
      <c r="H1640" s="3"/>
      <c r="I1640" s="25">
        <f>Tableau254[[#This Row],[Dates du document]]+Tableau254[[#This Row],[DUA]]</f>
        <v>0</v>
      </c>
      <c r="J1640" s="82" t="str">
        <f ca="1">IF(AND(Tableau254[[#This Row],[Dates de destruction]]&lt;YEAR(TODAY()),NOT(ISBLANK(Tableau254[[#This Row],[Dates du document]]))),"Oui","")</f>
        <v/>
      </c>
      <c r="K1640" s="4"/>
      <c r="L1640" s="4"/>
      <c r="M1640" s="63" t="str">
        <f t="shared" si="25"/>
        <v/>
      </c>
      <c r="N1640" s="83"/>
      <c r="O1640" s="84"/>
    </row>
    <row r="1641" spans="1:15" ht="18.75" x14ac:dyDescent="0.25">
      <c r="A1641" s="5"/>
      <c r="B1641" s="3"/>
      <c r="C1641" s="2"/>
      <c r="D1641" s="2"/>
      <c r="E1641" s="2"/>
      <c r="F1641" s="2"/>
      <c r="G1641" s="4"/>
      <c r="H1641" s="3"/>
      <c r="I1641" s="25">
        <f>Tableau254[[#This Row],[Dates du document]]+Tableau254[[#This Row],[DUA]]</f>
        <v>0</v>
      </c>
      <c r="J1641" s="82" t="str">
        <f ca="1">IF(AND(Tableau254[[#This Row],[Dates de destruction]]&lt;YEAR(TODAY()),NOT(ISBLANK(Tableau254[[#This Row],[Dates du document]]))),"Oui","")</f>
        <v/>
      </c>
      <c r="K1641" s="4"/>
      <c r="L1641" s="4"/>
      <c r="M1641" s="63" t="str">
        <f t="shared" si="25"/>
        <v/>
      </c>
      <c r="N1641" s="83"/>
      <c r="O1641" s="84"/>
    </row>
    <row r="1642" spans="1:15" ht="18.75" x14ac:dyDescent="0.25">
      <c r="A1642" s="5"/>
      <c r="B1642" s="3"/>
      <c r="C1642" s="2"/>
      <c r="D1642" s="2"/>
      <c r="E1642" s="2"/>
      <c r="F1642" s="2"/>
      <c r="G1642" s="4"/>
      <c r="H1642" s="3"/>
      <c r="I1642" s="25">
        <f>Tableau254[[#This Row],[Dates du document]]+Tableau254[[#This Row],[DUA]]</f>
        <v>0</v>
      </c>
      <c r="J1642" s="82" t="str">
        <f ca="1">IF(AND(Tableau254[[#This Row],[Dates de destruction]]&lt;YEAR(TODAY()),NOT(ISBLANK(Tableau254[[#This Row],[Dates du document]]))),"Oui","")</f>
        <v/>
      </c>
      <c r="K1642" s="4"/>
      <c r="L1642" s="4"/>
      <c r="M1642" s="63" t="str">
        <f t="shared" si="25"/>
        <v/>
      </c>
      <c r="N1642" s="83"/>
      <c r="O1642" s="84"/>
    </row>
    <row r="1643" spans="1:15" ht="18.75" x14ac:dyDescent="0.25">
      <c r="A1643" s="5"/>
      <c r="B1643" s="3"/>
      <c r="C1643" s="2"/>
      <c r="D1643" s="2"/>
      <c r="E1643" s="2"/>
      <c r="F1643" s="2"/>
      <c r="G1643" s="4"/>
      <c r="H1643" s="3"/>
      <c r="I1643" s="25">
        <f>Tableau254[[#This Row],[Dates du document]]+Tableau254[[#This Row],[DUA]]</f>
        <v>0</v>
      </c>
      <c r="J1643" s="82" t="str">
        <f ca="1">IF(AND(Tableau254[[#This Row],[Dates de destruction]]&lt;YEAR(TODAY()),NOT(ISBLANK(Tableau254[[#This Row],[Dates du document]]))),"Oui","")</f>
        <v/>
      </c>
      <c r="K1643" s="4"/>
      <c r="L1643" s="4"/>
      <c r="M1643" s="63" t="str">
        <f t="shared" si="25"/>
        <v/>
      </c>
      <c r="N1643" s="83"/>
      <c r="O1643" s="84"/>
    </row>
    <row r="1644" spans="1:15" ht="18.75" x14ac:dyDescent="0.25">
      <c r="A1644" s="5"/>
      <c r="B1644" s="3"/>
      <c r="C1644" s="2"/>
      <c r="D1644" s="2"/>
      <c r="E1644" s="2"/>
      <c r="F1644" s="2"/>
      <c r="G1644" s="4"/>
      <c r="H1644" s="3"/>
      <c r="I1644" s="25">
        <f>Tableau254[[#This Row],[Dates du document]]+Tableau254[[#This Row],[DUA]]</f>
        <v>0</v>
      </c>
      <c r="J1644" s="82" t="str">
        <f ca="1">IF(AND(Tableau254[[#This Row],[Dates de destruction]]&lt;YEAR(TODAY()),NOT(ISBLANK(Tableau254[[#This Row],[Dates du document]]))),"Oui","")</f>
        <v/>
      </c>
      <c r="K1644" s="4"/>
      <c r="L1644" s="4"/>
      <c r="M1644" s="63" t="str">
        <f t="shared" si="25"/>
        <v/>
      </c>
      <c r="N1644" s="83"/>
      <c r="O1644" s="84"/>
    </row>
    <row r="1645" spans="1:15" ht="18.75" x14ac:dyDescent="0.25">
      <c r="A1645" s="5"/>
      <c r="B1645" s="3"/>
      <c r="C1645" s="2"/>
      <c r="D1645" s="2"/>
      <c r="E1645" s="2"/>
      <c r="F1645" s="2"/>
      <c r="G1645" s="4"/>
      <c r="H1645" s="3"/>
      <c r="I1645" s="25">
        <f>Tableau254[[#This Row],[Dates du document]]+Tableau254[[#This Row],[DUA]]</f>
        <v>0</v>
      </c>
      <c r="J1645" s="82" t="str">
        <f ca="1">IF(AND(Tableau254[[#This Row],[Dates de destruction]]&lt;YEAR(TODAY()),NOT(ISBLANK(Tableau254[[#This Row],[Dates du document]]))),"Oui","")</f>
        <v/>
      </c>
      <c r="K1645" s="4"/>
      <c r="L1645" s="4"/>
      <c r="M1645" s="63" t="str">
        <f t="shared" si="25"/>
        <v/>
      </c>
      <c r="N1645" s="83"/>
      <c r="O1645" s="84"/>
    </row>
    <row r="1646" spans="1:15" ht="18.75" x14ac:dyDescent="0.25">
      <c r="A1646" s="5"/>
      <c r="B1646" s="3"/>
      <c r="C1646" s="2"/>
      <c r="D1646" s="2"/>
      <c r="E1646" s="2"/>
      <c r="F1646" s="2"/>
      <c r="G1646" s="4"/>
      <c r="H1646" s="3"/>
      <c r="I1646" s="25">
        <f>Tableau254[[#This Row],[Dates du document]]+Tableau254[[#This Row],[DUA]]</f>
        <v>0</v>
      </c>
      <c r="J1646" s="82" t="str">
        <f ca="1">IF(AND(Tableau254[[#This Row],[Dates de destruction]]&lt;YEAR(TODAY()),NOT(ISBLANK(Tableau254[[#This Row],[Dates du document]]))),"Oui","")</f>
        <v/>
      </c>
      <c r="K1646" s="4"/>
      <c r="L1646" s="4"/>
      <c r="M1646" s="63" t="str">
        <f t="shared" si="25"/>
        <v/>
      </c>
      <c r="N1646" s="83"/>
      <c r="O1646" s="84"/>
    </row>
    <row r="1647" spans="1:15" ht="18.75" x14ac:dyDescent="0.25">
      <c r="A1647" s="5"/>
      <c r="B1647" s="3"/>
      <c r="C1647" s="2"/>
      <c r="D1647" s="2"/>
      <c r="E1647" s="2"/>
      <c r="F1647" s="2"/>
      <c r="G1647" s="4"/>
      <c r="H1647" s="3"/>
      <c r="I1647" s="25">
        <f>Tableau254[[#This Row],[Dates du document]]+Tableau254[[#This Row],[DUA]]</f>
        <v>0</v>
      </c>
      <c r="J1647" s="82" t="str">
        <f ca="1">IF(AND(Tableau254[[#This Row],[Dates de destruction]]&lt;YEAR(TODAY()),NOT(ISBLANK(Tableau254[[#This Row],[Dates du document]]))),"Oui","")</f>
        <v/>
      </c>
      <c r="K1647" s="4"/>
      <c r="L1647" s="4"/>
      <c r="M1647" s="63" t="str">
        <f t="shared" si="25"/>
        <v/>
      </c>
      <c r="N1647" s="83"/>
      <c r="O1647" s="84"/>
    </row>
    <row r="1648" spans="1:15" ht="18.75" x14ac:dyDescent="0.25">
      <c r="A1648" s="5"/>
      <c r="B1648" s="3"/>
      <c r="C1648" s="2"/>
      <c r="D1648" s="2"/>
      <c r="E1648" s="2"/>
      <c r="F1648" s="2"/>
      <c r="G1648" s="4"/>
      <c r="H1648" s="3"/>
      <c r="I1648" s="25">
        <f>Tableau254[[#This Row],[Dates du document]]+Tableau254[[#This Row],[DUA]]</f>
        <v>0</v>
      </c>
      <c r="J1648" s="82" t="str">
        <f ca="1">IF(AND(Tableau254[[#This Row],[Dates de destruction]]&lt;YEAR(TODAY()),NOT(ISBLANK(Tableau254[[#This Row],[Dates du document]]))),"Oui","")</f>
        <v/>
      </c>
      <c r="K1648" s="4"/>
      <c r="L1648" s="4"/>
      <c r="M1648" s="63" t="str">
        <f t="shared" si="25"/>
        <v/>
      </c>
      <c r="N1648" s="83"/>
      <c r="O1648" s="84"/>
    </row>
    <row r="1649" spans="1:15" ht="18.75" x14ac:dyDescent="0.25">
      <c r="A1649" s="5"/>
      <c r="B1649" s="3"/>
      <c r="C1649" s="2"/>
      <c r="D1649" s="2"/>
      <c r="E1649" s="2"/>
      <c r="F1649" s="2"/>
      <c r="G1649" s="4"/>
      <c r="H1649" s="3"/>
      <c r="I1649" s="25">
        <f>Tableau254[[#This Row],[Dates du document]]+Tableau254[[#This Row],[DUA]]</f>
        <v>0</v>
      </c>
      <c r="J1649" s="82" t="str">
        <f ca="1">IF(AND(Tableau254[[#This Row],[Dates de destruction]]&lt;YEAR(TODAY()),NOT(ISBLANK(Tableau254[[#This Row],[Dates du document]]))),"Oui","")</f>
        <v/>
      </c>
      <c r="K1649" s="4"/>
      <c r="L1649" s="4"/>
      <c r="M1649" s="63" t="str">
        <f t="shared" si="25"/>
        <v/>
      </c>
      <c r="N1649" s="83"/>
      <c r="O1649" s="84"/>
    </row>
    <row r="1650" spans="1:15" ht="18.75" x14ac:dyDescent="0.25">
      <c r="A1650" s="5"/>
      <c r="B1650" s="3"/>
      <c r="C1650" s="2"/>
      <c r="D1650" s="2"/>
      <c r="E1650" s="2"/>
      <c r="F1650" s="2"/>
      <c r="G1650" s="4"/>
      <c r="H1650" s="3"/>
      <c r="I1650" s="25">
        <f>Tableau254[[#This Row],[Dates du document]]+Tableau254[[#This Row],[DUA]]</f>
        <v>0</v>
      </c>
      <c r="J1650" s="82" t="str">
        <f ca="1">IF(AND(Tableau254[[#This Row],[Dates de destruction]]&lt;YEAR(TODAY()),NOT(ISBLANK(Tableau254[[#This Row],[Dates du document]]))),"Oui","")</f>
        <v/>
      </c>
      <c r="K1650" s="4"/>
      <c r="L1650" s="4"/>
      <c r="M1650" s="63" t="str">
        <f t="shared" si="25"/>
        <v/>
      </c>
      <c r="N1650" s="83"/>
      <c r="O1650" s="84"/>
    </row>
    <row r="1651" spans="1:15" ht="18.75" x14ac:dyDescent="0.25">
      <c r="A1651" s="5"/>
      <c r="B1651" s="3"/>
      <c r="C1651" s="2"/>
      <c r="D1651" s="2"/>
      <c r="E1651" s="2"/>
      <c r="F1651" s="2"/>
      <c r="G1651" s="4"/>
      <c r="H1651" s="3"/>
      <c r="I1651" s="25">
        <f>Tableau254[[#This Row],[Dates du document]]+Tableau254[[#This Row],[DUA]]</f>
        <v>0</v>
      </c>
      <c r="J1651" s="82" t="str">
        <f ca="1">IF(AND(Tableau254[[#This Row],[Dates de destruction]]&lt;YEAR(TODAY()),NOT(ISBLANK(Tableau254[[#This Row],[Dates du document]]))),"Oui","")</f>
        <v/>
      </c>
      <c r="K1651" s="4"/>
      <c r="L1651" s="4"/>
      <c r="M1651" s="63" t="str">
        <f t="shared" si="25"/>
        <v/>
      </c>
      <c r="N1651" s="83"/>
      <c r="O1651" s="84"/>
    </row>
    <row r="1652" spans="1:15" ht="18.75" x14ac:dyDescent="0.25">
      <c r="A1652" s="5"/>
      <c r="B1652" s="3"/>
      <c r="C1652" s="2"/>
      <c r="D1652" s="2"/>
      <c r="E1652" s="2"/>
      <c r="F1652" s="2"/>
      <c r="G1652" s="4"/>
      <c r="H1652" s="3"/>
      <c r="I1652" s="25">
        <f>Tableau254[[#This Row],[Dates du document]]+Tableau254[[#This Row],[DUA]]</f>
        <v>0</v>
      </c>
      <c r="J1652" s="82" t="str">
        <f ca="1">IF(AND(Tableau254[[#This Row],[Dates de destruction]]&lt;YEAR(TODAY()),NOT(ISBLANK(Tableau254[[#This Row],[Dates du document]]))),"Oui","")</f>
        <v/>
      </c>
      <c r="K1652" s="4"/>
      <c r="L1652" s="4"/>
      <c r="M1652" s="63" t="str">
        <f t="shared" si="25"/>
        <v/>
      </c>
      <c r="N1652" s="83"/>
      <c r="O1652" s="84"/>
    </row>
    <row r="1653" spans="1:15" ht="18.75" x14ac:dyDescent="0.25">
      <c r="A1653" s="5"/>
      <c r="B1653" s="3"/>
      <c r="C1653" s="2"/>
      <c r="D1653" s="2"/>
      <c r="E1653" s="2"/>
      <c r="F1653" s="2"/>
      <c r="G1653" s="4"/>
      <c r="H1653" s="3"/>
      <c r="I1653" s="25">
        <f>Tableau254[[#This Row],[Dates du document]]+Tableau254[[#This Row],[DUA]]</f>
        <v>0</v>
      </c>
      <c r="J1653" s="82" t="str">
        <f ca="1">IF(AND(Tableau254[[#This Row],[Dates de destruction]]&lt;YEAR(TODAY()),NOT(ISBLANK(Tableau254[[#This Row],[Dates du document]]))),"Oui","")</f>
        <v/>
      </c>
      <c r="K1653" s="4"/>
      <c r="L1653" s="4"/>
      <c r="M1653" s="63" t="str">
        <f t="shared" si="25"/>
        <v/>
      </c>
      <c r="N1653" s="83"/>
      <c r="O1653" s="84"/>
    </row>
    <row r="1654" spans="1:15" ht="18.75" x14ac:dyDescent="0.25">
      <c r="A1654" s="5"/>
      <c r="B1654" s="3"/>
      <c r="C1654" s="2"/>
      <c r="D1654" s="2"/>
      <c r="E1654" s="2"/>
      <c r="F1654" s="2"/>
      <c r="G1654" s="4"/>
      <c r="H1654" s="3"/>
      <c r="I1654" s="25">
        <f>Tableau254[[#This Row],[Dates du document]]+Tableau254[[#This Row],[DUA]]</f>
        <v>0</v>
      </c>
      <c r="J1654" s="82" t="str">
        <f ca="1">IF(AND(Tableau254[[#This Row],[Dates de destruction]]&lt;YEAR(TODAY()),NOT(ISBLANK(Tableau254[[#This Row],[Dates du document]]))),"Oui","")</f>
        <v/>
      </c>
      <c r="K1654" s="4"/>
      <c r="L1654" s="4"/>
      <c r="M1654" s="63" t="str">
        <f t="shared" si="25"/>
        <v/>
      </c>
      <c r="N1654" s="83"/>
      <c r="O1654" s="84"/>
    </row>
    <row r="1655" spans="1:15" ht="18.75" x14ac:dyDescent="0.25">
      <c r="A1655" s="5"/>
      <c r="B1655" s="3"/>
      <c r="C1655" s="2"/>
      <c r="D1655" s="2"/>
      <c r="E1655" s="2"/>
      <c r="F1655" s="2"/>
      <c r="G1655" s="4"/>
      <c r="H1655" s="3"/>
      <c r="I1655" s="25">
        <f>Tableau254[[#This Row],[Dates du document]]+Tableau254[[#This Row],[DUA]]</f>
        <v>0</v>
      </c>
      <c r="J1655" s="82" t="str">
        <f ca="1">IF(AND(Tableau254[[#This Row],[Dates de destruction]]&lt;YEAR(TODAY()),NOT(ISBLANK(Tableau254[[#This Row],[Dates du document]]))),"Oui","")</f>
        <v/>
      </c>
      <c r="K1655" s="4"/>
      <c r="L1655" s="4"/>
      <c r="M1655" s="63" t="str">
        <f t="shared" si="25"/>
        <v/>
      </c>
      <c r="N1655" s="83"/>
      <c r="O1655" s="84"/>
    </row>
    <row r="1656" spans="1:15" ht="18.75" x14ac:dyDescent="0.25">
      <c r="A1656" s="5"/>
      <c r="B1656" s="3"/>
      <c r="C1656" s="2"/>
      <c r="D1656" s="2"/>
      <c r="E1656" s="2"/>
      <c r="F1656" s="2"/>
      <c r="G1656" s="4"/>
      <c r="H1656" s="3"/>
      <c r="I1656" s="25">
        <f>Tableau254[[#This Row],[Dates du document]]+Tableau254[[#This Row],[DUA]]</f>
        <v>0</v>
      </c>
      <c r="J1656" s="82" t="str">
        <f ca="1">IF(AND(Tableau254[[#This Row],[Dates de destruction]]&lt;YEAR(TODAY()),NOT(ISBLANK(Tableau254[[#This Row],[Dates du document]]))),"Oui","")</f>
        <v/>
      </c>
      <c r="K1656" s="4"/>
      <c r="L1656" s="4"/>
      <c r="M1656" s="63" t="str">
        <f t="shared" si="25"/>
        <v/>
      </c>
      <c r="N1656" s="83"/>
      <c r="O1656" s="84"/>
    </row>
    <row r="1657" spans="1:15" ht="18.75" x14ac:dyDescent="0.25">
      <c r="A1657" s="5"/>
      <c r="B1657" s="3"/>
      <c r="C1657" s="2"/>
      <c r="D1657" s="2"/>
      <c r="E1657" s="2"/>
      <c r="F1657" s="2"/>
      <c r="G1657" s="4"/>
      <c r="H1657" s="3"/>
      <c r="I1657" s="25">
        <f>Tableau254[[#This Row],[Dates du document]]+Tableau254[[#This Row],[DUA]]</f>
        <v>0</v>
      </c>
      <c r="J1657" s="82" t="str">
        <f ca="1">IF(AND(Tableau254[[#This Row],[Dates de destruction]]&lt;YEAR(TODAY()),NOT(ISBLANK(Tableau254[[#This Row],[Dates du document]]))),"Oui","")</f>
        <v/>
      </c>
      <c r="K1657" s="4"/>
      <c r="L1657" s="4"/>
      <c r="M1657" s="63" t="str">
        <f t="shared" si="25"/>
        <v/>
      </c>
      <c r="N1657" s="83"/>
      <c r="O1657" s="84"/>
    </row>
    <row r="1658" spans="1:15" ht="18.75" x14ac:dyDescent="0.25">
      <c r="A1658" s="5"/>
      <c r="B1658" s="3"/>
      <c r="C1658" s="2"/>
      <c r="D1658" s="2"/>
      <c r="E1658" s="2"/>
      <c r="F1658" s="2"/>
      <c r="G1658" s="4"/>
      <c r="H1658" s="3"/>
      <c r="I1658" s="25">
        <f>Tableau254[[#This Row],[Dates du document]]+Tableau254[[#This Row],[DUA]]</f>
        <v>0</v>
      </c>
      <c r="J1658" s="82" t="str">
        <f ca="1">IF(AND(Tableau254[[#This Row],[Dates de destruction]]&lt;YEAR(TODAY()),NOT(ISBLANK(Tableau254[[#This Row],[Dates du document]]))),"Oui","")</f>
        <v/>
      </c>
      <c r="K1658" s="4"/>
      <c r="L1658" s="4"/>
      <c r="M1658" s="63" t="str">
        <f t="shared" si="25"/>
        <v/>
      </c>
      <c r="N1658" s="83"/>
      <c r="O1658" s="84"/>
    </row>
    <row r="1659" spans="1:15" ht="18.75" x14ac:dyDescent="0.25">
      <c r="A1659" s="5"/>
      <c r="B1659" s="3"/>
      <c r="C1659" s="2"/>
      <c r="D1659" s="2"/>
      <c r="E1659" s="2"/>
      <c r="F1659" s="2"/>
      <c r="G1659" s="4"/>
      <c r="H1659" s="3"/>
      <c r="I1659" s="25">
        <f>Tableau254[[#This Row],[Dates du document]]+Tableau254[[#This Row],[DUA]]</f>
        <v>0</v>
      </c>
      <c r="J1659" s="82" t="str">
        <f ca="1">IF(AND(Tableau254[[#This Row],[Dates de destruction]]&lt;YEAR(TODAY()),NOT(ISBLANK(Tableau254[[#This Row],[Dates du document]]))),"Oui","")</f>
        <v/>
      </c>
      <c r="K1659" s="4"/>
      <c r="L1659" s="4"/>
      <c r="M1659" s="63" t="str">
        <f t="shared" si="25"/>
        <v/>
      </c>
      <c r="N1659" s="83"/>
      <c r="O1659" s="84"/>
    </row>
    <row r="1660" spans="1:15" ht="18.75" x14ac:dyDescent="0.25">
      <c r="A1660" s="5"/>
      <c r="B1660" s="3"/>
      <c r="C1660" s="2"/>
      <c r="D1660" s="2"/>
      <c r="E1660" s="2"/>
      <c r="F1660" s="2"/>
      <c r="G1660" s="4"/>
      <c r="H1660" s="3"/>
      <c r="I1660" s="25">
        <f>Tableau254[[#This Row],[Dates du document]]+Tableau254[[#This Row],[DUA]]</f>
        <v>0</v>
      </c>
      <c r="J1660" s="82" t="str">
        <f ca="1">IF(AND(Tableau254[[#This Row],[Dates de destruction]]&lt;YEAR(TODAY()),NOT(ISBLANK(Tableau254[[#This Row],[Dates du document]]))),"Oui","")</f>
        <v/>
      </c>
      <c r="K1660" s="4"/>
      <c r="L1660" s="4"/>
      <c r="M1660" s="63" t="str">
        <f t="shared" si="25"/>
        <v/>
      </c>
      <c r="N1660" s="83"/>
      <c r="O1660" s="84"/>
    </row>
    <row r="1661" spans="1:15" ht="18.75" x14ac:dyDescent="0.25">
      <c r="A1661" s="5"/>
      <c r="B1661" s="3"/>
      <c r="C1661" s="2"/>
      <c r="D1661" s="2"/>
      <c r="E1661" s="2"/>
      <c r="F1661" s="2"/>
      <c r="G1661" s="4"/>
      <c r="H1661" s="3"/>
      <c r="I1661" s="25">
        <f>Tableau254[[#This Row],[Dates du document]]+Tableau254[[#This Row],[DUA]]</f>
        <v>0</v>
      </c>
      <c r="J1661" s="82" t="str">
        <f ca="1">IF(AND(Tableau254[[#This Row],[Dates de destruction]]&lt;YEAR(TODAY()),NOT(ISBLANK(Tableau254[[#This Row],[Dates du document]]))),"Oui","")</f>
        <v/>
      </c>
      <c r="K1661" s="4"/>
      <c r="L1661" s="4"/>
      <c r="M1661" s="63" t="str">
        <f t="shared" si="25"/>
        <v/>
      </c>
      <c r="N1661" s="83"/>
      <c r="O1661" s="84"/>
    </row>
    <row r="1662" spans="1:15" ht="18.75" x14ac:dyDescent="0.25">
      <c r="A1662" s="5"/>
      <c r="B1662" s="3"/>
      <c r="C1662" s="2"/>
      <c r="D1662" s="2"/>
      <c r="E1662" s="2"/>
      <c r="F1662" s="2"/>
      <c r="G1662" s="4"/>
      <c r="H1662" s="3"/>
      <c r="I1662" s="25">
        <f>Tableau254[[#This Row],[Dates du document]]+Tableau254[[#This Row],[DUA]]</f>
        <v>0</v>
      </c>
      <c r="J1662" s="82" t="str">
        <f ca="1">IF(AND(Tableau254[[#This Row],[Dates de destruction]]&lt;YEAR(TODAY()),NOT(ISBLANK(Tableau254[[#This Row],[Dates du document]]))),"Oui","")</f>
        <v/>
      </c>
      <c r="K1662" s="4"/>
      <c r="L1662" s="4"/>
      <c r="M1662" s="63" t="str">
        <f t="shared" si="25"/>
        <v/>
      </c>
      <c r="N1662" s="83"/>
      <c r="O1662" s="84"/>
    </row>
    <row r="1663" spans="1:15" ht="18.75" x14ac:dyDescent="0.25">
      <c r="A1663" s="5"/>
      <c r="B1663" s="3"/>
      <c r="C1663" s="2"/>
      <c r="D1663" s="2"/>
      <c r="E1663" s="2"/>
      <c r="F1663" s="2"/>
      <c r="G1663" s="4"/>
      <c r="H1663" s="3"/>
      <c r="I1663" s="25">
        <f>Tableau254[[#This Row],[Dates du document]]+Tableau254[[#This Row],[DUA]]</f>
        <v>0</v>
      </c>
      <c r="J1663" s="82" t="str">
        <f ca="1">IF(AND(Tableau254[[#This Row],[Dates de destruction]]&lt;YEAR(TODAY()),NOT(ISBLANK(Tableau254[[#This Row],[Dates du document]]))),"Oui","")</f>
        <v/>
      </c>
      <c r="K1663" s="4"/>
      <c r="L1663" s="4"/>
      <c r="M1663" s="63" t="str">
        <f t="shared" si="25"/>
        <v/>
      </c>
      <c r="N1663" s="83"/>
      <c r="O1663" s="84"/>
    </row>
    <row r="1664" spans="1:15" ht="18.75" x14ac:dyDescent="0.25">
      <c r="A1664" s="5"/>
      <c r="B1664" s="3"/>
      <c r="C1664" s="2"/>
      <c r="D1664" s="2"/>
      <c r="E1664" s="2"/>
      <c r="F1664" s="2"/>
      <c r="G1664" s="4"/>
      <c r="H1664" s="3"/>
      <c r="I1664" s="25">
        <f>Tableau254[[#This Row],[Dates du document]]+Tableau254[[#This Row],[DUA]]</f>
        <v>0</v>
      </c>
      <c r="J1664" s="82" t="str">
        <f ca="1">IF(AND(Tableau254[[#This Row],[Dates de destruction]]&lt;YEAR(TODAY()),NOT(ISBLANK(Tableau254[[#This Row],[Dates du document]]))),"Oui","")</f>
        <v/>
      </c>
      <c r="K1664" s="4"/>
      <c r="L1664" s="4"/>
      <c r="M1664" s="63" t="str">
        <f t="shared" si="25"/>
        <v/>
      </c>
      <c r="N1664" s="83"/>
      <c r="O1664" s="84"/>
    </row>
    <row r="1665" spans="1:15" ht="18.75" x14ac:dyDescent="0.25">
      <c r="A1665" s="5"/>
      <c r="B1665" s="3"/>
      <c r="C1665" s="2"/>
      <c r="D1665" s="2"/>
      <c r="E1665" s="2"/>
      <c r="F1665" s="2"/>
      <c r="G1665" s="4"/>
      <c r="H1665" s="3"/>
      <c r="I1665" s="25">
        <f>Tableau254[[#This Row],[Dates du document]]+Tableau254[[#This Row],[DUA]]</f>
        <v>0</v>
      </c>
      <c r="J1665" s="82" t="str">
        <f ca="1">IF(AND(Tableau254[[#This Row],[Dates de destruction]]&lt;YEAR(TODAY()),NOT(ISBLANK(Tableau254[[#This Row],[Dates du document]]))),"Oui","")</f>
        <v/>
      </c>
      <c r="K1665" s="4"/>
      <c r="L1665" s="4"/>
      <c r="M1665" s="63" t="str">
        <f t="shared" si="25"/>
        <v/>
      </c>
      <c r="N1665" s="83"/>
      <c r="O1665" s="84"/>
    </row>
    <row r="1666" spans="1:15" ht="18.75" x14ac:dyDescent="0.25">
      <c r="A1666" s="5"/>
      <c r="B1666" s="3"/>
      <c r="C1666" s="2"/>
      <c r="D1666" s="2"/>
      <c r="E1666" s="2"/>
      <c r="F1666" s="2"/>
      <c r="G1666" s="4"/>
      <c r="H1666" s="3"/>
      <c r="I1666" s="25">
        <f>Tableau254[[#This Row],[Dates du document]]+Tableau254[[#This Row],[DUA]]</f>
        <v>0</v>
      </c>
      <c r="J1666" s="82" t="str">
        <f ca="1">IF(AND(Tableau254[[#This Row],[Dates de destruction]]&lt;YEAR(TODAY()),NOT(ISBLANK(Tableau254[[#This Row],[Dates du document]]))),"Oui","")</f>
        <v/>
      </c>
      <c r="K1666" s="4"/>
      <c r="L1666" s="4"/>
      <c r="M1666" s="63" t="str">
        <f t="shared" si="25"/>
        <v/>
      </c>
      <c r="N1666" s="83"/>
      <c r="O1666" s="84"/>
    </row>
    <row r="1667" spans="1:15" ht="18.75" x14ac:dyDescent="0.25">
      <c r="A1667" s="5"/>
      <c r="B1667" s="3"/>
      <c r="C1667" s="2"/>
      <c r="D1667" s="2"/>
      <c r="E1667" s="2"/>
      <c r="F1667" s="2"/>
      <c r="G1667" s="4"/>
      <c r="H1667" s="3"/>
      <c r="I1667" s="25">
        <f>Tableau254[[#This Row],[Dates du document]]+Tableau254[[#This Row],[DUA]]</f>
        <v>0</v>
      </c>
      <c r="J1667" s="82" t="str">
        <f ca="1">IF(AND(Tableau254[[#This Row],[Dates de destruction]]&lt;YEAR(TODAY()),NOT(ISBLANK(Tableau254[[#This Row],[Dates du document]]))),"Oui","")</f>
        <v/>
      </c>
      <c r="K1667" s="4"/>
      <c r="L1667" s="4"/>
      <c r="M1667" s="63" t="str">
        <f t="shared" si="25"/>
        <v/>
      </c>
      <c r="N1667" s="83"/>
      <c r="O1667" s="84"/>
    </row>
    <row r="1668" spans="1:15" ht="18.75" x14ac:dyDescent="0.25">
      <c r="A1668" s="5"/>
      <c r="B1668" s="3"/>
      <c r="C1668" s="2"/>
      <c r="D1668" s="2"/>
      <c r="E1668" s="2"/>
      <c r="F1668" s="2"/>
      <c r="G1668" s="4"/>
      <c r="H1668" s="3"/>
      <c r="I1668" s="25">
        <f>Tableau254[[#This Row],[Dates du document]]+Tableau254[[#This Row],[DUA]]</f>
        <v>0</v>
      </c>
      <c r="J1668" s="82" t="str">
        <f ca="1">IF(AND(Tableau254[[#This Row],[Dates de destruction]]&lt;YEAR(TODAY()),NOT(ISBLANK(Tableau254[[#This Row],[Dates du document]]))),"Oui","")</f>
        <v/>
      </c>
      <c r="K1668" s="4"/>
      <c r="L1668" s="4"/>
      <c r="M1668" s="63" t="str">
        <f t="shared" si="25"/>
        <v/>
      </c>
      <c r="N1668" s="83"/>
      <c r="O1668" s="84"/>
    </row>
    <row r="1669" spans="1:15" ht="18.75" x14ac:dyDescent="0.25">
      <c r="A1669" s="5"/>
      <c r="B1669" s="3"/>
      <c r="C1669" s="2"/>
      <c r="D1669" s="2"/>
      <c r="E1669" s="2"/>
      <c r="F1669" s="2"/>
      <c r="G1669" s="4"/>
      <c r="H1669" s="3"/>
      <c r="I1669" s="25">
        <f>Tableau254[[#This Row],[Dates du document]]+Tableau254[[#This Row],[DUA]]</f>
        <v>0</v>
      </c>
      <c r="J1669" s="82" t="str">
        <f ca="1">IF(AND(Tableau254[[#This Row],[Dates de destruction]]&lt;YEAR(TODAY()),NOT(ISBLANK(Tableau254[[#This Row],[Dates du document]]))),"Oui","")</f>
        <v/>
      </c>
      <c r="K1669" s="4"/>
      <c r="L1669" s="4"/>
      <c r="M1669" s="63" t="str">
        <f t="shared" si="25"/>
        <v/>
      </c>
      <c r="N1669" s="83"/>
      <c r="O1669" s="84"/>
    </row>
    <row r="1670" spans="1:15" ht="18.75" x14ac:dyDescent="0.25">
      <c r="A1670" s="5"/>
      <c r="B1670" s="3"/>
      <c r="C1670" s="2"/>
      <c r="D1670" s="2"/>
      <c r="E1670" s="2"/>
      <c r="F1670" s="2"/>
      <c r="G1670" s="4"/>
      <c r="H1670" s="3"/>
      <c r="I1670" s="25">
        <f>Tableau254[[#This Row],[Dates du document]]+Tableau254[[#This Row],[DUA]]</f>
        <v>0</v>
      </c>
      <c r="J1670" s="82" t="str">
        <f ca="1">IF(AND(Tableau254[[#This Row],[Dates de destruction]]&lt;YEAR(TODAY()),NOT(ISBLANK(Tableau254[[#This Row],[Dates du document]]))),"Oui","")</f>
        <v/>
      </c>
      <c r="K1670" s="4"/>
      <c r="L1670" s="4"/>
      <c r="M1670" s="63" t="str">
        <f t="shared" si="25"/>
        <v/>
      </c>
      <c r="N1670" s="83"/>
      <c r="O1670" s="84"/>
    </row>
    <row r="1671" spans="1:15" ht="18.75" x14ac:dyDescent="0.25">
      <c r="A1671" s="5"/>
      <c r="B1671" s="3"/>
      <c r="C1671" s="2"/>
      <c r="D1671" s="2"/>
      <c r="E1671" s="2"/>
      <c r="F1671" s="2"/>
      <c r="G1671" s="4"/>
      <c r="H1671" s="3"/>
      <c r="I1671" s="25">
        <f>Tableau254[[#This Row],[Dates du document]]+Tableau254[[#This Row],[DUA]]</f>
        <v>0</v>
      </c>
      <c r="J1671" s="82" t="str">
        <f ca="1">IF(AND(Tableau254[[#This Row],[Dates de destruction]]&lt;YEAR(TODAY()),NOT(ISBLANK(Tableau254[[#This Row],[Dates du document]]))),"Oui","")</f>
        <v/>
      </c>
      <c r="K1671" s="4"/>
      <c r="L1671" s="4"/>
      <c r="M1671" s="63" t="str">
        <f t="shared" ref="M1671:M1734" si="26">IF($L1671&lt;&gt;"","Oui","")</f>
        <v/>
      </c>
      <c r="N1671" s="83"/>
      <c r="O1671" s="84"/>
    </row>
    <row r="1672" spans="1:15" ht="18.75" x14ac:dyDescent="0.25">
      <c r="A1672" s="5"/>
      <c r="B1672" s="3"/>
      <c r="C1672" s="2"/>
      <c r="D1672" s="2"/>
      <c r="E1672" s="2"/>
      <c r="F1672" s="2"/>
      <c r="G1672" s="4"/>
      <c r="H1672" s="3"/>
      <c r="I1672" s="25">
        <f>Tableau254[[#This Row],[Dates du document]]+Tableau254[[#This Row],[DUA]]</f>
        <v>0</v>
      </c>
      <c r="J1672" s="82" t="str">
        <f ca="1">IF(AND(Tableau254[[#This Row],[Dates de destruction]]&lt;YEAR(TODAY()),NOT(ISBLANK(Tableau254[[#This Row],[Dates du document]]))),"Oui","")</f>
        <v/>
      </c>
      <c r="K1672" s="4"/>
      <c r="L1672" s="4"/>
      <c r="M1672" s="63" t="str">
        <f t="shared" si="26"/>
        <v/>
      </c>
      <c r="N1672" s="83"/>
      <c r="O1672" s="84"/>
    </row>
    <row r="1673" spans="1:15" ht="18.75" x14ac:dyDescent="0.25">
      <c r="A1673" s="5"/>
      <c r="B1673" s="3"/>
      <c r="C1673" s="2"/>
      <c r="D1673" s="2"/>
      <c r="E1673" s="2"/>
      <c r="F1673" s="2"/>
      <c r="G1673" s="4"/>
      <c r="H1673" s="3"/>
      <c r="I1673" s="25">
        <f>Tableau254[[#This Row],[Dates du document]]+Tableau254[[#This Row],[DUA]]</f>
        <v>0</v>
      </c>
      <c r="J1673" s="82" t="str">
        <f ca="1">IF(AND(Tableau254[[#This Row],[Dates de destruction]]&lt;YEAR(TODAY()),NOT(ISBLANK(Tableau254[[#This Row],[Dates du document]]))),"Oui","")</f>
        <v/>
      </c>
      <c r="K1673" s="4"/>
      <c r="L1673" s="4"/>
      <c r="M1673" s="63" t="str">
        <f t="shared" si="26"/>
        <v/>
      </c>
      <c r="N1673" s="83"/>
      <c r="O1673" s="84"/>
    </row>
    <row r="1674" spans="1:15" ht="18.75" x14ac:dyDescent="0.25">
      <c r="A1674" s="5"/>
      <c r="B1674" s="3"/>
      <c r="C1674" s="2"/>
      <c r="D1674" s="2"/>
      <c r="E1674" s="2"/>
      <c r="F1674" s="2"/>
      <c r="G1674" s="4"/>
      <c r="H1674" s="3"/>
      <c r="I1674" s="25">
        <f>Tableau254[[#This Row],[Dates du document]]+Tableau254[[#This Row],[DUA]]</f>
        <v>0</v>
      </c>
      <c r="J1674" s="82" t="str">
        <f ca="1">IF(AND(Tableau254[[#This Row],[Dates de destruction]]&lt;YEAR(TODAY()),NOT(ISBLANK(Tableau254[[#This Row],[Dates du document]]))),"Oui","")</f>
        <v/>
      </c>
      <c r="K1674" s="4"/>
      <c r="L1674" s="4"/>
      <c r="M1674" s="63" t="str">
        <f t="shared" si="26"/>
        <v/>
      </c>
      <c r="N1674" s="83"/>
      <c r="O1674" s="84"/>
    </row>
    <row r="1675" spans="1:15" ht="18.75" x14ac:dyDescent="0.25">
      <c r="A1675" s="5"/>
      <c r="B1675" s="3"/>
      <c r="C1675" s="2"/>
      <c r="D1675" s="2"/>
      <c r="E1675" s="2"/>
      <c r="F1675" s="2"/>
      <c r="G1675" s="4"/>
      <c r="H1675" s="3"/>
      <c r="I1675" s="25">
        <f>Tableau254[[#This Row],[Dates du document]]+Tableau254[[#This Row],[DUA]]</f>
        <v>0</v>
      </c>
      <c r="J1675" s="82" t="str">
        <f ca="1">IF(AND(Tableau254[[#This Row],[Dates de destruction]]&lt;YEAR(TODAY()),NOT(ISBLANK(Tableau254[[#This Row],[Dates du document]]))),"Oui","")</f>
        <v/>
      </c>
      <c r="K1675" s="4"/>
      <c r="L1675" s="4"/>
      <c r="M1675" s="63" t="str">
        <f t="shared" si="26"/>
        <v/>
      </c>
      <c r="N1675" s="83"/>
      <c r="O1675" s="84"/>
    </row>
    <row r="1676" spans="1:15" ht="18.75" x14ac:dyDescent="0.25">
      <c r="A1676" s="5"/>
      <c r="B1676" s="3"/>
      <c r="C1676" s="2"/>
      <c r="D1676" s="2"/>
      <c r="E1676" s="2"/>
      <c r="F1676" s="2"/>
      <c r="G1676" s="4"/>
      <c r="H1676" s="3"/>
      <c r="I1676" s="25">
        <f>Tableau254[[#This Row],[Dates du document]]+Tableau254[[#This Row],[DUA]]</f>
        <v>0</v>
      </c>
      <c r="J1676" s="82" t="str">
        <f ca="1">IF(AND(Tableau254[[#This Row],[Dates de destruction]]&lt;YEAR(TODAY()),NOT(ISBLANK(Tableau254[[#This Row],[Dates du document]]))),"Oui","")</f>
        <v/>
      </c>
      <c r="K1676" s="4"/>
      <c r="L1676" s="4"/>
      <c r="M1676" s="63" t="str">
        <f t="shared" si="26"/>
        <v/>
      </c>
      <c r="N1676" s="83"/>
      <c r="O1676" s="84"/>
    </row>
    <row r="1677" spans="1:15" ht="18.75" x14ac:dyDescent="0.25">
      <c r="A1677" s="5"/>
      <c r="B1677" s="3"/>
      <c r="C1677" s="2"/>
      <c r="D1677" s="2"/>
      <c r="E1677" s="2"/>
      <c r="F1677" s="2"/>
      <c r="G1677" s="4"/>
      <c r="H1677" s="3"/>
      <c r="I1677" s="25">
        <f>Tableau254[[#This Row],[Dates du document]]+Tableau254[[#This Row],[DUA]]</f>
        <v>0</v>
      </c>
      <c r="J1677" s="82" t="str">
        <f ca="1">IF(AND(Tableau254[[#This Row],[Dates de destruction]]&lt;YEAR(TODAY()),NOT(ISBLANK(Tableau254[[#This Row],[Dates du document]]))),"Oui","")</f>
        <v/>
      </c>
      <c r="K1677" s="4"/>
      <c r="L1677" s="4"/>
      <c r="M1677" s="63" t="str">
        <f t="shared" si="26"/>
        <v/>
      </c>
      <c r="N1677" s="83"/>
      <c r="O1677" s="84"/>
    </row>
    <row r="1678" spans="1:15" ht="18.75" x14ac:dyDescent="0.25">
      <c r="A1678" s="5"/>
      <c r="B1678" s="3"/>
      <c r="C1678" s="2"/>
      <c r="D1678" s="2"/>
      <c r="E1678" s="2"/>
      <c r="F1678" s="2"/>
      <c r="G1678" s="4"/>
      <c r="H1678" s="3"/>
      <c r="I1678" s="25">
        <f>Tableau254[[#This Row],[Dates du document]]+Tableau254[[#This Row],[DUA]]</f>
        <v>0</v>
      </c>
      <c r="J1678" s="82" t="str">
        <f ca="1">IF(AND(Tableau254[[#This Row],[Dates de destruction]]&lt;YEAR(TODAY()),NOT(ISBLANK(Tableau254[[#This Row],[Dates du document]]))),"Oui","")</f>
        <v/>
      </c>
      <c r="K1678" s="4"/>
      <c r="L1678" s="4"/>
      <c r="M1678" s="63" t="str">
        <f t="shared" si="26"/>
        <v/>
      </c>
      <c r="N1678" s="83"/>
      <c r="O1678" s="84"/>
    </row>
    <row r="1679" spans="1:15" ht="18.75" x14ac:dyDescent="0.25">
      <c r="A1679" s="5"/>
      <c r="B1679" s="3"/>
      <c r="C1679" s="2"/>
      <c r="D1679" s="2"/>
      <c r="E1679" s="2"/>
      <c r="F1679" s="2"/>
      <c r="G1679" s="4"/>
      <c r="H1679" s="3"/>
      <c r="I1679" s="25">
        <f>Tableau254[[#This Row],[Dates du document]]+Tableau254[[#This Row],[DUA]]</f>
        <v>0</v>
      </c>
      <c r="J1679" s="82" t="str">
        <f ca="1">IF(AND(Tableau254[[#This Row],[Dates de destruction]]&lt;YEAR(TODAY()),NOT(ISBLANK(Tableau254[[#This Row],[Dates du document]]))),"Oui","")</f>
        <v/>
      </c>
      <c r="K1679" s="4"/>
      <c r="L1679" s="4"/>
      <c r="M1679" s="63" t="str">
        <f t="shared" si="26"/>
        <v/>
      </c>
      <c r="N1679" s="83"/>
      <c r="O1679" s="84"/>
    </row>
    <row r="1680" spans="1:15" ht="18.75" x14ac:dyDescent="0.25">
      <c r="A1680" s="5"/>
      <c r="B1680" s="3"/>
      <c r="C1680" s="2"/>
      <c r="D1680" s="2"/>
      <c r="E1680" s="2"/>
      <c r="F1680" s="2"/>
      <c r="G1680" s="4"/>
      <c r="H1680" s="3"/>
      <c r="I1680" s="25">
        <f>Tableau254[[#This Row],[Dates du document]]+Tableau254[[#This Row],[DUA]]</f>
        <v>0</v>
      </c>
      <c r="J1680" s="82" t="str">
        <f ca="1">IF(AND(Tableau254[[#This Row],[Dates de destruction]]&lt;YEAR(TODAY()),NOT(ISBLANK(Tableau254[[#This Row],[Dates du document]]))),"Oui","")</f>
        <v/>
      </c>
      <c r="K1680" s="4"/>
      <c r="L1680" s="4"/>
      <c r="M1680" s="63" t="str">
        <f t="shared" si="26"/>
        <v/>
      </c>
      <c r="N1680" s="83"/>
      <c r="O1680" s="84"/>
    </row>
    <row r="1681" spans="1:15" ht="18.75" x14ac:dyDescent="0.25">
      <c r="A1681" s="5"/>
      <c r="B1681" s="3"/>
      <c r="C1681" s="2"/>
      <c r="D1681" s="2"/>
      <c r="E1681" s="2"/>
      <c r="F1681" s="2"/>
      <c r="G1681" s="4"/>
      <c r="H1681" s="3"/>
      <c r="I1681" s="25">
        <f>Tableau254[[#This Row],[Dates du document]]+Tableau254[[#This Row],[DUA]]</f>
        <v>0</v>
      </c>
      <c r="J1681" s="82" t="str">
        <f ca="1">IF(AND(Tableau254[[#This Row],[Dates de destruction]]&lt;YEAR(TODAY()),NOT(ISBLANK(Tableau254[[#This Row],[Dates du document]]))),"Oui","")</f>
        <v/>
      </c>
      <c r="K1681" s="4"/>
      <c r="L1681" s="4"/>
      <c r="M1681" s="63" t="str">
        <f t="shared" si="26"/>
        <v/>
      </c>
      <c r="N1681" s="83"/>
      <c r="O1681" s="84"/>
    </row>
    <row r="1682" spans="1:15" ht="18.75" x14ac:dyDescent="0.25">
      <c r="A1682" s="5"/>
      <c r="B1682" s="3"/>
      <c r="C1682" s="2"/>
      <c r="D1682" s="2"/>
      <c r="E1682" s="2"/>
      <c r="F1682" s="2"/>
      <c r="G1682" s="4"/>
      <c r="H1682" s="3"/>
      <c r="I1682" s="25">
        <f>Tableau254[[#This Row],[Dates du document]]+Tableau254[[#This Row],[DUA]]</f>
        <v>0</v>
      </c>
      <c r="J1682" s="82" t="str">
        <f ca="1">IF(AND(Tableau254[[#This Row],[Dates de destruction]]&lt;YEAR(TODAY()),NOT(ISBLANK(Tableau254[[#This Row],[Dates du document]]))),"Oui","")</f>
        <v/>
      </c>
      <c r="K1682" s="4"/>
      <c r="L1682" s="4"/>
      <c r="M1682" s="63" t="str">
        <f t="shared" si="26"/>
        <v/>
      </c>
      <c r="N1682" s="83"/>
      <c r="O1682" s="84"/>
    </row>
    <row r="1683" spans="1:15" ht="18.75" x14ac:dyDescent="0.25">
      <c r="A1683" s="5"/>
      <c r="B1683" s="3"/>
      <c r="C1683" s="2"/>
      <c r="D1683" s="2"/>
      <c r="E1683" s="2"/>
      <c r="F1683" s="2"/>
      <c r="G1683" s="4"/>
      <c r="H1683" s="3"/>
      <c r="I1683" s="25">
        <f>Tableau254[[#This Row],[Dates du document]]+Tableau254[[#This Row],[DUA]]</f>
        <v>0</v>
      </c>
      <c r="J1683" s="82" t="str">
        <f ca="1">IF(AND(Tableau254[[#This Row],[Dates de destruction]]&lt;YEAR(TODAY()),NOT(ISBLANK(Tableau254[[#This Row],[Dates du document]]))),"Oui","")</f>
        <v/>
      </c>
      <c r="K1683" s="4"/>
      <c r="L1683" s="4"/>
      <c r="M1683" s="63" t="str">
        <f t="shared" si="26"/>
        <v/>
      </c>
      <c r="N1683" s="83"/>
      <c r="O1683" s="84"/>
    </row>
    <row r="1684" spans="1:15" ht="18.75" x14ac:dyDescent="0.25">
      <c r="A1684" s="5"/>
      <c r="B1684" s="3"/>
      <c r="C1684" s="2"/>
      <c r="D1684" s="2"/>
      <c r="E1684" s="2"/>
      <c r="F1684" s="2"/>
      <c r="G1684" s="4"/>
      <c r="H1684" s="3"/>
      <c r="I1684" s="25">
        <f>Tableau254[[#This Row],[Dates du document]]+Tableau254[[#This Row],[DUA]]</f>
        <v>0</v>
      </c>
      <c r="J1684" s="82" t="str">
        <f ca="1">IF(AND(Tableau254[[#This Row],[Dates de destruction]]&lt;YEAR(TODAY()),NOT(ISBLANK(Tableau254[[#This Row],[Dates du document]]))),"Oui","")</f>
        <v/>
      </c>
      <c r="K1684" s="4"/>
      <c r="L1684" s="4"/>
      <c r="M1684" s="63" t="str">
        <f t="shared" si="26"/>
        <v/>
      </c>
      <c r="N1684" s="83"/>
      <c r="O1684" s="84"/>
    </row>
    <row r="1685" spans="1:15" ht="18.75" x14ac:dyDescent="0.25">
      <c r="A1685" s="5"/>
      <c r="B1685" s="3"/>
      <c r="C1685" s="2"/>
      <c r="D1685" s="2"/>
      <c r="E1685" s="2"/>
      <c r="F1685" s="2"/>
      <c r="G1685" s="4"/>
      <c r="H1685" s="3"/>
      <c r="I1685" s="25">
        <f>Tableau254[[#This Row],[Dates du document]]+Tableau254[[#This Row],[DUA]]</f>
        <v>0</v>
      </c>
      <c r="J1685" s="82" t="str">
        <f ca="1">IF(AND(Tableau254[[#This Row],[Dates de destruction]]&lt;YEAR(TODAY()),NOT(ISBLANK(Tableau254[[#This Row],[Dates du document]]))),"Oui","")</f>
        <v/>
      </c>
      <c r="K1685" s="4"/>
      <c r="L1685" s="4"/>
      <c r="M1685" s="63" t="str">
        <f t="shared" si="26"/>
        <v/>
      </c>
      <c r="N1685" s="83"/>
      <c r="O1685" s="84"/>
    </row>
    <row r="1686" spans="1:15" ht="18.75" x14ac:dyDescent="0.25">
      <c r="A1686" s="5"/>
      <c r="B1686" s="3"/>
      <c r="C1686" s="2"/>
      <c r="D1686" s="2"/>
      <c r="E1686" s="2"/>
      <c r="F1686" s="2"/>
      <c r="G1686" s="4"/>
      <c r="H1686" s="3"/>
      <c r="I1686" s="25">
        <f>Tableau254[[#This Row],[Dates du document]]+Tableau254[[#This Row],[DUA]]</f>
        <v>0</v>
      </c>
      <c r="J1686" s="82" t="str">
        <f ca="1">IF(AND(Tableau254[[#This Row],[Dates de destruction]]&lt;YEAR(TODAY()),NOT(ISBLANK(Tableau254[[#This Row],[Dates du document]]))),"Oui","")</f>
        <v/>
      </c>
      <c r="K1686" s="4"/>
      <c r="L1686" s="4"/>
      <c r="M1686" s="63" t="str">
        <f t="shared" si="26"/>
        <v/>
      </c>
      <c r="N1686" s="83"/>
      <c r="O1686" s="84"/>
    </row>
    <row r="1687" spans="1:15" ht="18.75" x14ac:dyDescent="0.25">
      <c r="A1687" s="5"/>
      <c r="B1687" s="3"/>
      <c r="C1687" s="2"/>
      <c r="D1687" s="2"/>
      <c r="E1687" s="2"/>
      <c r="F1687" s="2"/>
      <c r="G1687" s="4"/>
      <c r="H1687" s="3"/>
      <c r="I1687" s="25">
        <f>Tableau254[[#This Row],[Dates du document]]+Tableau254[[#This Row],[DUA]]</f>
        <v>0</v>
      </c>
      <c r="J1687" s="82" t="str">
        <f ca="1">IF(AND(Tableau254[[#This Row],[Dates de destruction]]&lt;YEAR(TODAY()),NOT(ISBLANK(Tableau254[[#This Row],[Dates du document]]))),"Oui","")</f>
        <v/>
      </c>
      <c r="K1687" s="4"/>
      <c r="L1687" s="4"/>
      <c r="M1687" s="63" t="str">
        <f t="shared" si="26"/>
        <v/>
      </c>
      <c r="N1687" s="83"/>
      <c r="O1687" s="84"/>
    </row>
    <row r="1688" spans="1:15" ht="18.75" x14ac:dyDescent="0.25">
      <c r="A1688" s="5"/>
      <c r="B1688" s="3"/>
      <c r="C1688" s="2"/>
      <c r="D1688" s="2"/>
      <c r="E1688" s="2"/>
      <c r="F1688" s="2"/>
      <c r="G1688" s="4"/>
      <c r="H1688" s="3"/>
      <c r="I1688" s="25">
        <f>Tableau254[[#This Row],[Dates du document]]+Tableau254[[#This Row],[DUA]]</f>
        <v>0</v>
      </c>
      <c r="J1688" s="82" t="str">
        <f ca="1">IF(AND(Tableau254[[#This Row],[Dates de destruction]]&lt;YEAR(TODAY()),NOT(ISBLANK(Tableau254[[#This Row],[Dates du document]]))),"Oui","")</f>
        <v/>
      </c>
      <c r="K1688" s="4"/>
      <c r="L1688" s="4"/>
      <c r="M1688" s="63" t="str">
        <f t="shared" si="26"/>
        <v/>
      </c>
      <c r="N1688" s="83"/>
      <c r="O1688" s="84"/>
    </row>
    <row r="1689" spans="1:15" ht="18.75" x14ac:dyDescent="0.25">
      <c r="A1689" s="5"/>
      <c r="B1689" s="3"/>
      <c r="C1689" s="2"/>
      <c r="D1689" s="2"/>
      <c r="E1689" s="2"/>
      <c r="F1689" s="2"/>
      <c r="G1689" s="4"/>
      <c r="H1689" s="3"/>
      <c r="I1689" s="25">
        <f>Tableau254[[#This Row],[Dates du document]]+Tableau254[[#This Row],[DUA]]</f>
        <v>0</v>
      </c>
      <c r="J1689" s="82" t="str">
        <f ca="1">IF(AND(Tableau254[[#This Row],[Dates de destruction]]&lt;YEAR(TODAY()),NOT(ISBLANK(Tableau254[[#This Row],[Dates du document]]))),"Oui","")</f>
        <v/>
      </c>
      <c r="K1689" s="4"/>
      <c r="L1689" s="4"/>
      <c r="M1689" s="63" t="str">
        <f t="shared" si="26"/>
        <v/>
      </c>
      <c r="N1689" s="83"/>
      <c r="O1689" s="84"/>
    </row>
    <row r="1690" spans="1:15" ht="18.75" x14ac:dyDescent="0.25">
      <c r="A1690" s="5"/>
      <c r="B1690" s="3"/>
      <c r="C1690" s="2"/>
      <c r="D1690" s="2"/>
      <c r="E1690" s="2"/>
      <c r="F1690" s="2"/>
      <c r="G1690" s="4"/>
      <c r="H1690" s="3"/>
      <c r="I1690" s="25">
        <f>Tableau254[[#This Row],[Dates du document]]+Tableau254[[#This Row],[DUA]]</f>
        <v>0</v>
      </c>
      <c r="J1690" s="82" t="str">
        <f ca="1">IF(AND(Tableau254[[#This Row],[Dates de destruction]]&lt;YEAR(TODAY()),NOT(ISBLANK(Tableau254[[#This Row],[Dates du document]]))),"Oui","")</f>
        <v/>
      </c>
      <c r="K1690" s="4"/>
      <c r="L1690" s="4"/>
      <c r="M1690" s="63" t="str">
        <f t="shared" si="26"/>
        <v/>
      </c>
      <c r="N1690" s="83"/>
      <c r="O1690" s="84"/>
    </row>
    <row r="1691" spans="1:15" ht="18.75" x14ac:dyDescent="0.25">
      <c r="A1691" s="5"/>
      <c r="B1691" s="3"/>
      <c r="C1691" s="2"/>
      <c r="D1691" s="2"/>
      <c r="E1691" s="2"/>
      <c r="F1691" s="2"/>
      <c r="G1691" s="4"/>
      <c r="H1691" s="3"/>
      <c r="I1691" s="25">
        <f>Tableau254[[#This Row],[Dates du document]]+Tableau254[[#This Row],[DUA]]</f>
        <v>0</v>
      </c>
      <c r="J1691" s="82" t="str">
        <f ca="1">IF(AND(Tableau254[[#This Row],[Dates de destruction]]&lt;YEAR(TODAY()),NOT(ISBLANK(Tableau254[[#This Row],[Dates du document]]))),"Oui","")</f>
        <v/>
      </c>
      <c r="K1691" s="4"/>
      <c r="L1691" s="4"/>
      <c r="M1691" s="63" t="str">
        <f t="shared" si="26"/>
        <v/>
      </c>
      <c r="N1691" s="83"/>
      <c r="O1691" s="84"/>
    </row>
    <row r="1692" spans="1:15" ht="18.75" x14ac:dyDescent="0.25">
      <c r="A1692" s="5"/>
      <c r="B1692" s="3"/>
      <c r="C1692" s="2"/>
      <c r="D1692" s="2"/>
      <c r="E1692" s="2"/>
      <c r="F1692" s="2"/>
      <c r="G1692" s="4"/>
      <c r="H1692" s="3"/>
      <c r="I1692" s="25">
        <f>Tableau254[[#This Row],[Dates du document]]+Tableau254[[#This Row],[DUA]]</f>
        <v>0</v>
      </c>
      <c r="J1692" s="82" t="str">
        <f ca="1">IF(AND(Tableau254[[#This Row],[Dates de destruction]]&lt;YEAR(TODAY()),NOT(ISBLANK(Tableau254[[#This Row],[Dates du document]]))),"Oui","")</f>
        <v/>
      </c>
      <c r="K1692" s="4"/>
      <c r="L1692" s="4"/>
      <c r="M1692" s="63" t="str">
        <f t="shared" si="26"/>
        <v/>
      </c>
      <c r="N1692" s="83"/>
      <c r="O1692" s="84"/>
    </row>
    <row r="1693" spans="1:15" ht="18.75" x14ac:dyDescent="0.25">
      <c r="A1693" s="5"/>
      <c r="B1693" s="3"/>
      <c r="C1693" s="2"/>
      <c r="D1693" s="2"/>
      <c r="E1693" s="2"/>
      <c r="F1693" s="2"/>
      <c r="G1693" s="4"/>
      <c r="H1693" s="3"/>
      <c r="I1693" s="25">
        <f>Tableau254[[#This Row],[Dates du document]]+Tableau254[[#This Row],[DUA]]</f>
        <v>0</v>
      </c>
      <c r="J1693" s="82" t="str">
        <f ca="1">IF(AND(Tableau254[[#This Row],[Dates de destruction]]&lt;YEAR(TODAY()),NOT(ISBLANK(Tableau254[[#This Row],[Dates du document]]))),"Oui","")</f>
        <v/>
      </c>
      <c r="K1693" s="4"/>
      <c r="L1693" s="4"/>
      <c r="M1693" s="63" t="str">
        <f t="shared" si="26"/>
        <v/>
      </c>
      <c r="N1693" s="83"/>
      <c r="O1693" s="84"/>
    </row>
    <row r="1694" spans="1:15" ht="18.75" x14ac:dyDescent="0.25">
      <c r="A1694" s="5"/>
      <c r="B1694" s="3"/>
      <c r="C1694" s="2"/>
      <c r="D1694" s="2"/>
      <c r="E1694" s="2"/>
      <c r="F1694" s="2"/>
      <c r="G1694" s="4"/>
      <c r="H1694" s="3"/>
      <c r="I1694" s="25">
        <f>Tableau254[[#This Row],[Dates du document]]+Tableau254[[#This Row],[DUA]]</f>
        <v>0</v>
      </c>
      <c r="J1694" s="82" t="str">
        <f ca="1">IF(AND(Tableau254[[#This Row],[Dates de destruction]]&lt;YEAR(TODAY()),NOT(ISBLANK(Tableau254[[#This Row],[Dates du document]]))),"Oui","")</f>
        <v/>
      </c>
      <c r="K1694" s="4"/>
      <c r="L1694" s="4"/>
      <c r="M1694" s="63" t="str">
        <f t="shared" si="26"/>
        <v/>
      </c>
      <c r="N1694" s="83"/>
      <c r="O1694" s="84"/>
    </row>
    <row r="1695" spans="1:15" ht="18.75" x14ac:dyDescent="0.25">
      <c r="A1695" s="5"/>
      <c r="B1695" s="3"/>
      <c r="C1695" s="2"/>
      <c r="D1695" s="2"/>
      <c r="E1695" s="2"/>
      <c r="F1695" s="2"/>
      <c r="G1695" s="4"/>
      <c r="H1695" s="3"/>
      <c r="I1695" s="25">
        <f>Tableau254[[#This Row],[Dates du document]]+Tableau254[[#This Row],[DUA]]</f>
        <v>0</v>
      </c>
      <c r="J1695" s="82" t="str">
        <f ca="1">IF(AND(Tableau254[[#This Row],[Dates de destruction]]&lt;YEAR(TODAY()),NOT(ISBLANK(Tableau254[[#This Row],[Dates du document]]))),"Oui","")</f>
        <v/>
      </c>
      <c r="K1695" s="4"/>
      <c r="L1695" s="4"/>
      <c r="M1695" s="63" t="str">
        <f t="shared" si="26"/>
        <v/>
      </c>
      <c r="N1695" s="83"/>
      <c r="O1695" s="84"/>
    </row>
    <row r="1696" spans="1:15" ht="18.75" x14ac:dyDescent="0.25">
      <c r="A1696" s="5"/>
      <c r="B1696" s="3"/>
      <c r="C1696" s="2"/>
      <c r="D1696" s="2"/>
      <c r="E1696" s="2"/>
      <c r="F1696" s="2"/>
      <c r="G1696" s="4"/>
      <c r="H1696" s="3"/>
      <c r="I1696" s="25">
        <f>Tableau254[[#This Row],[Dates du document]]+Tableau254[[#This Row],[DUA]]</f>
        <v>0</v>
      </c>
      <c r="J1696" s="82" t="str">
        <f ca="1">IF(AND(Tableau254[[#This Row],[Dates de destruction]]&lt;YEAR(TODAY()),NOT(ISBLANK(Tableau254[[#This Row],[Dates du document]]))),"Oui","")</f>
        <v/>
      </c>
      <c r="K1696" s="4"/>
      <c r="L1696" s="4"/>
      <c r="M1696" s="63" t="str">
        <f t="shared" si="26"/>
        <v/>
      </c>
      <c r="N1696" s="83"/>
      <c r="O1696" s="84"/>
    </row>
    <row r="1697" spans="1:15" ht="18.75" x14ac:dyDescent="0.25">
      <c r="A1697" s="5"/>
      <c r="B1697" s="3"/>
      <c r="C1697" s="2"/>
      <c r="D1697" s="2"/>
      <c r="E1697" s="2"/>
      <c r="F1697" s="2"/>
      <c r="G1697" s="4"/>
      <c r="H1697" s="3"/>
      <c r="I1697" s="25">
        <f>Tableau254[[#This Row],[Dates du document]]+Tableau254[[#This Row],[DUA]]</f>
        <v>0</v>
      </c>
      <c r="J1697" s="82" t="str">
        <f ca="1">IF(AND(Tableau254[[#This Row],[Dates de destruction]]&lt;YEAR(TODAY()),NOT(ISBLANK(Tableau254[[#This Row],[Dates du document]]))),"Oui","")</f>
        <v/>
      </c>
      <c r="K1697" s="4"/>
      <c r="L1697" s="4"/>
      <c r="M1697" s="63" t="str">
        <f t="shared" si="26"/>
        <v/>
      </c>
      <c r="N1697" s="83"/>
      <c r="O1697" s="84"/>
    </row>
    <row r="1698" spans="1:15" ht="18.75" x14ac:dyDescent="0.25">
      <c r="A1698" s="5"/>
      <c r="B1698" s="3"/>
      <c r="C1698" s="2"/>
      <c r="D1698" s="2"/>
      <c r="E1698" s="2"/>
      <c r="F1698" s="2"/>
      <c r="G1698" s="4"/>
      <c r="H1698" s="3"/>
      <c r="I1698" s="25">
        <f>Tableau254[[#This Row],[Dates du document]]+Tableau254[[#This Row],[DUA]]</f>
        <v>0</v>
      </c>
      <c r="J1698" s="82" t="str">
        <f ca="1">IF(AND(Tableau254[[#This Row],[Dates de destruction]]&lt;YEAR(TODAY()),NOT(ISBLANK(Tableau254[[#This Row],[Dates du document]]))),"Oui","")</f>
        <v/>
      </c>
      <c r="K1698" s="4"/>
      <c r="L1698" s="4"/>
      <c r="M1698" s="63" t="str">
        <f t="shared" si="26"/>
        <v/>
      </c>
      <c r="N1698" s="83"/>
      <c r="O1698" s="84"/>
    </row>
    <row r="1699" spans="1:15" ht="18.75" x14ac:dyDescent="0.25">
      <c r="A1699" s="5"/>
      <c r="B1699" s="3"/>
      <c r="C1699" s="2"/>
      <c r="D1699" s="2"/>
      <c r="E1699" s="2"/>
      <c r="F1699" s="2"/>
      <c r="G1699" s="4"/>
      <c r="H1699" s="3"/>
      <c r="I1699" s="25">
        <f>Tableau254[[#This Row],[Dates du document]]+Tableau254[[#This Row],[DUA]]</f>
        <v>0</v>
      </c>
      <c r="J1699" s="82" t="str">
        <f ca="1">IF(AND(Tableau254[[#This Row],[Dates de destruction]]&lt;YEAR(TODAY()),NOT(ISBLANK(Tableau254[[#This Row],[Dates du document]]))),"Oui","")</f>
        <v/>
      </c>
      <c r="K1699" s="4"/>
      <c r="L1699" s="4"/>
      <c r="M1699" s="63" t="str">
        <f t="shared" si="26"/>
        <v/>
      </c>
      <c r="N1699" s="83"/>
      <c r="O1699" s="84"/>
    </row>
    <row r="1700" spans="1:15" ht="18.75" x14ac:dyDescent="0.25">
      <c r="A1700" s="5"/>
      <c r="B1700" s="3"/>
      <c r="C1700" s="2"/>
      <c r="D1700" s="2"/>
      <c r="E1700" s="2"/>
      <c r="F1700" s="2"/>
      <c r="G1700" s="4"/>
      <c r="H1700" s="3"/>
      <c r="I1700" s="25">
        <f>Tableau254[[#This Row],[Dates du document]]+Tableau254[[#This Row],[DUA]]</f>
        <v>0</v>
      </c>
      <c r="J1700" s="82" t="str">
        <f ca="1">IF(AND(Tableau254[[#This Row],[Dates de destruction]]&lt;YEAR(TODAY()),NOT(ISBLANK(Tableau254[[#This Row],[Dates du document]]))),"Oui","")</f>
        <v/>
      </c>
      <c r="K1700" s="4"/>
      <c r="L1700" s="4"/>
      <c r="M1700" s="63" t="str">
        <f t="shared" si="26"/>
        <v/>
      </c>
      <c r="N1700" s="83"/>
      <c r="O1700" s="84"/>
    </row>
    <row r="1701" spans="1:15" ht="18.75" x14ac:dyDescent="0.25">
      <c r="A1701" s="5"/>
      <c r="B1701" s="3"/>
      <c r="C1701" s="2"/>
      <c r="D1701" s="2"/>
      <c r="E1701" s="2"/>
      <c r="F1701" s="2"/>
      <c r="G1701" s="4"/>
      <c r="H1701" s="3"/>
      <c r="I1701" s="25">
        <f>Tableau254[[#This Row],[Dates du document]]+Tableau254[[#This Row],[DUA]]</f>
        <v>0</v>
      </c>
      <c r="J1701" s="82" t="str">
        <f ca="1">IF(AND(Tableau254[[#This Row],[Dates de destruction]]&lt;YEAR(TODAY()),NOT(ISBLANK(Tableau254[[#This Row],[Dates du document]]))),"Oui","")</f>
        <v/>
      </c>
      <c r="K1701" s="4"/>
      <c r="L1701" s="4"/>
      <c r="M1701" s="63" t="str">
        <f t="shared" si="26"/>
        <v/>
      </c>
      <c r="N1701" s="83"/>
      <c r="O1701" s="84"/>
    </row>
    <row r="1702" spans="1:15" ht="18.75" x14ac:dyDescent="0.25">
      <c r="A1702" s="5"/>
      <c r="B1702" s="3"/>
      <c r="C1702" s="2"/>
      <c r="D1702" s="2"/>
      <c r="E1702" s="2"/>
      <c r="F1702" s="2"/>
      <c r="G1702" s="4"/>
      <c r="H1702" s="3"/>
      <c r="I1702" s="25">
        <f>Tableau254[[#This Row],[Dates du document]]+Tableau254[[#This Row],[DUA]]</f>
        <v>0</v>
      </c>
      <c r="J1702" s="82" t="str">
        <f ca="1">IF(AND(Tableau254[[#This Row],[Dates de destruction]]&lt;YEAR(TODAY()),NOT(ISBLANK(Tableau254[[#This Row],[Dates du document]]))),"Oui","")</f>
        <v/>
      </c>
      <c r="K1702" s="4"/>
      <c r="L1702" s="4"/>
      <c r="M1702" s="63" t="str">
        <f t="shared" si="26"/>
        <v/>
      </c>
      <c r="N1702" s="83"/>
      <c r="O1702" s="84"/>
    </row>
    <row r="1703" spans="1:15" ht="18.75" x14ac:dyDescent="0.25">
      <c r="A1703" s="5"/>
      <c r="B1703" s="3"/>
      <c r="C1703" s="2"/>
      <c r="D1703" s="2"/>
      <c r="E1703" s="2"/>
      <c r="F1703" s="2"/>
      <c r="G1703" s="4"/>
      <c r="H1703" s="3"/>
      <c r="I1703" s="25">
        <f>Tableau254[[#This Row],[Dates du document]]+Tableau254[[#This Row],[DUA]]</f>
        <v>0</v>
      </c>
      <c r="J1703" s="82" t="str">
        <f ca="1">IF(AND(Tableau254[[#This Row],[Dates de destruction]]&lt;YEAR(TODAY()),NOT(ISBLANK(Tableau254[[#This Row],[Dates du document]]))),"Oui","")</f>
        <v/>
      </c>
      <c r="K1703" s="4"/>
      <c r="L1703" s="4"/>
      <c r="M1703" s="63" t="str">
        <f t="shared" si="26"/>
        <v/>
      </c>
      <c r="N1703" s="83"/>
      <c r="O1703" s="84"/>
    </row>
    <row r="1704" spans="1:15" ht="18.75" x14ac:dyDescent="0.25">
      <c r="A1704" s="5"/>
      <c r="B1704" s="3"/>
      <c r="C1704" s="2"/>
      <c r="D1704" s="2"/>
      <c r="E1704" s="2"/>
      <c r="F1704" s="2"/>
      <c r="G1704" s="4"/>
      <c r="H1704" s="3"/>
      <c r="I1704" s="25">
        <f>Tableau254[[#This Row],[Dates du document]]+Tableau254[[#This Row],[DUA]]</f>
        <v>0</v>
      </c>
      <c r="J1704" s="82" t="str">
        <f ca="1">IF(AND(Tableau254[[#This Row],[Dates de destruction]]&lt;YEAR(TODAY()),NOT(ISBLANK(Tableau254[[#This Row],[Dates du document]]))),"Oui","")</f>
        <v/>
      </c>
      <c r="K1704" s="4"/>
      <c r="L1704" s="4"/>
      <c r="M1704" s="63" t="str">
        <f t="shared" si="26"/>
        <v/>
      </c>
      <c r="N1704" s="83"/>
      <c r="O1704" s="84"/>
    </row>
    <row r="1705" spans="1:15" ht="18.75" x14ac:dyDescent="0.25">
      <c r="A1705" s="5"/>
      <c r="B1705" s="3"/>
      <c r="C1705" s="2"/>
      <c r="D1705" s="2"/>
      <c r="E1705" s="2"/>
      <c r="F1705" s="2"/>
      <c r="G1705" s="4"/>
      <c r="H1705" s="3"/>
      <c r="I1705" s="25">
        <f>Tableau254[[#This Row],[Dates du document]]+Tableau254[[#This Row],[DUA]]</f>
        <v>0</v>
      </c>
      <c r="J1705" s="82" t="str">
        <f ca="1">IF(AND(Tableau254[[#This Row],[Dates de destruction]]&lt;YEAR(TODAY()),NOT(ISBLANK(Tableau254[[#This Row],[Dates du document]]))),"Oui","")</f>
        <v/>
      </c>
      <c r="K1705" s="4"/>
      <c r="L1705" s="4"/>
      <c r="M1705" s="63" t="str">
        <f t="shared" si="26"/>
        <v/>
      </c>
      <c r="N1705" s="83"/>
      <c r="O1705" s="84"/>
    </row>
    <row r="1706" spans="1:15" ht="18.75" x14ac:dyDescent="0.25">
      <c r="A1706" s="5"/>
      <c r="B1706" s="3"/>
      <c r="C1706" s="2"/>
      <c r="D1706" s="2"/>
      <c r="E1706" s="2"/>
      <c r="F1706" s="2"/>
      <c r="G1706" s="4"/>
      <c r="H1706" s="3"/>
      <c r="I1706" s="25">
        <f>Tableau254[[#This Row],[Dates du document]]+Tableau254[[#This Row],[DUA]]</f>
        <v>0</v>
      </c>
      <c r="J1706" s="82" t="str">
        <f ca="1">IF(AND(Tableau254[[#This Row],[Dates de destruction]]&lt;YEAR(TODAY()),NOT(ISBLANK(Tableau254[[#This Row],[Dates du document]]))),"Oui","")</f>
        <v/>
      </c>
      <c r="K1706" s="4"/>
      <c r="L1706" s="4"/>
      <c r="M1706" s="63" t="str">
        <f t="shared" si="26"/>
        <v/>
      </c>
      <c r="N1706" s="83"/>
      <c r="O1706" s="84"/>
    </row>
    <row r="1707" spans="1:15" ht="18.75" x14ac:dyDescent="0.25">
      <c r="A1707" s="5"/>
      <c r="B1707" s="3"/>
      <c r="C1707" s="2"/>
      <c r="D1707" s="2"/>
      <c r="E1707" s="2"/>
      <c r="F1707" s="2"/>
      <c r="G1707" s="4"/>
      <c r="H1707" s="3"/>
      <c r="I1707" s="25">
        <f>Tableau254[[#This Row],[Dates du document]]+Tableau254[[#This Row],[DUA]]</f>
        <v>0</v>
      </c>
      <c r="J1707" s="82" t="str">
        <f ca="1">IF(AND(Tableau254[[#This Row],[Dates de destruction]]&lt;YEAR(TODAY()),NOT(ISBLANK(Tableau254[[#This Row],[Dates du document]]))),"Oui","")</f>
        <v/>
      </c>
      <c r="K1707" s="4"/>
      <c r="L1707" s="4"/>
      <c r="M1707" s="63" t="str">
        <f t="shared" si="26"/>
        <v/>
      </c>
      <c r="N1707" s="83"/>
      <c r="O1707" s="84"/>
    </row>
    <row r="1708" spans="1:15" ht="18.75" x14ac:dyDescent="0.25">
      <c r="A1708" s="5"/>
      <c r="B1708" s="3"/>
      <c r="C1708" s="2"/>
      <c r="D1708" s="2"/>
      <c r="E1708" s="2"/>
      <c r="F1708" s="2"/>
      <c r="G1708" s="4"/>
      <c r="H1708" s="3"/>
      <c r="I1708" s="25">
        <f>Tableau254[[#This Row],[Dates du document]]+Tableau254[[#This Row],[DUA]]</f>
        <v>0</v>
      </c>
      <c r="J1708" s="82" t="str">
        <f ca="1">IF(AND(Tableau254[[#This Row],[Dates de destruction]]&lt;YEAR(TODAY()),NOT(ISBLANK(Tableau254[[#This Row],[Dates du document]]))),"Oui","")</f>
        <v/>
      </c>
      <c r="K1708" s="4"/>
      <c r="L1708" s="4"/>
      <c r="M1708" s="63" t="str">
        <f t="shared" si="26"/>
        <v/>
      </c>
      <c r="N1708" s="83"/>
      <c r="O1708" s="84"/>
    </row>
    <row r="1709" spans="1:15" ht="18.75" x14ac:dyDescent="0.25">
      <c r="A1709" s="5"/>
      <c r="B1709" s="3"/>
      <c r="C1709" s="2"/>
      <c r="D1709" s="2"/>
      <c r="E1709" s="2"/>
      <c r="F1709" s="2"/>
      <c r="G1709" s="4"/>
      <c r="H1709" s="3"/>
      <c r="I1709" s="25">
        <f>Tableau254[[#This Row],[Dates du document]]+Tableau254[[#This Row],[DUA]]</f>
        <v>0</v>
      </c>
      <c r="J1709" s="82" t="str">
        <f ca="1">IF(AND(Tableau254[[#This Row],[Dates de destruction]]&lt;YEAR(TODAY()),NOT(ISBLANK(Tableau254[[#This Row],[Dates du document]]))),"Oui","")</f>
        <v/>
      </c>
      <c r="K1709" s="4"/>
      <c r="L1709" s="4"/>
      <c r="M1709" s="63" t="str">
        <f t="shared" si="26"/>
        <v/>
      </c>
      <c r="N1709" s="83"/>
      <c r="O1709" s="84"/>
    </row>
    <row r="1710" spans="1:15" ht="18.75" x14ac:dyDescent="0.25">
      <c r="A1710" s="5"/>
      <c r="B1710" s="3"/>
      <c r="C1710" s="2"/>
      <c r="D1710" s="2"/>
      <c r="E1710" s="2"/>
      <c r="F1710" s="2"/>
      <c r="G1710" s="4"/>
      <c r="H1710" s="3"/>
      <c r="I1710" s="25">
        <f>Tableau254[[#This Row],[Dates du document]]+Tableau254[[#This Row],[DUA]]</f>
        <v>0</v>
      </c>
      <c r="J1710" s="82" t="str">
        <f ca="1">IF(AND(Tableau254[[#This Row],[Dates de destruction]]&lt;YEAR(TODAY()),NOT(ISBLANK(Tableau254[[#This Row],[Dates du document]]))),"Oui","")</f>
        <v/>
      </c>
      <c r="K1710" s="4"/>
      <c r="L1710" s="4"/>
      <c r="M1710" s="63" t="str">
        <f t="shared" si="26"/>
        <v/>
      </c>
      <c r="N1710" s="83"/>
      <c r="O1710" s="84"/>
    </row>
    <row r="1711" spans="1:15" ht="18.75" x14ac:dyDescent="0.25">
      <c r="A1711" s="5"/>
      <c r="B1711" s="3"/>
      <c r="C1711" s="2"/>
      <c r="D1711" s="2"/>
      <c r="E1711" s="2"/>
      <c r="F1711" s="2"/>
      <c r="G1711" s="4"/>
      <c r="H1711" s="3"/>
      <c r="I1711" s="25">
        <f>Tableau254[[#This Row],[Dates du document]]+Tableau254[[#This Row],[DUA]]</f>
        <v>0</v>
      </c>
      <c r="J1711" s="82" t="str">
        <f ca="1">IF(AND(Tableau254[[#This Row],[Dates de destruction]]&lt;YEAR(TODAY()),NOT(ISBLANK(Tableau254[[#This Row],[Dates du document]]))),"Oui","")</f>
        <v/>
      </c>
      <c r="K1711" s="4"/>
      <c r="L1711" s="4"/>
      <c r="M1711" s="63" t="str">
        <f t="shared" si="26"/>
        <v/>
      </c>
      <c r="N1711" s="83"/>
      <c r="O1711" s="84"/>
    </row>
    <row r="1712" spans="1:15" ht="18.75" x14ac:dyDescent="0.25">
      <c r="A1712" s="5"/>
      <c r="B1712" s="3"/>
      <c r="C1712" s="2"/>
      <c r="D1712" s="2"/>
      <c r="E1712" s="2"/>
      <c r="F1712" s="2"/>
      <c r="G1712" s="4"/>
      <c r="H1712" s="3"/>
      <c r="I1712" s="25">
        <f>Tableau254[[#This Row],[Dates du document]]+Tableau254[[#This Row],[DUA]]</f>
        <v>0</v>
      </c>
      <c r="J1712" s="82" t="str">
        <f ca="1">IF(AND(Tableau254[[#This Row],[Dates de destruction]]&lt;YEAR(TODAY()),NOT(ISBLANK(Tableau254[[#This Row],[Dates du document]]))),"Oui","")</f>
        <v/>
      </c>
      <c r="K1712" s="4"/>
      <c r="L1712" s="4"/>
      <c r="M1712" s="63" t="str">
        <f t="shared" si="26"/>
        <v/>
      </c>
      <c r="N1712" s="83"/>
      <c r="O1712" s="84"/>
    </row>
    <row r="1713" spans="1:15" ht="18.75" x14ac:dyDescent="0.25">
      <c r="A1713" s="5"/>
      <c r="B1713" s="3"/>
      <c r="C1713" s="2"/>
      <c r="D1713" s="2"/>
      <c r="E1713" s="2"/>
      <c r="F1713" s="2"/>
      <c r="G1713" s="4"/>
      <c r="H1713" s="3"/>
      <c r="I1713" s="25">
        <f>Tableau254[[#This Row],[Dates du document]]+Tableau254[[#This Row],[DUA]]</f>
        <v>0</v>
      </c>
      <c r="J1713" s="82" t="str">
        <f ca="1">IF(AND(Tableau254[[#This Row],[Dates de destruction]]&lt;YEAR(TODAY()),NOT(ISBLANK(Tableau254[[#This Row],[Dates du document]]))),"Oui","")</f>
        <v/>
      </c>
      <c r="K1713" s="4"/>
      <c r="L1713" s="4"/>
      <c r="M1713" s="63" t="str">
        <f t="shared" si="26"/>
        <v/>
      </c>
      <c r="N1713" s="83"/>
      <c r="O1713" s="84"/>
    </row>
    <row r="1714" spans="1:15" ht="18.75" x14ac:dyDescent="0.25">
      <c r="A1714" s="5"/>
      <c r="B1714" s="3"/>
      <c r="C1714" s="2"/>
      <c r="D1714" s="2"/>
      <c r="E1714" s="2"/>
      <c r="F1714" s="2"/>
      <c r="G1714" s="4"/>
      <c r="H1714" s="3"/>
      <c r="I1714" s="25">
        <f>Tableau254[[#This Row],[Dates du document]]+Tableau254[[#This Row],[DUA]]</f>
        <v>0</v>
      </c>
      <c r="J1714" s="82" t="str">
        <f ca="1">IF(AND(Tableau254[[#This Row],[Dates de destruction]]&lt;YEAR(TODAY()),NOT(ISBLANK(Tableau254[[#This Row],[Dates du document]]))),"Oui","")</f>
        <v/>
      </c>
      <c r="K1714" s="4"/>
      <c r="L1714" s="4"/>
      <c r="M1714" s="63" t="str">
        <f t="shared" si="26"/>
        <v/>
      </c>
      <c r="N1714" s="83"/>
      <c r="O1714" s="84"/>
    </row>
    <row r="1715" spans="1:15" ht="18.75" x14ac:dyDescent="0.25">
      <c r="A1715" s="5"/>
      <c r="B1715" s="3"/>
      <c r="C1715" s="2"/>
      <c r="D1715" s="2"/>
      <c r="E1715" s="2"/>
      <c r="F1715" s="2"/>
      <c r="G1715" s="4"/>
      <c r="H1715" s="3"/>
      <c r="I1715" s="25">
        <f>Tableau254[[#This Row],[Dates du document]]+Tableau254[[#This Row],[DUA]]</f>
        <v>0</v>
      </c>
      <c r="J1715" s="82" t="str">
        <f ca="1">IF(AND(Tableau254[[#This Row],[Dates de destruction]]&lt;YEAR(TODAY()),NOT(ISBLANK(Tableau254[[#This Row],[Dates du document]]))),"Oui","")</f>
        <v/>
      </c>
      <c r="K1715" s="4"/>
      <c r="L1715" s="4"/>
      <c r="M1715" s="63" t="str">
        <f t="shared" si="26"/>
        <v/>
      </c>
      <c r="N1715" s="83"/>
      <c r="O1715" s="84"/>
    </row>
    <row r="1716" spans="1:15" ht="18.75" x14ac:dyDescent="0.25">
      <c r="A1716" s="5"/>
      <c r="B1716" s="3"/>
      <c r="C1716" s="2"/>
      <c r="D1716" s="2"/>
      <c r="E1716" s="2"/>
      <c r="F1716" s="2"/>
      <c r="G1716" s="4"/>
      <c r="H1716" s="3"/>
      <c r="I1716" s="25">
        <f>Tableau254[[#This Row],[Dates du document]]+Tableau254[[#This Row],[DUA]]</f>
        <v>0</v>
      </c>
      <c r="J1716" s="82" t="str">
        <f ca="1">IF(AND(Tableau254[[#This Row],[Dates de destruction]]&lt;YEAR(TODAY()),NOT(ISBLANK(Tableau254[[#This Row],[Dates du document]]))),"Oui","")</f>
        <v/>
      </c>
      <c r="K1716" s="4"/>
      <c r="L1716" s="4"/>
      <c r="M1716" s="63" t="str">
        <f t="shared" si="26"/>
        <v/>
      </c>
      <c r="N1716" s="83"/>
      <c r="O1716" s="84"/>
    </row>
    <row r="1717" spans="1:15" ht="18.75" x14ac:dyDescent="0.25">
      <c r="A1717" s="5"/>
      <c r="B1717" s="3"/>
      <c r="C1717" s="2"/>
      <c r="D1717" s="2"/>
      <c r="E1717" s="2"/>
      <c r="F1717" s="2"/>
      <c r="G1717" s="4"/>
      <c r="H1717" s="3"/>
      <c r="I1717" s="25">
        <f>Tableau254[[#This Row],[Dates du document]]+Tableau254[[#This Row],[DUA]]</f>
        <v>0</v>
      </c>
      <c r="J1717" s="82" t="str">
        <f ca="1">IF(AND(Tableau254[[#This Row],[Dates de destruction]]&lt;YEAR(TODAY()),NOT(ISBLANK(Tableau254[[#This Row],[Dates du document]]))),"Oui","")</f>
        <v/>
      </c>
      <c r="K1717" s="4"/>
      <c r="L1717" s="4"/>
      <c r="M1717" s="63" t="str">
        <f t="shared" si="26"/>
        <v/>
      </c>
      <c r="N1717" s="83"/>
      <c r="O1717" s="84"/>
    </row>
    <row r="1718" spans="1:15" ht="18.75" x14ac:dyDescent="0.25">
      <c r="A1718" s="5"/>
      <c r="B1718" s="3"/>
      <c r="C1718" s="2"/>
      <c r="D1718" s="2"/>
      <c r="E1718" s="2"/>
      <c r="F1718" s="2"/>
      <c r="G1718" s="4"/>
      <c r="H1718" s="3"/>
      <c r="I1718" s="25">
        <f>Tableau254[[#This Row],[Dates du document]]+Tableau254[[#This Row],[DUA]]</f>
        <v>0</v>
      </c>
      <c r="J1718" s="82" t="str">
        <f ca="1">IF(AND(Tableau254[[#This Row],[Dates de destruction]]&lt;YEAR(TODAY()),NOT(ISBLANK(Tableau254[[#This Row],[Dates du document]]))),"Oui","")</f>
        <v/>
      </c>
      <c r="K1718" s="4"/>
      <c r="L1718" s="4"/>
      <c r="M1718" s="63" t="str">
        <f t="shared" si="26"/>
        <v/>
      </c>
      <c r="N1718" s="83"/>
      <c r="O1718" s="84"/>
    </row>
    <row r="1719" spans="1:15" ht="18.75" x14ac:dyDescent="0.25">
      <c r="A1719" s="5"/>
      <c r="B1719" s="3"/>
      <c r="C1719" s="2"/>
      <c r="D1719" s="2"/>
      <c r="E1719" s="2"/>
      <c r="F1719" s="2"/>
      <c r="G1719" s="4"/>
      <c r="H1719" s="3"/>
      <c r="I1719" s="25">
        <f>Tableau254[[#This Row],[Dates du document]]+Tableau254[[#This Row],[DUA]]</f>
        <v>0</v>
      </c>
      <c r="J1719" s="82" t="str">
        <f ca="1">IF(AND(Tableau254[[#This Row],[Dates de destruction]]&lt;YEAR(TODAY()),NOT(ISBLANK(Tableau254[[#This Row],[Dates du document]]))),"Oui","")</f>
        <v/>
      </c>
      <c r="K1719" s="4"/>
      <c r="L1719" s="4"/>
      <c r="M1719" s="63" t="str">
        <f t="shared" si="26"/>
        <v/>
      </c>
      <c r="N1719" s="83"/>
      <c r="O1719" s="84"/>
    </row>
    <row r="1720" spans="1:15" ht="18.75" x14ac:dyDescent="0.25">
      <c r="A1720" s="5"/>
      <c r="B1720" s="3"/>
      <c r="C1720" s="2"/>
      <c r="D1720" s="2"/>
      <c r="E1720" s="2"/>
      <c r="F1720" s="2"/>
      <c r="G1720" s="4"/>
      <c r="H1720" s="3"/>
      <c r="I1720" s="25">
        <f>Tableau254[[#This Row],[Dates du document]]+Tableau254[[#This Row],[DUA]]</f>
        <v>0</v>
      </c>
      <c r="J1720" s="82" t="str">
        <f ca="1">IF(AND(Tableau254[[#This Row],[Dates de destruction]]&lt;YEAR(TODAY()),NOT(ISBLANK(Tableau254[[#This Row],[Dates du document]]))),"Oui","")</f>
        <v/>
      </c>
      <c r="K1720" s="4"/>
      <c r="L1720" s="4"/>
      <c r="M1720" s="63" t="str">
        <f t="shared" si="26"/>
        <v/>
      </c>
      <c r="N1720" s="83"/>
      <c r="O1720" s="84"/>
    </row>
    <row r="1721" spans="1:15" ht="18.75" x14ac:dyDescent="0.25">
      <c r="A1721" s="5"/>
      <c r="B1721" s="3"/>
      <c r="C1721" s="2"/>
      <c r="D1721" s="2"/>
      <c r="E1721" s="2"/>
      <c r="F1721" s="2"/>
      <c r="G1721" s="4"/>
      <c r="H1721" s="3"/>
      <c r="I1721" s="25">
        <f>Tableau254[[#This Row],[Dates du document]]+Tableau254[[#This Row],[DUA]]</f>
        <v>0</v>
      </c>
      <c r="J1721" s="82" t="str">
        <f ca="1">IF(AND(Tableau254[[#This Row],[Dates de destruction]]&lt;YEAR(TODAY()),NOT(ISBLANK(Tableau254[[#This Row],[Dates du document]]))),"Oui","")</f>
        <v/>
      </c>
      <c r="K1721" s="4"/>
      <c r="L1721" s="4"/>
      <c r="M1721" s="63" t="str">
        <f t="shared" si="26"/>
        <v/>
      </c>
      <c r="N1721" s="83"/>
      <c r="O1721" s="84"/>
    </row>
    <row r="1722" spans="1:15" ht="18.75" x14ac:dyDescent="0.25">
      <c r="A1722" s="5"/>
      <c r="B1722" s="3"/>
      <c r="C1722" s="2"/>
      <c r="D1722" s="2"/>
      <c r="E1722" s="2"/>
      <c r="F1722" s="2"/>
      <c r="G1722" s="4"/>
      <c r="H1722" s="3"/>
      <c r="I1722" s="25">
        <f>Tableau254[[#This Row],[Dates du document]]+Tableau254[[#This Row],[DUA]]</f>
        <v>0</v>
      </c>
      <c r="J1722" s="82" t="str">
        <f ca="1">IF(AND(Tableau254[[#This Row],[Dates de destruction]]&lt;YEAR(TODAY()),NOT(ISBLANK(Tableau254[[#This Row],[Dates du document]]))),"Oui","")</f>
        <v/>
      </c>
      <c r="K1722" s="4"/>
      <c r="L1722" s="4"/>
      <c r="M1722" s="63" t="str">
        <f t="shared" si="26"/>
        <v/>
      </c>
      <c r="N1722" s="83"/>
      <c r="O1722" s="84"/>
    </row>
    <row r="1723" spans="1:15" ht="18.75" x14ac:dyDescent="0.25">
      <c r="A1723" s="5"/>
      <c r="B1723" s="3"/>
      <c r="C1723" s="2"/>
      <c r="D1723" s="2"/>
      <c r="E1723" s="2"/>
      <c r="F1723" s="2"/>
      <c r="G1723" s="4"/>
      <c r="H1723" s="3"/>
      <c r="I1723" s="25">
        <f>Tableau254[[#This Row],[Dates du document]]+Tableau254[[#This Row],[DUA]]</f>
        <v>0</v>
      </c>
      <c r="J1723" s="82" t="str">
        <f ca="1">IF(AND(Tableau254[[#This Row],[Dates de destruction]]&lt;YEAR(TODAY()),NOT(ISBLANK(Tableau254[[#This Row],[Dates du document]]))),"Oui","")</f>
        <v/>
      </c>
      <c r="K1723" s="4"/>
      <c r="L1723" s="4"/>
      <c r="M1723" s="63" t="str">
        <f t="shared" si="26"/>
        <v/>
      </c>
      <c r="N1723" s="83"/>
      <c r="O1723" s="84"/>
    </row>
    <row r="1724" spans="1:15" ht="18.75" x14ac:dyDescent="0.25">
      <c r="A1724" s="5"/>
      <c r="B1724" s="3"/>
      <c r="C1724" s="2"/>
      <c r="D1724" s="2"/>
      <c r="E1724" s="2"/>
      <c r="F1724" s="2"/>
      <c r="G1724" s="4"/>
      <c r="H1724" s="3"/>
      <c r="I1724" s="25">
        <f>Tableau254[[#This Row],[Dates du document]]+Tableau254[[#This Row],[DUA]]</f>
        <v>0</v>
      </c>
      <c r="J1724" s="82" t="str">
        <f ca="1">IF(AND(Tableau254[[#This Row],[Dates de destruction]]&lt;YEAR(TODAY()),NOT(ISBLANK(Tableau254[[#This Row],[Dates du document]]))),"Oui","")</f>
        <v/>
      </c>
      <c r="K1724" s="4"/>
      <c r="L1724" s="4"/>
      <c r="M1724" s="63" t="str">
        <f t="shared" si="26"/>
        <v/>
      </c>
      <c r="N1724" s="83"/>
      <c r="O1724" s="84"/>
    </row>
    <row r="1725" spans="1:15" ht="18.75" x14ac:dyDescent="0.25">
      <c r="A1725" s="5"/>
      <c r="B1725" s="3"/>
      <c r="C1725" s="2"/>
      <c r="D1725" s="2"/>
      <c r="E1725" s="2"/>
      <c r="F1725" s="2"/>
      <c r="G1725" s="4"/>
      <c r="H1725" s="3"/>
      <c r="I1725" s="25">
        <f>Tableau254[[#This Row],[Dates du document]]+Tableau254[[#This Row],[DUA]]</f>
        <v>0</v>
      </c>
      <c r="J1725" s="82" t="str">
        <f ca="1">IF(AND(Tableau254[[#This Row],[Dates de destruction]]&lt;YEAR(TODAY()),NOT(ISBLANK(Tableau254[[#This Row],[Dates du document]]))),"Oui","")</f>
        <v/>
      </c>
      <c r="K1725" s="4"/>
      <c r="L1725" s="4"/>
      <c r="M1725" s="63" t="str">
        <f t="shared" si="26"/>
        <v/>
      </c>
      <c r="N1725" s="83"/>
      <c r="O1725" s="84"/>
    </row>
    <row r="1726" spans="1:15" ht="18.75" x14ac:dyDescent="0.25">
      <c r="A1726" s="5"/>
      <c r="B1726" s="3"/>
      <c r="C1726" s="2"/>
      <c r="D1726" s="2"/>
      <c r="E1726" s="2"/>
      <c r="F1726" s="2"/>
      <c r="G1726" s="4"/>
      <c r="H1726" s="3"/>
      <c r="I1726" s="25">
        <f>Tableau254[[#This Row],[Dates du document]]+Tableau254[[#This Row],[DUA]]</f>
        <v>0</v>
      </c>
      <c r="J1726" s="82" t="str">
        <f ca="1">IF(AND(Tableau254[[#This Row],[Dates de destruction]]&lt;YEAR(TODAY()),NOT(ISBLANK(Tableau254[[#This Row],[Dates du document]]))),"Oui","")</f>
        <v/>
      </c>
      <c r="K1726" s="4"/>
      <c r="L1726" s="4"/>
      <c r="M1726" s="63" t="str">
        <f t="shared" si="26"/>
        <v/>
      </c>
      <c r="N1726" s="83"/>
      <c r="O1726" s="84"/>
    </row>
    <row r="1727" spans="1:15" ht="18.75" x14ac:dyDescent="0.25">
      <c r="A1727" s="5"/>
      <c r="B1727" s="3"/>
      <c r="C1727" s="2"/>
      <c r="D1727" s="2"/>
      <c r="E1727" s="2"/>
      <c r="F1727" s="2"/>
      <c r="G1727" s="4"/>
      <c r="H1727" s="3"/>
      <c r="I1727" s="25">
        <f>Tableau254[[#This Row],[Dates du document]]+Tableau254[[#This Row],[DUA]]</f>
        <v>0</v>
      </c>
      <c r="J1727" s="82" t="str">
        <f ca="1">IF(AND(Tableau254[[#This Row],[Dates de destruction]]&lt;YEAR(TODAY()),NOT(ISBLANK(Tableau254[[#This Row],[Dates du document]]))),"Oui","")</f>
        <v/>
      </c>
      <c r="K1727" s="4"/>
      <c r="L1727" s="4"/>
      <c r="M1727" s="63" t="str">
        <f t="shared" si="26"/>
        <v/>
      </c>
      <c r="N1727" s="83"/>
      <c r="O1727" s="84"/>
    </row>
    <row r="1728" spans="1:15" ht="18.75" x14ac:dyDescent="0.25">
      <c r="A1728" s="5"/>
      <c r="B1728" s="3"/>
      <c r="C1728" s="2"/>
      <c r="D1728" s="2"/>
      <c r="E1728" s="2"/>
      <c r="F1728" s="2"/>
      <c r="G1728" s="4"/>
      <c r="H1728" s="3"/>
      <c r="I1728" s="25">
        <f>Tableau254[[#This Row],[Dates du document]]+Tableau254[[#This Row],[DUA]]</f>
        <v>0</v>
      </c>
      <c r="J1728" s="82" t="str">
        <f ca="1">IF(AND(Tableau254[[#This Row],[Dates de destruction]]&lt;YEAR(TODAY()),NOT(ISBLANK(Tableau254[[#This Row],[Dates du document]]))),"Oui","")</f>
        <v/>
      </c>
      <c r="K1728" s="4"/>
      <c r="L1728" s="4"/>
      <c r="M1728" s="63" t="str">
        <f t="shared" si="26"/>
        <v/>
      </c>
      <c r="N1728" s="83"/>
      <c r="O1728" s="84"/>
    </row>
    <row r="1729" spans="1:15" ht="18.75" x14ac:dyDescent="0.25">
      <c r="A1729" s="5"/>
      <c r="B1729" s="3"/>
      <c r="C1729" s="2"/>
      <c r="D1729" s="2"/>
      <c r="E1729" s="2"/>
      <c r="F1729" s="2"/>
      <c r="G1729" s="4"/>
      <c r="H1729" s="3"/>
      <c r="I1729" s="25">
        <f>Tableau254[[#This Row],[Dates du document]]+Tableau254[[#This Row],[DUA]]</f>
        <v>0</v>
      </c>
      <c r="J1729" s="82" t="str">
        <f ca="1">IF(AND(Tableau254[[#This Row],[Dates de destruction]]&lt;YEAR(TODAY()),NOT(ISBLANK(Tableau254[[#This Row],[Dates du document]]))),"Oui","")</f>
        <v/>
      </c>
      <c r="K1729" s="4"/>
      <c r="L1729" s="4"/>
      <c r="M1729" s="63" t="str">
        <f t="shared" si="26"/>
        <v/>
      </c>
      <c r="N1729" s="83"/>
      <c r="O1729" s="84"/>
    </row>
    <row r="1730" spans="1:15" ht="18.75" x14ac:dyDescent="0.25">
      <c r="A1730" s="5"/>
      <c r="B1730" s="3"/>
      <c r="C1730" s="2"/>
      <c r="D1730" s="2"/>
      <c r="E1730" s="2"/>
      <c r="F1730" s="2"/>
      <c r="G1730" s="4"/>
      <c r="H1730" s="3"/>
      <c r="I1730" s="25">
        <f>Tableau254[[#This Row],[Dates du document]]+Tableau254[[#This Row],[DUA]]</f>
        <v>0</v>
      </c>
      <c r="J1730" s="82" t="str">
        <f ca="1">IF(AND(Tableau254[[#This Row],[Dates de destruction]]&lt;YEAR(TODAY()),NOT(ISBLANK(Tableau254[[#This Row],[Dates du document]]))),"Oui","")</f>
        <v/>
      </c>
      <c r="K1730" s="4"/>
      <c r="L1730" s="4"/>
      <c r="M1730" s="63" t="str">
        <f t="shared" si="26"/>
        <v/>
      </c>
      <c r="N1730" s="83"/>
      <c r="O1730" s="84"/>
    </row>
    <row r="1731" spans="1:15" ht="18.75" x14ac:dyDescent="0.25">
      <c r="A1731" s="5"/>
      <c r="B1731" s="3"/>
      <c r="C1731" s="2"/>
      <c r="D1731" s="2"/>
      <c r="E1731" s="2"/>
      <c r="F1731" s="2"/>
      <c r="G1731" s="4"/>
      <c r="H1731" s="3"/>
      <c r="I1731" s="25">
        <f>Tableau254[[#This Row],[Dates du document]]+Tableau254[[#This Row],[DUA]]</f>
        <v>0</v>
      </c>
      <c r="J1731" s="82" t="str">
        <f ca="1">IF(AND(Tableau254[[#This Row],[Dates de destruction]]&lt;YEAR(TODAY()),NOT(ISBLANK(Tableau254[[#This Row],[Dates du document]]))),"Oui","")</f>
        <v/>
      </c>
      <c r="K1731" s="4"/>
      <c r="L1731" s="4"/>
      <c r="M1731" s="63" t="str">
        <f t="shared" si="26"/>
        <v/>
      </c>
      <c r="N1731" s="83"/>
      <c r="O1731" s="84"/>
    </row>
    <row r="1732" spans="1:15" ht="18.75" x14ac:dyDescent="0.25">
      <c r="A1732" s="5"/>
      <c r="B1732" s="3"/>
      <c r="C1732" s="2"/>
      <c r="D1732" s="2"/>
      <c r="E1732" s="2"/>
      <c r="F1732" s="2"/>
      <c r="G1732" s="4"/>
      <c r="H1732" s="3"/>
      <c r="I1732" s="25">
        <f>Tableau254[[#This Row],[Dates du document]]+Tableau254[[#This Row],[DUA]]</f>
        <v>0</v>
      </c>
      <c r="J1732" s="82" t="str">
        <f ca="1">IF(AND(Tableau254[[#This Row],[Dates de destruction]]&lt;YEAR(TODAY()),NOT(ISBLANK(Tableau254[[#This Row],[Dates du document]]))),"Oui","")</f>
        <v/>
      </c>
      <c r="K1732" s="4"/>
      <c r="L1732" s="4"/>
      <c r="M1732" s="63" t="str">
        <f t="shared" si="26"/>
        <v/>
      </c>
      <c r="N1732" s="83"/>
      <c r="O1732" s="84"/>
    </row>
    <row r="1733" spans="1:15" ht="18.75" x14ac:dyDescent="0.25">
      <c r="A1733" s="5"/>
      <c r="B1733" s="3"/>
      <c r="C1733" s="2"/>
      <c r="D1733" s="2"/>
      <c r="E1733" s="2"/>
      <c r="F1733" s="2"/>
      <c r="G1733" s="4"/>
      <c r="H1733" s="3"/>
      <c r="I1733" s="25">
        <f>Tableau254[[#This Row],[Dates du document]]+Tableau254[[#This Row],[DUA]]</f>
        <v>0</v>
      </c>
      <c r="J1733" s="82" t="str">
        <f ca="1">IF(AND(Tableau254[[#This Row],[Dates de destruction]]&lt;YEAR(TODAY()),NOT(ISBLANK(Tableau254[[#This Row],[Dates du document]]))),"Oui","")</f>
        <v/>
      </c>
      <c r="K1733" s="4"/>
      <c r="L1733" s="4"/>
      <c r="M1733" s="63" t="str">
        <f t="shared" si="26"/>
        <v/>
      </c>
      <c r="N1733" s="83"/>
      <c r="O1733" s="84"/>
    </row>
    <row r="1734" spans="1:15" ht="18.75" x14ac:dyDescent="0.25">
      <c r="A1734" s="5"/>
      <c r="B1734" s="3"/>
      <c r="C1734" s="2"/>
      <c r="D1734" s="2"/>
      <c r="E1734" s="2"/>
      <c r="F1734" s="2"/>
      <c r="G1734" s="4"/>
      <c r="H1734" s="3"/>
      <c r="I1734" s="25">
        <f>Tableau254[[#This Row],[Dates du document]]+Tableau254[[#This Row],[DUA]]</f>
        <v>0</v>
      </c>
      <c r="J1734" s="82" t="str">
        <f ca="1">IF(AND(Tableau254[[#This Row],[Dates de destruction]]&lt;YEAR(TODAY()),NOT(ISBLANK(Tableau254[[#This Row],[Dates du document]]))),"Oui","")</f>
        <v/>
      </c>
      <c r="K1734" s="4"/>
      <c r="L1734" s="4"/>
      <c r="M1734" s="63" t="str">
        <f t="shared" si="26"/>
        <v/>
      </c>
      <c r="N1734" s="83"/>
      <c r="O1734" s="84"/>
    </row>
    <row r="1735" spans="1:15" ht="18.75" x14ac:dyDescent="0.25">
      <c r="A1735" s="5"/>
      <c r="B1735" s="3"/>
      <c r="C1735" s="2"/>
      <c r="D1735" s="2"/>
      <c r="E1735" s="2"/>
      <c r="F1735" s="2"/>
      <c r="G1735" s="4"/>
      <c r="H1735" s="3"/>
      <c r="I1735" s="25">
        <f>Tableau254[[#This Row],[Dates du document]]+Tableau254[[#This Row],[DUA]]</f>
        <v>0</v>
      </c>
      <c r="J1735" s="82" t="str">
        <f ca="1">IF(AND(Tableau254[[#This Row],[Dates de destruction]]&lt;YEAR(TODAY()),NOT(ISBLANK(Tableau254[[#This Row],[Dates du document]]))),"Oui","")</f>
        <v/>
      </c>
      <c r="K1735" s="4"/>
      <c r="L1735" s="4"/>
      <c r="M1735" s="63" t="str">
        <f t="shared" ref="M1735:M1798" si="27">IF($L1735&lt;&gt;"","Oui","")</f>
        <v/>
      </c>
      <c r="N1735" s="83"/>
      <c r="O1735" s="84"/>
    </row>
    <row r="1736" spans="1:15" ht="18.75" x14ac:dyDescent="0.25">
      <c r="A1736" s="5"/>
      <c r="B1736" s="3"/>
      <c r="C1736" s="2"/>
      <c r="D1736" s="2"/>
      <c r="E1736" s="2"/>
      <c r="F1736" s="2"/>
      <c r="G1736" s="4"/>
      <c r="H1736" s="3"/>
      <c r="I1736" s="25">
        <f>Tableau254[[#This Row],[Dates du document]]+Tableau254[[#This Row],[DUA]]</f>
        <v>0</v>
      </c>
      <c r="J1736" s="82" t="str">
        <f ca="1">IF(AND(Tableau254[[#This Row],[Dates de destruction]]&lt;YEAR(TODAY()),NOT(ISBLANK(Tableau254[[#This Row],[Dates du document]]))),"Oui","")</f>
        <v/>
      </c>
      <c r="K1736" s="4"/>
      <c r="L1736" s="4"/>
      <c r="M1736" s="63" t="str">
        <f t="shared" si="27"/>
        <v/>
      </c>
      <c r="N1736" s="83"/>
      <c r="O1736" s="84"/>
    </row>
    <row r="1737" spans="1:15" ht="18.75" x14ac:dyDescent="0.25">
      <c r="A1737" s="5"/>
      <c r="B1737" s="3"/>
      <c r="C1737" s="2"/>
      <c r="D1737" s="2"/>
      <c r="E1737" s="2"/>
      <c r="F1737" s="2"/>
      <c r="G1737" s="4"/>
      <c r="H1737" s="3"/>
      <c r="I1737" s="25">
        <f>Tableau254[[#This Row],[Dates du document]]+Tableau254[[#This Row],[DUA]]</f>
        <v>0</v>
      </c>
      <c r="J1737" s="82" t="str">
        <f ca="1">IF(AND(Tableau254[[#This Row],[Dates de destruction]]&lt;YEAR(TODAY()),NOT(ISBLANK(Tableau254[[#This Row],[Dates du document]]))),"Oui","")</f>
        <v/>
      </c>
      <c r="K1737" s="4"/>
      <c r="L1737" s="4"/>
      <c r="M1737" s="63" t="str">
        <f t="shared" si="27"/>
        <v/>
      </c>
      <c r="N1737" s="83"/>
      <c r="O1737" s="84"/>
    </row>
    <row r="1738" spans="1:15" ht="18.75" x14ac:dyDescent="0.25">
      <c r="A1738" s="5"/>
      <c r="B1738" s="3"/>
      <c r="C1738" s="2"/>
      <c r="D1738" s="2"/>
      <c r="E1738" s="2"/>
      <c r="F1738" s="2"/>
      <c r="G1738" s="4"/>
      <c r="H1738" s="3"/>
      <c r="I1738" s="25">
        <f>Tableau254[[#This Row],[Dates du document]]+Tableau254[[#This Row],[DUA]]</f>
        <v>0</v>
      </c>
      <c r="J1738" s="82" t="str">
        <f ca="1">IF(AND(Tableau254[[#This Row],[Dates de destruction]]&lt;YEAR(TODAY()),NOT(ISBLANK(Tableau254[[#This Row],[Dates du document]]))),"Oui","")</f>
        <v/>
      </c>
      <c r="K1738" s="4"/>
      <c r="L1738" s="4"/>
      <c r="M1738" s="63" t="str">
        <f t="shared" si="27"/>
        <v/>
      </c>
      <c r="N1738" s="83"/>
      <c r="O1738" s="84"/>
    </row>
    <row r="1739" spans="1:15" ht="18.75" x14ac:dyDescent="0.25">
      <c r="A1739" s="5"/>
      <c r="B1739" s="3"/>
      <c r="C1739" s="2"/>
      <c r="D1739" s="2"/>
      <c r="E1739" s="2"/>
      <c r="F1739" s="2"/>
      <c r="G1739" s="4"/>
      <c r="H1739" s="3"/>
      <c r="I1739" s="25">
        <f>Tableau254[[#This Row],[Dates du document]]+Tableau254[[#This Row],[DUA]]</f>
        <v>0</v>
      </c>
      <c r="J1739" s="82" t="str">
        <f ca="1">IF(AND(Tableau254[[#This Row],[Dates de destruction]]&lt;YEAR(TODAY()),NOT(ISBLANK(Tableau254[[#This Row],[Dates du document]]))),"Oui","")</f>
        <v/>
      </c>
      <c r="K1739" s="4"/>
      <c r="L1739" s="4"/>
      <c r="M1739" s="63" t="str">
        <f t="shared" si="27"/>
        <v/>
      </c>
      <c r="N1739" s="83"/>
      <c r="O1739" s="84"/>
    </row>
    <row r="1740" spans="1:15" ht="18.75" x14ac:dyDescent="0.25">
      <c r="A1740" s="5"/>
      <c r="B1740" s="3"/>
      <c r="C1740" s="2"/>
      <c r="D1740" s="2"/>
      <c r="E1740" s="2"/>
      <c r="F1740" s="2"/>
      <c r="G1740" s="4"/>
      <c r="H1740" s="3"/>
      <c r="I1740" s="25">
        <f>Tableau254[[#This Row],[Dates du document]]+Tableau254[[#This Row],[DUA]]</f>
        <v>0</v>
      </c>
      <c r="J1740" s="82" t="str">
        <f ca="1">IF(AND(Tableau254[[#This Row],[Dates de destruction]]&lt;YEAR(TODAY()),NOT(ISBLANK(Tableau254[[#This Row],[Dates du document]]))),"Oui","")</f>
        <v/>
      </c>
      <c r="K1740" s="4"/>
      <c r="L1740" s="4"/>
      <c r="M1740" s="63" t="str">
        <f t="shared" si="27"/>
        <v/>
      </c>
      <c r="N1740" s="83"/>
      <c r="O1740" s="84"/>
    </row>
    <row r="1741" spans="1:15" ht="18.75" x14ac:dyDescent="0.25">
      <c r="A1741" s="5"/>
      <c r="B1741" s="3"/>
      <c r="C1741" s="2"/>
      <c r="D1741" s="2"/>
      <c r="E1741" s="2"/>
      <c r="F1741" s="2"/>
      <c r="G1741" s="4"/>
      <c r="H1741" s="3"/>
      <c r="I1741" s="25">
        <f>Tableau254[[#This Row],[Dates du document]]+Tableau254[[#This Row],[DUA]]</f>
        <v>0</v>
      </c>
      <c r="J1741" s="82" t="str">
        <f ca="1">IF(AND(Tableau254[[#This Row],[Dates de destruction]]&lt;YEAR(TODAY()),NOT(ISBLANK(Tableau254[[#This Row],[Dates du document]]))),"Oui","")</f>
        <v/>
      </c>
      <c r="K1741" s="4"/>
      <c r="L1741" s="4"/>
      <c r="M1741" s="63" t="str">
        <f t="shared" si="27"/>
        <v/>
      </c>
      <c r="N1741" s="83"/>
      <c r="O1741" s="84"/>
    </row>
    <row r="1742" spans="1:15" ht="18.75" x14ac:dyDescent="0.25">
      <c r="A1742" s="5"/>
      <c r="B1742" s="3"/>
      <c r="C1742" s="2"/>
      <c r="D1742" s="2"/>
      <c r="E1742" s="2"/>
      <c r="F1742" s="2"/>
      <c r="G1742" s="4"/>
      <c r="H1742" s="3"/>
      <c r="I1742" s="25">
        <f>Tableau254[[#This Row],[Dates du document]]+Tableau254[[#This Row],[DUA]]</f>
        <v>0</v>
      </c>
      <c r="J1742" s="82" t="str">
        <f ca="1">IF(AND(Tableau254[[#This Row],[Dates de destruction]]&lt;YEAR(TODAY()),NOT(ISBLANK(Tableau254[[#This Row],[Dates du document]]))),"Oui","")</f>
        <v/>
      </c>
      <c r="K1742" s="4"/>
      <c r="L1742" s="4"/>
      <c r="M1742" s="63" t="str">
        <f t="shared" si="27"/>
        <v/>
      </c>
      <c r="N1742" s="83"/>
      <c r="O1742" s="84"/>
    </row>
    <row r="1743" spans="1:15" ht="18.75" x14ac:dyDescent="0.25">
      <c r="A1743" s="5"/>
      <c r="B1743" s="3"/>
      <c r="C1743" s="2"/>
      <c r="D1743" s="2"/>
      <c r="E1743" s="2"/>
      <c r="F1743" s="2"/>
      <c r="G1743" s="4"/>
      <c r="H1743" s="3"/>
      <c r="I1743" s="25">
        <f>Tableau254[[#This Row],[Dates du document]]+Tableau254[[#This Row],[DUA]]</f>
        <v>0</v>
      </c>
      <c r="J1743" s="82" t="str">
        <f ca="1">IF(AND(Tableau254[[#This Row],[Dates de destruction]]&lt;YEAR(TODAY()),NOT(ISBLANK(Tableau254[[#This Row],[Dates du document]]))),"Oui","")</f>
        <v/>
      </c>
      <c r="K1743" s="4"/>
      <c r="L1743" s="4"/>
      <c r="M1743" s="63" t="str">
        <f t="shared" si="27"/>
        <v/>
      </c>
      <c r="N1743" s="83"/>
      <c r="O1743" s="84"/>
    </row>
    <row r="1744" spans="1:15" ht="18.75" x14ac:dyDescent="0.25">
      <c r="A1744" s="5"/>
      <c r="B1744" s="3"/>
      <c r="C1744" s="2"/>
      <c r="D1744" s="2"/>
      <c r="E1744" s="2"/>
      <c r="F1744" s="2"/>
      <c r="G1744" s="4"/>
      <c r="H1744" s="3"/>
      <c r="I1744" s="25">
        <f>Tableau254[[#This Row],[Dates du document]]+Tableau254[[#This Row],[DUA]]</f>
        <v>0</v>
      </c>
      <c r="J1744" s="82" t="str">
        <f ca="1">IF(AND(Tableau254[[#This Row],[Dates de destruction]]&lt;YEAR(TODAY()),NOT(ISBLANK(Tableau254[[#This Row],[Dates du document]]))),"Oui","")</f>
        <v/>
      </c>
      <c r="K1744" s="4"/>
      <c r="L1744" s="4"/>
      <c r="M1744" s="63" t="str">
        <f t="shared" si="27"/>
        <v/>
      </c>
      <c r="N1744" s="83"/>
      <c r="O1744" s="84"/>
    </row>
    <row r="1745" spans="1:15" ht="18.75" x14ac:dyDescent="0.25">
      <c r="A1745" s="5"/>
      <c r="B1745" s="3"/>
      <c r="C1745" s="2"/>
      <c r="D1745" s="2"/>
      <c r="E1745" s="2"/>
      <c r="F1745" s="2"/>
      <c r="G1745" s="4"/>
      <c r="H1745" s="3"/>
      <c r="I1745" s="25">
        <f>Tableau254[[#This Row],[Dates du document]]+Tableau254[[#This Row],[DUA]]</f>
        <v>0</v>
      </c>
      <c r="J1745" s="82" t="str">
        <f ca="1">IF(AND(Tableau254[[#This Row],[Dates de destruction]]&lt;YEAR(TODAY()),NOT(ISBLANK(Tableau254[[#This Row],[Dates du document]]))),"Oui","")</f>
        <v/>
      </c>
      <c r="K1745" s="4"/>
      <c r="L1745" s="4"/>
      <c r="M1745" s="63" t="str">
        <f t="shared" si="27"/>
        <v/>
      </c>
      <c r="N1745" s="83"/>
      <c r="O1745" s="84"/>
    </row>
    <row r="1746" spans="1:15" ht="18.75" x14ac:dyDescent="0.25">
      <c r="A1746" s="5"/>
      <c r="B1746" s="3"/>
      <c r="C1746" s="2"/>
      <c r="D1746" s="2"/>
      <c r="E1746" s="2"/>
      <c r="F1746" s="2"/>
      <c r="G1746" s="4"/>
      <c r="H1746" s="3"/>
      <c r="I1746" s="25">
        <f>Tableau254[[#This Row],[Dates du document]]+Tableau254[[#This Row],[DUA]]</f>
        <v>0</v>
      </c>
      <c r="J1746" s="82" t="str">
        <f ca="1">IF(AND(Tableau254[[#This Row],[Dates de destruction]]&lt;YEAR(TODAY()),NOT(ISBLANK(Tableau254[[#This Row],[Dates du document]]))),"Oui","")</f>
        <v/>
      </c>
      <c r="K1746" s="4"/>
      <c r="L1746" s="4"/>
      <c r="M1746" s="63" t="str">
        <f t="shared" si="27"/>
        <v/>
      </c>
      <c r="N1746" s="83"/>
      <c r="O1746" s="84"/>
    </row>
    <row r="1747" spans="1:15" ht="18.75" x14ac:dyDescent="0.25">
      <c r="A1747" s="5"/>
      <c r="B1747" s="3"/>
      <c r="C1747" s="2"/>
      <c r="D1747" s="2"/>
      <c r="E1747" s="2"/>
      <c r="F1747" s="2"/>
      <c r="G1747" s="4"/>
      <c r="H1747" s="3"/>
      <c r="I1747" s="25">
        <f>Tableau254[[#This Row],[Dates du document]]+Tableau254[[#This Row],[DUA]]</f>
        <v>0</v>
      </c>
      <c r="J1747" s="82" t="str">
        <f ca="1">IF(AND(Tableau254[[#This Row],[Dates de destruction]]&lt;YEAR(TODAY()),NOT(ISBLANK(Tableau254[[#This Row],[Dates du document]]))),"Oui","")</f>
        <v/>
      </c>
      <c r="K1747" s="4"/>
      <c r="L1747" s="4"/>
      <c r="M1747" s="63" t="str">
        <f t="shared" si="27"/>
        <v/>
      </c>
      <c r="N1747" s="83"/>
      <c r="O1747" s="84"/>
    </row>
    <row r="1748" spans="1:15" ht="18.75" x14ac:dyDescent="0.25">
      <c r="A1748" s="5"/>
      <c r="B1748" s="3"/>
      <c r="C1748" s="2"/>
      <c r="D1748" s="2"/>
      <c r="E1748" s="2"/>
      <c r="F1748" s="2"/>
      <c r="G1748" s="4"/>
      <c r="H1748" s="3"/>
      <c r="I1748" s="25">
        <f>Tableau254[[#This Row],[Dates du document]]+Tableau254[[#This Row],[DUA]]</f>
        <v>0</v>
      </c>
      <c r="J1748" s="82" t="str">
        <f ca="1">IF(AND(Tableau254[[#This Row],[Dates de destruction]]&lt;YEAR(TODAY()),NOT(ISBLANK(Tableau254[[#This Row],[Dates du document]]))),"Oui","")</f>
        <v/>
      </c>
      <c r="K1748" s="4"/>
      <c r="L1748" s="4"/>
      <c r="M1748" s="63" t="str">
        <f t="shared" si="27"/>
        <v/>
      </c>
      <c r="N1748" s="83"/>
      <c r="O1748" s="84"/>
    </row>
    <row r="1749" spans="1:15" ht="18.75" x14ac:dyDescent="0.25">
      <c r="A1749" s="5"/>
      <c r="B1749" s="3"/>
      <c r="C1749" s="2"/>
      <c r="D1749" s="2"/>
      <c r="E1749" s="2"/>
      <c r="F1749" s="2"/>
      <c r="G1749" s="4"/>
      <c r="H1749" s="3"/>
      <c r="I1749" s="25">
        <f>Tableau254[[#This Row],[Dates du document]]+Tableau254[[#This Row],[DUA]]</f>
        <v>0</v>
      </c>
      <c r="J1749" s="82" t="str">
        <f ca="1">IF(AND(Tableau254[[#This Row],[Dates de destruction]]&lt;YEAR(TODAY()),NOT(ISBLANK(Tableau254[[#This Row],[Dates du document]]))),"Oui","")</f>
        <v/>
      </c>
      <c r="K1749" s="4"/>
      <c r="L1749" s="4"/>
      <c r="M1749" s="63" t="str">
        <f t="shared" si="27"/>
        <v/>
      </c>
      <c r="N1749" s="83"/>
      <c r="O1749" s="84"/>
    </row>
    <row r="1750" spans="1:15" ht="18.75" x14ac:dyDescent="0.25">
      <c r="A1750" s="5"/>
      <c r="B1750" s="3"/>
      <c r="C1750" s="2"/>
      <c r="D1750" s="2"/>
      <c r="E1750" s="2"/>
      <c r="F1750" s="2"/>
      <c r="G1750" s="4"/>
      <c r="H1750" s="3"/>
      <c r="I1750" s="25">
        <f>Tableau254[[#This Row],[Dates du document]]+Tableau254[[#This Row],[DUA]]</f>
        <v>0</v>
      </c>
      <c r="J1750" s="82" t="str">
        <f ca="1">IF(AND(Tableau254[[#This Row],[Dates de destruction]]&lt;YEAR(TODAY()),NOT(ISBLANK(Tableau254[[#This Row],[Dates du document]]))),"Oui","")</f>
        <v/>
      </c>
      <c r="K1750" s="4"/>
      <c r="L1750" s="4"/>
      <c r="M1750" s="63" t="str">
        <f t="shared" si="27"/>
        <v/>
      </c>
      <c r="N1750" s="83"/>
      <c r="O1750" s="84"/>
    </row>
    <row r="1751" spans="1:15" ht="18.75" x14ac:dyDescent="0.25">
      <c r="A1751" s="5"/>
      <c r="B1751" s="3"/>
      <c r="C1751" s="2"/>
      <c r="D1751" s="2"/>
      <c r="E1751" s="2"/>
      <c r="F1751" s="2"/>
      <c r="G1751" s="4"/>
      <c r="H1751" s="3"/>
      <c r="I1751" s="25">
        <f>Tableau254[[#This Row],[Dates du document]]+Tableau254[[#This Row],[DUA]]</f>
        <v>0</v>
      </c>
      <c r="J1751" s="82" t="str">
        <f ca="1">IF(AND(Tableau254[[#This Row],[Dates de destruction]]&lt;YEAR(TODAY()),NOT(ISBLANK(Tableau254[[#This Row],[Dates du document]]))),"Oui","")</f>
        <v/>
      </c>
      <c r="K1751" s="4"/>
      <c r="L1751" s="4"/>
      <c r="M1751" s="63" t="str">
        <f t="shared" si="27"/>
        <v/>
      </c>
      <c r="N1751" s="83"/>
      <c r="O1751" s="84"/>
    </row>
    <row r="1752" spans="1:15" ht="18.75" x14ac:dyDescent="0.25">
      <c r="A1752" s="5"/>
      <c r="B1752" s="3"/>
      <c r="C1752" s="2"/>
      <c r="D1752" s="2"/>
      <c r="E1752" s="2"/>
      <c r="F1752" s="2"/>
      <c r="G1752" s="4"/>
      <c r="H1752" s="3"/>
      <c r="I1752" s="25">
        <f>Tableau254[[#This Row],[Dates du document]]+Tableau254[[#This Row],[DUA]]</f>
        <v>0</v>
      </c>
      <c r="J1752" s="82" t="str">
        <f ca="1">IF(AND(Tableau254[[#This Row],[Dates de destruction]]&lt;YEAR(TODAY()),NOT(ISBLANK(Tableau254[[#This Row],[Dates du document]]))),"Oui","")</f>
        <v/>
      </c>
      <c r="K1752" s="4"/>
      <c r="L1752" s="4"/>
      <c r="M1752" s="63" t="str">
        <f t="shared" si="27"/>
        <v/>
      </c>
      <c r="N1752" s="83"/>
      <c r="O1752" s="84"/>
    </row>
    <row r="1753" spans="1:15" ht="18.75" x14ac:dyDescent="0.25">
      <c r="A1753" s="5"/>
      <c r="B1753" s="3"/>
      <c r="C1753" s="2"/>
      <c r="D1753" s="2"/>
      <c r="E1753" s="2"/>
      <c r="F1753" s="2"/>
      <c r="G1753" s="4"/>
      <c r="H1753" s="3"/>
      <c r="I1753" s="25">
        <f>Tableau254[[#This Row],[Dates du document]]+Tableau254[[#This Row],[DUA]]</f>
        <v>0</v>
      </c>
      <c r="J1753" s="82" t="str">
        <f ca="1">IF(AND(Tableau254[[#This Row],[Dates de destruction]]&lt;YEAR(TODAY()),NOT(ISBLANK(Tableau254[[#This Row],[Dates du document]]))),"Oui","")</f>
        <v/>
      </c>
      <c r="K1753" s="4"/>
      <c r="L1753" s="4"/>
      <c r="M1753" s="63" t="str">
        <f t="shared" si="27"/>
        <v/>
      </c>
      <c r="N1753" s="83"/>
      <c r="O1753" s="84"/>
    </row>
    <row r="1754" spans="1:15" ht="18.75" x14ac:dyDescent="0.25">
      <c r="A1754" s="5"/>
      <c r="B1754" s="3"/>
      <c r="C1754" s="2"/>
      <c r="D1754" s="2"/>
      <c r="E1754" s="2"/>
      <c r="F1754" s="2"/>
      <c r="G1754" s="4"/>
      <c r="H1754" s="3"/>
      <c r="I1754" s="25">
        <f>Tableau254[[#This Row],[Dates du document]]+Tableau254[[#This Row],[DUA]]</f>
        <v>0</v>
      </c>
      <c r="J1754" s="82" t="str">
        <f ca="1">IF(AND(Tableau254[[#This Row],[Dates de destruction]]&lt;YEAR(TODAY()),NOT(ISBLANK(Tableau254[[#This Row],[Dates du document]]))),"Oui","")</f>
        <v/>
      </c>
      <c r="K1754" s="4"/>
      <c r="L1754" s="4"/>
      <c r="M1754" s="63" t="str">
        <f t="shared" si="27"/>
        <v/>
      </c>
      <c r="N1754" s="83"/>
      <c r="O1754" s="84"/>
    </row>
    <row r="1755" spans="1:15" ht="18.75" x14ac:dyDescent="0.25">
      <c r="A1755" s="5"/>
      <c r="B1755" s="3"/>
      <c r="C1755" s="2"/>
      <c r="D1755" s="2"/>
      <c r="E1755" s="2"/>
      <c r="F1755" s="2"/>
      <c r="G1755" s="4"/>
      <c r="H1755" s="3"/>
      <c r="I1755" s="25">
        <f>Tableau254[[#This Row],[Dates du document]]+Tableau254[[#This Row],[DUA]]</f>
        <v>0</v>
      </c>
      <c r="J1755" s="82" t="str">
        <f ca="1">IF(AND(Tableau254[[#This Row],[Dates de destruction]]&lt;YEAR(TODAY()),NOT(ISBLANK(Tableau254[[#This Row],[Dates du document]]))),"Oui","")</f>
        <v/>
      </c>
      <c r="K1755" s="4"/>
      <c r="L1755" s="4"/>
      <c r="M1755" s="63" t="str">
        <f t="shared" si="27"/>
        <v/>
      </c>
      <c r="N1755" s="83"/>
      <c r="O1755" s="84"/>
    </row>
    <row r="1756" spans="1:15" ht="18.75" x14ac:dyDescent="0.25">
      <c r="A1756" s="5"/>
      <c r="B1756" s="3"/>
      <c r="C1756" s="2"/>
      <c r="D1756" s="2"/>
      <c r="E1756" s="2"/>
      <c r="F1756" s="2"/>
      <c r="G1756" s="4"/>
      <c r="H1756" s="3"/>
      <c r="I1756" s="25">
        <f>Tableau254[[#This Row],[Dates du document]]+Tableau254[[#This Row],[DUA]]</f>
        <v>0</v>
      </c>
      <c r="J1756" s="82" t="str">
        <f ca="1">IF(AND(Tableau254[[#This Row],[Dates de destruction]]&lt;YEAR(TODAY()),NOT(ISBLANK(Tableau254[[#This Row],[Dates du document]]))),"Oui","")</f>
        <v/>
      </c>
      <c r="K1756" s="4"/>
      <c r="L1756" s="4"/>
      <c r="M1756" s="63" t="str">
        <f t="shared" si="27"/>
        <v/>
      </c>
      <c r="N1756" s="83"/>
      <c r="O1756" s="84"/>
    </row>
    <row r="1757" spans="1:15" ht="18.75" x14ac:dyDescent="0.25">
      <c r="A1757" s="5"/>
      <c r="B1757" s="3"/>
      <c r="C1757" s="2"/>
      <c r="D1757" s="2"/>
      <c r="E1757" s="2"/>
      <c r="F1757" s="2"/>
      <c r="G1757" s="4"/>
      <c r="H1757" s="3"/>
      <c r="I1757" s="25">
        <f>Tableau254[[#This Row],[Dates du document]]+Tableau254[[#This Row],[DUA]]</f>
        <v>0</v>
      </c>
      <c r="J1757" s="82" t="str">
        <f ca="1">IF(AND(Tableau254[[#This Row],[Dates de destruction]]&lt;YEAR(TODAY()),NOT(ISBLANK(Tableau254[[#This Row],[Dates du document]]))),"Oui","")</f>
        <v/>
      </c>
      <c r="K1757" s="4"/>
      <c r="L1757" s="4"/>
      <c r="M1757" s="63" t="str">
        <f t="shared" si="27"/>
        <v/>
      </c>
      <c r="N1757" s="83"/>
      <c r="O1757" s="84"/>
    </row>
    <row r="1758" spans="1:15" ht="18.75" x14ac:dyDescent="0.25">
      <c r="A1758" s="5"/>
      <c r="B1758" s="3"/>
      <c r="C1758" s="2"/>
      <c r="D1758" s="2"/>
      <c r="E1758" s="2"/>
      <c r="F1758" s="2"/>
      <c r="G1758" s="4"/>
      <c r="H1758" s="3"/>
      <c r="I1758" s="25">
        <f>Tableau254[[#This Row],[Dates du document]]+Tableau254[[#This Row],[DUA]]</f>
        <v>0</v>
      </c>
      <c r="J1758" s="82" t="str">
        <f ca="1">IF(AND(Tableau254[[#This Row],[Dates de destruction]]&lt;YEAR(TODAY()),NOT(ISBLANK(Tableau254[[#This Row],[Dates du document]]))),"Oui","")</f>
        <v/>
      </c>
      <c r="K1758" s="4"/>
      <c r="L1758" s="4"/>
      <c r="M1758" s="63" t="str">
        <f t="shared" si="27"/>
        <v/>
      </c>
      <c r="N1758" s="83"/>
      <c r="O1758" s="84"/>
    </row>
    <row r="1759" spans="1:15" ht="18.75" x14ac:dyDescent="0.25">
      <c r="A1759" s="5"/>
      <c r="B1759" s="3"/>
      <c r="C1759" s="2"/>
      <c r="D1759" s="2"/>
      <c r="E1759" s="2"/>
      <c r="F1759" s="2"/>
      <c r="G1759" s="4"/>
      <c r="H1759" s="3"/>
      <c r="I1759" s="25">
        <f>Tableau254[[#This Row],[Dates du document]]+Tableau254[[#This Row],[DUA]]</f>
        <v>0</v>
      </c>
      <c r="J1759" s="82" t="str">
        <f ca="1">IF(AND(Tableau254[[#This Row],[Dates de destruction]]&lt;YEAR(TODAY()),NOT(ISBLANK(Tableau254[[#This Row],[Dates du document]]))),"Oui","")</f>
        <v/>
      </c>
      <c r="K1759" s="4"/>
      <c r="L1759" s="4"/>
      <c r="M1759" s="63" t="str">
        <f t="shared" si="27"/>
        <v/>
      </c>
      <c r="N1759" s="83"/>
      <c r="O1759" s="84"/>
    </row>
    <row r="1760" spans="1:15" ht="18.75" x14ac:dyDescent="0.25">
      <c r="A1760" s="5"/>
      <c r="B1760" s="3"/>
      <c r="C1760" s="2"/>
      <c r="D1760" s="2"/>
      <c r="E1760" s="2"/>
      <c r="F1760" s="2"/>
      <c r="G1760" s="4"/>
      <c r="H1760" s="3"/>
      <c r="I1760" s="25">
        <f>Tableau254[[#This Row],[Dates du document]]+Tableau254[[#This Row],[DUA]]</f>
        <v>0</v>
      </c>
      <c r="J1760" s="82" t="str">
        <f ca="1">IF(AND(Tableau254[[#This Row],[Dates de destruction]]&lt;YEAR(TODAY()),NOT(ISBLANK(Tableau254[[#This Row],[Dates du document]]))),"Oui","")</f>
        <v/>
      </c>
      <c r="K1760" s="4"/>
      <c r="L1760" s="4"/>
      <c r="M1760" s="63" t="str">
        <f t="shared" si="27"/>
        <v/>
      </c>
      <c r="N1760" s="83"/>
      <c r="O1760" s="84"/>
    </row>
    <row r="1761" spans="1:15" ht="18.75" x14ac:dyDescent="0.25">
      <c r="A1761" s="5"/>
      <c r="B1761" s="3"/>
      <c r="C1761" s="2"/>
      <c r="D1761" s="2"/>
      <c r="E1761" s="2"/>
      <c r="F1761" s="2"/>
      <c r="G1761" s="4"/>
      <c r="H1761" s="3"/>
      <c r="I1761" s="25">
        <f>Tableau254[[#This Row],[Dates du document]]+Tableau254[[#This Row],[DUA]]</f>
        <v>0</v>
      </c>
      <c r="J1761" s="82" t="str">
        <f ca="1">IF(AND(Tableau254[[#This Row],[Dates de destruction]]&lt;YEAR(TODAY()),NOT(ISBLANK(Tableau254[[#This Row],[Dates du document]]))),"Oui","")</f>
        <v/>
      </c>
      <c r="K1761" s="4"/>
      <c r="L1761" s="4"/>
      <c r="M1761" s="63" t="str">
        <f t="shared" si="27"/>
        <v/>
      </c>
      <c r="N1761" s="83"/>
      <c r="O1761" s="84"/>
    </row>
    <row r="1762" spans="1:15" ht="18.75" x14ac:dyDescent="0.25">
      <c r="A1762" s="5"/>
      <c r="B1762" s="3"/>
      <c r="C1762" s="2"/>
      <c r="D1762" s="2"/>
      <c r="E1762" s="2"/>
      <c r="F1762" s="2"/>
      <c r="G1762" s="4"/>
      <c r="H1762" s="3"/>
      <c r="I1762" s="25">
        <f>Tableau254[[#This Row],[Dates du document]]+Tableau254[[#This Row],[DUA]]</f>
        <v>0</v>
      </c>
      <c r="J1762" s="82" t="str">
        <f ca="1">IF(AND(Tableau254[[#This Row],[Dates de destruction]]&lt;YEAR(TODAY()),NOT(ISBLANK(Tableau254[[#This Row],[Dates du document]]))),"Oui","")</f>
        <v/>
      </c>
      <c r="K1762" s="4"/>
      <c r="L1762" s="4"/>
      <c r="M1762" s="63" t="str">
        <f t="shared" si="27"/>
        <v/>
      </c>
      <c r="N1762" s="83"/>
      <c r="O1762" s="84"/>
    </row>
    <row r="1763" spans="1:15" ht="18.75" x14ac:dyDescent="0.25">
      <c r="A1763" s="5"/>
      <c r="B1763" s="3"/>
      <c r="C1763" s="2"/>
      <c r="D1763" s="2"/>
      <c r="E1763" s="2"/>
      <c r="F1763" s="2"/>
      <c r="G1763" s="4"/>
      <c r="H1763" s="3"/>
      <c r="I1763" s="25">
        <f>Tableau254[[#This Row],[Dates du document]]+Tableau254[[#This Row],[DUA]]</f>
        <v>0</v>
      </c>
      <c r="J1763" s="82" t="str">
        <f ca="1">IF(AND(Tableau254[[#This Row],[Dates de destruction]]&lt;YEAR(TODAY()),NOT(ISBLANK(Tableau254[[#This Row],[Dates du document]]))),"Oui","")</f>
        <v/>
      </c>
      <c r="K1763" s="4"/>
      <c r="L1763" s="4"/>
      <c r="M1763" s="63" t="str">
        <f t="shared" si="27"/>
        <v/>
      </c>
      <c r="N1763" s="83"/>
      <c r="O1763" s="84"/>
    </row>
    <row r="1764" spans="1:15" ht="18.75" x14ac:dyDescent="0.25">
      <c r="A1764" s="5"/>
      <c r="B1764" s="3"/>
      <c r="C1764" s="2"/>
      <c r="D1764" s="2"/>
      <c r="E1764" s="2"/>
      <c r="F1764" s="2"/>
      <c r="G1764" s="4"/>
      <c r="H1764" s="3"/>
      <c r="I1764" s="25">
        <f>Tableau254[[#This Row],[Dates du document]]+Tableau254[[#This Row],[DUA]]</f>
        <v>0</v>
      </c>
      <c r="J1764" s="82" t="str">
        <f ca="1">IF(AND(Tableau254[[#This Row],[Dates de destruction]]&lt;YEAR(TODAY()),NOT(ISBLANK(Tableau254[[#This Row],[Dates du document]]))),"Oui","")</f>
        <v/>
      </c>
      <c r="K1764" s="4"/>
      <c r="L1764" s="4"/>
      <c r="M1764" s="63" t="str">
        <f t="shared" si="27"/>
        <v/>
      </c>
      <c r="N1764" s="83"/>
      <c r="O1764" s="84"/>
    </row>
    <row r="1765" spans="1:15" ht="18.75" x14ac:dyDescent="0.25">
      <c r="A1765" s="5"/>
      <c r="B1765" s="3"/>
      <c r="C1765" s="2"/>
      <c r="D1765" s="2"/>
      <c r="E1765" s="2"/>
      <c r="F1765" s="2"/>
      <c r="G1765" s="4"/>
      <c r="H1765" s="3"/>
      <c r="I1765" s="25">
        <f>Tableau254[[#This Row],[Dates du document]]+Tableau254[[#This Row],[DUA]]</f>
        <v>0</v>
      </c>
      <c r="J1765" s="82" t="str">
        <f ca="1">IF(AND(Tableau254[[#This Row],[Dates de destruction]]&lt;YEAR(TODAY()),NOT(ISBLANK(Tableau254[[#This Row],[Dates du document]]))),"Oui","")</f>
        <v/>
      </c>
      <c r="K1765" s="4"/>
      <c r="L1765" s="4"/>
      <c r="M1765" s="63" t="str">
        <f t="shared" si="27"/>
        <v/>
      </c>
      <c r="N1765" s="83"/>
      <c r="O1765" s="84"/>
    </row>
    <row r="1766" spans="1:15" ht="18.75" x14ac:dyDescent="0.25">
      <c r="A1766" s="5"/>
      <c r="B1766" s="3"/>
      <c r="C1766" s="2"/>
      <c r="D1766" s="2"/>
      <c r="E1766" s="2"/>
      <c r="F1766" s="2"/>
      <c r="G1766" s="4"/>
      <c r="H1766" s="3"/>
      <c r="I1766" s="25">
        <f>Tableau254[[#This Row],[Dates du document]]+Tableau254[[#This Row],[DUA]]</f>
        <v>0</v>
      </c>
      <c r="J1766" s="82" t="str">
        <f ca="1">IF(AND(Tableau254[[#This Row],[Dates de destruction]]&lt;YEAR(TODAY()),NOT(ISBLANK(Tableau254[[#This Row],[Dates du document]]))),"Oui","")</f>
        <v/>
      </c>
      <c r="K1766" s="4"/>
      <c r="L1766" s="4"/>
      <c r="M1766" s="63" t="str">
        <f t="shared" si="27"/>
        <v/>
      </c>
      <c r="N1766" s="83"/>
      <c r="O1766" s="84"/>
    </row>
    <row r="1767" spans="1:15" ht="18.75" x14ac:dyDescent="0.25">
      <c r="A1767" s="5"/>
      <c r="B1767" s="3"/>
      <c r="C1767" s="2"/>
      <c r="D1767" s="2"/>
      <c r="E1767" s="2"/>
      <c r="F1767" s="2"/>
      <c r="G1767" s="4"/>
      <c r="H1767" s="3"/>
      <c r="I1767" s="25">
        <f>Tableau254[[#This Row],[Dates du document]]+Tableau254[[#This Row],[DUA]]</f>
        <v>0</v>
      </c>
      <c r="J1767" s="82" t="str">
        <f ca="1">IF(AND(Tableau254[[#This Row],[Dates de destruction]]&lt;YEAR(TODAY()),NOT(ISBLANK(Tableau254[[#This Row],[Dates du document]]))),"Oui","")</f>
        <v/>
      </c>
      <c r="K1767" s="4"/>
      <c r="L1767" s="4"/>
      <c r="M1767" s="63" t="str">
        <f t="shared" si="27"/>
        <v/>
      </c>
      <c r="N1767" s="83"/>
      <c r="O1767" s="84"/>
    </row>
    <row r="1768" spans="1:15" ht="18.75" x14ac:dyDescent="0.25">
      <c r="A1768" s="5"/>
      <c r="B1768" s="3"/>
      <c r="C1768" s="2"/>
      <c r="D1768" s="2"/>
      <c r="E1768" s="2"/>
      <c r="F1768" s="2"/>
      <c r="G1768" s="4"/>
      <c r="H1768" s="3"/>
      <c r="I1768" s="25">
        <f>Tableau254[[#This Row],[Dates du document]]+Tableau254[[#This Row],[DUA]]</f>
        <v>0</v>
      </c>
      <c r="J1768" s="82" t="str">
        <f ca="1">IF(AND(Tableau254[[#This Row],[Dates de destruction]]&lt;YEAR(TODAY()),NOT(ISBLANK(Tableau254[[#This Row],[Dates du document]]))),"Oui","")</f>
        <v/>
      </c>
      <c r="K1768" s="4"/>
      <c r="L1768" s="4"/>
      <c r="M1768" s="63" t="str">
        <f t="shared" si="27"/>
        <v/>
      </c>
      <c r="N1768" s="83"/>
      <c r="O1768" s="84"/>
    </row>
    <row r="1769" spans="1:15" ht="18.75" x14ac:dyDescent="0.25">
      <c r="A1769" s="5"/>
      <c r="B1769" s="3"/>
      <c r="C1769" s="2"/>
      <c r="D1769" s="2"/>
      <c r="E1769" s="2"/>
      <c r="F1769" s="2"/>
      <c r="G1769" s="4"/>
      <c r="H1769" s="3"/>
      <c r="I1769" s="25">
        <f>Tableau254[[#This Row],[Dates du document]]+Tableau254[[#This Row],[DUA]]</f>
        <v>0</v>
      </c>
      <c r="J1769" s="82" t="str">
        <f ca="1">IF(AND(Tableau254[[#This Row],[Dates de destruction]]&lt;YEAR(TODAY()),NOT(ISBLANK(Tableau254[[#This Row],[Dates du document]]))),"Oui","")</f>
        <v/>
      </c>
      <c r="K1769" s="4"/>
      <c r="L1769" s="4"/>
      <c r="M1769" s="63" t="str">
        <f t="shared" si="27"/>
        <v/>
      </c>
      <c r="N1769" s="83"/>
      <c r="O1769" s="84"/>
    </row>
    <row r="1770" spans="1:15" ht="18.75" x14ac:dyDescent="0.25">
      <c r="A1770" s="5"/>
      <c r="B1770" s="3"/>
      <c r="C1770" s="2"/>
      <c r="D1770" s="2"/>
      <c r="E1770" s="2"/>
      <c r="F1770" s="2"/>
      <c r="G1770" s="4"/>
      <c r="H1770" s="3"/>
      <c r="I1770" s="25">
        <f>Tableau254[[#This Row],[Dates du document]]+Tableau254[[#This Row],[DUA]]</f>
        <v>0</v>
      </c>
      <c r="J1770" s="82" t="str">
        <f ca="1">IF(AND(Tableau254[[#This Row],[Dates de destruction]]&lt;YEAR(TODAY()),NOT(ISBLANK(Tableau254[[#This Row],[Dates du document]]))),"Oui","")</f>
        <v/>
      </c>
      <c r="K1770" s="4"/>
      <c r="L1770" s="4"/>
      <c r="M1770" s="63" t="str">
        <f t="shared" si="27"/>
        <v/>
      </c>
      <c r="N1770" s="83"/>
      <c r="O1770" s="84"/>
    </row>
    <row r="1771" spans="1:15" ht="18.75" x14ac:dyDescent="0.25">
      <c r="A1771" s="5"/>
      <c r="B1771" s="3"/>
      <c r="C1771" s="2"/>
      <c r="D1771" s="2"/>
      <c r="E1771" s="2"/>
      <c r="F1771" s="2"/>
      <c r="G1771" s="4"/>
      <c r="H1771" s="3"/>
      <c r="I1771" s="25">
        <f>Tableau254[[#This Row],[Dates du document]]+Tableau254[[#This Row],[DUA]]</f>
        <v>0</v>
      </c>
      <c r="J1771" s="82" t="str">
        <f ca="1">IF(AND(Tableau254[[#This Row],[Dates de destruction]]&lt;YEAR(TODAY()),NOT(ISBLANK(Tableau254[[#This Row],[Dates du document]]))),"Oui","")</f>
        <v/>
      </c>
      <c r="K1771" s="4"/>
      <c r="L1771" s="4"/>
      <c r="M1771" s="63" t="str">
        <f t="shared" si="27"/>
        <v/>
      </c>
      <c r="N1771" s="83"/>
      <c r="O1771" s="84"/>
    </row>
    <row r="1772" spans="1:15" ht="18.75" x14ac:dyDescent="0.25">
      <c r="A1772" s="5"/>
      <c r="B1772" s="3"/>
      <c r="C1772" s="2"/>
      <c r="D1772" s="2"/>
      <c r="E1772" s="2"/>
      <c r="F1772" s="2"/>
      <c r="G1772" s="4"/>
      <c r="H1772" s="3"/>
      <c r="I1772" s="25">
        <f>Tableau254[[#This Row],[Dates du document]]+Tableau254[[#This Row],[DUA]]</f>
        <v>0</v>
      </c>
      <c r="J1772" s="82" t="str">
        <f ca="1">IF(AND(Tableau254[[#This Row],[Dates de destruction]]&lt;YEAR(TODAY()),NOT(ISBLANK(Tableau254[[#This Row],[Dates du document]]))),"Oui","")</f>
        <v/>
      </c>
      <c r="K1772" s="4"/>
      <c r="L1772" s="4"/>
      <c r="M1772" s="63" t="str">
        <f t="shared" si="27"/>
        <v/>
      </c>
      <c r="N1772" s="83"/>
      <c r="O1772" s="84"/>
    </row>
    <row r="1773" spans="1:15" ht="18.75" x14ac:dyDescent="0.25">
      <c r="A1773" s="5"/>
      <c r="B1773" s="3"/>
      <c r="C1773" s="2"/>
      <c r="D1773" s="2"/>
      <c r="E1773" s="2"/>
      <c r="F1773" s="2"/>
      <c r="G1773" s="4"/>
      <c r="H1773" s="3"/>
      <c r="I1773" s="25">
        <f>Tableau254[[#This Row],[Dates du document]]+Tableau254[[#This Row],[DUA]]</f>
        <v>0</v>
      </c>
      <c r="J1773" s="82" t="str">
        <f ca="1">IF(AND(Tableau254[[#This Row],[Dates de destruction]]&lt;YEAR(TODAY()),NOT(ISBLANK(Tableau254[[#This Row],[Dates du document]]))),"Oui","")</f>
        <v/>
      </c>
      <c r="K1773" s="4"/>
      <c r="L1773" s="4"/>
      <c r="M1773" s="63" t="str">
        <f t="shared" si="27"/>
        <v/>
      </c>
      <c r="N1773" s="83"/>
      <c r="O1773" s="84"/>
    </row>
    <row r="1774" spans="1:15" ht="18.75" x14ac:dyDescent="0.25">
      <c r="A1774" s="5"/>
      <c r="B1774" s="3"/>
      <c r="C1774" s="2"/>
      <c r="D1774" s="2"/>
      <c r="E1774" s="2"/>
      <c r="F1774" s="2"/>
      <c r="G1774" s="4"/>
      <c r="H1774" s="3"/>
      <c r="I1774" s="25">
        <f>Tableau254[[#This Row],[Dates du document]]+Tableau254[[#This Row],[DUA]]</f>
        <v>0</v>
      </c>
      <c r="J1774" s="82" t="str">
        <f ca="1">IF(AND(Tableau254[[#This Row],[Dates de destruction]]&lt;YEAR(TODAY()),NOT(ISBLANK(Tableau254[[#This Row],[Dates du document]]))),"Oui","")</f>
        <v/>
      </c>
      <c r="K1774" s="4"/>
      <c r="L1774" s="4"/>
      <c r="M1774" s="63" t="str">
        <f t="shared" si="27"/>
        <v/>
      </c>
      <c r="N1774" s="83"/>
      <c r="O1774" s="84"/>
    </row>
    <row r="1775" spans="1:15" ht="18.75" x14ac:dyDescent="0.25">
      <c r="A1775" s="5"/>
      <c r="B1775" s="3"/>
      <c r="C1775" s="2"/>
      <c r="D1775" s="2"/>
      <c r="E1775" s="2"/>
      <c r="F1775" s="2"/>
      <c r="G1775" s="4"/>
      <c r="H1775" s="3"/>
      <c r="I1775" s="25">
        <f>Tableau254[[#This Row],[Dates du document]]+Tableau254[[#This Row],[DUA]]</f>
        <v>0</v>
      </c>
      <c r="J1775" s="82" t="str">
        <f ca="1">IF(AND(Tableau254[[#This Row],[Dates de destruction]]&lt;YEAR(TODAY()),NOT(ISBLANK(Tableau254[[#This Row],[Dates du document]]))),"Oui","")</f>
        <v/>
      </c>
      <c r="K1775" s="4"/>
      <c r="L1775" s="4"/>
      <c r="M1775" s="63" t="str">
        <f t="shared" si="27"/>
        <v/>
      </c>
      <c r="N1775" s="83"/>
      <c r="O1775" s="84"/>
    </row>
    <row r="1776" spans="1:15" ht="18.75" x14ac:dyDescent="0.25">
      <c r="A1776" s="5"/>
      <c r="B1776" s="3"/>
      <c r="C1776" s="2"/>
      <c r="D1776" s="2"/>
      <c r="E1776" s="2"/>
      <c r="F1776" s="2"/>
      <c r="G1776" s="4"/>
      <c r="H1776" s="3"/>
      <c r="I1776" s="25">
        <f>Tableau254[[#This Row],[Dates du document]]+Tableau254[[#This Row],[DUA]]</f>
        <v>0</v>
      </c>
      <c r="J1776" s="82" t="str">
        <f ca="1">IF(AND(Tableau254[[#This Row],[Dates de destruction]]&lt;YEAR(TODAY()),NOT(ISBLANK(Tableau254[[#This Row],[Dates du document]]))),"Oui","")</f>
        <v/>
      </c>
      <c r="K1776" s="4"/>
      <c r="L1776" s="4"/>
      <c r="M1776" s="63" t="str">
        <f t="shared" si="27"/>
        <v/>
      </c>
      <c r="N1776" s="83"/>
      <c r="O1776" s="84"/>
    </row>
    <row r="1777" spans="1:15" ht="18.75" x14ac:dyDescent="0.25">
      <c r="A1777" s="5"/>
      <c r="B1777" s="3"/>
      <c r="C1777" s="2"/>
      <c r="D1777" s="2"/>
      <c r="E1777" s="2"/>
      <c r="F1777" s="2"/>
      <c r="G1777" s="4"/>
      <c r="H1777" s="3"/>
      <c r="I1777" s="25">
        <f>Tableau254[[#This Row],[Dates du document]]+Tableau254[[#This Row],[DUA]]</f>
        <v>0</v>
      </c>
      <c r="J1777" s="82" t="str">
        <f ca="1">IF(AND(Tableau254[[#This Row],[Dates de destruction]]&lt;YEAR(TODAY()),NOT(ISBLANK(Tableau254[[#This Row],[Dates du document]]))),"Oui","")</f>
        <v/>
      </c>
      <c r="K1777" s="4"/>
      <c r="L1777" s="4"/>
      <c r="M1777" s="63" t="str">
        <f t="shared" si="27"/>
        <v/>
      </c>
      <c r="N1777" s="83"/>
      <c r="O1777" s="84"/>
    </row>
    <row r="1778" spans="1:15" ht="18.75" x14ac:dyDescent="0.25">
      <c r="A1778" s="5"/>
      <c r="B1778" s="3"/>
      <c r="C1778" s="2"/>
      <c r="D1778" s="2"/>
      <c r="E1778" s="2"/>
      <c r="F1778" s="2"/>
      <c r="G1778" s="4"/>
      <c r="H1778" s="3"/>
      <c r="I1778" s="25">
        <f>Tableau254[[#This Row],[Dates du document]]+Tableau254[[#This Row],[DUA]]</f>
        <v>0</v>
      </c>
      <c r="J1778" s="82" t="str">
        <f ca="1">IF(AND(Tableau254[[#This Row],[Dates de destruction]]&lt;YEAR(TODAY()),NOT(ISBLANK(Tableau254[[#This Row],[Dates du document]]))),"Oui","")</f>
        <v/>
      </c>
      <c r="K1778" s="4"/>
      <c r="L1778" s="4"/>
      <c r="M1778" s="63" t="str">
        <f t="shared" si="27"/>
        <v/>
      </c>
      <c r="N1778" s="83"/>
      <c r="O1778" s="84"/>
    </row>
    <row r="1779" spans="1:15" ht="18.75" x14ac:dyDescent="0.25">
      <c r="A1779" s="5"/>
      <c r="B1779" s="3"/>
      <c r="C1779" s="2"/>
      <c r="D1779" s="2"/>
      <c r="E1779" s="2"/>
      <c r="F1779" s="2"/>
      <c r="G1779" s="4"/>
      <c r="H1779" s="3"/>
      <c r="I1779" s="25">
        <f>Tableau254[[#This Row],[Dates du document]]+Tableau254[[#This Row],[DUA]]</f>
        <v>0</v>
      </c>
      <c r="J1779" s="82" t="str">
        <f ca="1">IF(AND(Tableau254[[#This Row],[Dates de destruction]]&lt;YEAR(TODAY()),NOT(ISBLANK(Tableau254[[#This Row],[Dates du document]]))),"Oui","")</f>
        <v/>
      </c>
      <c r="K1779" s="4"/>
      <c r="L1779" s="4"/>
      <c r="M1779" s="63" t="str">
        <f t="shared" si="27"/>
        <v/>
      </c>
      <c r="N1779" s="83"/>
      <c r="O1779" s="84"/>
    </row>
    <row r="1780" spans="1:15" ht="18.75" x14ac:dyDescent="0.25">
      <c r="A1780" s="5"/>
      <c r="B1780" s="3"/>
      <c r="C1780" s="2"/>
      <c r="D1780" s="2"/>
      <c r="E1780" s="2"/>
      <c r="F1780" s="2"/>
      <c r="G1780" s="4"/>
      <c r="H1780" s="3"/>
      <c r="I1780" s="25">
        <f>Tableau254[[#This Row],[Dates du document]]+Tableau254[[#This Row],[DUA]]</f>
        <v>0</v>
      </c>
      <c r="J1780" s="82" t="str">
        <f ca="1">IF(AND(Tableau254[[#This Row],[Dates de destruction]]&lt;YEAR(TODAY()),NOT(ISBLANK(Tableau254[[#This Row],[Dates du document]]))),"Oui","")</f>
        <v/>
      </c>
      <c r="K1780" s="4"/>
      <c r="L1780" s="4"/>
      <c r="M1780" s="63" t="str">
        <f t="shared" si="27"/>
        <v/>
      </c>
      <c r="N1780" s="83"/>
      <c r="O1780" s="84"/>
    </row>
    <row r="1781" spans="1:15" ht="18.75" x14ac:dyDescent="0.25">
      <c r="A1781" s="5"/>
      <c r="B1781" s="3"/>
      <c r="C1781" s="2"/>
      <c r="D1781" s="2"/>
      <c r="E1781" s="2"/>
      <c r="F1781" s="2"/>
      <c r="G1781" s="4"/>
      <c r="H1781" s="3"/>
      <c r="I1781" s="25">
        <f>Tableau254[[#This Row],[Dates du document]]+Tableau254[[#This Row],[DUA]]</f>
        <v>0</v>
      </c>
      <c r="J1781" s="82" t="str">
        <f ca="1">IF(AND(Tableau254[[#This Row],[Dates de destruction]]&lt;YEAR(TODAY()),NOT(ISBLANK(Tableau254[[#This Row],[Dates du document]]))),"Oui","")</f>
        <v/>
      </c>
      <c r="K1781" s="4"/>
      <c r="L1781" s="4"/>
      <c r="M1781" s="63" t="str">
        <f t="shared" si="27"/>
        <v/>
      </c>
      <c r="N1781" s="83"/>
      <c r="O1781" s="84"/>
    </row>
    <row r="1782" spans="1:15" ht="18.75" x14ac:dyDescent="0.25">
      <c r="A1782" s="5"/>
      <c r="B1782" s="3"/>
      <c r="C1782" s="2"/>
      <c r="D1782" s="2"/>
      <c r="E1782" s="2"/>
      <c r="F1782" s="2"/>
      <c r="G1782" s="4"/>
      <c r="H1782" s="3"/>
      <c r="I1782" s="25">
        <f>Tableau254[[#This Row],[Dates du document]]+Tableau254[[#This Row],[DUA]]</f>
        <v>0</v>
      </c>
      <c r="J1782" s="82" t="str">
        <f ca="1">IF(AND(Tableau254[[#This Row],[Dates de destruction]]&lt;YEAR(TODAY()),NOT(ISBLANK(Tableau254[[#This Row],[Dates du document]]))),"Oui","")</f>
        <v/>
      </c>
      <c r="K1782" s="4"/>
      <c r="L1782" s="4"/>
      <c r="M1782" s="63" t="str">
        <f t="shared" si="27"/>
        <v/>
      </c>
      <c r="N1782" s="83"/>
      <c r="O1782" s="84"/>
    </row>
    <row r="1783" spans="1:15" ht="18.75" x14ac:dyDescent="0.25">
      <c r="A1783" s="5"/>
      <c r="B1783" s="3"/>
      <c r="C1783" s="2"/>
      <c r="D1783" s="2"/>
      <c r="E1783" s="2"/>
      <c r="F1783" s="2"/>
      <c r="G1783" s="4"/>
      <c r="H1783" s="3"/>
      <c r="I1783" s="25">
        <f>Tableau254[[#This Row],[Dates du document]]+Tableau254[[#This Row],[DUA]]</f>
        <v>0</v>
      </c>
      <c r="J1783" s="82" t="str">
        <f ca="1">IF(AND(Tableau254[[#This Row],[Dates de destruction]]&lt;YEAR(TODAY()),NOT(ISBLANK(Tableau254[[#This Row],[Dates du document]]))),"Oui","")</f>
        <v/>
      </c>
      <c r="K1783" s="4"/>
      <c r="L1783" s="4"/>
      <c r="M1783" s="63" t="str">
        <f t="shared" si="27"/>
        <v/>
      </c>
      <c r="N1783" s="83"/>
      <c r="O1783" s="84"/>
    </row>
    <row r="1784" spans="1:15" ht="18.75" x14ac:dyDescent="0.25">
      <c r="A1784" s="5"/>
      <c r="B1784" s="3"/>
      <c r="C1784" s="2"/>
      <c r="D1784" s="2"/>
      <c r="E1784" s="2"/>
      <c r="F1784" s="2"/>
      <c r="G1784" s="4"/>
      <c r="H1784" s="3"/>
      <c r="I1784" s="25">
        <f>Tableau254[[#This Row],[Dates du document]]+Tableau254[[#This Row],[DUA]]</f>
        <v>0</v>
      </c>
      <c r="J1784" s="82" t="str">
        <f ca="1">IF(AND(Tableau254[[#This Row],[Dates de destruction]]&lt;YEAR(TODAY()),NOT(ISBLANK(Tableau254[[#This Row],[Dates du document]]))),"Oui","")</f>
        <v/>
      </c>
      <c r="K1784" s="4"/>
      <c r="L1784" s="4"/>
      <c r="M1784" s="63" t="str">
        <f t="shared" si="27"/>
        <v/>
      </c>
      <c r="N1784" s="83"/>
      <c r="O1784" s="84"/>
    </row>
    <row r="1785" spans="1:15" ht="18.75" x14ac:dyDescent="0.25">
      <c r="A1785" s="5"/>
      <c r="B1785" s="3"/>
      <c r="C1785" s="2"/>
      <c r="D1785" s="2"/>
      <c r="E1785" s="2"/>
      <c r="F1785" s="2"/>
      <c r="G1785" s="4"/>
      <c r="H1785" s="3"/>
      <c r="I1785" s="25">
        <f>Tableau254[[#This Row],[Dates du document]]+Tableau254[[#This Row],[DUA]]</f>
        <v>0</v>
      </c>
      <c r="J1785" s="82" t="str">
        <f ca="1">IF(AND(Tableau254[[#This Row],[Dates de destruction]]&lt;YEAR(TODAY()),NOT(ISBLANK(Tableau254[[#This Row],[Dates du document]]))),"Oui","")</f>
        <v/>
      </c>
      <c r="K1785" s="4"/>
      <c r="L1785" s="4"/>
      <c r="M1785" s="63" t="str">
        <f t="shared" si="27"/>
        <v/>
      </c>
      <c r="N1785" s="83"/>
      <c r="O1785" s="84"/>
    </row>
    <row r="1786" spans="1:15" ht="18.75" x14ac:dyDescent="0.25">
      <c r="A1786" s="5"/>
      <c r="B1786" s="3"/>
      <c r="C1786" s="2"/>
      <c r="D1786" s="2"/>
      <c r="E1786" s="2"/>
      <c r="F1786" s="2"/>
      <c r="G1786" s="4"/>
      <c r="H1786" s="3"/>
      <c r="I1786" s="25">
        <f>Tableau254[[#This Row],[Dates du document]]+Tableau254[[#This Row],[DUA]]</f>
        <v>0</v>
      </c>
      <c r="J1786" s="82" t="str">
        <f ca="1">IF(AND(Tableau254[[#This Row],[Dates de destruction]]&lt;YEAR(TODAY()),NOT(ISBLANK(Tableau254[[#This Row],[Dates du document]]))),"Oui","")</f>
        <v/>
      </c>
      <c r="K1786" s="4"/>
      <c r="L1786" s="4"/>
      <c r="M1786" s="63" t="str">
        <f t="shared" si="27"/>
        <v/>
      </c>
      <c r="N1786" s="83"/>
      <c r="O1786" s="84"/>
    </row>
    <row r="1787" spans="1:15" ht="18.75" x14ac:dyDescent="0.25">
      <c r="A1787" s="5"/>
      <c r="B1787" s="3"/>
      <c r="C1787" s="2"/>
      <c r="D1787" s="2"/>
      <c r="E1787" s="2"/>
      <c r="F1787" s="2"/>
      <c r="G1787" s="4"/>
      <c r="H1787" s="3"/>
      <c r="I1787" s="25">
        <f>Tableau254[[#This Row],[Dates du document]]+Tableau254[[#This Row],[DUA]]</f>
        <v>0</v>
      </c>
      <c r="J1787" s="82" t="str">
        <f ca="1">IF(AND(Tableau254[[#This Row],[Dates de destruction]]&lt;YEAR(TODAY()),NOT(ISBLANK(Tableau254[[#This Row],[Dates du document]]))),"Oui","")</f>
        <v/>
      </c>
      <c r="K1787" s="4"/>
      <c r="L1787" s="4"/>
      <c r="M1787" s="63" t="str">
        <f t="shared" si="27"/>
        <v/>
      </c>
      <c r="N1787" s="83"/>
      <c r="O1787" s="84"/>
    </row>
    <row r="1788" spans="1:15" ht="18.75" x14ac:dyDescent="0.25">
      <c r="A1788" s="5"/>
      <c r="B1788" s="3"/>
      <c r="C1788" s="2"/>
      <c r="D1788" s="2"/>
      <c r="E1788" s="2"/>
      <c r="F1788" s="2"/>
      <c r="G1788" s="4"/>
      <c r="H1788" s="3"/>
      <c r="I1788" s="25">
        <f>Tableau254[[#This Row],[Dates du document]]+Tableau254[[#This Row],[DUA]]</f>
        <v>0</v>
      </c>
      <c r="J1788" s="82" t="str">
        <f ca="1">IF(AND(Tableau254[[#This Row],[Dates de destruction]]&lt;YEAR(TODAY()),NOT(ISBLANK(Tableau254[[#This Row],[Dates du document]]))),"Oui","")</f>
        <v/>
      </c>
      <c r="K1788" s="4"/>
      <c r="L1788" s="4"/>
      <c r="M1788" s="63" t="str">
        <f t="shared" si="27"/>
        <v/>
      </c>
      <c r="N1788" s="83"/>
      <c r="O1788" s="84"/>
    </row>
    <row r="1789" spans="1:15" ht="18.75" x14ac:dyDescent="0.25">
      <c r="A1789" s="5"/>
      <c r="B1789" s="3"/>
      <c r="C1789" s="2"/>
      <c r="D1789" s="2"/>
      <c r="E1789" s="2"/>
      <c r="F1789" s="2"/>
      <c r="G1789" s="4"/>
      <c r="H1789" s="3"/>
      <c r="I1789" s="25">
        <f>Tableau254[[#This Row],[Dates du document]]+Tableau254[[#This Row],[DUA]]</f>
        <v>0</v>
      </c>
      <c r="J1789" s="82" t="str">
        <f ca="1">IF(AND(Tableau254[[#This Row],[Dates de destruction]]&lt;YEAR(TODAY()),NOT(ISBLANK(Tableau254[[#This Row],[Dates du document]]))),"Oui","")</f>
        <v/>
      </c>
      <c r="K1789" s="4"/>
      <c r="L1789" s="4"/>
      <c r="M1789" s="63" t="str">
        <f t="shared" si="27"/>
        <v/>
      </c>
      <c r="N1789" s="83"/>
      <c r="O1789" s="84"/>
    </row>
    <row r="1790" spans="1:15" ht="18.75" x14ac:dyDescent="0.25">
      <c r="A1790" s="5"/>
      <c r="B1790" s="3"/>
      <c r="C1790" s="2"/>
      <c r="D1790" s="2"/>
      <c r="E1790" s="2"/>
      <c r="F1790" s="2"/>
      <c r="G1790" s="4"/>
      <c r="H1790" s="3"/>
      <c r="I1790" s="25">
        <f>Tableau254[[#This Row],[Dates du document]]+Tableau254[[#This Row],[DUA]]</f>
        <v>0</v>
      </c>
      <c r="J1790" s="82" t="str">
        <f ca="1">IF(AND(Tableau254[[#This Row],[Dates de destruction]]&lt;YEAR(TODAY()),NOT(ISBLANK(Tableau254[[#This Row],[Dates du document]]))),"Oui","")</f>
        <v/>
      </c>
      <c r="K1790" s="4"/>
      <c r="L1790" s="4"/>
      <c r="M1790" s="63" t="str">
        <f t="shared" si="27"/>
        <v/>
      </c>
      <c r="N1790" s="83"/>
      <c r="O1790" s="84"/>
    </row>
    <row r="1791" spans="1:15" ht="18.75" x14ac:dyDescent="0.25">
      <c r="A1791" s="5"/>
      <c r="B1791" s="3"/>
      <c r="C1791" s="2"/>
      <c r="D1791" s="2"/>
      <c r="E1791" s="2"/>
      <c r="F1791" s="2"/>
      <c r="G1791" s="4"/>
      <c r="H1791" s="3"/>
      <c r="I1791" s="25">
        <f>Tableau254[[#This Row],[Dates du document]]+Tableau254[[#This Row],[DUA]]</f>
        <v>0</v>
      </c>
      <c r="J1791" s="82" t="str">
        <f ca="1">IF(AND(Tableau254[[#This Row],[Dates de destruction]]&lt;YEAR(TODAY()),NOT(ISBLANK(Tableau254[[#This Row],[Dates du document]]))),"Oui","")</f>
        <v/>
      </c>
      <c r="K1791" s="4"/>
      <c r="L1791" s="4"/>
      <c r="M1791" s="63" t="str">
        <f t="shared" si="27"/>
        <v/>
      </c>
      <c r="N1791" s="83"/>
      <c r="O1791" s="84"/>
    </row>
    <row r="1792" spans="1:15" ht="18.75" x14ac:dyDescent="0.25">
      <c r="A1792" s="5"/>
      <c r="B1792" s="3"/>
      <c r="C1792" s="2"/>
      <c r="D1792" s="2"/>
      <c r="E1792" s="2"/>
      <c r="F1792" s="2"/>
      <c r="G1792" s="4"/>
      <c r="H1792" s="3"/>
      <c r="I1792" s="25">
        <f>Tableau254[[#This Row],[Dates du document]]+Tableau254[[#This Row],[DUA]]</f>
        <v>0</v>
      </c>
      <c r="J1792" s="82" t="str">
        <f ca="1">IF(AND(Tableau254[[#This Row],[Dates de destruction]]&lt;YEAR(TODAY()),NOT(ISBLANK(Tableau254[[#This Row],[Dates du document]]))),"Oui","")</f>
        <v/>
      </c>
      <c r="K1792" s="4"/>
      <c r="L1792" s="4"/>
      <c r="M1792" s="63" t="str">
        <f t="shared" si="27"/>
        <v/>
      </c>
      <c r="N1792" s="83"/>
      <c r="O1792" s="84"/>
    </row>
    <row r="1793" spans="1:15" ht="18.75" x14ac:dyDescent="0.25">
      <c r="A1793" s="5"/>
      <c r="B1793" s="3"/>
      <c r="C1793" s="2"/>
      <c r="D1793" s="2"/>
      <c r="E1793" s="2"/>
      <c r="F1793" s="2"/>
      <c r="G1793" s="4"/>
      <c r="H1793" s="3"/>
      <c r="I1793" s="25">
        <f>Tableau254[[#This Row],[Dates du document]]+Tableau254[[#This Row],[DUA]]</f>
        <v>0</v>
      </c>
      <c r="J1793" s="82" t="str">
        <f ca="1">IF(AND(Tableau254[[#This Row],[Dates de destruction]]&lt;YEAR(TODAY()),NOT(ISBLANK(Tableau254[[#This Row],[Dates du document]]))),"Oui","")</f>
        <v/>
      </c>
      <c r="K1793" s="4"/>
      <c r="L1793" s="4"/>
      <c r="M1793" s="63" t="str">
        <f t="shared" si="27"/>
        <v/>
      </c>
      <c r="N1793" s="83"/>
      <c r="O1793" s="84"/>
    </row>
    <row r="1794" spans="1:15" ht="18.75" x14ac:dyDescent="0.25">
      <c r="A1794" s="5"/>
      <c r="B1794" s="3"/>
      <c r="C1794" s="2"/>
      <c r="D1794" s="2"/>
      <c r="E1794" s="2"/>
      <c r="F1794" s="2"/>
      <c r="G1794" s="4"/>
      <c r="H1794" s="3"/>
      <c r="I1794" s="25">
        <f>Tableau254[[#This Row],[Dates du document]]+Tableau254[[#This Row],[DUA]]</f>
        <v>0</v>
      </c>
      <c r="J1794" s="82" t="str">
        <f ca="1">IF(AND(Tableau254[[#This Row],[Dates de destruction]]&lt;YEAR(TODAY()),NOT(ISBLANK(Tableau254[[#This Row],[Dates du document]]))),"Oui","")</f>
        <v/>
      </c>
      <c r="K1794" s="4"/>
      <c r="L1794" s="4"/>
      <c r="M1794" s="63" t="str">
        <f t="shared" si="27"/>
        <v/>
      </c>
      <c r="N1794" s="83"/>
      <c r="O1794" s="84"/>
    </row>
    <row r="1795" spans="1:15" ht="18.75" x14ac:dyDescent="0.25">
      <c r="A1795" s="5"/>
      <c r="B1795" s="3"/>
      <c r="C1795" s="2"/>
      <c r="D1795" s="2"/>
      <c r="E1795" s="2"/>
      <c r="F1795" s="2"/>
      <c r="G1795" s="4"/>
      <c r="H1795" s="3"/>
      <c r="I1795" s="25">
        <f>Tableau254[[#This Row],[Dates du document]]+Tableau254[[#This Row],[DUA]]</f>
        <v>0</v>
      </c>
      <c r="J1795" s="82" t="str">
        <f ca="1">IF(AND(Tableau254[[#This Row],[Dates de destruction]]&lt;YEAR(TODAY()),NOT(ISBLANK(Tableau254[[#This Row],[Dates du document]]))),"Oui","")</f>
        <v/>
      </c>
      <c r="K1795" s="4"/>
      <c r="L1795" s="4"/>
      <c r="M1795" s="63" t="str">
        <f t="shared" si="27"/>
        <v/>
      </c>
      <c r="N1795" s="83"/>
      <c r="O1795" s="84"/>
    </row>
    <row r="1796" spans="1:15" ht="18.75" x14ac:dyDescent="0.25">
      <c r="A1796" s="5"/>
      <c r="B1796" s="3"/>
      <c r="C1796" s="2"/>
      <c r="D1796" s="2"/>
      <c r="E1796" s="2"/>
      <c r="F1796" s="2"/>
      <c r="G1796" s="4"/>
      <c r="H1796" s="3"/>
      <c r="I1796" s="25">
        <f>Tableau254[[#This Row],[Dates du document]]+Tableau254[[#This Row],[DUA]]</f>
        <v>0</v>
      </c>
      <c r="J1796" s="82" t="str">
        <f ca="1">IF(AND(Tableau254[[#This Row],[Dates de destruction]]&lt;YEAR(TODAY()),NOT(ISBLANK(Tableau254[[#This Row],[Dates du document]]))),"Oui","")</f>
        <v/>
      </c>
      <c r="K1796" s="4"/>
      <c r="L1796" s="4"/>
      <c r="M1796" s="63" t="str">
        <f t="shared" si="27"/>
        <v/>
      </c>
      <c r="N1796" s="83"/>
      <c r="O1796" s="84"/>
    </row>
    <row r="1797" spans="1:15" ht="18.75" x14ac:dyDescent="0.25">
      <c r="A1797" s="5"/>
      <c r="B1797" s="3"/>
      <c r="C1797" s="2"/>
      <c r="D1797" s="2"/>
      <c r="E1797" s="2"/>
      <c r="F1797" s="2"/>
      <c r="G1797" s="4"/>
      <c r="H1797" s="3"/>
      <c r="I1797" s="25">
        <f>Tableau254[[#This Row],[Dates du document]]+Tableau254[[#This Row],[DUA]]</f>
        <v>0</v>
      </c>
      <c r="J1797" s="82" t="str">
        <f ca="1">IF(AND(Tableau254[[#This Row],[Dates de destruction]]&lt;YEAR(TODAY()),NOT(ISBLANK(Tableau254[[#This Row],[Dates du document]]))),"Oui","")</f>
        <v/>
      </c>
      <c r="K1797" s="4"/>
      <c r="L1797" s="4"/>
      <c r="M1797" s="63" t="str">
        <f t="shared" si="27"/>
        <v/>
      </c>
      <c r="N1797" s="83"/>
      <c r="O1797" s="84"/>
    </row>
    <row r="1798" spans="1:15" ht="18.75" x14ac:dyDescent="0.25">
      <c r="A1798" s="5"/>
      <c r="B1798" s="3"/>
      <c r="C1798" s="2"/>
      <c r="D1798" s="2"/>
      <c r="E1798" s="2"/>
      <c r="F1798" s="2"/>
      <c r="G1798" s="4"/>
      <c r="H1798" s="3"/>
      <c r="I1798" s="25">
        <f>Tableau254[[#This Row],[Dates du document]]+Tableau254[[#This Row],[DUA]]</f>
        <v>0</v>
      </c>
      <c r="J1798" s="82" t="str">
        <f ca="1">IF(AND(Tableau254[[#This Row],[Dates de destruction]]&lt;YEAR(TODAY()),NOT(ISBLANK(Tableau254[[#This Row],[Dates du document]]))),"Oui","")</f>
        <v/>
      </c>
      <c r="K1798" s="4"/>
      <c r="L1798" s="4"/>
      <c r="M1798" s="63" t="str">
        <f t="shared" si="27"/>
        <v/>
      </c>
      <c r="N1798" s="83"/>
      <c r="O1798" s="84"/>
    </row>
    <row r="1799" spans="1:15" ht="18.75" x14ac:dyDescent="0.25">
      <c r="A1799" s="5"/>
      <c r="B1799" s="3"/>
      <c r="C1799" s="2"/>
      <c r="D1799" s="2"/>
      <c r="E1799" s="2"/>
      <c r="F1799" s="2"/>
      <c r="G1799" s="4"/>
      <c r="H1799" s="3"/>
      <c r="I1799" s="25">
        <f>Tableau254[[#This Row],[Dates du document]]+Tableau254[[#This Row],[DUA]]</f>
        <v>0</v>
      </c>
      <c r="J1799" s="82" t="str">
        <f ca="1">IF(AND(Tableau254[[#This Row],[Dates de destruction]]&lt;YEAR(TODAY()),NOT(ISBLANK(Tableau254[[#This Row],[Dates du document]]))),"Oui","")</f>
        <v/>
      </c>
      <c r="K1799" s="4"/>
      <c r="L1799" s="4"/>
      <c r="M1799" s="63" t="str">
        <f t="shared" ref="M1799:M1817" si="28">IF($L1799&lt;&gt;"","Oui","")</f>
        <v/>
      </c>
      <c r="N1799" s="83"/>
      <c r="O1799" s="84"/>
    </row>
    <row r="1800" spans="1:15" ht="18.75" x14ac:dyDescent="0.25">
      <c r="A1800" s="5"/>
      <c r="B1800" s="3"/>
      <c r="C1800" s="2"/>
      <c r="D1800" s="2"/>
      <c r="E1800" s="2"/>
      <c r="F1800" s="2"/>
      <c r="G1800" s="4"/>
      <c r="H1800" s="3"/>
      <c r="I1800" s="25">
        <f>Tableau254[[#This Row],[Dates du document]]+Tableau254[[#This Row],[DUA]]</f>
        <v>0</v>
      </c>
      <c r="J1800" s="82" t="str">
        <f ca="1">IF(AND(Tableau254[[#This Row],[Dates de destruction]]&lt;YEAR(TODAY()),NOT(ISBLANK(Tableau254[[#This Row],[Dates du document]]))),"Oui","")</f>
        <v/>
      </c>
      <c r="K1800" s="4"/>
      <c r="L1800" s="4"/>
      <c r="M1800" s="63" t="str">
        <f t="shared" si="28"/>
        <v/>
      </c>
      <c r="N1800" s="83"/>
      <c r="O1800" s="84"/>
    </row>
    <row r="1801" spans="1:15" ht="18.75" x14ac:dyDescent="0.25">
      <c r="A1801" s="5"/>
      <c r="B1801" s="3"/>
      <c r="C1801" s="2"/>
      <c r="D1801" s="2"/>
      <c r="E1801" s="2"/>
      <c r="F1801" s="2"/>
      <c r="G1801" s="4"/>
      <c r="H1801" s="3"/>
      <c r="I1801" s="25">
        <f>Tableau254[[#This Row],[Dates du document]]+Tableau254[[#This Row],[DUA]]</f>
        <v>0</v>
      </c>
      <c r="J1801" s="82" t="str">
        <f ca="1">IF(AND(Tableau254[[#This Row],[Dates de destruction]]&lt;YEAR(TODAY()),NOT(ISBLANK(Tableau254[[#This Row],[Dates du document]]))),"Oui","")</f>
        <v/>
      </c>
      <c r="K1801" s="4"/>
      <c r="L1801" s="4"/>
      <c r="M1801" s="63" t="str">
        <f t="shared" si="28"/>
        <v/>
      </c>
      <c r="N1801" s="83"/>
      <c r="O1801" s="84"/>
    </row>
    <row r="1802" spans="1:15" ht="18.75" x14ac:dyDescent="0.25">
      <c r="A1802" s="5"/>
      <c r="B1802" s="3"/>
      <c r="C1802" s="2"/>
      <c r="D1802" s="2"/>
      <c r="E1802" s="2"/>
      <c r="F1802" s="2"/>
      <c r="G1802" s="4"/>
      <c r="H1802" s="3"/>
      <c r="I1802" s="25">
        <f>Tableau254[[#This Row],[Dates du document]]+Tableau254[[#This Row],[DUA]]</f>
        <v>0</v>
      </c>
      <c r="J1802" s="82" t="str">
        <f ca="1">IF(AND(Tableau254[[#This Row],[Dates de destruction]]&lt;YEAR(TODAY()),NOT(ISBLANK(Tableau254[[#This Row],[Dates du document]]))),"Oui","")</f>
        <v/>
      </c>
      <c r="K1802" s="4"/>
      <c r="L1802" s="4"/>
      <c r="M1802" s="63" t="str">
        <f t="shared" si="28"/>
        <v/>
      </c>
      <c r="N1802" s="83"/>
      <c r="O1802" s="84"/>
    </row>
    <row r="1803" spans="1:15" ht="18.75" x14ac:dyDescent="0.25">
      <c r="A1803" s="5"/>
      <c r="B1803" s="3"/>
      <c r="C1803" s="2"/>
      <c r="D1803" s="2"/>
      <c r="E1803" s="2"/>
      <c r="F1803" s="2"/>
      <c r="G1803" s="4"/>
      <c r="H1803" s="3"/>
      <c r="I1803" s="25">
        <f>Tableau254[[#This Row],[Dates du document]]+Tableau254[[#This Row],[DUA]]</f>
        <v>0</v>
      </c>
      <c r="J1803" s="82" t="str">
        <f ca="1">IF(AND(Tableau254[[#This Row],[Dates de destruction]]&lt;YEAR(TODAY()),NOT(ISBLANK(Tableau254[[#This Row],[Dates du document]]))),"Oui","")</f>
        <v/>
      </c>
      <c r="K1803" s="4"/>
      <c r="L1803" s="4"/>
      <c r="M1803" s="63" t="str">
        <f t="shared" si="28"/>
        <v/>
      </c>
      <c r="N1803" s="83"/>
      <c r="O1803" s="84"/>
    </row>
    <row r="1804" spans="1:15" ht="18.75" x14ac:dyDescent="0.25">
      <c r="A1804" s="5"/>
      <c r="B1804" s="3"/>
      <c r="C1804" s="2"/>
      <c r="D1804" s="2"/>
      <c r="E1804" s="2"/>
      <c r="F1804" s="2"/>
      <c r="G1804" s="4"/>
      <c r="H1804" s="3"/>
      <c r="I1804" s="25">
        <f>Tableau254[[#This Row],[Dates du document]]+Tableau254[[#This Row],[DUA]]</f>
        <v>0</v>
      </c>
      <c r="J1804" s="82" t="str">
        <f ca="1">IF(AND(Tableau254[[#This Row],[Dates de destruction]]&lt;YEAR(TODAY()),NOT(ISBLANK(Tableau254[[#This Row],[Dates du document]]))),"Oui","")</f>
        <v/>
      </c>
      <c r="K1804" s="4"/>
      <c r="L1804" s="4"/>
      <c r="M1804" s="63" t="str">
        <f t="shared" si="28"/>
        <v/>
      </c>
      <c r="N1804" s="83"/>
      <c r="O1804" s="84"/>
    </row>
    <row r="1805" spans="1:15" ht="18.75" x14ac:dyDescent="0.25">
      <c r="A1805" s="5"/>
      <c r="B1805" s="3"/>
      <c r="C1805" s="2"/>
      <c r="D1805" s="2"/>
      <c r="E1805" s="2"/>
      <c r="F1805" s="2"/>
      <c r="G1805" s="4"/>
      <c r="H1805" s="3"/>
      <c r="I1805" s="25">
        <f>Tableau254[[#This Row],[Dates du document]]+Tableau254[[#This Row],[DUA]]</f>
        <v>0</v>
      </c>
      <c r="J1805" s="82" t="str">
        <f ca="1">IF(AND(Tableau254[[#This Row],[Dates de destruction]]&lt;YEAR(TODAY()),NOT(ISBLANK(Tableau254[[#This Row],[Dates du document]]))),"Oui","")</f>
        <v/>
      </c>
      <c r="K1805" s="4"/>
      <c r="L1805" s="4"/>
      <c r="M1805" s="63" t="str">
        <f t="shared" si="28"/>
        <v/>
      </c>
      <c r="N1805" s="83"/>
      <c r="O1805" s="84"/>
    </row>
    <row r="1806" spans="1:15" ht="18.75" x14ac:dyDescent="0.25">
      <c r="A1806" s="5"/>
      <c r="B1806" s="3"/>
      <c r="C1806" s="2"/>
      <c r="D1806" s="2"/>
      <c r="E1806" s="2"/>
      <c r="F1806" s="2"/>
      <c r="G1806" s="4"/>
      <c r="H1806" s="3"/>
      <c r="I1806" s="25">
        <f>Tableau254[[#This Row],[Dates du document]]+Tableau254[[#This Row],[DUA]]</f>
        <v>0</v>
      </c>
      <c r="J1806" s="82" t="str">
        <f ca="1">IF(AND(Tableau254[[#This Row],[Dates de destruction]]&lt;YEAR(TODAY()),NOT(ISBLANK(Tableau254[[#This Row],[Dates du document]]))),"Oui","")</f>
        <v/>
      </c>
      <c r="K1806" s="4"/>
      <c r="L1806" s="4"/>
      <c r="M1806" s="63" t="str">
        <f t="shared" si="28"/>
        <v/>
      </c>
      <c r="N1806" s="83"/>
      <c r="O1806" s="84"/>
    </row>
    <row r="1807" spans="1:15" ht="18.75" x14ac:dyDescent="0.25">
      <c r="A1807" s="5"/>
      <c r="B1807" s="3"/>
      <c r="C1807" s="2"/>
      <c r="D1807" s="2"/>
      <c r="E1807" s="2"/>
      <c r="F1807" s="2"/>
      <c r="G1807" s="4"/>
      <c r="H1807" s="3"/>
      <c r="I1807" s="25">
        <f>Tableau254[[#This Row],[Dates du document]]+Tableau254[[#This Row],[DUA]]</f>
        <v>0</v>
      </c>
      <c r="J1807" s="82" t="str">
        <f ca="1">IF(AND(Tableau254[[#This Row],[Dates de destruction]]&lt;YEAR(TODAY()),NOT(ISBLANK(Tableau254[[#This Row],[Dates du document]]))),"Oui","")</f>
        <v/>
      </c>
      <c r="K1807" s="4"/>
      <c r="L1807" s="4"/>
      <c r="M1807" s="63" t="str">
        <f t="shared" si="28"/>
        <v/>
      </c>
      <c r="N1807" s="83"/>
      <c r="O1807" s="84"/>
    </row>
    <row r="1808" spans="1:15" ht="18.75" x14ac:dyDescent="0.25">
      <c r="A1808" s="5"/>
      <c r="B1808" s="3"/>
      <c r="C1808" s="2"/>
      <c r="D1808" s="2"/>
      <c r="E1808" s="2"/>
      <c r="F1808" s="2"/>
      <c r="G1808" s="4"/>
      <c r="H1808" s="3"/>
      <c r="I1808" s="25">
        <f>Tableau254[[#This Row],[Dates du document]]+Tableau254[[#This Row],[DUA]]</f>
        <v>0</v>
      </c>
      <c r="J1808" s="82" t="str">
        <f ca="1">IF(AND(Tableau254[[#This Row],[Dates de destruction]]&lt;YEAR(TODAY()),NOT(ISBLANK(Tableau254[[#This Row],[Dates du document]]))),"Oui","")</f>
        <v/>
      </c>
      <c r="K1808" s="4"/>
      <c r="L1808" s="4"/>
      <c r="M1808" s="63" t="str">
        <f t="shared" si="28"/>
        <v/>
      </c>
      <c r="N1808" s="83"/>
      <c r="O1808" s="84"/>
    </row>
    <row r="1809" spans="1:15" ht="18.75" x14ac:dyDescent="0.25">
      <c r="A1809" s="5"/>
      <c r="B1809" s="3"/>
      <c r="C1809" s="2"/>
      <c r="D1809" s="2"/>
      <c r="E1809" s="2"/>
      <c r="F1809" s="2"/>
      <c r="G1809" s="4"/>
      <c r="H1809" s="3"/>
      <c r="I1809" s="25">
        <f>Tableau254[[#This Row],[Dates du document]]+Tableau254[[#This Row],[DUA]]</f>
        <v>0</v>
      </c>
      <c r="J1809" s="82" t="str">
        <f ca="1">IF(AND(Tableau254[[#This Row],[Dates de destruction]]&lt;YEAR(TODAY()),NOT(ISBLANK(Tableau254[[#This Row],[Dates du document]]))),"Oui","")</f>
        <v/>
      </c>
      <c r="K1809" s="4"/>
      <c r="L1809" s="4"/>
      <c r="M1809" s="63" t="str">
        <f t="shared" si="28"/>
        <v/>
      </c>
      <c r="N1809" s="83"/>
      <c r="O1809" s="84"/>
    </row>
    <row r="1810" spans="1:15" ht="18.75" x14ac:dyDescent="0.25">
      <c r="A1810" s="5"/>
      <c r="B1810" s="3"/>
      <c r="C1810" s="2"/>
      <c r="D1810" s="2"/>
      <c r="E1810" s="2"/>
      <c r="F1810" s="2"/>
      <c r="G1810" s="4"/>
      <c r="H1810" s="3"/>
      <c r="I1810" s="25">
        <f>Tableau254[[#This Row],[Dates du document]]+Tableau254[[#This Row],[DUA]]</f>
        <v>0</v>
      </c>
      <c r="J1810" s="82" t="str">
        <f ca="1">IF(AND(Tableau254[[#This Row],[Dates de destruction]]&lt;YEAR(TODAY()),NOT(ISBLANK(Tableau254[[#This Row],[Dates du document]]))),"Oui","")</f>
        <v/>
      </c>
      <c r="K1810" s="4"/>
      <c r="L1810" s="4"/>
      <c r="M1810" s="63" t="str">
        <f t="shared" si="28"/>
        <v/>
      </c>
      <c r="N1810" s="83"/>
      <c r="O1810" s="84"/>
    </row>
    <row r="1811" spans="1:15" ht="18.75" x14ac:dyDescent="0.25">
      <c r="A1811" s="5"/>
      <c r="B1811" s="3"/>
      <c r="C1811" s="2"/>
      <c r="D1811" s="2"/>
      <c r="E1811" s="2"/>
      <c r="F1811" s="2"/>
      <c r="G1811" s="4"/>
      <c r="H1811" s="3"/>
      <c r="I1811" s="25">
        <f>Tableau254[[#This Row],[Dates du document]]+Tableau254[[#This Row],[DUA]]</f>
        <v>0</v>
      </c>
      <c r="J1811" s="82" t="str">
        <f ca="1">IF(AND(Tableau254[[#This Row],[Dates de destruction]]&lt;YEAR(TODAY()),NOT(ISBLANK(Tableau254[[#This Row],[Dates du document]]))),"Oui","")</f>
        <v/>
      </c>
      <c r="K1811" s="4"/>
      <c r="L1811" s="4"/>
      <c r="M1811" s="63" t="str">
        <f t="shared" si="28"/>
        <v/>
      </c>
      <c r="N1811" s="83"/>
      <c r="O1811" s="84"/>
    </row>
    <row r="1812" spans="1:15" ht="18.75" x14ac:dyDescent="0.25">
      <c r="A1812" s="5"/>
      <c r="B1812" s="3"/>
      <c r="C1812" s="2"/>
      <c r="D1812" s="2"/>
      <c r="E1812" s="2"/>
      <c r="F1812" s="2"/>
      <c r="G1812" s="4"/>
      <c r="H1812" s="3"/>
      <c r="I1812" s="25">
        <f>Tableau254[[#This Row],[Dates du document]]+Tableau254[[#This Row],[DUA]]</f>
        <v>0</v>
      </c>
      <c r="J1812" s="82" t="str">
        <f ca="1">IF(AND(Tableau254[[#This Row],[Dates de destruction]]&lt;YEAR(TODAY()),NOT(ISBLANK(Tableau254[[#This Row],[Dates du document]]))),"Oui","")</f>
        <v/>
      </c>
      <c r="K1812" s="4"/>
      <c r="L1812" s="4"/>
      <c r="M1812" s="63" t="str">
        <f t="shared" si="28"/>
        <v/>
      </c>
      <c r="N1812" s="83"/>
      <c r="O1812" s="84"/>
    </row>
    <row r="1813" spans="1:15" ht="18.75" x14ac:dyDescent="0.25">
      <c r="A1813" s="5"/>
      <c r="B1813" s="3"/>
      <c r="C1813" s="2"/>
      <c r="D1813" s="2"/>
      <c r="E1813" s="2"/>
      <c r="F1813" s="2"/>
      <c r="G1813" s="4"/>
      <c r="H1813" s="3"/>
      <c r="I1813" s="25">
        <f>Tableau254[[#This Row],[Dates du document]]+Tableau254[[#This Row],[DUA]]</f>
        <v>0</v>
      </c>
      <c r="J1813" s="82" t="str">
        <f ca="1">IF(AND(Tableau254[[#This Row],[Dates de destruction]]&lt;YEAR(TODAY()),NOT(ISBLANK(Tableau254[[#This Row],[Dates du document]]))),"Oui","")</f>
        <v/>
      </c>
      <c r="K1813" s="4"/>
      <c r="L1813" s="4"/>
      <c r="M1813" s="63" t="str">
        <f t="shared" si="28"/>
        <v/>
      </c>
      <c r="N1813" s="83"/>
      <c r="O1813" s="84"/>
    </row>
    <row r="1814" spans="1:15" ht="18.75" x14ac:dyDescent="0.25">
      <c r="A1814" s="5"/>
      <c r="B1814" s="3"/>
      <c r="C1814" s="2"/>
      <c r="D1814" s="2"/>
      <c r="E1814" s="2"/>
      <c r="F1814" s="2"/>
      <c r="G1814" s="4"/>
      <c r="H1814" s="3"/>
      <c r="I1814" s="25">
        <f>Tableau254[[#This Row],[Dates du document]]+Tableau254[[#This Row],[DUA]]</f>
        <v>0</v>
      </c>
      <c r="J1814" s="82" t="str">
        <f ca="1">IF(AND(Tableau254[[#This Row],[Dates de destruction]]&lt;YEAR(TODAY()),NOT(ISBLANK(Tableau254[[#This Row],[Dates du document]]))),"Oui","")</f>
        <v/>
      </c>
      <c r="K1814" s="4"/>
      <c r="L1814" s="4"/>
      <c r="M1814" s="63" t="str">
        <f t="shared" si="28"/>
        <v/>
      </c>
      <c r="N1814" s="83"/>
      <c r="O1814" s="84"/>
    </row>
    <row r="1815" spans="1:15" ht="18.75" x14ac:dyDescent="0.25">
      <c r="A1815" s="5"/>
      <c r="B1815" s="3"/>
      <c r="C1815" s="2"/>
      <c r="D1815" s="2"/>
      <c r="E1815" s="2"/>
      <c r="F1815" s="2"/>
      <c r="G1815" s="4"/>
      <c r="H1815" s="3"/>
      <c r="I1815" s="25">
        <f>Tableau254[[#This Row],[Dates du document]]+Tableau254[[#This Row],[DUA]]</f>
        <v>0</v>
      </c>
      <c r="J1815" s="82" t="str">
        <f ca="1">IF(AND(Tableau254[[#This Row],[Dates de destruction]]&lt;YEAR(TODAY()),NOT(ISBLANK(Tableau254[[#This Row],[Dates du document]]))),"Oui","")</f>
        <v/>
      </c>
      <c r="K1815" s="4"/>
      <c r="L1815" s="4"/>
      <c r="M1815" s="63" t="str">
        <f t="shared" si="28"/>
        <v/>
      </c>
      <c r="N1815" s="83"/>
      <c r="O1815" s="84"/>
    </row>
    <row r="1816" spans="1:15" ht="18.75" x14ac:dyDescent="0.25">
      <c r="A1816" s="5"/>
      <c r="B1816" s="3"/>
      <c r="C1816" s="2"/>
      <c r="D1816" s="2"/>
      <c r="E1816" s="2"/>
      <c r="F1816" s="2"/>
      <c r="G1816" s="4"/>
      <c r="H1816" s="3"/>
      <c r="I1816" s="25">
        <f>Tableau254[[#This Row],[Dates du document]]+Tableau254[[#This Row],[DUA]]</f>
        <v>0</v>
      </c>
      <c r="J1816" s="82" t="str">
        <f ca="1">IF(AND(Tableau254[[#This Row],[Dates de destruction]]&lt;YEAR(TODAY()),NOT(ISBLANK(Tableau254[[#This Row],[Dates du document]]))),"Oui","")</f>
        <v/>
      </c>
      <c r="K1816" s="4"/>
      <c r="L1816" s="4"/>
      <c r="M1816" s="63" t="str">
        <f t="shared" si="28"/>
        <v/>
      </c>
      <c r="N1816" s="83"/>
      <c r="O1816" s="84"/>
    </row>
    <row r="1817" spans="1:15" ht="18.75" x14ac:dyDescent="0.25">
      <c r="A1817" s="5"/>
      <c r="B1817" s="3"/>
      <c r="C1817" s="2"/>
      <c r="D1817" s="2"/>
      <c r="E1817" s="2"/>
      <c r="F1817" s="2"/>
      <c r="G1817" s="4"/>
      <c r="H1817" s="3"/>
      <c r="I1817" s="25">
        <f>Tableau254[[#This Row],[Dates du document]]+Tableau254[[#This Row],[DUA]]</f>
        <v>0</v>
      </c>
      <c r="J1817" s="82" t="str">
        <f ca="1">IF(AND(Tableau254[[#This Row],[Dates de destruction]]&lt;YEAR(TODAY()),NOT(ISBLANK(Tableau254[[#This Row],[Dates du document]]))),"Oui","")</f>
        <v/>
      </c>
      <c r="K1817" s="4"/>
      <c r="L1817" s="4"/>
      <c r="M1817" s="63" t="str">
        <f t="shared" si="28"/>
        <v/>
      </c>
      <c r="N1817" s="83"/>
      <c r="O1817" s="84"/>
    </row>
  </sheetData>
  <sheetProtection sheet="1" objects="1" scenarios="1" formatColumns="0" formatRows="0" insertHyperlinks="0" selectLockedCells="1" sort="0" autoFilter="0"/>
  <mergeCells count="2">
    <mergeCell ref="A1:F1"/>
    <mergeCell ref="A5:O5"/>
  </mergeCells>
  <conditionalFormatting sqref="A7:O1817">
    <cfRule type="expression" dxfId="7" priority="1">
      <formula>$K7="oui"</formula>
    </cfRule>
    <cfRule type="expression" dxfId="6" priority="2">
      <formula>$J7="Oui"</formula>
    </cfRule>
    <cfRule type="expression" dxfId="5" priority="3">
      <formula>ISBLANK($O7)</formula>
    </cfRule>
    <cfRule type="expression" dxfId="4" priority="4">
      <formula>$O7&lt;TODAY()</formula>
    </cfRule>
  </conditionalFormatting>
  <dataValidations count="1">
    <dataValidation allowBlank="1" showDropDown="1" showInputMessage="1" showErrorMessage="1" sqref="A3"/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O1818"/>
  <sheetViews>
    <sheetView zoomScale="80" zoomScaleNormal="80" workbookViewId="0">
      <selection activeCell="A7" sqref="A7"/>
    </sheetView>
  </sheetViews>
  <sheetFormatPr baseColWidth="10" defaultRowHeight="15" x14ac:dyDescent="0.25"/>
  <cols>
    <col min="1" max="1" width="27.42578125" style="1" customWidth="1"/>
    <col min="2" max="2" width="20.28515625" style="1" customWidth="1"/>
    <col min="3" max="3" width="16.28515625" style="1" customWidth="1"/>
    <col min="4" max="4" width="13.28515625" style="1" customWidth="1"/>
    <col min="5" max="5" width="17.140625" style="1" customWidth="1"/>
    <col min="6" max="6" width="14.140625" style="1" customWidth="1"/>
    <col min="7" max="7" width="19.42578125" style="1" customWidth="1"/>
    <col min="8" max="8" width="14" style="1" customWidth="1"/>
    <col min="9" max="9" width="19.7109375" style="1" customWidth="1"/>
    <col min="10" max="10" width="16.85546875" style="1" customWidth="1"/>
    <col min="11" max="11" width="14.5703125" style="1" customWidth="1"/>
    <col min="12" max="12" width="19.42578125" style="1" customWidth="1"/>
    <col min="13" max="14" width="11.42578125" style="1"/>
    <col min="15" max="15" width="15.7109375" style="1" customWidth="1"/>
    <col min="16" max="16384" width="11.42578125" style="1"/>
  </cols>
  <sheetData>
    <row r="1" spans="1:15" ht="48" customHeight="1" thickTop="1" thickBot="1" x14ac:dyDescent="0.3">
      <c r="A1" s="105" t="s">
        <v>12</v>
      </c>
      <c r="B1" s="106"/>
      <c r="C1" s="106"/>
      <c r="D1" s="106"/>
      <c r="E1" s="106"/>
      <c r="F1" s="27"/>
      <c r="G1" s="16"/>
      <c r="H1" s="16"/>
      <c r="I1" s="16"/>
      <c r="J1" s="16"/>
      <c r="K1" s="16"/>
      <c r="L1" s="16"/>
      <c r="M1" s="16"/>
    </row>
    <row r="2" spans="1:15" ht="57.75" customHeight="1" thickBot="1" x14ac:dyDescent="0.3">
      <c r="A2" s="28" t="s">
        <v>0</v>
      </c>
      <c r="B2" s="29" t="s">
        <v>1</v>
      </c>
      <c r="C2" s="29" t="s">
        <v>1480</v>
      </c>
      <c r="D2" s="29" t="s">
        <v>3</v>
      </c>
      <c r="E2" s="30" t="s">
        <v>2</v>
      </c>
      <c r="F2" s="16"/>
      <c r="G2" s="16"/>
      <c r="H2" s="16"/>
      <c r="I2" s="16"/>
      <c r="J2" s="16"/>
      <c r="K2" s="16"/>
      <c r="L2" s="16"/>
      <c r="M2" s="16"/>
    </row>
    <row r="3" spans="1:15" ht="24" thickBot="1" x14ac:dyDescent="0.3">
      <c r="A3" s="31"/>
      <c r="B3" s="32" t="e">
        <f>VLOOKUP(A3,Tableau2536[],3,)</f>
        <v>#N/A</v>
      </c>
      <c r="C3" s="32" t="e">
        <f>VLOOKUP(A3,Tableau2536[],4,)</f>
        <v>#N/A</v>
      </c>
      <c r="D3" s="32" t="e">
        <f>VLOOKUP(A3,Tableau2536[],5,)</f>
        <v>#N/A</v>
      </c>
      <c r="E3" s="33" t="e">
        <f>VLOOKUP(A3,Tableau2536[],6,)</f>
        <v>#N/A</v>
      </c>
      <c r="F3" s="16"/>
      <c r="G3" s="16"/>
      <c r="H3" s="16"/>
      <c r="I3" s="16"/>
      <c r="J3" s="16"/>
      <c r="K3" s="16"/>
      <c r="L3" s="16"/>
      <c r="M3" s="16"/>
    </row>
    <row r="4" spans="1:15" ht="16.5" thickTop="1" thickBot="1" x14ac:dyDescent="0.3">
      <c r="A4" s="16"/>
      <c r="B4" s="16"/>
      <c r="C4" s="16"/>
      <c r="D4" s="16"/>
      <c r="E4" s="16"/>
      <c r="F4" s="16"/>
      <c r="G4" s="16"/>
      <c r="H4" s="16"/>
      <c r="I4" s="16"/>
      <c r="J4" s="16"/>
      <c r="K4" s="16"/>
      <c r="L4" s="16"/>
      <c r="M4" s="16"/>
    </row>
    <row r="5" spans="1:15" ht="63" customHeight="1" thickTop="1" thickBot="1" x14ac:dyDescent="0.3">
      <c r="A5" s="107" t="s">
        <v>1838</v>
      </c>
      <c r="B5" s="108"/>
      <c r="C5" s="108"/>
      <c r="D5" s="108"/>
      <c r="E5" s="108"/>
      <c r="F5" s="108"/>
      <c r="G5" s="108"/>
      <c r="H5" s="108"/>
      <c r="I5" s="108"/>
      <c r="J5" s="108"/>
      <c r="K5" s="108"/>
      <c r="L5" s="108"/>
      <c r="M5" s="108"/>
      <c r="N5" s="108"/>
      <c r="O5" s="109"/>
    </row>
    <row r="6" spans="1:15" ht="112.5" customHeight="1" thickBot="1" x14ac:dyDescent="0.3">
      <c r="A6" s="20" t="s">
        <v>0</v>
      </c>
      <c r="B6" s="21" t="s">
        <v>13</v>
      </c>
      <c r="C6" s="22" t="s">
        <v>1</v>
      </c>
      <c r="D6" s="22" t="s">
        <v>1480</v>
      </c>
      <c r="E6" s="22" t="s">
        <v>3</v>
      </c>
      <c r="F6" s="22" t="s">
        <v>2</v>
      </c>
      <c r="G6" s="22" t="s">
        <v>4</v>
      </c>
      <c r="H6" s="22" t="s">
        <v>14</v>
      </c>
      <c r="I6" s="22" t="s">
        <v>5</v>
      </c>
      <c r="J6" s="23" t="s">
        <v>8</v>
      </c>
      <c r="K6" s="23" t="s">
        <v>6</v>
      </c>
      <c r="L6" s="22" t="s">
        <v>15</v>
      </c>
      <c r="M6" s="22" t="s">
        <v>16</v>
      </c>
      <c r="N6" s="22" t="s">
        <v>1978</v>
      </c>
      <c r="O6" s="22" t="s">
        <v>1979</v>
      </c>
    </row>
    <row r="7" spans="1:15" ht="37.5" x14ac:dyDescent="0.25">
      <c r="A7" s="73" t="s">
        <v>1839</v>
      </c>
      <c r="B7" s="74"/>
      <c r="C7" s="75" t="s">
        <v>1854</v>
      </c>
      <c r="D7" s="75" t="s">
        <v>1850</v>
      </c>
      <c r="E7" s="75" t="s">
        <v>1490</v>
      </c>
      <c r="F7" s="75" t="s">
        <v>1493</v>
      </c>
      <c r="G7" s="74">
        <v>2016</v>
      </c>
      <c r="H7" s="76">
        <v>3</v>
      </c>
      <c r="I7" s="77">
        <f>Tableau2536[[#This Row],[Dates du document]]+Tableau2536[[#This Row],[DUA]]</f>
        <v>2019</v>
      </c>
      <c r="J7" s="78" t="str">
        <f ca="1">IF(AND(Tableau2536[[#This Row],[Dates de destruction]]&lt;YEAR(TODAY()),NOT(ISBLANK(Tableau2536[[#This Row],[Dates du document]]))),"Oui","")</f>
        <v/>
      </c>
      <c r="K7" s="66"/>
      <c r="L7" s="79"/>
      <c r="M7" s="59" t="str">
        <f t="shared" ref="M7:M70" si="0">IF($L7&lt;&gt;"","Oui","")</f>
        <v/>
      </c>
      <c r="N7" s="80"/>
      <c r="O7" s="81"/>
    </row>
    <row r="8" spans="1:15" ht="37.5" x14ac:dyDescent="0.25">
      <c r="A8" s="52" t="s">
        <v>1840</v>
      </c>
      <c r="B8" s="34"/>
      <c r="C8" s="44" t="s">
        <v>1854</v>
      </c>
      <c r="D8" s="44" t="s">
        <v>1850</v>
      </c>
      <c r="E8" s="44" t="s">
        <v>1490</v>
      </c>
      <c r="F8" s="44" t="s">
        <v>1493</v>
      </c>
      <c r="G8" s="34">
        <v>2016</v>
      </c>
      <c r="H8" s="36">
        <v>3</v>
      </c>
      <c r="I8" s="25">
        <f>Tableau2536[[#This Row],[Dates du document]]+Tableau2536[[#This Row],[DUA]]</f>
        <v>2019</v>
      </c>
      <c r="J8" s="82"/>
      <c r="K8" s="4"/>
      <c r="L8" s="4"/>
      <c r="M8" s="63" t="str">
        <f t="shared" si="0"/>
        <v/>
      </c>
      <c r="N8" s="83"/>
      <c r="O8" s="92"/>
    </row>
    <row r="9" spans="1:15" ht="37.5" x14ac:dyDescent="0.25">
      <c r="A9" s="52" t="s">
        <v>1840</v>
      </c>
      <c r="B9" s="34"/>
      <c r="C9" s="44" t="s">
        <v>1854</v>
      </c>
      <c r="D9" s="44" t="s">
        <v>1850</v>
      </c>
      <c r="E9" s="44" t="s">
        <v>1490</v>
      </c>
      <c r="F9" s="44" t="s">
        <v>1493</v>
      </c>
      <c r="G9" s="34">
        <v>2016</v>
      </c>
      <c r="H9" s="36">
        <v>3</v>
      </c>
      <c r="I9" s="25">
        <f>Tableau2536[[#This Row],[Dates du document]]+Tableau2536[[#This Row],[DUA]]</f>
        <v>2019</v>
      </c>
      <c r="J9" s="82" t="str">
        <f ca="1">IF(AND(Tableau2536[[#This Row],[Dates de destruction]]&lt;YEAR(TODAY()),NOT(ISBLANK(Tableau2536[[#This Row],[Dates du document]]))),"Oui","")</f>
        <v/>
      </c>
      <c r="K9" s="4"/>
      <c r="L9" s="4"/>
      <c r="M9" s="63" t="str">
        <f t="shared" si="0"/>
        <v/>
      </c>
      <c r="N9" s="83"/>
      <c r="O9" s="84"/>
    </row>
    <row r="10" spans="1:15" ht="37.5" x14ac:dyDescent="0.25">
      <c r="A10" s="52" t="s">
        <v>1840</v>
      </c>
      <c r="B10" s="34"/>
      <c r="C10" s="44" t="s">
        <v>1854</v>
      </c>
      <c r="D10" s="44" t="s">
        <v>1850</v>
      </c>
      <c r="E10" s="44" t="s">
        <v>1490</v>
      </c>
      <c r="F10" s="44" t="s">
        <v>1493</v>
      </c>
      <c r="G10" s="34">
        <v>2016</v>
      </c>
      <c r="H10" s="36">
        <v>3</v>
      </c>
      <c r="I10" s="25">
        <f>Tableau2536[[#This Row],[Dates du document]]+Tableau2536[[#This Row],[DUA]]</f>
        <v>2019</v>
      </c>
      <c r="J10" s="82" t="str">
        <f ca="1">IF(AND(Tableau2536[[#This Row],[Dates de destruction]]&lt;YEAR(TODAY()),NOT(ISBLANK(Tableau2536[[#This Row],[Dates du document]]))),"Oui","")</f>
        <v/>
      </c>
      <c r="K10" s="4"/>
      <c r="L10" s="4"/>
      <c r="M10" s="63" t="str">
        <f t="shared" si="0"/>
        <v/>
      </c>
      <c r="N10" s="83"/>
      <c r="O10" s="84"/>
    </row>
    <row r="11" spans="1:15" ht="37.5" x14ac:dyDescent="0.25">
      <c r="A11" s="52" t="s">
        <v>1840</v>
      </c>
      <c r="B11" s="34"/>
      <c r="C11" s="44" t="s">
        <v>1854</v>
      </c>
      <c r="D11" s="44" t="s">
        <v>1850</v>
      </c>
      <c r="E11" s="44" t="s">
        <v>1490</v>
      </c>
      <c r="F11" s="44" t="s">
        <v>1491</v>
      </c>
      <c r="G11" s="34">
        <v>2016</v>
      </c>
      <c r="H11" s="36">
        <v>3</v>
      </c>
      <c r="I11" s="25">
        <f>Tableau2536[[#This Row],[Dates du document]]+Tableau2536[[#This Row],[DUA]]</f>
        <v>2019</v>
      </c>
      <c r="J11" s="82" t="str">
        <f ca="1">IF(AND(Tableau2536[[#This Row],[Dates de destruction]]&lt;YEAR(TODAY()),NOT(ISBLANK(Tableau2536[[#This Row],[Dates du document]]))),"Oui","")</f>
        <v/>
      </c>
      <c r="K11" s="4"/>
      <c r="L11" s="4"/>
      <c r="M11" s="63" t="str">
        <f t="shared" si="0"/>
        <v/>
      </c>
      <c r="N11" s="83"/>
      <c r="O11" s="84"/>
    </row>
    <row r="12" spans="1:15" ht="37.5" x14ac:dyDescent="0.25">
      <c r="A12" s="52" t="s">
        <v>1840</v>
      </c>
      <c r="B12" s="34"/>
      <c r="C12" s="44" t="s">
        <v>1854</v>
      </c>
      <c r="D12" s="44" t="s">
        <v>1850</v>
      </c>
      <c r="E12" s="44" t="s">
        <v>1490</v>
      </c>
      <c r="F12" s="44" t="s">
        <v>1491</v>
      </c>
      <c r="G12" s="34">
        <v>2016</v>
      </c>
      <c r="H12" s="36">
        <v>3</v>
      </c>
      <c r="I12" s="25">
        <f>Tableau2536[[#This Row],[Dates du document]]+Tableau2536[[#This Row],[DUA]]</f>
        <v>2019</v>
      </c>
      <c r="J12" s="82" t="str">
        <f ca="1">IF(AND(Tableau2536[[#This Row],[Dates de destruction]]&lt;YEAR(TODAY()),NOT(ISBLANK(Tableau2536[[#This Row],[Dates du document]]))),"Oui","")</f>
        <v/>
      </c>
      <c r="K12" s="4"/>
      <c r="L12" s="4"/>
      <c r="M12" s="63" t="str">
        <f t="shared" si="0"/>
        <v/>
      </c>
      <c r="N12" s="83"/>
      <c r="O12" s="84"/>
    </row>
    <row r="13" spans="1:15" ht="37.5" x14ac:dyDescent="0.25">
      <c r="A13" s="52" t="s">
        <v>1840</v>
      </c>
      <c r="B13" s="34"/>
      <c r="C13" s="44" t="s">
        <v>1854</v>
      </c>
      <c r="D13" s="44" t="s">
        <v>1850</v>
      </c>
      <c r="E13" s="44" t="s">
        <v>1490</v>
      </c>
      <c r="F13" s="44" t="s">
        <v>1491</v>
      </c>
      <c r="G13" s="34">
        <v>2016</v>
      </c>
      <c r="H13" s="36">
        <v>3</v>
      </c>
      <c r="I13" s="25">
        <f>Tableau2536[[#This Row],[Dates du document]]+Tableau2536[[#This Row],[DUA]]</f>
        <v>2019</v>
      </c>
      <c r="J13" s="82" t="str">
        <f ca="1">IF(AND(Tableau2536[[#This Row],[Dates de destruction]]&lt;YEAR(TODAY()),NOT(ISBLANK(Tableau2536[[#This Row],[Dates du document]]))),"Oui","")</f>
        <v/>
      </c>
      <c r="K13" s="4"/>
      <c r="L13" s="4"/>
      <c r="M13" s="63" t="str">
        <f t="shared" si="0"/>
        <v/>
      </c>
      <c r="N13" s="83"/>
      <c r="O13" s="84"/>
    </row>
    <row r="14" spans="1:15" ht="37.5" x14ac:dyDescent="0.25">
      <c r="A14" s="52" t="s">
        <v>1840</v>
      </c>
      <c r="B14" s="34"/>
      <c r="C14" s="44" t="s">
        <v>1854</v>
      </c>
      <c r="D14" s="44" t="s">
        <v>1850</v>
      </c>
      <c r="E14" s="44" t="s">
        <v>1490</v>
      </c>
      <c r="F14" s="44" t="s">
        <v>1491</v>
      </c>
      <c r="G14" s="34">
        <v>2016</v>
      </c>
      <c r="H14" s="36">
        <v>3</v>
      </c>
      <c r="I14" s="25">
        <f>Tableau2536[[#This Row],[Dates du document]]+Tableau2536[[#This Row],[DUA]]</f>
        <v>2019</v>
      </c>
      <c r="J14" s="82" t="str">
        <f ca="1">IF(AND(Tableau2536[[#This Row],[Dates de destruction]]&lt;YEAR(TODAY()),NOT(ISBLANK(Tableau2536[[#This Row],[Dates du document]]))),"Oui","")</f>
        <v/>
      </c>
      <c r="K14" s="4"/>
      <c r="L14" s="4"/>
      <c r="M14" s="63" t="str">
        <f t="shared" si="0"/>
        <v/>
      </c>
      <c r="N14" s="83"/>
      <c r="O14" s="84"/>
    </row>
    <row r="15" spans="1:15" ht="37.5" x14ac:dyDescent="0.25">
      <c r="A15" s="52" t="s">
        <v>1840</v>
      </c>
      <c r="B15" s="34"/>
      <c r="C15" s="44" t="s">
        <v>1854</v>
      </c>
      <c r="D15" s="44" t="s">
        <v>1850</v>
      </c>
      <c r="E15" s="44" t="s">
        <v>1490</v>
      </c>
      <c r="F15" s="44" t="s">
        <v>1491</v>
      </c>
      <c r="G15" s="34">
        <v>2016</v>
      </c>
      <c r="H15" s="36">
        <v>3</v>
      </c>
      <c r="I15" s="25">
        <f>Tableau2536[[#This Row],[Dates du document]]+Tableau2536[[#This Row],[DUA]]</f>
        <v>2019</v>
      </c>
      <c r="J15" s="82" t="str">
        <f ca="1">IF(AND(Tableau2536[[#This Row],[Dates de destruction]]&lt;YEAR(TODAY()),NOT(ISBLANK(Tableau2536[[#This Row],[Dates du document]]))),"Oui","")</f>
        <v/>
      </c>
      <c r="K15" s="4"/>
      <c r="L15" s="4"/>
      <c r="M15" s="63" t="str">
        <f t="shared" si="0"/>
        <v/>
      </c>
      <c r="N15" s="83"/>
      <c r="O15" s="84"/>
    </row>
    <row r="16" spans="1:15" ht="37.5" x14ac:dyDescent="0.25">
      <c r="A16" s="52" t="s">
        <v>1840</v>
      </c>
      <c r="B16" s="34"/>
      <c r="C16" s="44" t="s">
        <v>1854</v>
      </c>
      <c r="D16" s="44" t="s">
        <v>1850</v>
      </c>
      <c r="E16" s="44" t="s">
        <v>1490</v>
      </c>
      <c r="F16" s="44" t="s">
        <v>1489</v>
      </c>
      <c r="G16" s="34">
        <v>2016</v>
      </c>
      <c r="H16" s="36">
        <v>3</v>
      </c>
      <c r="I16" s="25">
        <f>Tableau2536[[#This Row],[Dates du document]]+Tableau2536[[#This Row],[DUA]]</f>
        <v>2019</v>
      </c>
      <c r="J16" s="82" t="str">
        <f ca="1">IF(AND(Tableau2536[[#This Row],[Dates de destruction]]&lt;YEAR(TODAY()),NOT(ISBLANK(Tableau2536[[#This Row],[Dates du document]]))),"Oui","")</f>
        <v/>
      </c>
      <c r="K16" s="4"/>
      <c r="L16" s="4"/>
      <c r="M16" s="63" t="str">
        <f t="shared" si="0"/>
        <v/>
      </c>
      <c r="N16" s="83"/>
      <c r="O16" s="84"/>
    </row>
    <row r="17" spans="1:15" ht="37.5" x14ac:dyDescent="0.25">
      <c r="A17" s="52" t="s">
        <v>1840</v>
      </c>
      <c r="B17" s="34"/>
      <c r="C17" s="44" t="s">
        <v>1854</v>
      </c>
      <c r="D17" s="44" t="s">
        <v>1850</v>
      </c>
      <c r="E17" s="44" t="s">
        <v>1490</v>
      </c>
      <c r="F17" s="44" t="s">
        <v>1489</v>
      </c>
      <c r="G17" s="34">
        <v>2016</v>
      </c>
      <c r="H17" s="36">
        <v>3</v>
      </c>
      <c r="I17" s="25">
        <f>Tableau2536[[#This Row],[Dates du document]]+Tableau2536[[#This Row],[DUA]]</f>
        <v>2019</v>
      </c>
      <c r="J17" s="82" t="str">
        <f ca="1">IF(AND(Tableau2536[[#This Row],[Dates de destruction]]&lt;YEAR(TODAY()),NOT(ISBLANK(Tableau2536[[#This Row],[Dates du document]]))),"Oui","")</f>
        <v/>
      </c>
      <c r="K17" s="4"/>
      <c r="L17" s="4"/>
      <c r="M17" s="63" t="str">
        <f t="shared" si="0"/>
        <v/>
      </c>
      <c r="N17" s="83"/>
      <c r="O17" s="84"/>
    </row>
    <row r="18" spans="1:15" ht="37.5" x14ac:dyDescent="0.25">
      <c r="A18" s="52" t="s">
        <v>1840</v>
      </c>
      <c r="B18" s="34"/>
      <c r="C18" s="44" t="s">
        <v>1854</v>
      </c>
      <c r="D18" s="44" t="s">
        <v>1850</v>
      </c>
      <c r="E18" s="44" t="s">
        <v>1490</v>
      </c>
      <c r="F18" s="44" t="s">
        <v>1489</v>
      </c>
      <c r="G18" s="34">
        <v>2016</v>
      </c>
      <c r="H18" s="36">
        <v>3</v>
      </c>
      <c r="I18" s="25">
        <f>Tableau2536[[#This Row],[Dates du document]]+Tableau2536[[#This Row],[DUA]]</f>
        <v>2019</v>
      </c>
      <c r="J18" s="82" t="str">
        <f ca="1">IF(AND(Tableau2536[[#This Row],[Dates de destruction]]&lt;YEAR(TODAY()),NOT(ISBLANK(Tableau2536[[#This Row],[Dates du document]]))),"Oui","")</f>
        <v/>
      </c>
      <c r="K18" s="4"/>
      <c r="L18" s="4"/>
      <c r="M18" s="63" t="str">
        <f t="shared" si="0"/>
        <v/>
      </c>
      <c r="N18" s="83"/>
      <c r="O18" s="84"/>
    </row>
    <row r="19" spans="1:15" ht="37.5" x14ac:dyDescent="0.25">
      <c r="A19" s="52" t="s">
        <v>1841</v>
      </c>
      <c r="B19" s="34"/>
      <c r="C19" s="44" t="s">
        <v>1854</v>
      </c>
      <c r="D19" s="44" t="s">
        <v>1850</v>
      </c>
      <c r="E19" s="44" t="s">
        <v>1490</v>
      </c>
      <c r="F19" s="44" t="s">
        <v>1489</v>
      </c>
      <c r="G19" s="34">
        <v>2016</v>
      </c>
      <c r="H19" s="36">
        <v>3</v>
      </c>
      <c r="I19" s="25">
        <f>Tableau2536[[#This Row],[Dates du document]]+Tableau2536[[#This Row],[DUA]]</f>
        <v>2019</v>
      </c>
      <c r="J19" s="82" t="str">
        <f ca="1">IF(AND(Tableau2536[[#This Row],[Dates de destruction]]&lt;YEAR(TODAY()),NOT(ISBLANK(Tableau2536[[#This Row],[Dates du document]]))),"Oui","")</f>
        <v/>
      </c>
      <c r="K19" s="4"/>
      <c r="L19" s="4"/>
      <c r="M19" s="63" t="str">
        <f t="shared" si="0"/>
        <v/>
      </c>
      <c r="N19" s="83"/>
      <c r="O19" s="84"/>
    </row>
    <row r="20" spans="1:15" ht="37.5" x14ac:dyDescent="0.25">
      <c r="A20" s="52" t="s">
        <v>1841</v>
      </c>
      <c r="B20" s="34"/>
      <c r="C20" s="44" t="s">
        <v>1854</v>
      </c>
      <c r="D20" s="44" t="s">
        <v>1850</v>
      </c>
      <c r="E20" s="44" t="s">
        <v>1490</v>
      </c>
      <c r="F20" s="44" t="s">
        <v>1489</v>
      </c>
      <c r="G20" s="34">
        <v>2016</v>
      </c>
      <c r="H20" s="36">
        <v>3</v>
      </c>
      <c r="I20" s="25">
        <f>Tableau2536[[#This Row],[Dates du document]]+Tableau2536[[#This Row],[DUA]]</f>
        <v>2019</v>
      </c>
      <c r="J20" s="82" t="str">
        <f ca="1">IF(AND(Tableau2536[[#This Row],[Dates de destruction]]&lt;YEAR(TODAY()),NOT(ISBLANK(Tableau2536[[#This Row],[Dates du document]]))),"Oui","")</f>
        <v/>
      </c>
      <c r="K20" s="4"/>
      <c r="L20" s="4"/>
      <c r="M20" s="63" t="str">
        <f t="shared" si="0"/>
        <v/>
      </c>
      <c r="N20" s="83"/>
      <c r="O20" s="84"/>
    </row>
    <row r="21" spans="1:15" ht="37.5" x14ac:dyDescent="0.25">
      <c r="A21" s="52" t="s">
        <v>1841</v>
      </c>
      <c r="B21" s="34"/>
      <c r="C21" s="44" t="s">
        <v>1854</v>
      </c>
      <c r="D21" s="44" t="s">
        <v>1850</v>
      </c>
      <c r="E21" s="44" t="s">
        <v>1490</v>
      </c>
      <c r="F21" s="44" t="s">
        <v>1494</v>
      </c>
      <c r="G21" s="34">
        <v>2016</v>
      </c>
      <c r="H21" s="36">
        <v>3</v>
      </c>
      <c r="I21" s="25">
        <f>Tableau2536[[#This Row],[Dates du document]]+Tableau2536[[#This Row],[DUA]]</f>
        <v>2019</v>
      </c>
      <c r="J21" s="82" t="str">
        <f ca="1">IF(AND(Tableau2536[[#This Row],[Dates de destruction]]&lt;YEAR(TODAY()),NOT(ISBLANK(Tableau2536[[#This Row],[Dates du document]]))),"Oui","")</f>
        <v/>
      </c>
      <c r="K21" s="4"/>
      <c r="L21" s="4"/>
      <c r="M21" s="63" t="str">
        <f t="shared" si="0"/>
        <v/>
      </c>
      <c r="N21" s="83"/>
      <c r="O21" s="84"/>
    </row>
    <row r="22" spans="1:15" ht="37.5" x14ac:dyDescent="0.25">
      <c r="A22" s="52" t="s">
        <v>1841</v>
      </c>
      <c r="B22" s="34"/>
      <c r="C22" s="44" t="s">
        <v>1854</v>
      </c>
      <c r="D22" s="44" t="s">
        <v>1850</v>
      </c>
      <c r="E22" s="44" t="s">
        <v>1490</v>
      </c>
      <c r="F22" s="44" t="s">
        <v>1494</v>
      </c>
      <c r="G22" s="34">
        <v>2016</v>
      </c>
      <c r="H22" s="36">
        <v>3</v>
      </c>
      <c r="I22" s="25">
        <f>Tableau2536[[#This Row],[Dates du document]]+Tableau2536[[#This Row],[DUA]]</f>
        <v>2019</v>
      </c>
      <c r="J22" s="82" t="str">
        <f ca="1">IF(AND(Tableau2536[[#This Row],[Dates de destruction]]&lt;YEAR(TODAY()),NOT(ISBLANK(Tableau2536[[#This Row],[Dates du document]]))),"Oui","")</f>
        <v/>
      </c>
      <c r="K22" s="4"/>
      <c r="L22" s="4"/>
      <c r="M22" s="63" t="str">
        <f t="shared" si="0"/>
        <v/>
      </c>
      <c r="N22" s="83"/>
      <c r="O22" s="84"/>
    </row>
    <row r="23" spans="1:15" ht="37.5" x14ac:dyDescent="0.25">
      <c r="A23" s="52" t="s">
        <v>1841</v>
      </c>
      <c r="B23" s="34"/>
      <c r="C23" s="44" t="s">
        <v>1854</v>
      </c>
      <c r="D23" s="44" t="s">
        <v>1850</v>
      </c>
      <c r="E23" s="44" t="s">
        <v>1490</v>
      </c>
      <c r="F23" s="44" t="s">
        <v>1494</v>
      </c>
      <c r="G23" s="34">
        <v>2016</v>
      </c>
      <c r="H23" s="36">
        <v>3</v>
      </c>
      <c r="I23" s="25">
        <f>Tableau2536[[#This Row],[Dates du document]]+Tableau2536[[#This Row],[DUA]]</f>
        <v>2019</v>
      </c>
      <c r="J23" s="82" t="str">
        <f ca="1">IF(AND(Tableau2536[[#This Row],[Dates de destruction]]&lt;YEAR(TODAY()),NOT(ISBLANK(Tableau2536[[#This Row],[Dates du document]]))),"Oui","")</f>
        <v/>
      </c>
      <c r="K23" s="4"/>
      <c r="L23" s="4"/>
      <c r="M23" s="63" t="str">
        <f t="shared" si="0"/>
        <v/>
      </c>
      <c r="N23" s="83"/>
      <c r="O23" s="84"/>
    </row>
    <row r="24" spans="1:15" ht="37.5" x14ac:dyDescent="0.25">
      <c r="A24" s="52" t="s">
        <v>1841</v>
      </c>
      <c r="B24" s="34"/>
      <c r="C24" s="44" t="s">
        <v>1854</v>
      </c>
      <c r="D24" s="44" t="s">
        <v>1850</v>
      </c>
      <c r="E24" s="44" t="s">
        <v>1490</v>
      </c>
      <c r="F24" s="44" t="s">
        <v>1494</v>
      </c>
      <c r="G24" s="34">
        <v>2016</v>
      </c>
      <c r="H24" s="36">
        <v>3</v>
      </c>
      <c r="I24" s="25">
        <f>Tableau2536[[#This Row],[Dates du document]]+Tableau2536[[#This Row],[DUA]]</f>
        <v>2019</v>
      </c>
      <c r="J24" s="82" t="str">
        <f ca="1">IF(AND(Tableau2536[[#This Row],[Dates de destruction]]&lt;YEAR(TODAY()),NOT(ISBLANK(Tableau2536[[#This Row],[Dates du document]]))),"Oui","")</f>
        <v/>
      </c>
      <c r="K24" s="4"/>
      <c r="L24" s="4"/>
      <c r="M24" s="63" t="str">
        <f t="shared" si="0"/>
        <v/>
      </c>
      <c r="N24" s="83"/>
      <c r="O24" s="84"/>
    </row>
    <row r="25" spans="1:15" ht="37.5" x14ac:dyDescent="0.25">
      <c r="A25" s="52" t="s">
        <v>1841</v>
      </c>
      <c r="B25" s="34"/>
      <c r="C25" s="44" t="s">
        <v>1854</v>
      </c>
      <c r="D25" s="44" t="s">
        <v>1850</v>
      </c>
      <c r="E25" s="44" t="s">
        <v>1490</v>
      </c>
      <c r="F25" s="44" t="s">
        <v>1494</v>
      </c>
      <c r="G25" s="34">
        <v>2016</v>
      </c>
      <c r="H25" s="36">
        <v>3</v>
      </c>
      <c r="I25" s="25">
        <f>Tableau2536[[#This Row],[Dates du document]]+Tableau2536[[#This Row],[DUA]]</f>
        <v>2019</v>
      </c>
      <c r="J25" s="82" t="str">
        <f ca="1">IF(AND(Tableau2536[[#This Row],[Dates de destruction]]&lt;YEAR(TODAY()),NOT(ISBLANK(Tableau2536[[#This Row],[Dates du document]]))),"Oui","")</f>
        <v/>
      </c>
      <c r="K25" s="4"/>
      <c r="L25" s="4"/>
      <c r="M25" s="63" t="str">
        <f t="shared" si="0"/>
        <v/>
      </c>
      <c r="N25" s="83"/>
      <c r="O25" s="84"/>
    </row>
    <row r="26" spans="1:15" ht="37.5" x14ac:dyDescent="0.25">
      <c r="A26" s="52" t="s">
        <v>1841</v>
      </c>
      <c r="B26" s="34"/>
      <c r="C26" s="44" t="s">
        <v>1854</v>
      </c>
      <c r="D26" s="44" t="s">
        <v>1850</v>
      </c>
      <c r="E26" s="44" t="s">
        <v>1490</v>
      </c>
      <c r="F26" s="44" t="s">
        <v>1488</v>
      </c>
      <c r="G26" s="34">
        <v>2016</v>
      </c>
      <c r="H26" s="36">
        <v>3</v>
      </c>
      <c r="I26" s="25">
        <f>Tableau2536[[#This Row],[Dates du document]]+Tableau2536[[#This Row],[DUA]]</f>
        <v>2019</v>
      </c>
      <c r="J26" s="82" t="str">
        <f ca="1">IF(AND(Tableau2536[[#This Row],[Dates de destruction]]&lt;YEAR(TODAY()),NOT(ISBLANK(Tableau2536[[#This Row],[Dates du document]]))),"Oui","")</f>
        <v/>
      </c>
      <c r="K26" s="4"/>
      <c r="L26" s="4"/>
      <c r="M26" s="63" t="str">
        <f t="shared" si="0"/>
        <v/>
      </c>
      <c r="N26" s="83"/>
      <c r="O26" s="84"/>
    </row>
    <row r="27" spans="1:15" ht="37.5" x14ac:dyDescent="0.25">
      <c r="A27" s="52" t="s">
        <v>1841</v>
      </c>
      <c r="B27" s="34"/>
      <c r="C27" s="44" t="s">
        <v>1854</v>
      </c>
      <c r="D27" s="44" t="s">
        <v>1850</v>
      </c>
      <c r="E27" s="44" t="s">
        <v>1490</v>
      </c>
      <c r="F27" s="44" t="s">
        <v>1488</v>
      </c>
      <c r="G27" s="34">
        <v>2016</v>
      </c>
      <c r="H27" s="36">
        <v>3</v>
      </c>
      <c r="I27" s="25">
        <f>Tableau2536[[#This Row],[Dates du document]]+Tableau2536[[#This Row],[DUA]]</f>
        <v>2019</v>
      </c>
      <c r="J27" s="82" t="str">
        <f ca="1">IF(AND(Tableau2536[[#This Row],[Dates de destruction]]&lt;YEAR(TODAY()),NOT(ISBLANK(Tableau2536[[#This Row],[Dates du document]]))),"Oui","")</f>
        <v/>
      </c>
      <c r="K27" s="4"/>
      <c r="L27" s="4"/>
      <c r="M27" s="63" t="str">
        <f t="shared" si="0"/>
        <v/>
      </c>
      <c r="N27" s="83"/>
      <c r="O27" s="84"/>
    </row>
    <row r="28" spans="1:15" ht="37.5" x14ac:dyDescent="0.25">
      <c r="A28" s="52" t="s">
        <v>1842</v>
      </c>
      <c r="B28" s="38"/>
      <c r="C28" s="44" t="s">
        <v>1854</v>
      </c>
      <c r="D28" s="44" t="s">
        <v>1850</v>
      </c>
      <c r="E28" s="44" t="s">
        <v>1490</v>
      </c>
      <c r="F28" s="44" t="s">
        <v>1488</v>
      </c>
      <c r="G28" s="34">
        <v>2016</v>
      </c>
      <c r="H28" s="36">
        <v>3</v>
      </c>
      <c r="I28" s="25">
        <f>Tableau2536[[#This Row],[Dates du document]]+Tableau2536[[#This Row],[DUA]]</f>
        <v>2019</v>
      </c>
      <c r="J28" s="82" t="str">
        <f ca="1">IF(AND(Tableau2536[[#This Row],[Dates de destruction]]&lt;YEAR(TODAY()),NOT(ISBLANK(Tableau2536[[#This Row],[Dates du document]]))),"Oui","")</f>
        <v/>
      </c>
      <c r="K28" s="4"/>
      <c r="L28" s="4"/>
      <c r="M28" s="63" t="str">
        <f t="shared" si="0"/>
        <v/>
      </c>
      <c r="N28" s="83"/>
      <c r="O28" s="84"/>
    </row>
    <row r="29" spans="1:15" ht="37.5" x14ac:dyDescent="0.25">
      <c r="A29" s="52" t="s">
        <v>1842</v>
      </c>
      <c r="B29" s="34"/>
      <c r="C29" s="44" t="s">
        <v>1854</v>
      </c>
      <c r="D29" s="44" t="s">
        <v>1850</v>
      </c>
      <c r="E29" s="44" t="s">
        <v>1490</v>
      </c>
      <c r="F29" s="44" t="s">
        <v>1488</v>
      </c>
      <c r="G29" s="34">
        <v>2016</v>
      </c>
      <c r="H29" s="36">
        <v>3</v>
      </c>
      <c r="I29" s="25">
        <f>Tableau2536[[#This Row],[Dates du document]]+Tableau2536[[#This Row],[DUA]]</f>
        <v>2019</v>
      </c>
      <c r="J29" s="82" t="str">
        <f ca="1">IF(AND(Tableau2536[[#This Row],[Dates de destruction]]&lt;YEAR(TODAY()),NOT(ISBLANK(Tableau2536[[#This Row],[Dates du document]]))),"Oui","")</f>
        <v/>
      </c>
      <c r="K29" s="4"/>
      <c r="L29" s="4"/>
      <c r="M29" s="63" t="str">
        <f t="shared" si="0"/>
        <v/>
      </c>
      <c r="N29" s="83"/>
      <c r="O29" s="84"/>
    </row>
    <row r="30" spans="1:15" ht="37.5" x14ac:dyDescent="0.25">
      <c r="A30" s="52" t="s">
        <v>1842</v>
      </c>
      <c r="B30" s="34"/>
      <c r="C30" s="44" t="s">
        <v>1854</v>
      </c>
      <c r="D30" s="44" t="s">
        <v>1850</v>
      </c>
      <c r="E30" s="44" t="s">
        <v>1490</v>
      </c>
      <c r="F30" s="44" t="s">
        <v>1488</v>
      </c>
      <c r="G30" s="34">
        <v>2016</v>
      </c>
      <c r="H30" s="36">
        <v>3</v>
      </c>
      <c r="I30" s="25">
        <f>Tableau2536[[#This Row],[Dates du document]]+Tableau2536[[#This Row],[DUA]]</f>
        <v>2019</v>
      </c>
      <c r="J30" s="82" t="str">
        <f ca="1">IF(AND(Tableau2536[[#This Row],[Dates de destruction]]&lt;YEAR(TODAY()),NOT(ISBLANK(Tableau2536[[#This Row],[Dates du document]]))),"Oui","")</f>
        <v/>
      </c>
      <c r="K30" s="4"/>
      <c r="L30" s="4"/>
      <c r="M30" s="63" t="str">
        <f t="shared" si="0"/>
        <v/>
      </c>
      <c r="N30" s="83"/>
      <c r="O30" s="84"/>
    </row>
    <row r="31" spans="1:15" ht="37.5" x14ac:dyDescent="0.25">
      <c r="A31" s="52" t="s">
        <v>1842</v>
      </c>
      <c r="B31" s="34"/>
      <c r="C31" s="44" t="s">
        <v>1854</v>
      </c>
      <c r="D31" s="44" t="s">
        <v>1850</v>
      </c>
      <c r="E31" s="44" t="s">
        <v>1493</v>
      </c>
      <c r="F31" s="44" t="s">
        <v>1490</v>
      </c>
      <c r="G31" s="34">
        <v>2016</v>
      </c>
      <c r="H31" s="36">
        <v>3</v>
      </c>
      <c r="I31" s="25">
        <f>Tableau2536[[#This Row],[Dates du document]]+Tableau2536[[#This Row],[DUA]]</f>
        <v>2019</v>
      </c>
      <c r="J31" s="82" t="str">
        <f ca="1">IF(AND(Tableau2536[[#This Row],[Dates de destruction]]&lt;YEAR(TODAY()),NOT(ISBLANK(Tableau2536[[#This Row],[Dates du document]]))),"Oui","")</f>
        <v/>
      </c>
      <c r="K31" s="4"/>
      <c r="L31" s="4"/>
      <c r="M31" s="63" t="str">
        <f t="shared" si="0"/>
        <v/>
      </c>
      <c r="N31" s="83"/>
      <c r="O31" s="84"/>
    </row>
    <row r="32" spans="1:15" ht="37.5" x14ac:dyDescent="0.25">
      <c r="A32" s="52" t="s">
        <v>1842</v>
      </c>
      <c r="B32" s="34"/>
      <c r="C32" s="44" t="s">
        <v>1854</v>
      </c>
      <c r="D32" s="44" t="s">
        <v>1850</v>
      </c>
      <c r="E32" s="44" t="s">
        <v>1493</v>
      </c>
      <c r="F32" s="44" t="s">
        <v>1490</v>
      </c>
      <c r="G32" s="34">
        <v>2016</v>
      </c>
      <c r="H32" s="36">
        <v>3</v>
      </c>
      <c r="I32" s="25">
        <f>Tableau2536[[#This Row],[Dates du document]]+Tableau2536[[#This Row],[DUA]]</f>
        <v>2019</v>
      </c>
      <c r="J32" s="82" t="str">
        <f ca="1">IF(AND(Tableau2536[[#This Row],[Dates de destruction]]&lt;YEAR(TODAY()),NOT(ISBLANK(Tableau2536[[#This Row],[Dates du document]]))),"Oui","")</f>
        <v/>
      </c>
      <c r="K32" s="4"/>
      <c r="L32" s="4"/>
      <c r="M32" s="63" t="str">
        <f t="shared" si="0"/>
        <v/>
      </c>
      <c r="N32" s="83"/>
      <c r="O32" s="84"/>
    </row>
    <row r="33" spans="1:15" ht="37.5" x14ac:dyDescent="0.25">
      <c r="A33" s="52" t="s">
        <v>1842</v>
      </c>
      <c r="B33" s="34"/>
      <c r="C33" s="44" t="s">
        <v>1854</v>
      </c>
      <c r="D33" s="44" t="s">
        <v>1850</v>
      </c>
      <c r="E33" s="44" t="s">
        <v>1493</v>
      </c>
      <c r="F33" s="44" t="s">
        <v>1490</v>
      </c>
      <c r="G33" s="34">
        <v>2016</v>
      </c>
      <c r="H33" s="36">
        <v>3</v>
      </c>
      <c r="I33" s="25">
        <f>Tableau2536[[#This Row],[Dates du document]]+Tableau2536[[#This Row],[DUA]]</f>
        <v>2019</v>
      </c>
      <c r="J33" s="82" t="str">
        <f ca="1">IF(AND(Tableau2536[[#This Row],[Dates de destruction]]&lt;YEAR(TODAY()),NOT(ISBLANK(Tableau2536[[#This Row],[Dates du document]]))),"Oui","")</f>
        <v/>
      </c>
      <c r="K33" s="4"/>
      <c r="L33" s="4"/>
      <c r="M33" s="63" t="str">
        <f t="shared" si="0"/>
        <v/>
      </c>
      <c r="N33" s="83"/>
      <c r="O33" s="84"/>
    </row>
    <row r="34" spans="1:15" ht="37.5" x14ac:dyDescent="0.25">
      <c r="A34" s="52" t="s">
        <v>1842</v>
      </c>
      <c r="B34" s="34"/>
      <c r="C34" s="44" t="s">
        <v>1854</v>
      </c>
      <c r="D34" s="44" t="s">
        <v>1850</v>
      </c>
      <c r="E34" s="44" t="s">
        <v>1493</v>
      </c>
      <c r="F34" s="44" t="s">
        <v>1490</v>
      </c>
      <c r="G34" s="34">
        <v>2016</v>
      </c>
      <c r="H34" s="36">
        <v>3</v>
      </c>
      <c r="I34" s="25">
        <f>Tableau2536[[#This Row],[Dates du document]]+Tableau2536[[#This Row],[DUA]]</f>
        <v>2019</v>
      </c>
      <c r="J34" s="82" t="str">
        <f ca="1">IF(AND(Tableau2536[[#This Row],[Dates de destruction]]&lt;YEAR(TODAY()),NOT(ISBLANK(Tableau2536[[#This Row],[Dates du document]]))),"Oui","")</f>
        <v/>
      </c>
      <c r="K34" s="4"/>
      <c r="L34" s="4"/>
      <c r="M34" s="63" t="str">
        <f t="shared" si="0"/>
        <v/>
      </c>
      <c r="N34" s="83"/>
      <c r="O34" s="84"/>
    </row>
    <row r="35" spans="1:15" ht="37.5" x14ac:dyDescent="0.25">
      <c r="A35" s="52" t="s">
        <v>1842</v>
      </c>
      <c r="B35" s="34"/>
      <c r="C35" s="44" t="s">
        <v>1854</v>
      </c>
      <c r="D35" s="44" t="s">
        <v>1850</v>
      </c>
      <c r="E35" s="44" t="s">
        <v>1493</v>
      </c>
      <c r="F35" s="44" t="s">
        <v>1490</v>
      </c>
      <c r="G35" s="34">
        <v>2016</v>
      </c>
      <c r="H35" s="36">
        <v>3</v>
      </c>
      <c r="I35" s="25">
        <f>Tableau2536[[#This Row],[Dates du document]]+Tableau2536[[#This Row],[DUA]]</f>
        <v>2019</v>
      </c>
      <c r="J35" s="82" t="str">
        <f ca="1">IF(AND(Tableau2536[[#This Row],[Dates de destruction]]&lt;YEAR(TODAY()),NOT(ISBLANK(Tableau2536[[#This Row],[Dates du document]]))),"Oui","")</f>
        <v/>
      </c>
      <c r="K35" s="4"/>
      <c r="L35" s="4"/>
      <c r="M35" s="63" t="str">
        <f t="shared" si="0"/>
        <v/>
      </c>
      <c r="N35" s="83"/>
      <c r="O35" s="84"/>
    </row>
    <row r="36" spans="1:15" ht="37.5" x14ac:dyDescent="0.25">
      <c r="A36" s="52" t="s">
        <v>1843</v>
      </c>
      <c r="B36" s="34"/>
      <c r="C36" s="44" t="s">
        <v>1854</v>
      </c>
      <c r="D36" s="44" t="s">
        <v>1850</v>
      </c>
      <c r="E36" s="44" t="s">
        <v>1493</v>
      </c>
      <c r="F36" s="44" t="s">
        <v>1493</v>
      </c>
      <c r="G36" s="34">
        <v>2016</v>
      </c>
      <c r="H36" s="36">
        <v>3</v>
      </c>
      <c r="I36" s="25">
        <f>Tableau2536[[#This Row],[Dates du document]]+Tableau2536[[#This Row],[DUA]]</f>
        <v>2019</v>
      </c>
      <c r="J36" s="82" t="str">
        <f ca="1">IF(AND(Tableau2536[[#This Row],[Dates de destruction]]&lt;YEAR(TODAY()),NOT(ISBLANK(Tableau2536[[#This Row],[Dates du document]]))),"Oui","")</f>
        <v/>
      </c>
      <c r="K36" s="4"/>
      <c r="L36" s="4"/>
      <c r="M36" s="63" t="str">
        <f t="shared" si="0"/>
        <v/>
      </c>
      <c r="N36" s="83"/>
      <c r="O36" s="84"/>
    </row>
    <row r="37" spans="1:15" ht="37.5" x14ac:dyDescent="0.25">
      <c r="A37" s="52" t="s">
        <v>1843</v>
      </c>
      <c r="B37" s="34"/>
      <c r="C37" s="44" t="s">
        <v>1854</v>
      </c>
      <c r="D37" s="44" t="s">
        <v>1850</v>
      </c>
      <c r="E37" s="44" t="s">
        <v>1493</v>
      </c>
      <c r="F37" s="44" t="s">
        <v>1493</v>
      </c>
      <c r="G37" s="34">
        <v>2016</v>
      </c>
      <c r="H37" s="36">
        <v>3</v>
      </c>
      <c r="I37" s="25">
        <f>Tableau2536[[#This Row],[Dates du document]]+Tableau2536[[#This Row],[DUA]]</f>
        <v>2019</v>
      </c>
      <c r="J37" s="82" t="str">
        <f ca="1">IF(AND(Tableau2536[[#This Row],[Dates de destruction]]&lt;YEAR(TODAY()),NOT(ISBLANK(Tableau2536[[#This Row],[Dates du document]]))),"Oui","")</f>
        <v/>
      </c>
      <c r="K37" s="4"/>
      <c r="L37" s="4"/>
      <c r="M37" s="63" t="str">
        <f t="shared" si="0"/>
        <v/>
      </c>
      <c r="N37" s="83"/>
      <c r="O37" s="84"/>
    </row>
    <row r="38" spans="1:15" ht="37.5" x14ac:dyDescent="0.25">
      <c r="A38" s="52" t="s">
        <v>1843</v>
      </c>
      <c r="B38" s="34"/>
      <c r="C38" s="44" t="s">
        <v>1854</v>
      </c>
      <c r="D38" s="44" t="s">
        <v>1850</v>
      </c>
      <c r="E38" s="44" t="s">
        <v>1493</v>
      </c>
      <c r="F38" s="44" t="s">
        <v>1493</v>
      </c>
      <c r="G38" s="34">
        <v>2016</v>
      </c>
      <c r="H38" s="36">
        <v>3</v>
      </c>
      <c r="I38" s="25">
        <f>Tableau2536[[#This Row],[Dates du document]]+Tableau2536[[#This Row],[DUA]]</f>
        <v>2019</v>
      </c>
      <c r="J38" s="82" t="str">
        <f ca="1">IF(AND(Tableau2536[[#This Row],[Dates de destruction]]&lt;YEAR(TODAY()),NOT(ISBLANK(Tableau2536[[#This Row],[Dates du document]]))),"Oui","")</f>
        <v/>
      </c>
      <c r="K38" s="4"/>
      <c r="L38" s="4"/>
      <c r="M38" s="63" t="str">
        <f t="shared" si="0"/>
        <v/>
      </c>
      <c r="N38" s="83"/>
      <c r="O38" s="84"/>
    </row>
    <row r="39" spans="1:15" ht="37.5" x14ac:dyDescent="0.25">
      <c r="A39" s="52" t="s">
        <v>1843</v>
      </c>
      <c r="B39" s="34"/>
      <c r="C39" s="44" t="s">
        <v>1854</v>
      </c>
      <c r="D39" s="44" t="s">
        <v>1850</v>
      </c>
      <c r="E39" s="44" t="s">
        <v>1493</v>
      </c>
      <c r="F39" s="44" t="s">
        <v>1493</v>
      </c>
      <c r="G39" s="34">
        <v>2016</v>
      </c>
      <c r="H39" s="36">
        <v>3</v>
      </c>
      <c r="I39" s="25">
        <f>Tableau2536[[#This Row],[Dates du document]]+Tableau2536[[#This Row],[DUA]]</f>
        <v>2019</v>
      </c>
      <c r="J39" s="82" t="str">
        <f ca="1">IF(AND(Tableau2536[[#This Row],[Dates de destruction]]&lt;YEAR(TODAY()),NOT(ISBLANK(Tableau2536[[#This Row],[Dates du document]]))),"Oui","")</f>
        <v/>
      </c>
      <c r="K39" s="4"/>
      <c r="L39" s="4"/>
      <c r="M39" s="63" t="str">
        <f t="shared" si="0"/>
        <v/>
      </c>
      <c r="N39" s="83"/>
      <c r="O39" s="84"/>
    </row>
    <row r="40" spans="1:15" ht="37.5" x14ac:dyDescent="0.25">
      <c r="A40" s="52" t="s">
        <v>1843</v>
      </c>
      <c r="B40" s="34"/>
      <c r="C40" s="44" t="s">
        <v>1854</v>
      </c>
      <c r="D40" s="44" t="s">
        <v>1850</v>
      </c>
      <c r="E40" s="44" t="s">
        <v>1493</v>
      </c>
      <c r="F40" s="44" t="s">
        <v>1493</v>
      </c>
      <c r="G40" s="34">
        <v>2016</v>
      </c>
      <c r="H40" s="36">
        <v>3</v>
      </c>
      <c r="I40" s="25">
        <f>Tableau2536[[#This Row],[Dates du document]]+Tableau2536[[#This Row],[DUA]]</f>
        <v>2019</v>
      </c>
      <c r="J40" s="82" t="str">
        <f ca="1">IF(AND(Tableau2536[[#This Row],[Dates de destruction]]&lt;YEAR(TODAY()),NOT(ISBLANK(Tableau2536[[#This Row],[Dates du document]]))),"Oui","")</f>
        <v/>
      </c>
      <c r="K40" s="4"/>
      <c r="L40" s="4"/>
      <c r="M40" s="63" t="str">
        <f t="shared" si="0"/>
        <v/>
      </c>
      <c r="N40" s="83"/>
      <c r="O40" s="84"/>
    </row>
    <row r="41" spans="1:15" ht="37.5" x14ac:dyDescent="0.25">
      <c r="A41" s="52" t="s">
        <v>1843</v>
      </c>
      <c r="B41" s="34"/>
      <c r="C41" s="44" t="s">
        <v>1854</v>
      </c>
      <c r="D41" s="44" t="s">
        <v>1850</v>
      </c>
      <c r="E41" s="44" t="s">
        <v>1493</v>
      </c>
      <c r="F41" s="44" t="s">
        <v>1491</v>
      </c>
      <c r="G41" s="34">
        <v>2016</v>
      </c>
      <c r="H41" s="36">
        <v>3</v>
      </c>
      <c r="I41" s="25">
        <f>Tableau2536[[#This Row],[Dates du document]]+Tableau2536[[#This Row],[DUA]]</f>
        <v>2019</v>
      </c>
      <c r="J41" s="82" t="str">
        <f ca="1">IF(AND(Tableau2536[[#This Row],[Dates de destruction]]&lt;YEAR(TODAY()),NOT(ISBLANK(Tableau2536[[#This Row],[Dates du document]]))),"Oui","")</f>
        <v/>
      </c>
      <c r="K41" s="4"/>
      <c r="L41" s="4"/>
      <c r="M41" s="63" t="str">
        <f t="shared" si="0"/>
        <v/>
      </c>
      <c r="N41" s="83"/>
      <c r="O41" s="84"/>
    </row>
    <row r="42" spans="1:15" ht="37.5" x14ac:dyDescent="0.25">
      <c r="A42" s="52" t="s">
        <v>1843</v>
      </c>
      <c r="B42" s="34"/>
      <c r="C42" s="44" t="s">
        <v>1854</v>
      </c>
      <c r="D42" s="44" t="s">
        <v>1850</v>
      </c>
      <c r="E42" s="44" t="s">
        <v>1493</v>
      </c>
      <c r="F42" s="44" t="s">
        <v>1491</v>
      </c>
      <c r="G42" s="34">
        <v>2016</v>
      </c>
      <c r="H42" s="36">
        <v>3</v>
      </c>
      <c r="I42" s="25">
        <f>Tableau2536[[#This Row],[Dates du document]]+Tableau2536[[#This Row],[DUA]]</f>
        <v>2019</v>
      </c>
      <c r="J42" s="82" t="str">
        <f ca="1">IF(AND(Tableau2536[[#This Row],[Dates de destruction]]&lt;YEAR(TODAY()),NOT(ISBLANK(Tableau2536[[#This Row],[Dates du document]]))),"Oui","")</f>
        <v/>
      </c>
      <c r="K42" s="4"/>
      <c r="L42" s="4"/>
      <c r="M42" s="63" t="str">
        <f t="shared" si="0"/>
        <v/>
      </c>
      <c r="N42" s="83"/>
      <c r="O42" s="84"/>
    </row>
    <row r="43" spans="1:15" ht="37.5" x14ac:dyDescent="0.25">
      <c r="A43" s="52" t="s">
        <v>1844</v>
      </c>
      <c r="B43" s="34"/>
      <c r="C43" s="44" t="s">
        <v>1854</v>
      </c>
      <c r="D43" s="44" t="s">
        <v>1850</v>
      </c>
      <c r="E43" s="44" t="s">
        <v>1493</v>
      </c>
      <c r="F43" s="44" t="s">
        <v>1491</v>
      </c>
      <c r="G43" s="34">
        <v>2016</v>
      </c>
      <c r="H43" s="36">
        <v>3</v>
      </c>
      <c r="I43" s="25">
        <f>Tableau2536[[#This Row],[Dates du document]]+Tableau2536[[#This Row],[DUA]]</f>
        <v>2019</v>
      </c>
      <c r="J43" s="82" t="str">
        <f ca="1">IF(AND(Tableau2536[[#This Row],[Dates de destruction]]&lt;YEAR(TODAY()),NOT(ISBLANK(Tableau2536[[#This Row],[Dates du document]]))),"Oui","")</f>
        <v/>
      </c>
      <c r="K43" s="4"/>
      <c r="L43" s="4"/>
      <c r="M43" s="63" t="str">
        <f t="shared" si="0"/>
        <v/>
      </c>
      <c r="N43" s="83"/>
      <c r="O43" s="84"/>
    </row>
    <row r="44" spans="1:15" ht="37.5" x14ac:dyDescent="0.25">
      <c r="A44" s="52" t="s">
        <v>1844</v>
      </c>
      <c r="B44" s="34"/>
      <c r="C44" s="44" t="s">
        <v>1854</v>
      </c>
      <c r="D44" s="44" t="s">
        <v>1850</v>
      </c>
      <c r="E44" s="44" t="s">
        <v>1493</v>
      </c>
      <c r="F44" s="44" t="s">
        <v>1491</v>
      </c>
      <c r="G44" s="34">
        <v>2016</v>
      </c>
      <c r="H44" s="36">
        <v>3</v>
      </c>
      <c r="I44" s="25">
        <f>Tableau2536[[#This Row],[Dates du document]]+Tableau2536[[#This Row],[DUA]]</f>
        <v>2019</v>
      </c>
      <c r="J44" s="82" t="str">
        <f ca="1">IF(AND(Tableau2536[[#This Row],[Dates de destruction]]&lt;YEAR(TODAY()),NOT(ISBLANK(Tableau2536[[#This Row],[Dates du document]]))),"Oui","")</f>
        <v/>
      </c>
      <c r="K44" s="4"/>
      <c r="L44" s="4"/>
      <c r="M44" s="63" t="str">
        <f t="shared" si="0"/>
        <v/>
      </c>
      <c r="N44" s="83"/>
      <c r="O44" s="84"/>
    </row>
    <row r="45" spans="1:15" ht="37.5" x14ac:dyDescent="0.25">
      <c r="A45" s="52" t="s">
        <v>1844</v>
      </c>
      <c r="B45" s="34"/>
      <c r="C45" s="44" t="s">
        <v>1854</v>
      </c>
      <c r="D45" s="44" t="s">
        <v>1850</v>
      </c>
      <c r="E45" s="44" t="s">
        <v>1493</v>
      </c>
      <c r="F45" s="44" t="s">
        <v>1491</v>
      </c>
      <c r="G45" s="34">
        <v>2016</v>
      </c>
      <c r="H45" s="36">
        <v>3</v>
      </c>
      <c r="I45" s="25">
        <f>Tableau2536[[#This Row],[Dates du document]]+Tableau2536[[#This Row],[DUA]]</f>
        <v>2019</v>
      </c>
      <c r="J45" s="82" t="str">
        <f ca="1">IF(AND(Tableau2536[[#This Row],[Dates de destruction]]&lt;YEAR(TODAY()),NOT(ISBLANK(Tableau2536[[#This Row],[Dates du document]]))),"Oui","")</f>
        <v/>
      </c>
      <c r="K45" s="4"/>
      <c r="L45" s="4"/>
      <c r="M45" s="63" t="str">
        <f t="shared" si="0"/>
        <v/>
      </c>
      <c r="N45" s="83"/>
      <c r="O45" s="84"/>
    </row>
    <row r="46" spans="1:15" ht="37.5" x14ac:dyDescent="0.25">
      <c r="A46" s="52" t="s">
        <v>1844</v>
      </c>
      <c r="B46" s="34"/>
      <c r="C46" s="44" t="s">
        <v>1854</v>
      </c>
      <c r="D46" s="44" t="s">
        <v>1850</v>
      </c>
      <c r="E46" s="44" t="s">
        <v>1493</v>
      </c>
      <c r="F46" s="44" t="s">
        <v>1489</v>
      </c>
      <c r="G46" s="34">
        <v>2016</v>
      </c>
      <c r="H46" s="36">
        <v>3</v>
      </c>
      <c r="I46" s="25">
        <f>Tableau2536[[#This Row],[Dates du document]]+Tableau2536[[#This Row],[DUA]]</f>
        <v>2019</v>
      </c>
      <c r="J46" s="82" t="str">
        <f ca="1">IF(AND(Tableau2536[[#This Row],[Dates de destruction]]&lt;YEAR(TODAY()),NOT(ISBLANK(Tableau2536[[#This Row],[Dates du document]]))),"Oui","")</f>
        <v/>
      </c>
      <c r="K46" s="4"/>
      <c r="L46" s="4"/>
      <c r="M46" s="63" t="str">
        <f t="shared" si="0"/>
        <v/>
      </c>
      <c r="N46" s="83"/>
      <c r="O46" s="84"/>
    </row>
    <row r="47" spans="1:15" ht="37.5" x14ac:dyDescent="0.25">
      <c r="A47" s="52" t="s">
        <v>1844</v>
      </c>
      <c r="B47" s="34"/>
      <c r="C47" s="44" t="s">
        <v>1854</v>
      </c>
      <c r="D47" s="44" t="s">
        <v>1850</v>
      </c>
      <c r="E47" s="44" t="s">
        <v>1493</v>
      </c>
      <c r="F47" s="44" t="s">
        <v>1489</v>
      </c>
      <c r="G47" s="34">
        <v>2016</v>
      </c>
      <c r="H47" s="36">
        <v>3</v>
      </c>
      <c r="I47" s="25">
        <f>Tableau2536[[#This Row],[Dates du document]]+Tableau2536[[#This Row],[DUA]]</f>
        <v>2019</v>
      </c>
      <c r="J47" s="82" t="str">
        <f ca="1">IF(AND(Tableau2536[[#This Row],[Dates de destruction]]&lt;YEAR(TODAY()),NOT(ISBLANK(Tableau2536[[#This Row],[Dates du document]]))),"Oui","")</f>
        <v/>
      </c>
      <c r="K47" s="4"/>
      <c r="L47" s="4"/>
      <c r="M47" s="63" t="str">
        <f t="shared" si="0"/>
        <v/>
      </c>
      <c r="N47" s="83"/>
      <c r="O47" s="84"/>
    </row>
    <row r="48" spans="1:15" ht="37.5" x14ac:dyDescent="0.25">
      <c r="A48" s="52" t="s">
        <v>1844</v>
      </c>
      <c r="B48" s="34"/>
      <c r="C48" s="44" t="s">
        <v>1854</v>
      </c>
      <c r="D48" s="44" t="s">
        <v>1850</v>
      </c>
      <c r="E48" s="44" t="s">
        <v>1493</v>
      </c>
      <c r="F48" s="44" t="s">
        <v>1489</v>
      </c>
      <c r="G48" s="34">
        <v>2016</v>
      </c>
      <c r="H48" s="36">
        <v>3</v>
      </c>
      <c r="I48" s="25">
        <f>Tableau2536[[#This Row],[Dates du document]]+Tableau2536[[#This Row],[DUA]]</f>
        <v>2019</v>
      </c>
      <c r="J48" s="82" t="str">
        <f ca="1">IF(AND(Tableau2536[[#This Row],[Dates de destruction]]&lt;YEAR(TODAY()),NOT(ISBLANK(Tableau2536[[#This Row],[Dates du document]]))),"Oui","")</f>
        <v/>
      </c>
      <c r="K48" s="4"/>
      <c r="L48" s="4"/>
      <c r="M48" s="63" t="str">
        <f t="shared" si="0"/>
        <v/>
      </c>
      <c r="N48" s="83"/>
      <c r="O48" s="84"/>
    </row>
    <row r="49" spans="1:15" ht="37.5" x14ac:dyDescent="0.25">
      <c r="A49" s="52" t="s">
        <v>1844</v>
      </c>
      <c r="B49" s="34"/>
      <c r="C49" s="44" t="s">
        <v>1854</v>
      </c>
      <c r="D49" s="44" t="s">
        <v>1850</v>
      </c>
      <c r="E49" s="44" t="s">
        <v>1493</v>
      </c>
      <c r="F49" s="44" t="s">
        <v>1489</v>
      </c>
      <c r="G49" s="34">
        <v>2016</v>
      </c>
      <c r="H49" s="36">
        <v>3</v>
      </c>
      <c r="I49" s="25">
        <f>Tableau2536[[#This Row],[Dates du document]]+Tableau2536[[#This Row],[DUA]]</f>
        <v>2019</v>
      </c>
      <c r="J49" s="82" t="str">
        <f ca="1">IF(AND(Tableau2536[[#This Row],[Dates de destruction]]&lt;YEAR(TODAY()),NOT(ISBLANK(Tableau2536[[#This Row],[Dates du document]]))),"Oui","")</f>
        <v/>
      </c>
      <c r="K49" s="4"/>
      <c r="L49" s="4"/>
      <c r="M49" s="63" t="str">
        <f t="shared" si="0"/>
        <v/>
      </c>
      <c r="N49" s="83"/>
      <c r="O49" s="84"/>
    </row>
    <row r="50" spans="1:15" ht="37.5" x14ac:dyDescent="0.25">
      <c r="A50" s="52" t="s">
        <v>1844</v>
      </c>
      <c r="B50" s="34"/>
      <c r="C50" s="44" t="s">
        <v>1854</v>
      </c>
      <c r="D50" s="44" t="s">
        <v>1850</v>
      </c>
      <c r="E50" s="44" t="s">
        <v>1493</v>
      </c>
      <c r="F50" s="44" t="s">
        <v>1489</v>
      </c>
      <c r="G50" s="34">
        <v>2016</v>
      </c>
      <c r="H50" s="36">
        <v>3</v>
      </c>
      <c r="I50" s="25">
        <f>Tableau2536[[#This Row],[Dates du document]]+Tableau2536[[#This Row],[DUA]]</f>
        <v>2019</v>
      </c>
      <c r="J50" s="82" t="str">
        <f ca="1">IF(AND(Tableau2536[[#This Row],[Dates de destruction]]&lt;YEAR(TODAY()),NOT(ISBLANK(Tableau2536[[#This Row],[Dates du document]]))),"Oui","")</f>
        <v/>
      </c>
      <c r="K50" s="4"/>
      <c r="L50" s="4"/>
      <c r="M50" s="63" t="str">
        <f t="shared" si="0"/>
        <v/>
      </c>
      <c r="N50" s="83"/>
      <c r="O50" s="84"/>
    </row>
    <row r="51" spans="1:15" ht="37.5" x14ac:dyDescent="0.25">
      <c r="A51" s="52" t="s">
        <v>1845</v>
      </c>
      <c r="B51" s="34"/>
      <c r="C51" s="44" t="s">
        <v>1854</v>
      </c>
      <c r="D51" s="44" t="s">
        <v>1850</v>
      </c>
      <c r="E51" s="44" t="s">
        <v>1493</v>
      </c>
      <c r="F51" s="44" t="s">
        <v>1494</v>
      </c>
      <c r="G51" s="34">
        <v>2016</v>
      </c>
      <c r="H51" s="36">
        <v>3</v>
      </c>
      <c r="I51" s="25">
        <f>Tableau2536[[#This Row],[Dates du document]]+Tableau2536[[#This Row],[DUA]]</f>
        <v>2019</v>
      </c>
      <c r="J51" s="82" t="str">
        <f ca="1">IF(AND(Tableau2536[[#This Row],[Dates de destruction]]&lt;YEAR(TODAY()),NOT(ISBLANK(Tableau2536[[#This Row],[Dates du document]]))),"Oui","")</f>
        <v/>
      </c>
      <c r="K51" s="4"/>
      <c r="L51" s="4"/>
      <c r="M51" s="63" t="str">
        <f t="shared" si="0"/>
        <v/>
      </c>
      <c r="N51" s="83"/>
      <c r="O51" s="84"/>
    </row>
    <row r="52" spans="1:15" ht="37.5" x14ac:dyDescent="0.25">
      <c r="A52" s="52" t="s">
        <v>1845</v>
      </c>
      <c r="B52" s="34"/>
      <c r="C52" s="44" t="s">
        <v>1854</v>
      </c>
      <c r="D52" s="44" t="s">
        <v>1850</v>
      </c>
      <c r="E52" s="44" t="s">
        <v>1493</v>
      </c>
      <c r="F52" s="44" t="s">
        <v>1494</v>
      </c>
      <c r="G52" s="34">
        <v>2016</v>
      </c>
      <c r="H52" s="36">
        <v>3</v>
      </c>
      <c r="I52" s="25">
        <f>Tableau2536[[#This Row],[Dates du document]]+Tableau2536[[#This Row],[DUA]]</f>
        <v>2019</v>
      </c>
      <c r="J52" s="82" t="str">
        <f ca="1">IF(AND(Tableau2536[[#This Row],[Dates de destruction]]&lt;YEAR(TODAY()),NOT(ISBLANK(Tableau2536[[#This Row],[Dates du document]]))),"Oui","")</f>
        <v/>
      </c>
      <c r="K52" s="4"/>
      <c r="L52" s="4"/>
      <c r="M52" s="63" t="str">
        <f t="shared" si="0"/>
        <v/>
      </c>
      <c r="N52" s="83"/>
      <c r="O52" s="84"/>
    </row>
    <row r="53" spans="1:15" ht="37.5" x14ac:dyDescent="0.25">
      <c r="A53" s="52" t="s">
        <v>1845</v>
      </c>
      <c r="B53" s="34"/>
      <c r="C53" s="44" t="s">
        <v>1854</v>
      </c>
      <c r="D53" s="44" t="s">
        <v>1850</v>
      </c>
      <c r="E53" s="44" t="s">
        <v>1493</v>
      </c>
      <c r="F53" s="44" t="s">
        <v>1494</v>
      </c>
      <c r="G53" s="34">
        <v>2016</v>
      </c>
      <c r="H53" s="36">
        <v>3</v>
      </c>
      <c r="I53" s="25">
        <f>Tableau2536[[#This Row],[Dates du document]]+Tableau2536[[#This Row],[DUA]]</f>
        <v>2019</v>
      </c>
      <c r="J53" s="82" t="str">
        <f ca="1">IF(AND(Tableau2536[[#This Row],[Dates de destruction]]&lt;YEAR(TODAY()),NOT(ISBLANK(Tableau2536[[#This Row],[Dates du document]]))),"Oui","")</f>
        <v/>
      </c>
      <c r="K53" s="4"/>
      <c r="L53" s="4"/>
      <c r="M53" s="63" t="str">
        <f t="shared" si="0"/>
        <v/>
      </c>
      <c r="N53" s="83"/>
      <c r="O53" s="84"/>
    </row>
    <row r="54" spans="1:15" ht="37.5" x14ac:dyDescent="0.25">
      <c r="A54" s="52" t="s">
        <v>1845</v>
      </c>
      <c r="B54" s="34"/>
      <c r="C54" s="44" t="s">
        <v>1854</v>
      </c>
      <c r="D54" s="44" t="s">
        <v>1850</v>
      </c>
      <c r="E54" s="44" t="s">
        <v>1493</v>
      </c>
      <c r="F54" s="44" t="s">
        <v>1494</v>
      </c>
      <c r="G54" s="34">
        <v>2016</v>
      </c>
      <c r="H54" s="36">
        <v>3</v>
      </c>
      <c r="I54" s="25">
        <f>Tableau2536[[#This Row],[Dates du document]]+Tableau2536[[#This Row],[DUA]]</f>
        <v>2019</v>
      </c>
      <c r="J54" s="82" t="str">
        <f ca="1">IF(AND(Tableau2536[[#This Row],[Dates de destruction]]&lt;YEAR(TODAY()),NOT(ISBLANK(Tableau2536[[#This Row],[Dates du document]]))),"Oui","")</f>
        <v/>
      </c>
      <c r="K54" s="4"/>
      <c r="L54" s="4"/>
      <c r="M54" s="63" t="str">
        <f t="shared" si="0"/>
        <v/>
      </c>
      <c r="N54" s="83"/>
      <c r="O54" s="84"/>
    </row>
    <row r="55" spans="1:15" ht="37.5" x14ac:dyDescent="0.25">
      <c r="A55" s="52" t="s">
        <v>1846</v>
      </c>
      <c r="B55" s="34"/>
      <c r="C55" s="44" t="s">
        <v>1854</v>
      </c>
      <c r="D55" s="44" t="s">
        <v>1850</v>
      </c>
      <c r="E55" s="44" t="s">
        <v>1493</v>
      </c>
      <c r="F55" s="44" t="s">
        <v>1494</v>
      </c>
      <c r="G55" s="34">
        <v>2016</v>
      </c>
      <c r="H55" s="36">
        <v>3</v>
      </c>
      <c r="I55" s="25">
        <f>Tableau2536[[#This Row],[Dates du document]]+Tableau2536[[#This Row],[DUA]]</f>
        <v>2019</v>
      </c>
      <c r="J55" s="82" t="str">
        <f ca="1">IF(AND(Tableau2536[[#This Row],[Dates de destruction]]&lt;YEAR(TODAY()),NOT(ISBLANK(Tableau2536[[#This Row],[Dates du document]]))),"Oui","")</f>
        <v/>
      </c>
      <c r="K55" s="4"/>
      <c r="L55" s="4"/>
      <c r="M55" s="63" t="str">
        <f t="shared" si="0"/>
        <v/>
      </c>
      <c r="N55" s="83"/>
      <c r="O55" s="84"/>
    </row>
    <row r="56" spans="1:15" ht="37.5" x14ac:dyDescent="0.25">
      <c r="A56" s="52" t="s">
        <v>1846</v>
      </c>
      <c r="B56" s="34"/>
      <c r="C56" s="44" t="s">
        <v>1854</v>
      </c>
      <c r="D56" s="44" t="s">
        <v>1850</v>
      </c>
      <c r="E56" s="44" t="s">
        <v>1493</v>
      </c>
      <c r="F56" s="44" t="s">
        <v>1488</v>
      </c>
      <c r="G56" s="34">
        <v>2016</v>
      </c>
      <c r="H56" s="36">
        <v>3</v>
      </c>
      <c r="I56" s="25">
        <f>Tableau2536[[#This Row],[Dates du document]]+Tableau2536[[#This Row],[DUA]]</f>
        <v>2019</v>
      </c>
      <c r="J56" s="82" t="str">
        <f ca="1">IF(AND(Tableau2536[[#This Row],[Dates de destruction]]&lt;YEAR(TODAY()),NOT(ISBLANK(Tableau2536[[#This Row],[Dates du document]]))),"Oui","")</f>
        <v/>
      </c>
      <c r="K56" s="4"/>
      <c r="L56" s="4"/>
      <c r="M56" s="63" t="str">
        <f t="shared" si="0"/>
        <v/>
      </c>
      <c r="N56" s="83"/>
      <c r="O56" s="84"/>
    </row>
    <row r="57" spans="1:15" ht="37.5" x14ac:dyDescent="0.25">
      <c r="A57" s="52" t="s">
        <v>1846</v>
      </c>
      <c r="B57" s="34"/>
      <c r="C57" s="44" t="s">
        <v>1854</v>
      </c>
      <c r="D57" s="44" t="s">
        <v>1850</v>
      </c>
      <c r="E57" s="44" t="s">
        <v>1493</v>
      </c>
      <c r="F57" s="44" t="s">
        <v>1488</v>
      </c>
      <c r="G57" s="34">
        <v>2016</v>
      </c>
      <c r="H57" s="36">
        <v>3</v>
      </c>
      <c r="I57" s="25">
        <f>Tableau2536[[#This Row],[Dates du document]]+Tableau2536[[#This Row],[DUA]]</f>
        <v>2019</v>
      </c>
      <c r="J57" s="82" t="str">
        <f ca="1">IF(AND(Tableau2536[[#This Row],[Dates de destruction]]&lt;YEAR(TODAY()),NOT(ISBLANK(Tableau2536[[#This Row],[Dates du document]]))),"Oui","")</f>
        <v/>
      </c>
      <c r="K57" s="4"/>
      <c r="L57" s="4"/>
      <c r="M57" s="63" t="str">
        <f t="shared" si="0"/>
        <v/>
      </c>
      <c r="N57" s="83"/>
      <c r="O57" s="84"/>
    </row>
    <row r="58" spans="1:15" ht="37.5" x14ac:dyDescent="0.25">
      <c r="A58" s="52" t="s">
        <v>1846</v>
      </c>
      <c r="B58" s="34"/>
      <c r="C58" s="44" t="s">
        <v>1854</v>
      </c>
      <c r="D58" s="44" t="s">
        <v>1850</v>
      </c>
      <c r="E58" s="44" t="s">
        <v>1493</v>
      </c>
      <c r="F58" s="44" t="s">
        <v>1488</v>
      </c>
      <c r="G58" s="34">
        <v>2016</v>
      </c>
      <c r="H58" s="36">
        <v>3</v>
      </c>
      <c r="I58" s="25">
        <f>Tableau2536[[#This Row],[Dates du document]]+Tableau2536[[#This Row],[DUA]]</f>
        <v>2019</v>
      </c>
      <c r="J58" s="82" t="str">
        <f ca="1">IF(AND(Tableau2536[[#This Row],[Dates de destruction]]&lt;YEAR(TODAY()),NOT(ISBLANK(Tableau2536[[#This Row],[Dates du document]]))),"Oui","")</f>
        <v/>
      </c>
      <c r="K58" s="4"/>
      <c r="L58" s="4"/>
      <c r="M58" s="63" t="str">
        <f t="shared" si="0"/>
        <v/>
      </c>
      <c r="N58" s="83"/>
      <c r="O58" s="84"/>
    </row>
    <row r="59" spans="1:15" ht="37.5" x14ac:dyDescent="0.25">
      <c r="A59" s="52" t="s">
        <v>1846</v>
      </c>
      <c r="B59" s="34"/>
      <c r="C59" s="44" t="s">
        <v>1854</v>
      </c>
      <c r="D59" s="44" t="s">
        <v>1850</v>
      </c>
      <c r="E59" s="44" t="s">
        <v>1493</v>
      </c>
      <c r="F59" s="44" t="s">
        <v>1488</v>
      </c>
      <c r="G59" s="34">
        <v>2016</v>
      </c>
      <c r="H59" s="36">
        <v>3</v>
      </c>
      <c r="I59" s="25">
        <f>Tableau2536[[#This Row],[Dates du document]]+Tableau2536[[#This Row],[DUA]]</f>
        <v>2019</v>
      </c>
      <c r="J59" s="82" t="str">
        <f ca="1">IF(AND(Tableau2536[[#This Row],[Dates de destruction]]&lt;YEAR(TODAY()),NOT(ISBLANK(Tableau2536[[#This Row],[Dates du document]]))),"Oui","")</f>
        <v/>
      </c>
      <c r="K59" s="4"/>
      <c r="L59" s="4"/>
      <c r="M59" s="63" t="str">
        <f t="shared" si="0"/>
        <v/>
      </c>
      <c r="N59" s="83"/>
      <c r="O59" s="84"/>
    </row>
    <row r="60" spans="1:15" ht="37.5" x14ac:dyDescent="0.25">
      <c r="A60" s="52" t="s">
        <v>1846</v>
      </c>
      <c r="B60" s="34"/>
      <c r="C60" s="44" t="s">
        <v>1854</v>
      </c>
      <c r="D60" s="44" t="s">
        <v>1850</v>
      </c>
      <c r="E60" s="44" t="s">
        <v>1493</v>
      </c>
      <c r="F60" s="44" t="s">
        <v>1488</v>
      </c>
      <c r="G60" s="34">
        <v>2016</v>
      </c>
      <c r="H60" s="36">
        <v>3</v>
      </c>
      <c r="I60" s="25">
        <f>Tableau2536[[#This Row],[Dates du document]]+Tableau2536[[#This Row],[DUA]]</f>
        <v>2019</v>
      </c>
      <c r="J60" s="82" t="str">
        <f ca="1">IF(AND(Tableau2536[[#This Row],[Dates de destruction]]&lt;YEAR(TODAY()),NOT(ISBLANK(Tableau2536[[#This Row],[Dates du document]]))),"Oui","")</f>
        <v/>
      </c>
      <c r="K60" s="4"/>
      <c r="L60" s="4"/>
      <c r="M60" s="63" t="str">
        <f t="shared" si="0"/>
        <v/>
      </c>
      <c r="N60" s="83"/>
      <c r="O60" s="84"/>
    </row>
    <row r="61" spans="1:15" ht="37.5" x14ac:dyDescent="0.25">
      <c r="A61" s="52" t="s">
        <v>1846</v>
      </c>
      <c r="B61" s="34"/>
      <c r="C61" s="44" t="s">
        <v>1854</v>
      </c>
      <c r="D61" s="44" t="s">
        <v>1850</v>
      </c>
      <c r="E61" s="44" t="s">
        <v>1491</v>
      </c>
      <c r="F61" s="44" t="s">
        <v>1493</v>
      </c>
      <c r="G61" s="34">
        <v>2016</v>
      </c>
      <c r="H61" s="36">
        <v>3</v>
      </c>
      <c r="I61" s="25">
        <f>Tableau2536[[#This Row],[Dates du document]]+Tableau2536[[#This Row],[DUA]]</f>
        <v>2019</v>
      </c>
      <c r="J61" s="82" t="str">
        <f ca="1">IF(AND(Tableau2536[[#This Row],[Dates de destruction]]&lt;YEAR(TODAY()),NOT(ISBLANK(Tableau2536[[#This Row],[Dates du document]]))),"Oui","")</f>
        <v/>
      </c>
      <c r="K61" s="4"/>
      <c r="L61" s="4"/>
      <c r="M61" s="63" t="str">
        <f t="shared" si="0"/>
        <v/>
      </c>
      <c r="N61" s="83"/>
      <c r="O61" s="84"/>
    </row>
    <row r="62" spans="1:15" ht="37.5" x14ac:dyDescent="0.25">
      <c r="A62" s="52" t="s">
        <v>1846</v>
      </c>
      <c r="B62" s="34"/>
      <c r="C62" s="44" t="s">
        <v>1854</v>
      </c>
      <c r="D62" s="44" t="s">
        <v>1850</v>
      </c>
      <c r="E62" s="44" t="s">
        <v>1491</v>
      </c>
      <c r="F62" s="44" t="s">
        <v>1493</v>
      </c>
      <c r="G62" s="34">
        <v>2016</v>
      </c>
      <c r="H62" s="36">
        <v>3</v>
      </c>
      <c r="I62" s="25">
        <f>Tableau2536[[#This Row],[Dates du document]]+Tableau2536[[#This Row],[DUA]]</f>
        <v>2019</v>
      </c>
      <c r="J62" s="82" t="str">
        <f ca="1">IF(AND(Tableau2536[[#This Row],[Dates de destruction]]&lt;YEAR(TODAY()),NOT(ISBLANK(Tableau2536[[#This Row],[Dates du document]]))),"Oui","")</f>
        <v/>
      </c>
      <c r="K62" s="4"/>
      <c r="L62" s="4"/>
      <c r="M62" s="63" t="str">
        <f t="shared" si="0"/>
        <v/>
      </c>
      <c r="N62" s="83"/>
      <c r="O62" s="84"/>
    </row>
    <row r="63" spans="1:15" ht="37.5" x14ac:dyDescent="0.25">
      <c r="A63" s="52" t="s">
        <v>1846</v>
      </c>
      <c r="B63" s="34"/>
      <c r="C63" s="44" t="s">
        <v>1854</v>
      </c>
      <c r="D63" s="44" t="s">
        <v>1850</v>
      </c>
      <c r="E63" s="44" t="s">
        <v>1491</v>
      </c>
      <c r="F63" s="44" t="s">
        <v>1493</v>
      </c>
      <c r="G63" s="34">
        <v>2016</v>
      </c>
      <c r="H63" s="36">
        <v>3</v>
      </c>
      <c r="I63" s="25">
        <f>Tableau2536[[#This Row],[Dates du document]]+Tableau2536[[#This Row],[DUA]]</f>
        <v>2019</v>
      </c>
      <c r="J63" s="82" t="str">
        <f ca="1">IF(AND(Tableau2536[[#This Row],[Dates de destruction]]&lt;YEAR(TODAY()),NOT(ISBLANK(Tableau2536[[#This Row],[Dates du document]]))),"Oui","")</f>
        <v/>
      </c>
      <c r="K63" s="4"/>
      <c r="L63" s="4"/>
      <c r="M63" s="63" t="str">
        <f t="shared" si="0"/>
        <v/>
      </c>
      <c r="N63" s="83"/>
      <c r="O63" s="84"/>
    </row>
    <row r="64" spans="1:15" ht="37.5" x14ac:dyDescent="0.25">
      <c r="A64" s="52" t="s">
        <v>1846</v>
      </c>
      <c r="B64" s="34"/>
      <c r="C64" s="44" t="s">
        <v>1854</v>
      </c>
      <c r="D64" s="44" t="s">
        <v>1850</v>
      </c>
      <c r="E64" s="44" t="s">
        <v>1491</v>
      </c>
      <c r="F64" s="44" t="s">
        <v>1493</v>
      </c>
      <c r="G64" s="34">
        <v>2016</v>
      </c>
      <c r="H64" s="36">
        <v>3</v>
      </c>
      <c r="I64" s="25">
        <f>Tableau2536[[#This Row],[Dates du document]]+Tableau2536[[#This Row],[DUA]]</f>
        <v>2019</v>
      </c>
      <c r="J64" s="82" t="str">
        <f ca="1">IF(AND(Tableau2536[[#This Row],[Dates de destruction]]&lt;YEAR(TODAY()),NOT(ISBLANK(Tableau2536[[#This Row],[Dates du document]]))),"Oui","")</f>
        <v/>
      </c>
      <c r="K64" s="4"/>
      <c r="L64" s="4"/>
      <c r="M64" s="63" t="str">
        <f t="shared" si="0"/>
        <v/>
      </c>
      <c r="N64" s="83"/>
      <c r="O64" s="84"/>
    </row>
    <row r="65" spans="1:15" ht="37.5" x14ac:dyDescent="0.25">
      <c r="A65" s="52" t="s">
        <v>1847</v>
      </c>
      <c r="B65" s="34"/>
      <c r="C65" s="44" t="s">
        <v>1854</v>
      </c>
      <c r="D65" s="44" t="s">
        <v>1850</v>
      </c>
      <c r="E65" s="44" t="s">
        <v>1491</v>
      </c>
      <c r="F65" s="44" t="s">
        <v>1493</v>
      </c>
      <c r="G65" s="34">
        <v>2016</v>
      </c>
      <c r="H65" s="36">
        <v>3</v>
      </c>
      <c r="I65" s="25">
        <f>Tableau2536[[#This Row],[Dates du document]]+Tableau2536[[#This Row],[DUA]]</f>
        <v>2019</v>
      </c>
      <c r="J65" s="82" t="str">
        <f ca="1">IF(AND(Tableau2536[[#This Row],[Dates de destruction]]&lt;YEAR(TODAY()),NOT(ISBLANK(Tableau2536[[#This Row],[Dates du document]]))),"Oui","")</f>
        <v/>
      </c>
      <c r="K65" s="4"/>
      <c r="L65" s="4"/>
      <c r="M65" s="63" t="str">
        <f t="shared" si="0"/>
        <v/>
      </c>
      <c r="N65" s="83"/>
      <c r="O65" s="84"/>
    </row>
    <row r="66" spans="1:15" ht="37.5" x14ac:dyDescent="0.25">
      <c r="A66" s="52" t="s">
        <v>1847</v>
      </c>
      <c r="B66" s="34"/>
      <c r="C66" s="44" t="s">
        <v>1854</v>
      </c>
      <c r="D66" s="44" t="s">
        <v>1850</v>
      </c>
      <c r="E66" s="44" t="s">
        <v>1491</v>
      </c>
      <c r="F66" s="44" t="s">
        <v>1491</v>
      </c>
      <c r="G66" s="34">
        <v>2016</v>
      </c>
      <c r="H66" s="36">
        <v>3</v>
      </c>
      <c r="I66" s="25">
        <f>Tableau2536[[#This Row],[Dates du document]]+Tableau2536[[#This Row],[DUA]]</f>
        <v>2019</v>
      </c>
      <c r="J66" s="82" t="str">
        <f ca="1">IF(AND(Tableau2536[[#This Row],[Dates de destruction]]&lt;YEAR(TODAY()),NOT(ISBLANK(Tableau2536[[#This Row],[Dates du document]]))),"Oui","")</f>
        <v/>
      </c>
      <c r="K66" s="4"/>
      <c r="L66" s="4"/>
      <c r="M66" s="63" t="str">
        <f t="shared" si="0"/>
        <v/>
      </c>
      <c r="N66" s="83"/>
      <c r="O66" s="84"/>
    </row>
    <row r="67" spans="1:15" ht="37.5" x14ac:dyDescent="0.25">
      <c r="A67" s="52" t="s">
        <v>1847</v>
      </c>
      <c r="B67" s="34"/>
      <c r="C67" s="44" t="s">
        <v>1854</v>
      </c>
      <c r="D67" s="44" t="s">
        <v>1850</v>
      </c>
      <c r="E67" s="44" t="s">
        <v>1491</v>
      </c>
      <c r="F67" s="44" t="s">
        <v>1491</v>
      </c>
      <c r="G67" s="34">
        <v>2016</v>
      </c>
      <c r="H67" s="36">
        <v>3</v>
      </c>
      <c r="I67" s="25">
        <f>Tableau2536[[#This Row],[Dates du document]]+Tableau2536[[#This Row],[DUA]]</f>
        <v>2019</v>
      </c>
      <c r="J67" s="82" t="str">
        <f ca="1">IF(AND(Tableau2536[[#This Row],[Dates de destruction]]&lt;YEAR(TODAY()),NOT(ISBLANK(Tableau2536[[#This Row],[Dates du document]]))),"Oui","")</f>
        <v/>
      </c>
      <c r="K67" s="4"/>
      <c r="L67" s="4"/>
      <c r="M67" s="63" t="str">
        <f t="shared" si="0"/>
        <v/>
      </c>
      <c r="N67" s="83"/>
      <c r="O67" s="84"/>
    </row>
    <row r="68" spans="1:15" ht="37.5" x14ac:dyDescent="0.25">
      <c r="A68" s="52" t="s">
        <v>1847</v>
      </c>
      <c r="B68" s="34"/>
      <c r="C68" s="44" t="s">
        <v>1854</v>
      </c>
      <c r="D68" s="44" t="s">
        <v>1850</v>
      </c>
      <c r="E68" s="44" t="s">
        <v>1491</v>
      </c>
      <c r="F68" s="44" t="s">
        <v>1491</v>
      </c>
      <c r="G68" s="34">
        <v>2016</v>
      </c>
      <c r="H68" s="36">
        <v>3</v>
      </c>
      <c r="I68" s="25">
        <f>Tableau2536[[#This Row],[Dates du document]]+Tableau2536[[#This Row],[DUA]]</f>
        <v>2019</v>
      </c>
      <c r="J68" s="82" t="str">
        <f ca="1">IF(AND(Tableau2536[[#This Row],[Dates de destruction]]&lt;YEAR(TODAY()),NOT(ISBLANK(Tableau2536[[#This Row],[Dates du document]]))),"Oui","")</f>
        <v/>
      </c>
      <c r="K68" s="4"/>
      <c r="L68" s="4"/>
      <c r="M68" s="63" t="str">
        <f t="shared" si="0"/>
        <v/>
      </c>
      <c r="N68" s="83"/>
      <c r="O68" s="84"/>
    </row>
    <row r="69" spans="1:15" ht="37.5" x14ac:dyDescent="0.25">
      <c r="A69" s="52" t="s">
        <v>1847</v>
      </c>
      <c r="B69" s="34"/>
      <c r="C69" s="44" t="s">
        <v>1854</v>
      </c>
      <c r="D69" s="44" t="s">
        <v>1850</v>
      </c>
      <c r="E69" s="44" t="s">
        <v>1491</v>
      </c>
      <c r="F69" s="44" t="s">
        <v>1491</v>
      </c>
      <c r="G69" s="34">
        <v>2016</v>
      </c>
      <c r="H69" s="36">
        <v>3</v>
      </c>
      <c r="I69" s="25">
        <f>Tableau2536[[#This Row],[Dates du document]]+Tableau2536[[#This Row],[DUA]]</f>
        <v>2019</v>
      </c>
      <c r="J69" s="82" t="str">
        <f ca="1">IF(AND(Tableau2536[[#This Row],[Dates de destruction]]&lt;YEAR(TODAY()),NOT(ISBLANK(Tableau2536[[#This Row],[Dates du document]]))),"Oui","")</f>
        <v/>
      </c>
      <c r="K69" s="4"/>
      <c r="L69" s="4"/>
      <c r="M69" s="63" t="str">
        <f t="shared" si="0"/>
        <v/>
      </c>
      <c r="N69" s="83"/>
      <c r="O69" s="84"/>
    </row>
    <row r="70" spans="1:15" ht="37.5" x14ac:dyDescent="0.25">
      <c r="A70" s="52" t="s">
        <v>1847</v>
      </c>
      <c r="B70" s="34"/>
      <c r="C70" s="44" t="s">
        <v>1854</v>
      </c>
      <c r="D70" s="44" t="s">
        <v>1850</v>
      </c>
      <c r="E70" s="44" t="s">
        <v>1491</v>
      </c>
      <c r="F70" s="44" t="s">
        <v>1491</v>
      </c>
      <c r="G70" s="34">
        <v>2016</v>
      </c>
      <c r="H70" s="36">
        <v>3</v>
      </c>
      <c r="I70" s="25">
        <f>Tableau2536[[#This Row],[Dates du document]]+Tableau2536[[#This Row],[DUA]]</f>
        <v>2019</v>
      </c>
      <c r="J70" s="82" t="str">
        <f ca="1">IF(AND(Tableau2536[[#This Row],[Dates de destruction]]&lt;YEAR(TODAY()),NOT(ISBLANK(Tableau2536[[#This Row],[Dates du document]]))),"Oui","")</f>
        <v/>
      </c>
      <c r="K70" s="4"/>
      <c r="L70" s="4"/>
      <c r="M70" s="63" t="str">
        <f t="shared" si="0"/>
        <v/>
      </c>
      <c r="N70" s="83"/>
      <c r="O70" s="84"/>
    </row>
    <row r="71" spans="1:15" ht="37.5" x14ac:dyDescent="0.25">
      <c r="A71" s="52" t="s">
        <v>1847</v>
      </c>
      <c r="B71" s="34"/>
      <c r="C71" s="44" t="s">
        <v>1854</v>
      </c>
      <c r="D71" s="44" t="s">
        <v>1850</v>
      </c>
      <c r="E71" s="44" t="s">
        <v>1491</v>
      </c>
      <c r="F71" s="44" t="s">
        <v>1489</v>
      </c>
      <c r="G71" s="34">
        <v>2016</v>
      </c>
      <c r="H71" s="36">
        <v>3</v>
      </c>
      <c r="I71" s="25">
        <f>Tableau2536[[#This Row],[Dates du document]]+Tableau2536[[#This Row],[DUA]]</f>
        <v>2019</v>
      </c>
      <c r="J71" s="82" t="str">
        <f ca="1">IF(AND(Tableau2536[[#This Row],[Dates de destruction]]&lt;YEAR(TODAY()),NOT(ISBLANK(Tableau2536[[#This Row],[Dates du document]]))),"Oui","")</f>
        <v/>
      </c>
      <c r="K71" s="4"/>
      <c r="L71" s="4"/>
      <c r="M71" s="63" t="str">
        <f t="shared" ref="M71:M134" si="1">IF($L71&lt;&gt;"","Oui","")</f>
        <v/>
      </c>
      <c r="N71" s="83"/>
      <c r="O71" s="84"/>
    </row>
    <row r="72" spans="1:15" ht="37.5" x14ac:dyDescent="0.25">
      <c r="A72" s="52" t="s">
        <v>1847</v>
      </c>
      <c r="B72" s="34"/>
      <c r="C72" s="44" t="s">
        <v>1854</v>
      </c>
      <c r="D72" s="44" t="s">
        <v>1850</v>
      </c>
      <c r="E72" s="44" t="s">
        <v>1491</v>
      </c>
      <c r="F72" s="44" t="s">
        <v>1489</v>
      </c>
      <c r="G72" s="34">
        <v>2016</v>
      </c>
      <c r="H72" s="36">
        <v>3</v>
      </c>
      <c r="I72" s="25">
        <f>Tableau2536[[#This Row],[Dates du document]]+Tableau2536[[#This Row],[DUA]]</f>
        <v>2019</v>
      </c>
      <c r="J72" s="82" t="str">
        <f ca="1">IF(AND(Tableau2536[[#This Row],[Dates de destruction]]&lt;YEAR(TODAY()),NOT(ISBLANK(Tableau2536[[#This Row],[Dates du document]]))),"Oui","")</f>
        <v/>
      </c>
      <c r="K72" s="4"/>
      <c r="L72" s="4"/>
      <c r="M72" s="63" t="str">
        <f t="shared" si="1"/>
        <v/>
      </c>
      <c r="N72" s="83"/>
      <c r="O72" s="84"/>
    </row>
    <row r="73" spans="1:15" ht="37.5" x14ac:dyDescent="0.25">
      <c r="A73" s="52" t="s">
        <v>1848</v>
      </c>
      <c r="B73" s="34"/>
      <c r="C73" s="44" t="s">
        <v>1854</v>
      </c>
      <c r="D73" s="44" t="s">
        <v>1850</v>
      </c>
      <c r="E73" s="44" t="s">
        <v>1491</v>
      </c>
      <c r="F73" s="44" t="s">
        <v>1489</v>
      </c>
      <c r="G73" s="34">
        <v>2016</v>
      </c>
      <c r="H73" s="36">
        <v>3</v>
      </c>
      <c r="I73" s="25">
        <f>Tableau2536[[#This Row],[Dates du document]]+Tableau2536[[#This Row],[DUA]]</f>
        <v>2019</v>
      </c>
      <c r="J73" s="82" t="str">
        <f ca="1">IF(AND(Tableau2536[[#This Row],[Dates de destruction]]&lt;YEAR(TODAY()),NOT(ISBLANK(Tableau2536[[#This Row],[Dates du document]]))),"Oui","")</f>
        <v/>
      </c>
      <c r="K73" s="4"/>
      <c r="L73" s="4"/>
      <c r="M73" s="63" t="str">
        <f t="shared" si="1"/>
        <v/>
      </c>
      <c r="N73" s="83"/>
      <c r="O73" s="84"/>
    </row>
    <row r="74" spans="1:15" ht="37.5" x14ac:dyDescent="0.25">
      <c r="A74" s="52" t="s">
        <v>1848</v>
      </c>
      <c r="B74" s="34"/>
      <c r="C74" s="44" t="s">
        <v>1854</v>
      </c>
      <c r="D74" s="44" t="s">
        <v>1850</v>
      </c>
      <c r="E74" s="44" t="s">
        <v>1491</v>
      </c>
      <c r="F74" s="44" t="s">
        <v>1489</v>
      </c>
      <c r="G74" s="34">
        <v>2016</v>
      </c>
      <c r="H74" s="36">
        <v>3</v>
      </c>
      <c r="I74" s="25">
        <f>Tableau2536[[#This Row],[Dates du document]]+Tableau2536[[#This Row],[DUA]]</f>
        <v>2019</v>
      </c>
      <c r="J74" s="82" t="str">
        <f ca="1">IF(AND(Tableau2536[[#This Row],[Dates de destruction]]&lt;YEAR(TODAY()),NOT(ISBLANK(Tableau2536[[#This Row],[Dates du document]]))),"Oui","")</f>
        <v/>
      </c>
      <c r="K74" s="4"/>
      <c r="L74" s="4"/>
      <c r="M74" s="63" t="str">
        <f t="shared" si="1"/>
        <v/>
      </c>
      <c r="N74" s="83"/>
      <c r="O74" s="84"/>
    </row>
    <row r="75" spans="1:15" ht="37.5" x14ac:dyDescent="0.25">
      <c r="A75" s="52" t="s">
        <v>1848</v>
      </c>
      <c r="B75" s="34"/>
      <c r="C75" s="44" t="s">
        <v>1854</v>
      </c>
      <c r="D75" s="44" t="s">
        <v>1850</v>
      </c>
      <c r="E75" s="44" t="s">
        <v>1491</v>
      </c>
      <c r="F75" s="44" t="s">
        <v>1489</v>
      </c>
      <c r="G75" s="34">
        <v>2016</v>
      </c>
      <c r="H75" s="36">
        <v>3</v>
      </c>
      <c r="I75" s="25">
        <f>Tableau2536[[#This Row],[Dates du document]]+Tableau2536[[#This Row],[DUA]]</f>
        <v>2019</v>
      </c>
      <c r="J75" s="82" t="str">
        <f ca="1">IF(AND(Tableau2536[[#This Row],[Dates de destruction]]&lt;YEAR(TODAY()),NOT(ISBLANK(Tableau2536[[#This Row],[Dates du document]]))),"Oui","")</f>
        <v/>
      </c>
      <c r="K75" s="4"/>
      <c r="L75" s="4"/>
      <c r="M75" s="63" t="str">
        <f t="shared" si="1"/>
        <v/>
      </c>
      <c r="N75" s="83"/>
      <c r="O75" s="84"/>
    </row>
    <row r="76" spans="1:15" ht="37.5" x14ac:dyDescent="0.25">
      <c r="A76" s="52" t="s">
        <v>1848</v>
      </c>
      <c r="B76" s="34"/>
      <c r="C76" s="44" t="s">
        <v>1854</v>
      </c>
      <c r="D76" s="44" t="s">
        <v>1850</v>
      </c>
      <c r="E76" s="48" t="s">
        <v>1491</v>
      </c>
      <c r="F76" s="48" t="s">
        <v>1494</v>
      </c>
      <c r="G76" s="34">
        <v>2016</v>
      </c>
      <c r="H76" s="36">
        <v>3</v>
      </c>
      <c r="I76" s="25">
        <f>Tableau2536[[#This Row],[Dates du document]]+Tableau2536[[#This Row],[DUA]]</f>
        <v>2019</v>
      </c>
      <c r="J76" s="82" t="str">
        <f ca="1">IF(AND(Tableau2536[[#This Row],[Dates de destruction]]&lt;YEAR(TODAY()),NOT(ISBLANK(Tableau2536[[#This Row],[Dates du document]]))),"Oui","")</f>
        <v/>
      </c>
      <c r="K76" s="4"/>
      <c r="L76" s="4"/>
      <c r="M76" s="63" t="str">
        <f t="shared" si="1"/>
        <v/>
      </c>
      <c r="N76" s="83"/>
      <c r="O76" s="84"/>
    </row>
    <row r="77" spans="1:15" ht="37.5" x14ac:dyDescent="0.25">
      <c r="A77" s="52" t="s">
        <v>1848</v>
      </c>
      <c r="B77" s="34"/>
      <c r="C77" s="44" t="s">
        <v>1854</v>
      </c>
      <c r="D77" s="44" t="s">
        <v>1850</v>
      </c>
      <c r="E77" s="48" t="s">
        <v>1491</v>
      </c>
      <c r="F77" s="48" t="s">
        <v>1494</v>
      </c>
      <c r="G77" s="34">
        <v>2016</v>
      </c>
      <c r="H77" s="36">
        <v>3</v>
      </c>
      <c r="I77" s="25">
        <f>Tableau2536[[#This Row],[Dates du document]]+Tableau2536[[#This Row],[DUA]]</f>
        <v>2019</v>
      </c>
      <c r="J77" s="82" t="str">
        <f ca="1">IF(AND(Tableau2536[[#This Row],[Dates de destruction]]&lt;YEAR(TODAY()),NOT(ISBLANK(Tableau2536[[#This Row],[Dates du document]]))),"Oui","")</f>
        <v/>
      </c>
      <c r="K77" s="4"/>
      <c r="L77" s="4"/>
      <c r="M77" s="63" t="str">
        <f t="shared" si="1"/>
        <v/>
      </c>
      <c r="N77" s="83"/>
      <c r="O77" s="84"/>
    </row>
    <row r="78" spans="1:15" ht="37.5" x14ac:dyDescent="0.25">
      <c r="A78" s="52" t="s">
        <v>1848</v>
      </c>
      <c r="B78" s="34"/>
      <c r="C78" s="44" t="s">
        <v>1854</v>
      </c>
      <c r="D78" s="44" t="s">
        <v>1850</v>
      </c>
      <c r="E78" s="44" t="s">
        <v>1491</v>
      </c>
      <c r="F78" s="44" t="s">
        <v>1494</v>
      </c>
      <c r="G78" s="34">
        <v>2016</v>
      </c>
      <c r="H78" s="36">
        <v>3</v>
      </c>
      <c r="I78" s="25">
        <f>Tableau2536[[#This Row],[Dates du document]]+Tableau2536[[#This Row],[DUA]]</f>
        <v>2019</v>
      </c>
      <c r="J78" s="82" t="str">
        <f ca="1">IF(AND(Tableau2536[[#This Row],[Dates de destruction]]&lt;YEAR(TODAY()),NOT(ISBLANK(Tableau2536[[#This Row],[Dates du document]]))),"Oui","")</f>
        <v/>
      </c>
      <c r="K78" s="4"/>
      <c r="L78" s="4"/>
      <c r="M78" s="63" t="str">
        <f t="shared" si="1"/>
        <v/>
      </c>
      <c r="N78" s="83"/>
      <c r="O78" s="84"/>
    </row>
    <row r="79" spans="1:15" ht="37.5" x14ac:dyDescent="0.25">
      <c r="A79" s="52" t="s">
        <v>1848</v>
      </c>
      <c r="B79" s="34"/>
      <c r="C79" s="44" t="s">
        <v>1854</v>
      </c>
      <c r="D79" s="44" t="s">
        <v>1850</v>
      </c>
      <c r="E79" s="44" t="s">
        <v>1491</v>
      </c>
      <c r="F79" s="44" t="s">
        <v>1494</v>
      </c>
      <c r="G79" s="34">
        <v>2016</v>
      </c>
      <c r="H79" s="36">
        <v>3</v>
      </c>
      <c r="I79" s="25">
        <f>Tableau2536[[#This Row],[Dates du document]]+Tableau2536[[#This Row],[DUA]]</f>
        <v>2019</v>
      </c>
      <c r="J79" s="82" t="str">
        <f ca="1">IF(AND(Tableau2536[[#This Row],[Dates de destruction]]&lt;YEAR(TODAY()),NOT(ISBLANK(Tableau2536[[#This Row],[Dates du document]]))),"Oui","")</f>
        <v/>
      </c>
      <c r="K79" s="4"/>
      <c r="L79" s="4"/>
      <c r="M79" s="63" t="str">
        <f t="shared" si="1"/>
        <v/>
      </c>
      <c r="N79" s="83"/>
      <c r="O79" s="84"/>
    </row>
    <row r="80" spans="1:15" ht="37.5" x14ac:dyDescent="0.25">
      <c r="A80" s="52" t="s">
        <v>1848</v>
      </c>
      <c r="B80" s="34"/>
      <c r="C80" s="44" t="s">
        <v>1854</v>
      </c>
      <c r="D80" s="44" t="s">
        <v>1850</v>
      </c>
      <c r="E80" s="44" t="s">
        <v>1491</v>
      </c>
      <c r="F80" s="44" t="s">
        <v>1494</v>
      </c>
      <c r="G80" s="34">
        <v>2016</v>
      </c>
      <c r="H80" s="36">
        <v>3</v>
      </c>
      <c r="I80" s="25">
        <f>Tableau2536[[#This Row],[Dates du document]]+Tableau2536[[#This Row],[DUA]]</f>
        <v>2019</v>
      </c>
      <c r="J80" s="82" t="str">
        <f ca="1">IF(AND(Tableau2536[[#This Row],[Dates de destruction]]&lt;YEAR(TODAY()),NOT(ISBLANK(Tableau2536[[#This Row],[Dates du document]]))),"Oui","")</f>
        <v/>
      </c>
      <c r="K80" s="4"/>
      <c r="L80" s="4"/>
      <c r="M80" s="63" t="str">
        <f t="shared" si="1"/>
        <v/>
      </c>
      <c r="N80" s="83"/>
      <c r="O80" s="84"/>
    </row>
    <row r="81" spans="1:15" ht="37.5" x14ac:dyDescent="0.25">
      <c r="A81" s="52" t="s">
        <v>1849</v>
      </c>
      <c r="B81" s="34"/>
      <c r="C81" s="44" t="s">
        <v>1854</v>
      </c>
      <c r="D81" s="44" t="s">
        <v>1850</v>
      </c>
      <c r="E81" s="44" t="s">
        <v>1491</v>
      </c>
      <c r="F81" s="44" t="s">
        <v>1488</v>
      </c>
      <c r="G81" s="34">
        <v>2016</v>
      </c>
      <c r="H81" s="36">
        <v>3</v>
      </c>
      <c r="I81" s="25">
        <f>Tableau2536[[#This Row],[Dates du document]]+Tableau2536[[#This Row],[DUA]]</f>
        <v>2019</v>
      </c>
      <c r="J81" s="82" t="str">
        <f ca="1">IF(AND(Tableau2536[[#This Row],[Dates de destruction]]&lt;YEAR(TODAY()),NOT(ISBLANK(Tableau2536[[#This Row],[Dates du document]]))),"Oui","")</f>
        <v/>
      </c>
      <c r="K81" s="4"/>
      <c r="L81" s="4"/>
      <c r="M81" s="63" t="str">
        <f t="shared" si="1"/>
        <v/>
      </c>
      <c r="N81" s="83"/>
      <c r="O81" s="84"/>
    </row>
    <row r="82" spans="1:15" ht="37.5" x14ac:dyDescent="0.25">
      <c r="A82" s="52" t="s">
        <v>1849</v>
      </c>
      <c r="B82" s="34"/>
      <c r="C82" s="44" t="s">
        <v>1854</v>
      </c>
      <c r="D82" s="44" t="s">
        <v>1850</v>
      </c>
      <c r="E82" s="44" t="s">
        <v>1491</v>
      </c>
      <c r="F82" s="44" t="s">
        <v>1488</v>
      </c>
      <c r="G82" s="34">
        <v>2016</v>
      </c>
      <c r="H82" s="36">
        <v>3</v>
      </c>
      <c r="I82" s="25">
        <f>Tableau2536[[#This Row],[Dates du document]]+Tableau2536[[#This Row],[DUA]]</f>
        <v>2019</v>
      </c>
      <c r="J82" s="82" t="str">
        <f ca="1">IF(AND(Tableau2536[[#This Row],[Dates de destruction]]&lt;YEAR(TODAY()),NOT(ISBLANK(Tableau2536[[#This Row],[Dates du document]]))),"Oui","")</f>
        <v/>
      </c>
      <c r="K82" s="4"/>
      <c r="L82" s="4"/>
      <c r="M82" s="63" t="str">
        <f t="shared" si="1"/>
        <v/>
      </c>
      <c r="N82" s="83"/>
      <c r="O82" s="84"/>
    </row>
    <row r="83" spans="1:15" ht="18.75" x14ac:dyDescent="0.25">
      <c r="A83" s="52"/>
      <c r="B83" s="34"/>
      <c r="C83" s="44"/>
      <c r="D83" s="44"/>
      <c r="E83" s="44"/>
      <c r="F83" s="44"/>
      <c r="G83" s="34"/>
      <c r="H83" s="36"/>
      <c r="I83" s="25">
        <f>Tableau2536[[#This Row],[Dates du document]]+Tableau2536[[#This Row],[DUA]]</f>
        <v>0</v>
      </c>
      <c r="J83" s="82" t="str">
        <f ca="1">IF(AND(Tableau2536[[#This Row],[Dates de destruction]]&lt;YEAR(TODAY()),NOT(ISBLANK(Tableau2536[[#This Row],[Dates du document]]))),"Oui","")</f>
        <v/>
      </c>
      <c r="K83" s="4"/>
      <c r="L83" s="4"/>
      <c r="M83" s="63" t="str">
        <f t="shared" si="1"/>
        <v/>
      </c>
      <c r="N83" s="83"/>
      <c r="O83" s="84"/>
    </row>
    <row r="84" spans="1:15" ht="18.75" x14ac:dyDescent="0.25">
      <c r="A84" s="52"/>
      <c r="B84" s="34"/>
      <c r="C84" s="44"/>
      <c r="D84" s="44"/>
      <c r="E84" s="44"/>
      <c r="F84" s="44"/>
      <c r="G84" s="34"/>
      <c r="H84" s="36"/>
      <c r="I84" s="25">
        <f>Tableau2536[[#This Row],[Dates du document]]+Tableau2536[[#This Row],[DUA]]</f>
        <v>0</v>
      </c>
      <c r="J84" s="82" t="str">
        <f ca="1">IF(AND(Tableau2536[[#This Row],[Dates de destruction]]&lt;YEAR(TODAY()),NOT(ISBLANK(Tableau2536[[#This Row],[Dates du document]]))),"Oui","")</f>
        <v/>
      </c>
      <c r="K84" s="4"/>
      <c r="L84" s="4"/>
      <c r="M84" s="63" t="str">
        <f t="shared" si="1"/>
        <v/>
      </c>
      <c r="N84" s="83"/>
      <c r="O84" s="84"/>
    </row>
    <row r="85" spans="1:15" ht="18.75" x14ac:dyDescent="0.25">
      <c r="A85" s="52"/>
      <c r="B85" s="34"/>
      <c r="C85" s="44"/>
      <c r="D85" s="44"/>
      <c r="E85" s="44"/>
      <c r="F85" s="44"/>
      <c r="G85" s="34"/>
      <c r="H85" s="36"/>
      <c r="I85" s="25">
        <f>Tableau2536[[#This Row],[Dates du document]]+Tableau2536[[#This Row],[DUA]]</f>
        <v>0</v>
      </c>
      <c r="J85" s="82" t="str">
        <f ca="1">IF(AND(Tableau2536[[#This Row],[Dates de destruction]]&lt;YEAR(TODAY()),NOT(ISBLANK(Tableau2536[[#This Row],[Dates du document]]))),"Oui","")</f>
        <v/>
      </c>
      <c r="K85" s="4"/>
      <c r="L85" s="4"/>
      <c r="M85" s="63" t="str">
        <f t="shared" si="1"/>
        <v/>
      </c>
      <c r="N85" s="83"/>
      <c r="O85" s="84"/>
    </row>
    <row r="86" spans="1:15" ht="18.75" x14ac:dyDescent="0.25">
      <c r="A86" s="52"/>
      <c r="B86" s="34"/>
      <c r="C86" s="44"/>
      <c r="D86" s="44"/>
      <c r="E86" s="44"/>
      <c r="F86" s="44"/>
      <c r="G86" s="34"/>
      <c r="H86" s="36"/>
      <c r="I86" s="25">
        <f>Tableau2536[[#This Row],[Dates du document]]+Tableau2536[[#This Row],[DUA]]</f>
        <v>0</v>
      </c>
      <c r="J86" s="82" t="str">
        <f ca="1">IF(AND(Tableau2536[[#This Row],[Dates de destruction]]&lt;YEAR(TODAY()),NOT(ISBLANK(Tableau2536[[#This Row],[Dates du document]]))),"Oui","")</f>
        <v/>
      </c>
      <c r="K86" s="4"/>
      <c r="L86" s="4"/>
      <c r="M86" s="63" t="str">
        <f t="shared" si="1"/>
        <v/>
      </c>
      <c r="N86" s="83"/>
      <c r="O86" s="84"/>
    </row>
    <row r="87" spans="1:15" ht="18.75" x14ac:dyDescent="0.25">
      <c r="A87" s="52"/>
      <c r="B87" s="34"/>
      <c r="C87" s="44"/>
      <c r="D87" s="44"/>
      <c r="E87" s="44"/>
      <c r="F87" s="44"/>
      <c r="G87" s="34"/>
      <c r="H87" s="36"/>
      <c r="I87" s="25">
        <f>Tableau2536[[#This Row],[Dates du document]]+Tableau2536[[#This Row],[DUA]]</f>
        <v>0</v>
      </c>
      <c r="J87" s="82" t="str">
        <f ca="1">IF(AND(Tableau2536[[#This Row],[Dates de destruction]]&lt;YEAR(TODAY()),NOT(ISBLANK(Tableau2536[[#This Row],[Dates du document]]))),"Oui","")</f>
        <v/>
      </c>
      <c r="K87" s="4"/>
      <c r="L87" s="4"/>
      <c r="M87" s="63" t="str">
        <f t="shared" si="1"/>
        <v/>
      </c>
      <c r="N87" s="83"/>
      <c r="O87" s="84"/>
    </row>
    <row r="88" spans="1:15" ht="18.75" x14ac:dyDescent="0.25">
      <c r="A88" s="52"/>
      <c r="B88" s="34"/>
      <c r="C88" s="44"/>
      <c r="D88" s="44"/>
      <c r="E88" s="44"/>
      <c r="F88" s="44"/>
      <c r="G88" s="34"/>
      <c r="H88" s="36"/>
      <c r="I88" s="25">
        <f>Tableau2536[[#This Row],[Dates du document]]+Tableau2536[[#This Row],[DUA]]</f>
        <v>0</v>
      </c>
      <c r="J88" s="82" t="str">
        <f ca="1">IF(AND(Tableau2536[[#This Row],[Dates de destruction]]&lt;YEAR(TODAY()),NOT(ISBLANK(Tableau2536[[#This Row],[Dates du document]]))),"Oui","")</f>
        <v/>
      </c>
      <c r="K88" s="4"/>
      <c r="L88" s="4"/>
      <c r="M88" s="63" t="str">
        <f t="shared" si="1"/>
        <v/>
      </c>
      <c r="N88" s="83"/>
      <c r="O88" s="84"/>
    </row>
    <row r="89" spans="1:15" ht="18.75" x14ac:dyDescent="0.25">
      <c r="A89" s="52"/>
      <c r="B89" s="34"/>
      <c r="C89" s="44"/>
      <c r="D89" s="44"/>
      <c r="E89" s="44"/>
      <c r="F89" s="44"/>
      <c r="G89" s="34"/>
      <c r="H89" s="36"/>
      <c r="I89" s="25">
        <f>Tableau2536[[#This Row],[Dates du document]]+Tableau2536[[#This Row],[DUA]]</f>
        <v>0</v>
      </c>
      <c r="J89" s="82" t="str">
        <f ca="1">IF(AND(Tableau2536[[#This Row],[Dates de destruction]]&lt;YEAR(TODAY()),NOT(ISBLANK(Tableau2536[[#This Row],[Dates du document]]))),"Oui","")</f>
        <v/>
      </c>
      <c r="K89" s="4"/>
      <c r="L89" s="4"/>
      <c r="M89" s="63" t="str">
        <f t="shared" si="1"/>
        <v/>
      </c>
      <c r="N89" s="83"/>
      <c r="O89" s="84"/>
    </row>
    <row r="90" spans="1:15" ht="18.75" x14ac:dyDescent="0.25">
      <c r="A90" s="52"/>
      <c r="B90" s="34"/>
      <c r="C90" s="44"/>
      <c r="D90" s="44"/>
      <c r="E90" s="44"/>
      <c r="F90" s="44"/>
      <c r="G90" s="34"/>
      <c r="H90" s="36"/>
      <c r="I90" s="25">
        <f>Tableau2536[[#This Row],[Dates du document]]+Tableau2536[[#This Row],[DUA]]</f>
        <v>0</v>
      </c>
      <c r="J90" s="82" t="str">
        <f ca="1">IF(AND(Tableau2536[[#This Row],[Dates de destruction]]&lt;YEAR(TODAY()),NOT(ISBLANK(Tableau2536[[#This Row],[Dates du document]]))),"Oui","")</f>
        <v/>
      </c>
      <c r="K90" s="4"/>
      <c r="L90" s="4"/>
      <c r="M90" s="63" t="str">
        <f t="shared" si="1"/>
        <v/>
      </c>
      <c r="N90" s="83"/>
      <c r="O90" s="84"/>
    </row>
    <row r="91" spans="1:15" ht="18.75" x14ac:dyDescent="0.25">
      <c r="A91" s="52"/>
      <c r="B91" s="34"/>
      <c r="C91" s="44"/>
      <c r="D91" s="44"/>
      <c r="E91" s="44"/>
      <c r="F91" s="44"/>
      <c r="G91" s="34"/>
      <c r="H91" s="36"/>
      <c r="I91" s="25">
        <f>Tableau2536[[#This Row],[Dates du document]]+Tableau2536[[#This Row],[DUA]]</f>
        <v>0</v>
      </c>
      <c r="J91" s="82" t="str">
        <f ca="1">IF(AND(Tableau2536[[#This Row],[Dates de destruction]]&lt;YEAR(TODAY()),NOT(ISBLANK(Tableau2536[[#This Row],[Dates du document]]))),"Oui","")</f>
        <v/>
      </c>
      <c r="K91" s="4"/>
      <c r="L91" s="4"/>
      <c r="M91" s="63" t="str">
        <f t="shared" si="1"/>
        <v/>
      </c>
      <c r="N91" s="83"/>
      <c r="O91" s="84"/>
    </row>
    <row r="92" spans="1:15" ht="18.75" x14ac:dyDescent="0.25">
      <c r="A92" s="52"/>
      <c r="B92" s="34"/>
      <c r="C92" s="44"/>
      <c r="D92" s="44"/>
      <c r="E92" s="44"/>
      <c r="F92" s="44"/>
      <c r="G92" s="34"/>
      <c r="H92" s="36"/>
      <c r="I92" s="25">
        <f>Tableau2536[[#This Row],[Dates du document]]+Tableau2536[[#This Row],[DUA]]</f>
        <v>0</v>
      </c>
      <c r="J92" s="82" t="str">
        <f ca="1">IF(AND(Tableau2536[[#This Row],[Dates de destruction]]&lt;YEAR(TODAY()),NOT(ISBLANK(Tableau2536[[#This Row],[Dates du document]]))),"Oui","")</f>
        <v/>
      </c>
      <c r="K92" s="4"/>
      <c r="L92" s="4"/>
      <c r="M92" s="63" t="str">
        <f t="shared" si="1"/>
        <v/>
      </c>
      <c r="N92" s="83"/>
      <c r="O92" s="84"/>
    </row>
    <row r="93" spans="1:15" ht="18.75" x14ac:dyDescent="0.25">
      <c r="A93" s="52"/>
      <c r="B93" s="34"/>
      <c r="C93" s="44"/>
      <c r="D93" s="44"/>
      <c r="E93" s="44"/>
      <c r="F93" s="44"/>
      <c r="G93" s="34"/>
      <c r="H93" s="36"/>
      <c r="I93" s="25">
        <f>Tableau2536[[#This Row],[Dates du document]]+Tableau2536[[#This Row],[DUA]]</f>
        <v>0</v>
      </c>
      <c r="J93" s="82" t="str">
        <f ca="1">IF(AND(Tableau2536[[#This Row],[Dates de destruction]]&lt;YEAR(TODAY()),NOT(ISBLANK(Tableau2536[[#This Row],[Dates du document]]))),"Oui","")</f>
        <v/>
      </c>
      <c r="K93" s="4"/>
      <c r="L93" s="4"/>
      <c r="M93" s="63" t="str">
        <f t="shared" si="1"/>
        <v/>
      </c>
      <c r="N93" s="83"/>
      <c r="O93" s="84"/>
    </row>
    <row r="94" spans="1:15" ht="18.75" x14ac:dyDescent="0.25">
      <c r="A94" s="52"/>
      <c r="B94" s="34"/>
      <c r="C94" s="44"/>
      <c r="D94" s="44"/>
      <c r="E94" s="44"/>
      <c r="F94" s="44"/>
      <c r="G94" s="34"/>
      <c r="H94" s="36"/>
      <c r="I94" s="25">
        <f>Tableau2536[[#This Row],[Dates du document]]+Tableau2536[[#This Row],[DUA]]</f>
        <v>0</v>
      </c>
      <c r="J94" s="82" t="str">
        <f ca="1">IF(AND(Tableau2536[[#This Row],[Dates de destruction]]&lt;YEAR(TODAY()),NOT(ISBLANK(Tableau2536[[#This Row],[Dates du document]]))),"Oui","")</f>
        <v/>
      </c>
      <c r="K94" s="4"/>
      <c r="L94" s="4"/>
      <c r="M94" s="63" t="str">
        <f t="shared" si="1"/>
        <v/>
      </c>
      <c r="N94" s="83"/>
      <c r="O94" s="84"/>
    </row>
    <row r="95" spans="1:15" ht="18.75" x14ac:dyDescent="0.25">
      <c r="A95" s="52"/>
      <c r="B95" s="34"/>
      <c r="C95" s="44"/>
      <c r="D95" s="44"/>
      <c r="E95" s="44"/>
      <c r="F95" s="44"/>
      <c r="G95" s="34"/>
      <c r="H95" s="36"/>
      <c r="I95" s="25">
        <f>Tableau2536[[#This Row],[Dates du document]]+Tableau2536[[#This Row],[DUA]]</f>
        <v>0</v>
      </c>
      <c r="J95" s="82" t="str">
        <f ca="1">IF(AND(Tableau2536[[#This Row],[Dates de destruction]]&lt;YEAR(TODAY()),NOT(ISBLANK(Tableau2536[[#This Row],[Dates du document]]))),"Oui","")</f>
        <v/>
      </c>
      <c r="K95" s="4"/>
      <c r="L95" s="4"/>
      <c r="M95" s="63" t="str">
        <f t="shared" si="1"/>
        <v/>
      </c>
      <c r="N95" s="83"/>
      <c r="O95" s="84"/>
    </row>
    <row r="96" spans="1:15" ht="18.75" x14ac:dyDescent="0.25">
      <c r="A96" s="52"/>
      <c r="B96" s="34"/>
      <c r="C96" s="44"/>
      <c r="D96" s="44"/>
      <c r="E96" s="45"/>
      <c r="F96" s="45"/>
      <c r="G96" s="34"/>
      <c r="H96" s="36"/>
      <c r="I96" s="25">
        <f>Tableau2536[[#This Row],[Dates du document]]+Tableau2536[[#This Row],[DUA]]</f>
        <v>0</v>
      </c>
      <c r="J96" s="82" t="str">
        <f ca="1">IF(AND(Tableau2536[[#This Row],[Dates de destruction]]&lt;YEAR(TODAY()),NOT(ISBLANK(Tableau2536[[#This Row],[Dates du document]]))),"Oui","")</f>
        <v/>
      </c>
      <c r="K96" s="4"/>
      <c r="L96" s="4"/>
      <c r="M96" s="63" t="str">
        <f t="shared" si="1"/>
        <v/>
      </c>
      <c r="N96" s="83"/>
      <c r="O96" s="84"/>
    </row>
    <row r="97" spans="1:15" ht="18.75" x14ac:dyDescent="0.25">
      <c r="A97" s="52"/>
      <c r="B97" s="34"/>
      <c r="C97" s="44"/>
      <c r="D97" s="44"/>
      <c r="E97" s="44"/>
      <c r="F97" s="44"/>
      <c r="G97" s="34"/>
      <c r="H97" s="36"/>
      <c r="I97" s="25">
        <f>Tableau2536[[#This Row],[Dates du document]]+Tableau2536[[#This Row],[DUA]]</f>
        <v>0</v>
      </c>
      <c r="J97" s="82" t="str">
        <f ca="1">IF(AND(Tableau2536[[#This Row],[Dates de destruction]]&lt;YEAR(TODAY()),NOT(ISBLANK(Tableau2536[[#This Row],[Dates du document]]))),"Oui","")</f>
        <v/>
      </c>
      <c r="K97" s="4"/>
      <c r="L97" s="4"/>
      <c r="M97" s="63" t="str">
        <f t="shared" si="1"/>
        <v/>
      </c>
      <c r="N97" s="83"/>
      <c r="O97" s="84"/>
    </row>
    <row r="98" spans="1:15" ht="18.75" x14ac:dyDescent="0.25">
      <c r="A98" s="52"/>
      <c r="B98" s="34"/>
      <c r="C98" s="44"/>
      <c r="D98" s="44"/>
      <c r="E98" s="44"/>
      <c r="F98" s="44"/>
      <c r="G98" s="34"/>
      <c r="H98" s="36"/>
      <c r="I98" s="25">
        <f>Tableau2536[[#This Row],[Dates du document]]+Tableau2536[[#This Row],[DUA]]</f>
        <v>0</v>
      </c>
      <c r="J98" s="82" t="str">
        <f ca="1">IF(AND(Tableau2536[[#This Row],[Dates de destruction]]&lt;YEAR(TODAY()),NOT(ISBLANK(Tableau2536[[#This Row],[Dates du document]]))),"Oui","")</f>
        <v/>
      </c>
      <c r="K98" s="4"/>
      <c r="L98" s="4"/>
      <c r="M98" s="63" t="str">
        <f t="shared" si="1"/>
        <v/>
      </c>
      <c r="N98" s="83"/>
      <c r="O98" s="84"/>
    </row>
    <row r="99" spans="1:15" ht="18.75" x14ac:dyDescent="0.25">
      <c r="A99" s="52"/>
      <c r="B99" s="34"/>
      <c r="C99" s="44"/>
      <c r="D99" s="44"/>
      <c r="E99" s="44"/>
      <c r="F99" s="44"/>
      <c r="G99" s="34"/>
      <c r="H99" s="36"/>
      <c r="I99" s="25">
        <f>Tableau2536[[#This Row],[Dates du document]]+Tableau2536[[#This Row],[DUA]]</f>
        <v>0</v>
      </c>
      <c r="J99" s="82" t="str">
        <f ca="1">IF(AND(Tableau2536[[#This Row],[Dates de destruction]]&lt;YEAR(TODAY()),NOT(ISBLANK(Tableau2536[[#This Row],[Dates du document]]))),"Oui","")</f>
        <v/>
      </c>
      <c r="K99" s="4"/>
      <c r="L99" s="4"/>
      <c r="M99" s="63" t="str">
        <f t="shared" si="1"/>
        <v/>
      </c>
      <c r="N99" s="83"/>
      <c r="O99" s="84"/>
    </row>
    <row r="100" spans="1:15" ht="18.75" x14ac:dyDescent="0.25">
      <c r="A100" s="52"/>
      <c r="B100" s="34"/>
      <c r="C100" s="44"/>
      <c r="D100" s="44"/>
      <c r="E100" s="44"/>
      <c r="F100" s="44"/>
      <c r="G100" s="34"/>
      <c r="H100" s="36"/>
      <c r="I100" s="25">
        <f>Tableau2536[[#This Row],[Dates du document]]+Tableau2536[[#This Row],[DUA]]</f>
        <v>0</v>
      </c>
      <c r="J100" s="82" t="str">
        <f ca="1">IF(AND(Tableau2536[[#This Row],[Dates de destruction]]&lt;YEAR(TODAY()),NOT(ISBLANK(Tableau2536[[#This Row],[Dates du document]]))),"Oui","")</f>
        <v/>
      </c>
      <c r="K100" s="4"/>
      <c r="L100" s="4"/>
      <c r="M100" s="63" t="str">
        <f t="shared" si="1"/>
        <v/>
      </c>
      <c r="N100" s="83"/>
      <c r="O100" s="84"/>
    </row>
    <row r="101" spans="1:15" ht="18.75" x14ac:dyDescent="0.25">
      <c r="A101" s="52"/>
      <c r="B101" s="34"/>
      <c r="C101" s="44"/>
      <c r="D101" s="44"/>
      <c r="E101" s="44"/>
      <c r="F101" s="44"/>
      <c r="G101" s="34"/>
      <c r="H101" s="36"/>
      <c r="I101" s="25">
        <f>Tableau2536[[#This Row],[Dates du document]]+Tableau2536[[#This Row],[DUA]]</f>
        <v>0</v>
      </c>
      <c r="J101" s="82" t="str">
        <f ca="1">IF(AND(Tableau2536[[#This Row],[Dates de destruction]]&lt;YEAR(TODAY()),NOT(ISBLANK(Tableau2536[[#This Row],[Dates du document]]))),"Oui","")</f>
        <v/>
      </c>
      <c r="K101" s="4"/>
      <c r="L101" s="4"/>
      <c r="M101" s="63" t="str">
        <f t="shared" si="1"/>
        <v/>
      </c>
      <c r="N101" s="83"/>
      <c r="O101" s="84"/>
    </row>
    <row r="102" spans="1:15" ht="18.75" x14ac:dyDescent="0.25">
      <c r="A102" s="52"/>
      <c r="B102" s="34"/>
      <c r="C102" s="44"/>
      <c r="D102" s="44"/>
      <c r="E102" s="44"/>
      <c r="F102" s="44"/>
      <c r="G102" s="34"/>
      <c r="H102" s="36"/>
      <c r="I102" s="25">
        <f>Tableau2536[[#This Row],[Dates du document]]+Tableau2536[[#This Row],[DUA]]</f>
        <v>0</v>
      </c>
      <c r="J102" s="82" t="str">
        <f ca="1">IF(AND(Tableau2536[[#This Row],[Dates de destruction]]&lt;YEAR(TODAY()),NOT(ISBLANK(Tableau2536[[#This Row],[Dates du document]]))),"Oui","")</f>
        <v/>
      </c>
      <c r="K102" s="4"/>
      <c r="L102" s="4"/>
      <c r="M102" s="63" t="str">
        <f t="shared" si="1"/>
        <v/>
      </c>
      <c r="N102" s="83"/>
      <c r="O102" s="84"/>
    </row>
    <row r="103" spans="1:15" ht="18.75" x14ac:dyDescent="0.25">
      <c r="A103" s="52"/>
      <c r="B103" s="34"/>
      <c r="C103" s="44"/>
      <c r="D103" s="44"/>
      <c r="E103" s="44"/>
      <c r="F103" s="44"/>
      <c r="G103" s="34"/>
      <c r="H103" s="36"/>
      <c r="I103" s="25">
        <f>Tableau2536[[#This Row],[Dates du document]]+Tableau2536[[#This Row],[DUA]]</f>
        <v>0</v>
      </c>
      <c r="J103" s="82" t="str">
        <f ca="1">IF(AND(Tableau2536[[#This Row],[Dates de destruction]]&lt;YEAR(TODAY()),NOT(ISBLANK(Tableau2536[[#This Row],[Dates du document]]))),"Oui","")</f>
        <v/>
      </c>
      <c r="K103" s="4"/>
      <c r="L103" s="4"/>
      <c r="M103" s="63" t="str">
        <f t="shared" si="1"/>
        <v/>
      </c>
      <c r="N103" s="83"/>
      <c r="O103" s="84"/>
    </row>
    <row r="104" spans="1:15" ht="18.75" x14ac:dyDescent="0.25">
      <c r="A104" s="52"/>
      <c r="B104" s="34"/>
      <c r="C104" s="44"/>
      <c r="D104" s="44"/>
      <c r="E104" s="44"/>
      <c r="F104" s="44"/>
      <c r="G104" s="34"/>
      <c r="H104" s="36"/>
      <c r="I104" s="25">
        <f>Tableau2536[[#This Row],[Dates du document]]+Tableau2536[[#This Row],[DUA]]</f>
        <v>0</v>
      </c>
      <c r="J104" s="82" t="str">
        <f ca="1">IF(AND(Tableau2536[[#This Row],[Dates de destruction]]&lt;YEAR(TODAY()),NOT(ISBLANK(Tableau2536[[#This Row],[Dates du document]]))),"Oui","")</f>
        <v/>
      </c>
      <c r="K104" s="4"/>
      <c r="L104" s="4"/>
      <c r="M104" s="63" t="str">
        <f t="shared" si="1"/>
        <v/>
      </c>
      <c r="N104" s="83"/>
      <c r="O104" s="84"/>
    </row>
    <row r="105" spans="1:15" ht="18.75" x14ac:dyDescent="0.25">
      <c r="A105" s="52"/>
      <c r="B105" s="34"/>
      <c r="C105" s="44"/>
      <c r="D105" s="44"/>
      <c r="E105" s="44"/>
      <c r="F105" s="44"/>
      <c r="G105" s="34"/>
      <c r="H105" s="36"/>
      <c r="I105" s="25">
        <f>Tableau2536[[#This Row],[Dates du document]]+Tableau2536[[#This Row],[DUA]]</f>
        <v>0</v>
      </c>
      <c r="J105" s="82" t="str">
        <f ca="1">IF(AND(Tableau2536[[#This Row],[Dates de destruction]]&lt;YEAR(TODAY()),NOT(ISBLANK(Tableau2536[[#This Row],[Dates du document]]))),"Oui","")</f>
        <v/>
      </c>
      <c r="K105" s="4"/>
      <c r="L105" s="4"/>
      <c r="M105" s="63" t="str">
        <f t="shared" si="1"/>
        <v/>
      </c>
      <c r="N105" s="83"/>
      <c r="O105" s="84"/>
    </row>
    <row r="106" spans="1:15" ht="18.75" x14ac:dyDescent="0.25">
      <c r="A106" s="52"/>
      <c r="B106" s="34"/>
      <c r="C106" s="44"/>
      <c r="D106" s="44"/>
      <c r="E106" s="44"/>
      <c r="F106" s="44"/>
      <c r="G106" s="34"/>
      <c r="H106" s="36"/>
      <c r="I106" s="25">
        <f>Tableau2536[[#This Row],[Dates du document]]+Tableau2536[[#This Row],[DUA]]</f>
        <v>0</v>
      </c>
      <c r="J106" s="82" t="str">
        <f ca="1">IF(AND(Tableau2536[[#This Row],[Dates de destruction]]&lt;YEAR(TODAY()),NOT(ISBLANK(Tableau2536[[#This Row],[Dates du document]]))),"Oui","")</f>
        <v/>
      </c>
      <c r="K106" s="4"/>
      <c r="L106" s="4"/>
      <c r="M106" s="63" t="str">
        <f t="shared" si="1"/>
        <v/>
      </c>
      <c r="N106" s="83"/>
      <c r="O106" s="84"/>
    </row>
    <row r="107" spans="1:15" ht="18.75" x14ac:dyDescent="0.25">
      <c r="A107" s="52"/>
      <c r="B107" s="34"/>
      <c r="C107" s="44"/>
      <c r="D107" s="44"/>
      <c r="E107" s="44"/>
      <c r="F107" s="44"/>
      <c r="G107" s="34"/>
      <c r="H107" s="36"/>
      <c r="I107" s="25">
        <f>Tableau2536[[#This Row],[Dates du document]]+Tableau2536[[#This Row],[DUA]]</f>
        <v>0</v>
      </c>
      <c r="J107" s="82" t="str">
        <f ca="1">IF(AND(Tableau2536[[#This Row],[Dates de destruction]]&lt;YEAR(TODAY()),NOT(ISBLANK(Tableau2536[[#This Row],[Dates du document]]))),"Oui","")</f>
        <v/>
      </c>
      <c r="K107" s="4"/>
      <c r="L107" s="4"/>
      <c r="M107" s="63" t="str">
        <f t="shared" si="1"/>
        <v/>
      </c>
      <c r="N107" s="83"/>
      <c r="O107" s="84"/>
    </row>
    <row r="108" spans="1:15" ht="18.75" x14ac:dyDescent="0.25">
      <c r="A108" s="52"/>
      <c r="B108" s="34"/>
      <c r="C108" s="44"/>
      <c r="D108" s="44"/>
      <c r="E108" s="44"/>
      <c r="F108" s="44"/>
      <c r="G108" s="34"/>
      <c r="H108" s="36"/>
      <c r="I108" s="25">
        <f>Tableau2536[[#This Row],[Dates du document]]+Tableau2536[[#This Row],[DUA]]</f>
        <v>0</v>
      </c>
      <c r="J108" s="82" t="str">
        <f ca="1">IF(AND(Tableau2536[[#This Row],[Dates de destruction]]&lt;YEAR(TODAY()),NOT(ISBLANK(Tableau2536[[#This Row],[Dates du document]]))),"Oui","")</f>
        <v/>
      </c>
      <c r="K108" s="4"/>
      <c r="L108" s="4"/>
      <c r="M108" s="63" t="str">
        <f t="shared" si="1"/>
        <v/>
      </c>
      <c r="N108" s="83"/>
      <c r="O108" s="84"/>
    </row>
    <row r="109" spans="1:15" ht="18.75" x14ac:dyDescent="0.25">
      <c r="A109" s="52"/>
      <c r="B109" s="34"/>
      <c r="C109" s="44"/>
      <c r="D109" s="44"/>
      <c r="E109" s="44"/>
      <c r="F109" s="44"/>
      <c r="G109" s="34"/>
      <c r="H109" s="36"/>
      <c r="I109" s="25">
        <f>Tableau2536[[#This Row],[Dates du document]]+Tableau2536[[#This Row],[DUA]]</f>
        <v>0</v>
      </c>
      <c r="J109" s="82" t="str">
        <f ca="1">IF(AND(Tableau2536[[#This Row],[Dates de destruction]]&lt;YEAR(TODAY()),NOT(ISBLANK(Tableau2536[[#This Row],[Dates du document]]))),"Oui","")</f>
        <v/>
      </c>
      <c r="K109" s="4"/>
      <c r="L109" s="4"/>
      <c r="M109" s="63" t="str">
        <f t="shared" si="1"/>
        <v/>
      </c>
      <c r="N109" s="83"/>
      <c r="O109" s="84"/>
    </row>
    <row r="110" spans="1:15" ht="18.75" x14ac:dyDescent="0.25">
      <c r="A110" s="52"/>
      <c r="B110" s="34"/>
      <c r="C110" s="44"/>
      <c r="D110" s="44"/>
      <c r="E110" s="44"/>
      <c r="F110" s="44"/>
      <c r="G110" s="34"/>
      <c r="H110" s="36"/>
      <c r="I110" s="25">
        <f>Tableau2536[[#This Row],[Dates du document]]+Tableau2536[[#This Row],[DUA]]</f>
        <v>0</v>
      </c>
      <c r="J110" s="82" t="str">
        <f ca="1">IF(AND(Tableau2536[[#This Row],[Dates de destruction]]&lt;YEAR(TODAY()),NOT(ISBLANK(Tableau2536[[#This Row],[Dates du document]]))),"Oui","")</f>
        <v/>
      </c>
      <c r="K110" s="4"/>
      <c r="L110" s="4"/>
      <c r="M110" s="63" t="str">
        <f t="shared" si="1"/>
        <v/>
      </c>
      <c r="N110" s="83"/>
      <c r="O110" s="84"/>
    </row>
    <row r="111" spans="1:15" ht="18.75" x14ac:dyDescent="0.25">
      <c r="A111" s="52"/>
      <c r="B111" s="34"/>
      <c r="C111" s="44"/>
      <c r="D111" s="44"/>
      <c r="E111" s="44"/>
      <c r="F111" s="44"/>
      <c r="G111" s="34"/>
      <c r="H111" s="36"/>
      <c r="I111" s="25">
        <f>Tableau2536[[#This Row],[Dates du document]]+Tableau2536[[#This Row],[DUA]]</f>
        <v>0</v>
      </c>
      <c r="J111" s="82" t="str">
        <f ca="1">IF(AND(Tableau2536[[#This Row],[Dates de destruction]]&lt;YEAR(TODAY()),NOT(ISBLANK(Tableau2536[[#This Row],[Dates du document]]))),"Oui","")</f>
        <v/>
      </c>
      <c r="K111" s="4"/>
      <c r="L111" s="4"/>
      <c r="M111" s="63" t="str">
        <f t="shared" si="1"/>
        <v/>
      </c>
      <c r="N111" s="83"/>
      <c r="O111" s="84"/>
    </row>
    <row r="112" spans="1:15" ht="18.75" x14ac:dyDescent="0.25">
      <c r="A112" s="52"/>
      <c r="B112" s="34"/>
      <c r="C112" s="44"/>
      <c r="D112" s="44"/>
      <c r="E112" s="44"/>
      <c r="F112" s="44"/>
      <c r="G112" s="34"/>
      <c r="H112" s="36"/>
      <c r="I112" s="25">
        <f>Tableau2536[[#This Row],[Dates du document]]+Tableau2536[[#This Row],[DUA]]</f>
        <v>0</v>
      </c>
      <c r="J112" s="82" t="str">
        <f ca="1">IF(AND(Tableau2536[[#This Row],[Dates de destruction]]&lt;YEAR(TODAY()),NOT(ISBLANK(Tableau2536[[#This Row],[Dates du document]]))),"Oui","")</f>
        <v/>
      </c>
      <c r="K112" s="4"/>
      <c r="L112" s="4"/>
      <c r="M112" s="63" t="str">
        <f t="shared" si="1"/>
        <v/>
      </c>
      <c r="N112" s="83"/>
      <c r="O112" s="84"/>
    </row>
    <row r="113" spans="1:15" ht="18.75" x14ac:dyDescent="0.25">
      <c r="A113" s="52"/>
      <c r="B113" s="34"/>
      <c r="C113" s="44"/>
      <c r="D113" s="44"/>
      <c r="E113" s="44"/>
      <c r="F113" s="44"/>
      <c r="G113" s="34"/>
      <c r="H113" s="36"/>
      <c r="I113" s="25">
        <f>Tableau2536[[#This Row],[Dates du document]]+Tableau2536[[#This Row],[DUA]]</f>
        <v>0</v>
      </c>
      <c r="J113" s="82" t="str">
        <f ca="1">IF(AND(Tableau2536[[#This Row],[Dates de destruction]]&lt;YEAR(TODAY()),NOT(ISBLANK(Tableau2536[[#This Row],[Dates du document]]))),"Oui","")</f>
        <v/>
      </c>
      <c r="K113" s="4"/>
      <c r="L113" s="4"/>
      <c r="M113" s="63" t="str">
        <f t="shared" si="1"/>
        <v/>
      </c>
      <c r="N113" s="83"/>
      <c r="O113" s="84"/>
    </row>
    <row r="114" spans="1:15" ht="18.75" x14ac:dyDescent="0.25">
      <c r="A114" s="52"/>
      <c r="B114" s="34"/>
      <c r="C114" s="44"/>
      <c r="D114" s="44"/>
      <c r="E114" s="44"/>
      <c r="F114" s="44"/>
      <c r="G114" s="34"/>
      <c r="H114" s="36"/>
      <c r="I114" s="25">
        <f>Tableau2536[[#This Row],[Dates du document]]+Tableau2536[[#This Row],[DUA]]</f>
        <v>0</v>
      </c>
      <c r="J114" s="82" t="str">
        <f ca="1">IF(AND(Tableau2536[[#This Row],[Dates de destruction]]&lt;YEAR(TODAY()),NOT(ISBLANK(Tableau2536[[#This Row],[Dates du document]]))),"Oui","")</f>
        <v/>
      </c>
      <c r="K114" s="4"/>
      <c r="L114" s="4"/>
      <c r="M114" s="63" t="str">
        <f t="shared" si="1"/>
        <v/>
      </c>
      <c r="N114" s="83"/>
      <c r="O114" s="84"/>
    </row>
    <row r="115" spans="1:15" ht="18.75" x14ac:dyDescent="0.25">
      <c r="A115" s="52"/>
      <c r="B115" s="34"/>
      <c r="C115" s="44"/>
      <c r="D115" s="44"/>
      <c r="E115" s="44"/>
      <c r="F115" s="44"/>
      <c r="G115" s="34"/>
      <c r="H115" s="36"/>
      <c r="I115" s="25">
        <f>Tableau2536[[#This Row],[Dates du document]]+Tableau2536[[#This Row],[DUA]]</f>
        <v>0</v>
      </c>
      <c r="J115" s="82" t="str">
        <f ca="1">IF(AND(Tableau2536[[#This Row],[Dates de destruction]]&lt;YEAR(TODAY()),NOT(ISBLANK(Tableau2536[[#This Row],[Dates du document]]))),"Oui","")</f>
        <v/>
      </c>
      <c r="K115" s="4"/>
      <c r="L115" s="4"/>
      <c r="M115" s="63" t="str">
        <f t="shared" si="1"/>
        <v/>
      </c>
      <c r="N115" s="83"/>
      <c r="O115" s="84"/>
    </row>
    <row r="116" spans="1:15" ht="18.75" x14ac:dyDescent="0.25">
      <c r="A116" s="52"/>
      <c r="B116" s="34"/>
      <c r="C116" s="44"/>
      <c r="D116" s="44"/>
      <c r="E116" s="44"/>
      <c r="F116" s="44"/>
      <c r="G116" s="34"/>
      <c r="H116" s="36"/>
      <c r="I116" s="25">
        <f>Tableau2536[[#This Row],[Dates du document]]+Tableau2536[[#This Row],[DUA]]</f>
        <v>0</v>
      </c>
      <c r="J116" s="82" t="str">
        <f ca="1">IF(AND(Tableau2536[[#This Row],[Dates de destruction]]&lt;YEAR(TODAY()),NOT(ISBLANK(Tableau2536[[#This Row],[Dates du document]]))),"Oui","")</f>
        <v/>
      </c>
      <c r="K116" s="4"/>
      <c r="L116" s="4"/>
      <c r="M116" s="63" t="str">
        <f t="shared" si="1"/>
        <v/>
      </c>
      <c r="N116" s="83"/>
      <c r="O116" s="84"/>
    </row>
    <row r="117" spans="1:15" ht="18.75" x14ac:dyDescent="0.25">
      <c r="A117" s="52"/>
      <c r="B117" s="34"/>
      <c r="C117" s="44"/>
      <c r="D117" s="44"/>
      <c r="E117" s="44"/>
      <c r="F117" s="44"/>
      <c r="G117" s="34"/>
      <c r="H117" s="36"/>
      <c r="I117" s="25">
        <f>Tableau2536[[#This Row],[Dates du document]]+Tableau2536[[#This Row],[DUA]]</f>
        <v>0</v>
      </c>
      <c r="J117" s="82" t="str">
        <f ca="1">IF(AND(Tableau2536[[#This Row],[Dates de destruction]]&lt;YEAR(TODAY()),NOT(ISBLANK(Tableau2536[[#This Row],[Dates du document]]))),"Oui","")</f>
        <v/>
      </c>
      <c r="K117" s="4"/>
      <c r="L117" s="4"/>
      <c r="M117" s="63" t="str">
        <f t="shared" si="1"/>
        <v/>
      </c>
      <c r="N117" s="83"/>
      <c r="O117" s="84"/>
    </row>
    <row r="118" spans="1:15" ht="18.75" x14ac:dyDescent="0.25">
      <c r="A118" s="52"/>
      <c r="B118" s="34"/>
      <c r="C118" s="44"/>
      <c r="D118" s="44"/>
      <c r="E118" s="44"/>
      <c r="F118" s="44"/>
      <c r="G118" s="34"/>
      <c r="H118" s="36"/>
      <c r="I118" s="25">
        <f>Tableau2536[[#This Row],[Dates du document]]+Tableau2536[[#This Row],[DUA]]</f>
        <v>0</v>
      </c>
      <c r="J118" s="82" t="str">
        <f ca="1">IF(AND(Tableau2536[[#This Row],[Dates de destruction]]&lt;YEAR(TODAY()),NOT(ISBLANK(Tableau2536[[#This Row],[Dates du document]]))),"Oui","")</f>
        <v/>
      </c>
      <c r="K118" s="4"/>
      <c r="L118" s="4"/>
      <c r="M118" s="63" t="str">
        <f t="shared" si="1"/>
        <v/>
      </c>
      <c r="N118" s="83"/>
      <c r="O118" s="84"/>
    </row>
    <row r="119" spans="1:15" ht="18.75" x14ac:dyDescent="0.25">
      <c r="A119" s="52"/>
      <c r="B119" s="34"/>
      <c r="C119" s="44"/>
      <c r="D119" s="44"/>
      <c r="E119" s="44"/>
      <c r="F119" s="44"/>
      <c r="G119" s="34"/>
      <c r="H119" s="36"/>
      <c r="I119" s="25">
        <f>Tableau2536[[#This Row],[Dates du document]]+Tableau2536[[#This Row],[DUA]]</f>
        <v>0</v>
      </c>
      <c r="J119" s="82" t="str">
        <f ca="1">IF(AND(Tableau2536[[#This Row],[Dates de destruction]]&lt;YEAR(TODAY()),NOT(ISBLANK(Tableau2536[[#This Row],[Dates du document]]))),"Oui","")</f>
        <v/>
      </c>
      <c r="K119" s="4"/>
      <c r="L119" s="4"/>
      <c r="M119" s="63" t="str">
        <f t="shared" si="1"/>
        <v/>
      </c>
      <c r="N119" s="83"/>
      <c r="O119" s="84"/>
    </row>
    <row r="120" spans="1:15" ht="18.75" x14ac:dyDescent="0.25">
      <c r="A120" s="52"/>
      <c r="B120" s="34"/>
      <c r="C120" s="44"/>
      <c r="D120" s="44"/>
      <c r="E120" s="44"/>
      <c r="F120" s="44"/>
      <c r="G120" s="34"/>
      <c r="H120" s="36"/>
      <c r="I120" s="25">
        <f>Tableau2536[[#This Row],[Dates du document]]+Tableau2536[[#This Row],[DUA]]</f>
        <v>0</v>
      </c>
      <c r="J120" s="82" t="str">
        <f ca="1">IF(AND(Tableau2536[[#This Row],[Dates de destruction]]&lt;YEAR(TODAY()),NOT(ISBLANK(Tableau2536[[#This Row],[Dates du document]]))),"Oui","")</f>
        <v/>
      </c>
      <c r="K120" s="4"/>
      <c r="L120" s="4"/>
      <c r="M120" s="63" t="str">
        <f t="shared" si="1"/>
        <v/>
      </c>
      <c r="N120" s="83"/>
      <c r="O120" s="84"/>
    </row>
    <row r="121" spans="1:15" ht="18.75" x14ac:dyDescent="0.25">
      <c r="A121" s="52"/>
      <c r="B121" s="34"/>
      <c r="C121" s="44"/>
      <c r="D121" s="44"/>
      <c r="E121" s="44"/>
      <c r="F121" s="44"/>
      <c r="G121" s="34"/>
      <c r="H121" s="36"/>
      <c r="I121" s="25">
        <f>Tableau2536[[#This Row],[Dates du document]]+Tableau2536[[#This Row],[DUA]]</f>
        <v>0</v>
      </c>
      <c r="J121" s="82" t="str">
        <f ca="1">IF(AND(Tableau2536[[#This Row],[Dates de destruction]]&lt;YEAR(TODAY()),NOT(ISBLANK(Tableau2536[[#This Row],[Dates du document]]))),"Oui","")</f>
        <v/>
      </c>
      <c r="K121" s="4"/>
      <c r="L121" s="4"/>
      <c r="M121" s="63" t="str">
        <f t="shared" si="1"/>
        <v/>
      </c>
      <c r="N121" s="83"/>
      <c r="O121" s="84"/>
    </row>
    <row r="122" spans="1:15" ht="18.75" x14ac:dyDescent="0.25">
      <c r="A122" s="52"/>
      <c r="B122" s="34"/>
      <c r="C122" s="44"/>
      <c r="D122" s="44"/>
      <c r="E122" s="44"/>
      <c r="F122" s="44"/>
      <c r="G122" s="34"/>
      <c r="H122" s="36"/>
      <c r="I122" s="25">
        <f>Tableau2536[[#This Row],[Dates du document]]+Tableau2536[[#This Row],[DUA]]</f>
        <v>0</v>
      </c>
      <c r="J122" s="82" t="str">
        <f ca="1">IF(AND(Tableau2536[[#This Row],[Dates de destruction]]&lt;YEAR(TODAY()),NOT(ISBLANK(Tableau2536[[#This Row],[Dates du document]]))),"Oui","")</f>
        <v/>
      </c>
      <c r="K122" s="4"/>
      <c r="L122" s="4"/>
      <c r="M122" s="63" t="str">
        <f t="shared" si="1"/>
        <v/>
      </c>
      <c r="N122" s="83"/>
      <c r="O122" s="84"/>
    </row>
    <row r="123" spans="1:15" ht="18.75" x14ac:dyDescent="0.25">
      <c r="A123" s="52"/>
      <c r="B123" s="34"/>
      <c r="C123" s="44"/>
      <c r="D123" s="44"/>
      <c r="E123" s="44"/>
      <c r="F123" s="44"/>
      <c r="G123" s="34"/>
      <c r="H123" s="36"/>
      <c r="I123" s="25">
        <f>Tableau2536[[#This Row],[Dates du document]]+Tableau2536[[#This Row],[DUA]]</f>
        <v>0</v>
      </c>
      <c r="J123" s="82" t="str">
        <f ca="1">IF(AND(Tableau2536[[#This Row],[Dates de destruction]]&lt;YEAR(TODAY()),NOT(ISBLANK(Tableau2536[[#This Row],[Dates du document]]))),"Oui","")</f>
        <v/>
      </c>
      <c r="K123" s="4"/>
      <c r="L123" s="4"/>
      <c r="M123" s="63" t="str">
        <f t="shared" si="1"/>
        <v/>
      </c>
      <c r="N123" s="83"/>
      <c r="O123" s="84"/>
    </row>
    <row r="124" spans="1:15" ht="18.75" x14ac:dyDescent="0.25">
      <c r="A124" s="52"/>
      <c r="B124" s="34"/>
      <c r="C124" s="44"/>
      <c r="D124" s="44"/>
      <c r="E124" s="44"/>
      <c r="F124" s="44"/>
      <c r="G124" s="34"/>
      <c r="H124" s="36"/>
      <c r="I124" s="25">
        <f>Tableau2536[[#This Row],[Dates du document]]+Tableau2536[[#This Row],[DUA]]</f>
        <v>0</v>
      </c>
      <c r="J124" s="82" t="str">
        <f ca="1">IF(AND(Tableau2536[[#This Row],[Dates de destruction]]&lt;YEAR(TODAY()),NOT(ISBLANK(Tableau2536[[#This Row],[Dates du document]]))),"Oui","")</f>
        <v/>
      </c>
      <c r="K124" s="4"/>
      <c r="L124" s="4"/>
      <c r="M124" s="63" t="str">
        <f t="shared" si="1"/>
        <v/>
      </c>
      <c r="N124" s="83"/>
      <c r="O124" s="84"/>
    </row>
    <row r="125" spans="1:15" ht="18.75" x14ac:dyDescent="0.25">
      <c r="A125" s="52"/>
      <c r="B125" s="34"/>
      <c r="C125" s="44"/>
      <c r="D125" s="44"/>
      <c r="E125" s="44"/>
      <c r="F125" s="44"/>
      <c r="G125" s="34"/>
      <c r="H125" s="36"/>
      <c r="I125" s="25">
        <f>Tableau2536[[#This Row],[Dates du document]]+Tableau2536[[#This Row],[DUA]]</f>
        <v>0</v>
      </c>
      <c r="J125" s="82" t="str">
        <f ca="1">IF(AND(Tableau2536[[#This Row],[Dates de destruction]]&lt;YEAR(TODAY()),NOT(ISBLANK(Tableau2536[[#This Row],[Dates du document]]))),"Oui","")</f>
        <v/>
      </c>
      <c r="K125" s="4"/>
      <c r="L125" s="4"/>
      <c r="M125" s="63" t="str">
        <f t="shared" si="1"/>
        <v/>
      </c>
      <c r="N125" s="83"/>
      <c r="O125" s="84"/>
    </row>
    <row r="126" spans="1:15" ht="18.75" x14ac:dyDescent="0.25">
      <c r="A126" s="52"/>
      <c r="B126" s="34"/>
      <c r="C126" s="44"/>
      <c r="D126" s="44"/>
      <c r="E126" s="44"/>
      <c r="F126" s="44"/>
      <c r="G126" s="34"/>
      <c r="H126" s="36"/>
      <c r="I126" s="25">
        <f>Tableau2536[[#This Row],[Dates du document]]+Tableau2536[[#This Row],[DUA]]</f>
        <v>0</v>
      </c>
      <c r="J126" s="82" t="str">
        <f ca="1">IF(AND(Tableau2536[[#This Row],[Dates de destruction]]&lt;YEAR(TODAY()),NOT(ISBLANK(Tableau2536[[#This Row],[Dates du document]]))),"Oui","")</f>
        <v/>
      </c>
      <c r="K126" s="4"/>
      <c r="L126" s="4"/>
      <c r="M126" s="63" t="str">
        <f t="shared" si="1"/>
        <v/>
      </c>
      <c r="N126" s="83"/>
      <c r="O126" s="84"/>
    </row>
    <row r="127" spans="1:15" ht="18.75" x14ac:dyDescent="0.25">
      <c r="A127" s="52"/>
      <c r="B127" s="34"/>
      <c r="C127" s="44"/>
      <c r="D127" s="44"/>
      <c r="E127" s="44"/>
      <c r="F127" s="44"/>
      <c r="G127" s="34"/>
      <c r="H127" s="36"/>
      <c r="I127" s="25">
        <f>Tableau2536[[#This Row],[Dates du document]]+Tableau2536[[#This Row],[DUA]]</f>
        <v>0</v>
      </c>
      <c r="J127" s="82" t="str">
        <f ca="1">IF(AND(Tableau2536[[#This Row],[Dates de destruction]]&lt;YEAR(TODAY()),NOT(ISBLANK(Tableau2536[[#This Row],[Dates du document]]))),"Oui","")</f>
        <v/>
      </c>
      <c r="K127" s="4"/>
      <c r="L127" s="4"/>
      <c r="M127" s="63" t="str">
        <f t="shared" si="1"/>
        <v/>
      </c>
      <c r="N127" s="83"/>
      <c r="O127" s="84"/>
    </row>
    <row r="128" spans="1:15" ht="18.75" x14ac:dyDescent="0.25">
      <c r="A128" s="52"/>
      <c r="B128" s="34"/>
      <c r="C128" s="44"/>
      <c r="D128" s="44"/>
      <c r="E128" s="44"/>
      <c r="F128" s="44"/>
      <c r="G128" s="34"/>
      <c r="H128" s="36"/>
      <c r="I128" s="25">
        <f>Tableau2536[[#This Row],[Dates du document]]+Tableau2536[[#This Row],[DUA]]</f>
        <v>0</v>
      </c>
      <c r="J128" s="82" t="str">
        <f ca="1">IF(AND(Tableau2536[[#This Row],[Dates de destruction]]&lt;YEAR(TODAY()),NOT(ISBLANK(Tableau2536[[#This Row],[Dates du document]]))),"Oui","")</f>
        <v/>
      </c>
      <c r="K128" s="4"/>
      <c r="L128" s="4"/>
      <c r="M128" s="63" t="str">
        <f t="shared" si="1"/>
        <v/>
      </c>
      <c r="N128" s="83"/>
      <c r="O128" s="84"/>
    </row>
    <row r="129" spans="1:15" ht="18.75" x14ac:dyDescent="0.25">
      <c r="A129" s="52"/>
      <c r="B129" s="34"/>
      <c r="C129" s="44"/>
      <c r="D129" s="44"/>
      <c r="E129" s="44"/>
      <c r="F129" s="44"/>
      <c r="G129" s="34"/>
      <c r="H129" s="36"/>
      <c r="I129" s="25">
        <f>Tableau2536[[#This Row],[Dates du document]]+Tableau2536[[#This Row],[DUA]]</f>
        <v>0</v>
      </c>
      <c r="J129" s="82" t="str">
        <f ca="1">IF(AND(Tableau2536[[#This Row],[Dates de destruction]]&lt;YEAR(TODAY()),NOT(ISBLANK(Tableau2536[[#This Row],[Dates du document]]))),"Oui","")</f>
        <v/>
      </c>
      <c r="K129" s="4"/>
      <c r="L129" s="4"/>
      <c r="M129" s="63" t="str">
        <f t="shared" si="1"/>
        <v/>
      </c>
      <c r="N129" s="83"/>
      <c r="O129" s="84"/>
    </row>
    <row r="130" spans="1:15" ht="18.75" x14ac:dyDescent="0.25">
      <c r="A130" s="52"/>
      <c r="B130" s="34"/>
      <c r="C130" s="44"/>
      <c r="D130" s="44"/>
      <c r="E130" s="44"/>
      <c r="F130" s="44"/>
      <c r="G130" s="34"/>
      <c r="H130" s="36"/>
      <c r="I130" s="25">
        <f>Tableau2536[[#This Row],[Dates du document]]+Tableau2536[[#This Row],[DUA]]</f>
        <v>0</v>
      </c>
      <c r="J130" s="82" t="str">
        <f ca="1">IF(AND(Tableau2536[[#This Row],[Dates de destruction]]&lt;YEAR(TODAY()),NOT(ISBLANK(Tableau2536[[#This Row],[Dates du document]]))),"Oui","")</f>
        <v/>
      </c>
      <c r="K130" s="4"/>
      <c r="L130" s="4"/>
      <c r="M130" s="63" t="str">
        <f t="shared" si="1"/>
        <v/>
      </c>
      <c r="N130" s="83"/>
      <c r="O130" s="84"/>
    </row>
    <row r="131" spans="1:15" ht="18.75" x14ac:dyDescent="0.25">
      <c r="A131" s="52"/>
      <c r="B131" s="34"/>
      <c r="C131" s="44"/>
      <c r="D131" s="44"/>
      <c r="E131" s="44"/>
      <c r="F131" s="44"/>
      <c r="G131" s="34"/>
      <c r="H131" s="36"/>
      <c r="I131" s="25">
        <f>Tableau2536[[#This Row],[Dates du document]]+Tableau2536[[#This Row],[DUA]]</f>
        <v>0</v>
      </c>
      <c r="J131" s="82" t="str">
        <f ca="1">IF(AND(Tableau2536[[#This Row],[Dates de destruction]]&lt;YEAR(TODAY()),NOT(ISBLANK(Tableau2536[[#This Row],[Dates du document]]))),"Oui","")</f>
        <v/>
      </c>
      <c r="K131" s="4"/>
      <c r="L131" s="4"/>
      <c r="M131" s="63" t="str">
        <f t="shared" si="1"/>
        <v/>
      </c>
      <c r="N131" s="83"/>
      <c r="O131" s="84"/>
    </row>
    <row r="132" spans="1:15" ht="18.75" x14ac:dyDescent="0.25">
      <c r="A132" s="52"/>
      <c r="B132" s="34"/>
      <c r="C132" s="44"/>
      <c r="D132" s="44"/>
      <c r="E132" s="44"/>
      <c r="F132" s="44"/>
      <c r="G132" s="34"/>
      <c r="H132" s="36"/>
      <c r="I132" s="25">
        <f>Tableau2536[[#This Row],[Dates du document]]+Tableau2536[[#This Row],[DUA]]</f>
        <v>0</v>
      </c>
      <c r="J132" s="82" t="str">
        <f ca="1">IF(AND(Tableau2536[[#This Row],[Dates de destruction]]&lt;YEAR(TODAY()),NOT(ISBLANK(Tableau2536[[#This Row],[Dates du document]]))),"Oui","")</f>
        <v/>
      </c>
      <c r="K132" s="4"/>
      <c r="L132" s="4"/>
      <c r="M132" s="63" t="str">
        <f t="shared" si="1"/>
        <v/>
      </c>
      <c r="N132" s="83"/>
      <c r="O132" s="84"/>
    </row>
    <row r="133" spans="1:15" ht="18.75" x14ac:dyDescent="0.25">
      <c r="A133" s="52"/>
      <c r="B133" s="34"/>
      <c r="C133" s="44"/>
      <c r="D133" s="44"/>
      <c r="E133" s="44"/>
      <c r="F133" s="44"/>
      <c r="G133" s="34"/>
      <c r="H133" s="36"/>
      <c r="I133" s="25">
        <f>Tableau2536[[#This Row],[Dates du document]]+Tableau2536[[#This Row],[DUA]]</f>
        <v>0</v>
      </c>
      <c r="J133" s="82" t="str">
        <f ca="1">IF(AND(Tableau2536[[#This Row],[Dates de destruction]]&lt;YEAR(TODAY()),NOT(ISBLANK(Tableau2536[[#This Row],[Dates du document]]))),"Oui","")</f>
        <v/>
      </c>
      <c r="K133" s="4"/>
      <c r="L133" s="4"/>
      <c r="M133" s="63" t="str">
        <f t="shared" si="1"/>
        <v/>
      </c>
      <c r="N133" s="83"/>
      <c r="O133" s="84"/>
    </row>
    <row r="134" spans="1:15" ht="18.75" x14ac:dyDescent="0.25">
      <c r="A134" s="52"/>
      <c r="B134" s="34"/>
      <c r="C134" s="44"/>
      <c r="D134" s="44"/>
      <c r="E134" s="44"/>
      <c r="F134" s="44"/>
      <c r="G134" s="34"/>
      <c r="H134" s="36"/>
      <c r="I134" s="25">
        <f>Tableau2536[[#This Row],[Dates du document]]+Tableau2536[[#This Row],[DUA]]</f>
        <v>0</v>
      </c>
      <c r="J134" s="82" t="str">
        <f ca="1">IF(AND(Tableau2536[[#This Row],[Dates de destruction]]&lt;YEAR(TODAY()),NOT(ISBLANK(Tableau2536[[#This Row],[Dates du document]]))),"Oui","")</f>
        <v/>
      </c>
      <c r="K134" s="4"/>
      <c r="L134" s="4"/>
      <c r="M134" s="63" t="str">
        <f t="shared" si="1"/>
        <v/>
      </c>
      <c r="N134" s="83"/>
      <c r="O134" s="84"/>
    </row>
    <row r="135" spans="1:15" ht="18.75" x14ac:dyDescent="0.25">
      <c r="A135" s="52"/>
      <c r="B135" s="34"/>
      <c r="C135" s="44"/>
      <c r="D135" s="44"/>
      <c r="E135" s="44"/>
      <c r="F135" s="44"/>
      <c r="G135" s="34"/>
      <c r="H135" s="36"/>
      <c r="I135" s="25">
        <f>Tableau2536[[#This Row],[Dates du document]]+Tableau2536[[#This Row],[DUA]]</f>
        <v>0</v>
      </c>
      <c r="J135" s="82" t="str">
        <f ca="1">IF(AND(Tableau2536[[#This Row],[Dates de destruction]]&lt;YEAR(TODAY()),NOT(ISBLANK(Tableau2536[[#This Row],[Dates du document]]))),"Oui","")</f>
        <v/>
      </c>
      <c r="K135" s="4"/>
      <c r="L135" s="4"/>
      <c r="M135" s="63" t="str">
        <f t="shared" ref="M135:M198" si="2">IF($L135&lt;&gt;"","Oui","")</f>
        <v/>
      </c>
      <c r="N135" s="83"/>
      <c r="O135" s="84"/>
    </row>
    <row r="136" spans="1:15" ht="18.75" x14ac:dyDescent="0.25">
      <c r="A136" s="52"/>
      <c r="B136" s="34"/>
      <c r="C136" s="44"/>
      <c r="D136" s="44"/>
      <c r="E136" s="44"/>
      <c r="F136" s="44"/>
      <c r="G136" s="34"/>
      <c r="H136" s="36"/>
      <c r="I136" s="25">
        <f>Tableau2536[[#This Row],[Dates du document]]+Tableau2536[[#This Row],[DUA]]</f>
        <v>0</v>
      </c>
      <c r="J136" s="82" t="str">
        <f ca="1">IF(AND(Tableau2536[[#This Row],[Dates de destruction]]&lt;YEAR(TODAY()),NOT(ISBLANK(Tableau2536[[#This Row],[Dates du document]]))),"Oui","")</f>
        <v/>
      </c>
      <c r="K136" s="4"/>
      <c r="L136" s="4"/>
      <c r="M136" s="63" t="str">
        <f t="shared" si="2"/>
        <v/>
      </c>
      <c r="N136" s="83"/>
      <c r="O136" s="84"/>
    </row>
    <row r="137" spans="1:15" ht="18.75" x14ac:dyDescent="0.25">
      <c r="A137" s="52"/>
      <c r="B137" s="34"/>
      <c r="C137" s="44"/>
      <c r="D137" s="44"/>
      <c r="E137" s="44"/>
      <c r="F137" s="44"/>
      <c r="G137" s="34"/>
      <c r="H137" s="36"/>
      <c r="I137" s="25">
        <f>Tableau2536[[#This Row],[Dates du document]]+Tableau2536[[#This Row],[DUA]]</f>
        <v>0</v>
      </c>
      <c r="J137" s="82" t="str">
        <f ca="1">IF(AND(Tableau2536[[#This Row],[Dates de destruction]]&lt;YEAR(TODAY()),NOT(ISBLANK(Tableau2536[[#This Row],[Dates du document]]))),"Oui","")</f>
        <v/>
      </c>
      <c r="K137" s="4"/>
      <c r="L137" s="4"/>
      <c r="M137" s="63" t="str">
        <f t="shared" si="2"/>
        <v/>
      </c>
      <c r="N137" s="83"/>
      <c r="O137" s="84"/>
    </row>
    <row r="138" spans="1:15" ht="18.75" x14ac:dyDescent="0.25">
      <c r="A138" s="52"/>
      <c r="B138" s="34"/>
      <c r="C138" s="44"/>
      <c r="D138" s="44"/>
      <c r="E138" s="44"/>
      <c r="F138" s="44"/>
      <c r="G138" s="34"/>
      <c r="H138" s="36"/>
      <c r="I138" s="25">
        <f>Tableau2536[[#This Row],[Dates du document]]+Tableau2536[[#This Row],[DUA]]</f>
        <v>0</v>
      </c>
      <c r="J138" s="82" t="str">
        <f ca="1">IF(AND(Tableau2536[[#This Row],[Dates de destruction]]&lt;YEAR(TODAY()),NOT(ISBLANK(Tableau2536[[#This Row],[Dates du document]]))),"Oui","")</f>
        <v/>
      </c>
      <c r="K138" s="4"/>
      <c r="L138" s="4"/>
      <c r="M138" s="63" t="str">
        <f t="shared" si="2"/>
        <v/>
      </c>
      <c r="N138" s="83"/>
      <c r="O138" s="84"/>
    </row>
    <row r="139" spans="1:15" ht="18.75" x14ac:dyDescent="0.25">
      <c r="A139" s="52"/>
      <c r="B139" s="34"/>
      <c r="C139" s="44"/>
      <c r="D139" s="44"/>
      <c r="E139" s="44"/>
      <c r="F139" s="44"/>
      <c r="G139" s="34"/>
      <c r="H139" s="36"/>
      <c r="I139" s="25">
        <f>Tableau2536[[#This Row],[Dates du document]]+Tableau2536[[#This Row],[DUA]]</f>
        <v>0</v>
      </c>
      <c r="J139" s="82" t="str">
        <f ca="1">IF(AND(Tableau2536[[#This Row],[Dates de destruction]]&lt;YEAR(TODAY()),NOT(ISBLANK(Tableau2536[[#This Row],[Dates du document]]))),"Oui","")</f>
        <v/>
      </c>
      <c r="K139" s="4"/>
      <c r="L139" s="4"/>
      <c r="M139" s="63" t="str">
        <f t="shared" si="2"/>
        <v/>
      </c>
      <c r="N139" s="83"/>
      <c r="O139" s="84"/>
    </row>
    <row r="140" spans="1:15" ht="18.75" x14ac:dyDescent="0.25">
      <c r="A140" s="52"/>
      <c r="B140" s="34"/>
      <c r="C140" s="44"/>
      <c r="D140" s="44"/>
      <c r="E140" s="45"/>
      <c r="F140" s="45"/>
      <c r="G140" s="34"/>
      <c r="H140" s="36"/>
      <c r="I140" s="25">
        <f>Tableau2536[[#This Row],[Dates du document]]+Tableau2536[[#This Row],[DUA]]</f>
        <v>0</v>
      </c>
      <c r="J140" s="82" t="str">
        <f ca="1">IF(AND(Tableau2536[[#This Row],[Dates de destruction]]&lt;YEAR(TODAY()),NOT(ISBLANK(Tableau2536[[#This Row],[Dates du document]]))),"Oui","")</f>
        <v/>
      </c>
      <c r="K140" s="4"/>
      <c r="L140" s="4"/>
      <c r="M140" s="63" t="str">
        <f t="shared" si="2"/>
        <v/>
      </c>
      <c r="N140" s="83"/>
      <c r="O140" s="84"/>
    </row>
    <row r="141" spans="1:15" ht="18.75" x14ac:dyDescent="0.25">
      <c r="A141" s="52"/>
      <c r="B141" s="34"/>
      <c r="C141" s="44"/>
      <c r="D141" s="44"/>
      <c r="E141" s="45"/>
      <c r="F141" s="45"/>
      <c r="G141" s="34"/>
      <c r="H141" s="36"/>
      <c r="I141" s="25">
        <f>Tableau2536[[#This Row],[Dates du document]]+Tableau2536[[#This Row],[DUA]]</f>
        <v>0</v>
      </c>
      <c r="J141" s="82" t="str">
        <f ca="1">IF(AND(Tableau2536[[#This Row],[Dates de destruction]]&lt;YEAR(TODAY()),NOT(ISBLANK(Tableau2536[[#This Row],[Dates du document]]))),"Oui","")</f>
        <v/>
      </c>
      <c r="K141" s="4"/>
      <c r="L141" s="4"/>
      <c r="M141" s="63" t="str">
        <f t="shared" si="2"/>
        <v/>
      </c>
      <c r="N141" s="83"/>
      <c r="O141" s="84"/>
    </row>
    <row r="142" spans="1:15" ht="18.75" x14ac:dyDescent="0.25">
      <c r="A142" s="52"/>
      <c r="B142" s="34"/>
      <c r="C142" s="44"/>
      <c r="D142" s="44"/>
      <c r="E142" s="45"/>
      <c r="F142" s="45"/>
      <c r="G142" s="34"/>
      <c r="H142" s="36"/>
      <c r="I142" s="25">
        <f>Tableau2536[[#This Row],[Dates du document]]+Tableau2536[[#This Row],[DUA]]</f>
        <v>0</v>
      </c>
      <c r="J142" s="82" t="str">
        <f ca="1">IF(AND(Tableau2536[[#This Row],[Dates de destruction]]&lt;YEAR(TODAY()),NOT(ISBLANK(Tableau2536[[#This Row],[Dates du document]]))),"Oui","")</f>
        <v/>
      </c>
      <c r="K142" s="4"/>
      <c r="L142" s="4"/>
      <c r="M142" s="63" t="str">
        <f t="shared" si="2"/>
        <v/>
      </c>
      <c r="N142" s="83"/>
      <c r="O142" s="84"/>
    </row>
    <row r="143" spans="1:15" ht="18.75" x14ac:dyDescent="0.25">
      <c r="A143" s="52"/>
      <c r="B143" s="34"/>
      <c r="C143" s="44"/>
      <c r="D143" s="44"/>
      <c r="E143" s="45"/>
      <c r="F143" s="45"/>
      <c r="G143" s="34"/>
      <c r="H143" s="36"/>
      <c r="I143" s="25">
        <f>Tableau2536[[#This Row],[Dates du document]]+Tableau2536[[#This Row],[DUA]]</f>
        <v>0</v>
      </c>
      <c r="J143" s="82" t="str">
        <f ca="1">IF(AND(Tableau2536[[#This Row],[Dates de destruction]]&lt;YEAR(TODAY()),NOT(ISBLANK(Tableau2536[[#This Row],[Dates du document]]))),"Oui","")</f>
        <v/>
      </c>
      <c r="K143" s="4"/>
      <c r="L143" s="4"/>
      <c r="M143" s="63" t="str">
        <f t="shared" si="2"/>
        <v/>
      </c>
      <c r="N143" s="83"/>
      <c r="O143" s="84"/>
    </row>
    <row r="144" spans="1:15" ht="18.75" x14ac:dyDescent="0.25">
      <c r="A144" s="52"/>
      <c r="B144" s="34"/>
      <c r="C144" s="44"/>
      <c r="D144" s="44"/>
      <c r="E144" s="45"/>
      <c r="F144" s="45"/>
      <c r="G144" s="34"/>
      <c r="H144" s="36"/>
      <c r="I144" s="25">
        <f>Tableau2536[[#This Row],[Dates du document]]+Tableau2536[[#This Row],[DUA]]</f>
        <v>0</v>
      </c>
      <c r="J144" s="82" t="str">
        <f ca="1">IF(AND(Tableau2536[[#This Row],[Dates de destruction]]&lt;YEAR(TODAY()),NOT(ISBLANK(Tableau2536[[#This Row],[Dates du document]]))),"Oui","")</f>
        <v/>
      </c>
      <c r="K144" s="4"/>
      <c r="L144" s="4"/>
      <c r="M144" s="63" t="str">
        <f t="shared" si="2"/>
        <v/>
      </c>
      <c r="N144" s="83"/>
      <c r="O144" s="84"/>
    </row>
    <row r="145" spans="1:15" ht="18.75" x14ac:dyDescent="0.25">
      <c r="A145" s="52"/>
      <c r="B145" s="34"/>
      <c r="C145" s="44"/>
      <c r="D145" s="44"/>
      <c r="E145" s="45"/>
      <c r="F145" s="45"/>
      <c r="G145" s="34"/>
      <c r="H145" s="36"/>
      <c r="I145" s="25">
        <f>Tableau2536[[#This Row],[Dates du document]]+Tableau2536[[#This Row],[DUA]]</f>
        <v>0</v>
      </c>
      <c r="J145" s="82" t="str">
        <f ca="1">IF(AND(Tableau2536[[#This Row],[Dates de destruction]]&lt;YEAR(TODAY()),NOT(ISBLANK(Tableau2536[[#This Row],[Dates du document]]))),"Oui","")</f>
        <v/>
      </c>
      <c r="K145" s="4"/>
      <c r="L145" s="4"/>
      <c r="M145" s="63" t="str">
        <f t="shared" si="2"/>
        <v/>
      </c>
      <c r="N145" s="83"/>
      <c r="O145" s="84"/>
    </row>
    <row r="146" spans="1:15" ht="18.75" x14ac:dyDescent="0.25">
      <c r="A146" s="52"/>
      <c r="B146" s="34"/>
      <c r="C146" s="44"/>
      <c r="D146" s="44"/>
      <c r="E146" s="45"/>
      <c r="F146" s="45"/>
      <c r="G146" s="34"/>
      <c r="H146" s="36"/>
      <c r="I146" s="25">
        <f>Tableau2536[[#This Row],[Dates du document]]+Tableau2536[[#This Row],[DUA]]</f>
        <v>0</v>
      </c>
      <c r="J146" s="82" t="str">
        <f ca="1">IF(AND(Tableau2536[[#This Row],[Dates de destruction]]&lt;YEAR(TODAY()),NOT(ISBLANK(Tableau2536[[#This Row],[Dates du document]]))),"Oui","")</f>
        <v/>
      </c>
      <c r="K146" s="4"/>
      <c r="L146" s="4"/>
      <c r="M146" s="63" t="str">
        <f t="shared" si="2"/>
        <v/>
      </c>
      <c r="N146" s="83"/>
      <c r="O146" s="84"/>
    </row>
    <row r="147" spans="1:15" ht="18.75" x14ac:dyDescent="0.25">
      <c r="A147" s="52"/>
      <c r="B147" s="34"/>
      <c r="C147" s="44"/>
      <c r="D147" s="44"/>
      <c r="E147" s="45"/>
      <c r="F147" s="45"/>
      <c r="G147" s="34"/>
      <c r="H147" s="36"/>
      <c r="I147" s="25">
        <f>Tableau2536[[#This Row],[Dates du document]]+Tableau2536[[#This Row],[DUA]]</f>
        <v>0</v>
      </c>
      <c r="J147" s="82" t="str">
        <f ca="1">IF(AND(Tableau2536[[#This Row],[Dates de destruction]]&lt;YEAR(TODAY()),NOT(ISBLANK(Tableau2536[[#This Row],[Dates du document]]))),"Oui","")</f>
        <v/>
      </c>
      <c r="K147" s="4"/>
      <c r="L147" s="4"/>
      <c r="M147" s="63" t="str">
        <f t="shared" si="2"/>
        <v/>
      </c>
      <c r="N147" s="83"/>
      <c r="O147" s="84"/>
    </row>
    <row r="148" spans="1:15" ht="18.75" x14ac:dyDescent="0.25">
      <c r="A148" s="52"/>
      <c r="B148" s="34"/>
      <c r="C148" s="44"/>
      <c r="D148" s="44"/>
      <c r="E148" s="44"/>
      <c r="F148" s="44"/>
      <c r="G148" s="34"/>
      <c r="H148" s="36"/>
      <c r="I148" s="25">
        <f>Tableau2536[[#This Row],[Dates du document]]+Tableau2536[[#This Row],[DUA]]</f>
        <v>0</v>
      </c>
      <c r="J148" s="82" t="str">
        <f ca="1">IF(AND(Tableau2536[[#This Row],[Dates de destruction]]&lt;YEAR(TODAY()),NOT(ISBLANK(Tableau2536[[#This Row],[Dates du document]]))),"Oui","")</f>
        <v/>
      </c>
      <c r="K148" s="4"/>
      <c r="L148" s="4"/>
      <c r="M148" s="63" t="str">
        <f t="shared" si="2"/>
        <v/>
      </c>
      <c r="N148" s="83"/>
      <c r="O148" s="84"/>
    </row>
    <row r="149" spans="1:15" ht="18.75" x14ac:dyDescent="0.25">
      <c r="A149" s="52"/>
      <c r="B149" s="34"/>
      <c r="C149" s="44"/>
      <c r="D149" s="44"/>
      <c r="E149" s="44"/>
      <c r="F149" s="44"/>
      <c r="G149" s="34"/>
      <c r="H149" s="36"/>
      <c r="I149" s="25">
        <f>Tableau2536[[#This Row],[Dates du document]]+Tableau2536[[#This Row],[DUA]]</f>
        <v>0</v>
      </c>
      <c r="J149" s="82" t="str">
        <f ca="1">IF(AND(Tableau2536[[#This Row],[Dates de destruction]]&lt;YEAR(TODAY()),NOT(ISBLANK(Tableau2536[[#This Row],[Dates du document]]))),"Oui","")</f>
        <v/>
      </c>
      <c r="K149" s="4"/>
      <c r="L149" s="4"/>
      <c r="M149" s="63" t="str">
        <f t="shared" si="2"/>
        <v/>
      </c>
      <c r="N149" s="83"/>
      <c r="O149" s="84"/>
    </row>
    <row r="150" spans="1:15" ht="18.75" x14ac:dyDescent="0.25">
      <c r="A150" s="52"/>
      <c r="B150" s="34"/>
      <c r="C150" s="44"/>
      <c r="D150" s="44"/>
      <c r="E150" s="44"/>
      <c r="F150" s="44"/>
      <c r="G150" s="34"/>
      <c r="H150" s="36"/>
      <c r="I150" s="25">
        <f>Tableau2536[[#This Row],[Dates du document]]+Tableau2536[[#This Row],[DUA]]</f>
        <v>0</v>
      </c>
      <c r="J150" s="82" t="str">
        <f ca="1">IF(AND(Tableau2536[[#This Row],[Dates de destruction]]&lt;YEAR(TODAY()),NOT(ISBLANK(Tableau2536[[#This Row],[Dates du document]]))),"Oui","")</f>
        <v/>
      </c>
      <c r="K150" s="4"/>
      <c r="L150" s="4"/>
      <c r="M150" s="63" t="str">
        <f t="shared" si="2"/>
        <v/>
      </c>
      <c r="N150" s="83"/>
      <c r="O150" s="84"/>
    </row>
    <row r="151" spans="1:15" ht="18.75" x14ac:dyDescent="0.25">
      <c r="A151" s="52"/>
      <c r="B151" s="34"/>
      <c r="C151" s="44"/>
      <c r="D151" s="44"/>
      <c r="E151" s="44"/>
      <c r="F151" s="44"/>
      <c r="G151" s="34"/>
      <c r="H151" s="36"/>
      <c r="I151" s="25">
        <f>Tableau2536[[#This Row],[Dates du document]]+Tableau2536[[#This Row],[DUA]]</f>
        <v>0</v>
      </c>
      <c r="J151" s="82" t="str">
        <f ca="1">IF(AND(Tableau2536[[#This Row],[Dates de destruction]]&lt;YEAR(TODAY()),NOT(ISBLANK(Tableau2536[[#This Row],[Dates du document]]))),"Oui","")</f>
        <v/>
      </c>
      <c r="K151" s="4"/>
      <c r="L151" s="4"/>
      <c r="M151" s="63" t="str">
        <f t="shared" si="2"/>
        <v/>
      </c>
      <c r="N151" s="83"/>
      <c r="O151" s="84"/>
    </row>
    <row r="152" spans="1:15" ht="18.75" x14ac:dyDescent="0.25">
      <c r="A152" s="52"/>
      <c r="B152" s="34"/>
      <c r="C152" s="44"/>
      <c r="D152" s="44"/>
      <c r="E152" s="44"/>
      <c r="F152" s="44"/>
      <c r="G152" s="34"/>
      <c r="H152" s="36"/>
      <c r="I152" s="25">
        <f>Tableau2536[[#This Row],[Dates du document]]+Tableau2536[[#This Row],[DUA]]</f>
        <v>0</v>
      </c>
      <c r="J152" s="82" t="str">
        <f ca="1">IF(AND(Tableau2536[[#This Row],[Dates de destruction]]&lt;YEAR(TODAY()),NOT(ISBLANK(Tableau2536[[#This Row],[Dates du document]]))),"Oui","")</f>
        <v/>
      </c>
      <c r="K152" s="4"/>
      <c r="L152" s="4"/>
      <c r="M152" s="63" t="str">
        <f t="shared" si="2"/>
        <v/>
      </c>
      <c r="N152" s="83"/>
      <c r="O152" s="84"/>
    </row>
    <row r="153" spans="1:15" ht="18.75" x14ac:dyDescent="0.25">
      <c r="A153" s="52"/>
      <c r="B153" s="34"/>
      <c r="C153" s="44"/>
      <c r="D153" s="44"/>
      <c r="E153" s="44"/>
      <c r="F153" s="44"/>
      <c r="G153" s="34"/>
      <c r="H153" s="36"/>
      <c r="I153" s="25">
        <f>Tableau2536[[#This Row],[Dates du document]]+Tableau2536[[#This Row],[DUA]]</f>
        <v>0</v>
      </c>
      <c r="J153" s="82" t="str">
        <f ca="1">IF(AND(Tableau2536[[#This Row],[Dates de destruction]]&lt;YEAR(TODAY()),NOT(ISBLANK(Tableau2536[[#This Row],[Dates du document]]))),"Oui","")</f>
        <v/>
      </c>
      <c r="K153" s="4"/>
      <c r="L153" s="4"/>
      <c r="M153" s="63" t="str">
        <f t="shared" si="2"/>
        <v/>
      </c>
      <c r="N153" s="83"/>
      <c r="O153" s="84"/>
    </row>
    <row r="154" spans="1:15" ht="18.75" x14ac:dyDescent="0.25">
      <c r="A154" s="52"/>
      <c r="B154" s="34"/>
      <c r="C154" s="44"/>
      <c r="D154" s="44"/>
      <c r="E154" s="44"/>
      <c r="F154" s="44"/>
      <c r="G154" s="34"/>
      <c r="H154" s="37"/>
      <c r="I154" s="25">
        <f>Tableau2536[[#This Row],[Dates du document]]+Tableau2536[[#This Row],[DUA]]</f>
        <v>0</v>
      </c>
      <c r="J154" s="82" t="str">
        <f ca="1">IF(AND(Tableau2536[[#This Row],[Dates de destruction]]&lt;YEAR(TODAY()),NOT(ISBLANK(Tableau2536[[#This Row],[Dates du document]]))),"Oui","")</f>
        <v/>
      </c>
      <c r="K154" s="4"/>
      <c r="L154" s="4"/>
      <c r="M154" s="63" t="str">
        <f t="shared" si="2"/>
        <v/>
      </c>
      <c r="N154" s="83"/>
      <c r="O154" s="84"/>
    </row>
    <row r="155" spans="1:15" ht="18.75" x14ac:dyDescent="0.25">
      <c r="A155" s="52"/>
      <c r="B155" s="34"/>
      <c r="C155" s="44"/>
      <c r="D155" s="44"/>
      <c r="E155" s="44"/>
      <c r="F155" s="44"/>
      <c r="G155" s="34"/>
      <c r="H155" s="37"/>
      <c r="I155" s="25">
        <f>Tableau2536[[#This Row],[Dates du document]]+Tableau2536[[#This Row],[DUA]]</f>
        <v>0</v>
      </c>
      <c r="J155" s="82" t="str">
        <f ca="1">IF(AND(Tableau2536[[#This Row],[Dates de destruction]]&lt;YEAR(TODAY()),NOT(ISBLANK(Tableau2536[[#This Row],[Dates du document]]))),"Oui","")</f>
        <v/>
      </c>
      <c r="K155" s="4"/>
      <c r="L155" s="4"/>
      <c r="M155" s="63" t="str">
        <f t="shared" si="2"/>
        <v/>
      </c>
      <c r="N155" s="83"/>
      <c r="O155" s="84"/>
    </row>
    <row r="156" spans="1:15" ht="18.75" x14ac:dyDescent="0.25">
      <c r="A156" s="52"/>
      <c r="B156" s="34"/>
      <c r="C156" s="44"/>
      <c r="D156" s="44"/>
      <c r="E156" s="44"/>
      <c r="F156" s="44"/>
      <c r="G156" s="34"/>
      <c r="H156" s="36"/>
      <c r="I156" s="25">
        <f>Tableau2536[[#This Row],[Dates du document]]+Tableau2536[[#This Row],[DUA]]</f>
        <v>0</v>
      </c>
      <c r="J156" s="82" t="str">
        <f ca="1">IF(AND(Tableau2536[[#This Row],[Dates de destruction]]&lt;YEAR(TODAY()),NOT(ISBLANK(Tableau2536[[#This Row],[Dates du document]]))),"Oui","")</f>
        <v/>
      </c>
      <c r="K156" s="4"/>
      <c r="L156" s="4"/>
      <c r="M156" s="63" t="str">
        <f t="shared" si="2"/>
        <v/>
      </c>
      <c r="N156" s="83"/>
      <c r="O156" s="84"/>
    </row>
    <row r="157" spans="1:15" ht="18.75" x14ac:dyDescent="0.25">
      <c r="A157" s="52"/>
      <c r="B157" s="34"/>
      <c r="C157" s="44"/>
      <c r="D157" s="44"/>
      <c r="E157" s="44"/>
      <c r="F157" s="44"/>
      <c r="G157" s="34"/>
      <c r="H157" s="36"/>
      <c r="I157" s="25">
        <f>Tableau2536[[#This Row],[Dates du document]]+Tableau2536[[#This Row],[DUA]]</f>
        <v>0</v>
      </c>
      <c r="J157" s="82" t="str">
        <f ca="1">IF(AND(Tableau2536[[#This Row],[Dates de destruction]]&lt;YEAR(TODAY()),NOT(ISBLANK(Tableau2536[[#This Row],[Dates du document]]))),"Oui","")</f>
        <v/>
      </c>
      <c r="K157" s="4"/>
      <c r="L157" s="4"/>
      <c r="M157" s="63" t="str">
        <f t="shared" si="2"/>
        <v/>
      </c>
      <c r="N157" s="83"/>
      <c r="O157" s="84"/>
    </row>
    <row r="158" spans="1:15" ht="18.75" x14ac:dyDescent="0.25">
      <c r="A158" s="52"/>
      <c r="B158" s="34"/>
      <c r="C158" s="44"/>
      <c r="D158" s="44"/>
      <c r="E158" s="44"/>
      <c r="F158" s="44"/>
      <c r="G158" s="34"/>
      <c r="H158" s="39"/>
      <c r="I158" s="25">
        <f>Tableau2536[[#This Row],[Dates du document]]+Tableau2536[[#This Row],[DUA]]</f>
        <v>0</v>
      </c>
      <c r="J158" s="82" t="str">
        <f ca="1">IF(AND(Tableau2536[[#This Row],[Dates de destruction]]&lt;YEAR(TODAY()),NOT(ISBLANK(Tableau2536[[#This Row],[Dates du document]]))),"Oui","")</f>
        <v/>
      </c>
      <c r="K158" s="4"/>
      <c r="L158" s="4"/>
      <c r="M158" s="63" t="str">
        <f t="shared" si="2"/>
        <v/>
      </c>
      <c r="N158" s="83"/>
      <c r="O158" s="84"/>
    </row>
    <row r="159" spans="1:15" ht="18.75" x14ac:dyDescent="0.25">
      <c r="A159" s="52"/>
      <c r="B159" s="34"/>
      <c r="C159" s="44"/>
      <c r="D159" s="44"/>
      <c r="E159" s="44"/>
      <c r="F159" s="44"/>
      <c r="G159" s="34"/>
      <c r="H159" s="36"/>
      <c r="I159" s="25">
        <f>Tableau2536[[#This Row],[Dates du document]]+Tableau2536[[#This Row],[DUA]]</f>
        <v>0</v>
      </c>
      <c r="J159" s="82" t="str">
        <f ca="1">IF(AND(Tableau2536[[#This Row],[Dates de destruction]]&lt;YEAR(TODAY()),NOT(ISBLANK(Tableau2536[[#This Row],[Dates du document]]))),"Oui","")</f>
        <v/>
      </c>
      <c r="K159" s="4"/>
      <c r="L159" s="4"/>
      <c r="M159" s="63" t="str">
        <f t="shared" si="2"/>
        <v/>
      </c>
      <c r="N159" s="83"/>
      <c r="O159" s="84"/>
    </row>
    <row r="160" spans="1:15" ht="18.75" x14ac:dyDescent="0.25">
      <c r="A160" s="52"/>
      <c r="B160" s="34"/>
      <c r="C160" s="44"/>
      <c r="D160" s="44"/>
      <c r="E160" s="44"/>
      <c r="F160" s="44"/>
      <c r="G160" s="34"/>
      <c r="H160" s="36"/>
      <c r="I160" s="25">
        <f>Tableau2536[[#This Row],[Dates du document]]+Tableau2536[[#This Row],[DUA]]</f>
        <v>0</v>
      </c>
      <c r="J160" s="82" t="str">
        <f ca="1">IF(AND(Tableau2536[[#This Row],[Dates de destruction]]&lt;YEAR(TODAY()),NOT(ISBLANK(Tableau2536[[#This Row],[Dates du document]]))),"Oui","")</f>
        <v/>
      </c>
      <c r="K160" s="4"/>
      <c r="L160" s="4"/>
      <c r="M160" s="63" t="str">
        <f t="shared" si="2"/>
        <v/>
      </c>
      <c r="N160" s="83"/>
      <c r="O160" s="84"/>
    </row>
    <row r="161" spans="1:15" ht="18.75" x14ac:dyDescent="0.25">
      <c r="A161" s="52"/>
      <c r="B161" s="34"/>
      <c r="C161" s="44"/>
      <c r="D161" s="44"/>
      <c r="E161" s="44"/>
      <c r="F161" s="44"/>
      <c r="G161" s="34"/>
      <c r="H161" s="36"/>
      <c r="I161" s="25">
        <f>Tableau2536[[#This Row],[Dates du document]]+Tableau2536[[#This Row],[DUA]]</f>
        <v>0</v>
      </c>
      <c r="J161" s="82" t="str">
        <f ca="1">IF(AND(Tableau2536[[#This Row],[Dates de destruction]]&lt;YEAR(TODAY()),NOT(ISBLANK(Tableau2536[[#This Row],[Dates du document]]))),"Oui","")</f>
        <v/>
      </c>
      <c r="K161" s="4"/>
      <c r="L161" s="4"/>
      <c r="M161" s="63" t="str">
        <f t="shared" si="2"/>
        <v/>
      </c>
      <c r="N161" s="83"/>
      <c r="O161" s="84"/>
    </row>
    <row r="162" spans="1:15" ht="18.75" x14ac:dyDescent="0.25">
      <c r="A162" s="52"/>
      <c r="B162" s="34"/>
      <c r="C162" s="44"/>
      <c r="D162" s="44"/>
      <c r="E162" s="44"/>
      <c r="F162" s="44"/>
      <c r="G162" s="34"/>
      <c r="H162" s="36"/>
      <c r="I162" s="25">
        <f>Tableau2536[[#This Row],[Dates du document]]+Tableau2536[[#This Row],[DUA]]</f>
        <v>0</v>
      </c>
      <c r="J162" s="82" t="str">
        <f ca="1">IF(AND(Tableau2536[[#This Row],[Dates de destruction]]&lt;YEAR(TODAY()),NOT(ISBLANK(Tableau2536[[#This Row],[Dates du document]]))),"Oui","")</f>
        <v/>
      </c>
      <c r="K162" s="4"/>
      <c r="L162" s="4"/>
      <c r="M162" s="63" t="str">
        <f t="shared" si="2"/>
        <v/>
      </c>
      <c r="N162" s="83"/>
      <c r="O162" s="84"/>
    </row>
    <row r="163" spans="1:15" ht="18.75" x14ac:dyDescent="0.25">
      <c r="A163" s="52"/>
      <c r="B163" s="34"/>
      <c r="C163" s="44"/>
      <c r="D163" s="44"/>
      <c r="E163" s="44"/>
      <c r="F163" s="44"/>
      <c r="G163" s="34"/>
      <c r="H163" s="36"/>
      <c r="I163" s="25">
        <f>Tableau2536[[#This Row],[Dates du document]]+Tableau2536[[#This Row],[DUA]]</f>
        <v>0</v>
      </c>
      <c r="J163" s="82" t="str">
        <f ca="1">IF(AND(Tableau2536[[#This Row],[Dates de destruction]]&lt;YEAR(TODAY()),NOT(ISBLANK(Tableau2536[[#This Row],[Dates du document]]))),"Oui","")</f>
        <v/>
      </c>
      <c r="K163" s="4"/>
      <c r="L163" s="4"/>
      <c r="M163" s="63" t="str">
        <f t="shared" si="2"/>
        <v/>
      </c>
      <c r="N163" s="83"/>
      <c r="O163" s="84"/>
    </row>
    <row r="164" spans="1:15" ht="18.75" x14ac:dyDescent="0.25">
      <c r="A164" s="52"/>
      <c r="B164" s="34"/>
      <c r="C164" s="44"/>
      <c r="D164" s="44"/>
      <c r="E164" s="44"/>
      <c r="F164" s="44"/>
      <c r="G164" s="34"/>
      <c r="H164" s="36"/>
      <c r="I164" s="25">
        <f>Tableau2536[[#This Row],[Dates du document]]+Tableau2536[[#This Row],[DUA]]</f>
        <v>0</v>
      </c>
      <c r="J164" s="82" t="str">
        <f ca="1">IF(AND(Tableau2536[[#This Row],[Dates de destruction]]&lt;YEAR(TODAY()),NOT(ISBLANK(Tableau2536[[#This Row],[Dates du document]]))),"Oui","")</f>
        <v/>
      </c>
      <c r="K164" s="4"/>
      <c r="L164" s="4"/>
      <c r="M164" s="63" t="str">
        <f t="shared" si="2"/>
        <v/>
      </c>
      <c r="N164" s="83"/>
      <c r="O164" s="84"/>
    </row>
    <row r="165" spans="1:15" ht="18.75" x14ac:dyDescent="0.25">
      <c r="A165" s="52"/>
      <c r="B165" s="34"/>
      <c r="C165" s="44"/>
      <c r="D165" s="44"/>
      <c r="E165" s="44"/>
      <c r="F165" s="44"/>
      <c r="G165" s="34"/>
      <c r="H165" s="36"/>
      <c r="I165" s="25">
        <f>Tableau2536[[#This Row],[Dates du document]]+Tableau2536[[#This Row],[DUA]]</f>
        <v>0</v>
      </c>
      <c r="J165" s="82" t="str">
        <f ca="1">IF(AND(Tableau2536[[#This Row],[Dates de destruction]]&lt;YEAR(TODAY()),NOT(ISBLANK(Tableau2536[[#This Row],[Dates du document]]))),"Oui","")</f>
        <v/>
      </c>
      <c r="K165" s="4"/>
      <c r="L165" s="4"/>
      <c r="M165" s="63" t="str">
        <f t="shared" si="2"/>
        <v/>
      </c>
      <c r="N165" s="83"/>
      <c r="O165" s="84"/>
    </row>
    <row r="166" spans="1:15" ht="18.75" x14ac:dyDescent="0.25">
      <c r="A166" s="52"/>
      <c r="B166" s="34"/>
      <c r="C166" s="44"/>
      <c r="D166" s="44"/>
      <c r="E166" s="44"/>
      <c r="F166" s="44"/>
      <c r="G166" s="34"/>
      <c r="H166" s="36"/>
      <c r="I166" s="25">
        <f>Tableau2536[[#This Row],[Dates du document]]+Tableau2536[[#This Row],[DUA]]</f>
        <v>0</v>
      </c>
      <c r="J166" s="82" t="str">
        <f ca="1">IF(AND(Tableau2536[[#This Row],[Dates de destruction]]&lt;YEAR(TODAY()),NOT(ISBLANK(Tableau2536[[#This Row],[Dates du document]]))),"Oui","")</f>
        <v/>
      </c>
      <c r="K166" s="4"/>
      <c r="L166" s="4"/>
      <c r="M166" s="63" t="str">
        <f t="shared" si="2"/>
        <v/>
      </c>
      <c r="N166" s="83"/>
      <c r="O166" s="84"/>
    </row>
    <row r="167" spans="1:15" ht="18.75" x14ac:dyDescent="0.25">
      <c r="A167" s="52"/>
      <c r="B167" s="34"/>
      <c r="C167" s="44"/>
      <c r="D167" s="44"/>
      <c r="E167" s="44"/>
      <c r="F167" s="44"/>
      <c r="G167" s="34"/>
      <c r="H167" s="36"/>
      <c r="I167" s="25">
        <f>Tableau2536[[#This Row],[Dates du document]]+Tableau2536[[#This Row],[DUA]]</f>
        <v>0</v>
      </c>
      <c r="J167" s="82" t="str">
        <f ca="1">IF(AND(Tableau2536[[#This Row],[Dates de destruction]]&lt;YEAR(TODAY()),NOT(ISBLANK(Tableau2536[[#This Row],[Dates du document]]))),"Oui","")</f>
        <v/>
      </c>
      <c r="K167" s="4"/>
      <c r="L167" s="4"/>
      <c r="M167" s="63" t="str">
        <f t="shared" si="2"/>
        <v/>
      </c>
      <c r="N167" s="83"/>
      <c r="O167" s="84"/>
    </row>
    <row r="168" spans="1:15" ht="18.75" x14ac:dyDescent="0.25">
      <c r="A168" s="52"/>
      <c r="B168" s="34"/>
      <c r="C168" s="44"/>
      <c r="D168" s="44"/>
      <c r="E168" s="44"/>
      <c r="F168" s="44"/>
      <c r="G168" s="34"/>
      <c r="H168" s="37"/>
      <c r="I168" s="25">
        <f>Tableau2536[[#This Row],[Dates du document]]+Tableau2536[[#This Row],[DUA]]</f>
        <v>0</v>
      </c>
      <c r="J168" s="82" t="str">
        <f ca="1">IF(AND(Tableau2536[[#This Row],[Dates de destruction]]&lt;YEAR(TODAY()),NOT(ISBLANK(Tableau2536[[#This Row],[Dates du document]]))),"Oui","")</f>
        <v/>
      </c>
      <c r="K168" s="4"/>
      <c r="L168" s="4"/>
      <c r="M168" s="63" t="str">
        <f t="shared" si="2"/>
        <v/>
      </c>
      <c r="N168" s="83"/>
      <c r="O168" s="84"/>
    </row>
    <row r="169" spans="1:15" ht="18.75" x14ac:dyDescent="0.25">
      <c r="A169" s="52"/>
      <c r="B169" s="34"/>
      <c r="C169" s="44"/>
      <c r="D169" s="44"/>
      <c r="E169" s="44"/>
      <c r="F169" s="44"/>
      <c r="G169" s="34"/>
      <c r="H169" s="37"/>
      <c r="I169" s="25">
        <f>Tableau2536[[#This Row],[Dates du document]]+Tableau2536[[#This Row],[DUA]]</f>
        <v>0</v>
      </c>
      <c r="J169" s="82" t="str">
        <f ca="1">IF(AND(Tableau2536[[#This Row],[Dates de destruction]]&lt;YEAR(TODAY()),NOT(ISBLANK(Tableau2536[[#This Row],[Dates du document]]))),"Oui","")</f>
        <v/>
      </c>
      <c r="K169" s="4"/>
      <c r="L169" s="4"/>
      <c r="M169" s="63" t="str">
        <f t="shared" si="2"/>
        <v/>
      </c>
      <c r="N169" s="83"/>
      <c r="O169" s="84"/>
    </row>
    <row r="170" spans="1:15" ht="18.75" x14ac:dyDescent="0.25">
      <c r="A170" s="52"/>
      <c r="B170" s="34"/>
      <c r="C170" s="44"/>
      <c r="D170" s="44"/>
      <c r="E170" s="44"/>
      <c r="F170" s="44"/>
      <c r="G170" s="34"/>
      <c r="H170" s="36"/>
      <c r="I170" s="25">
        <f>Tableau2536[[#This Row],[Dates du document]]+Tableau2536[[#This Row],[DUA]]</f>
        <v>0</v>
      </c>
      <c r="J170" s="82" t="str">
        <f ca="1">IF(AND(Tableau2536[[#This Row],[Dates de destruction]]&lt;YEAR(TODAY()),NOT(ISBLANK(Tableau2536[[#This Row],[Dates du document]]))),"Oui","")</f>
        <v/>
      </c>
      <c r="K170" s="4"/>
      <c r="L170" s="4"/>
      <c r="M170" s="63" t="str">
        <f t="shared" si="2"/>
        <v/>
      </c>
      <c r="N170" s="83"/>
      <c r="O170" s="84"/>
    </row>
    <row r="171" spans="1:15" ht="18.75" x14ac:dyDescent="0.25">
      <c r="A171" s="52"/>
      <c r="B171" s="34"/>
      <c r="C171" s="44"/>
      <c r="D171" s="44"/>
      <c r="E171" s="44"/>
      <c r="F171" s="44"/>
      <c r="G171" s="34"/>
      <c r="H171" s="36"/>
      <c r="I171" s="25">
        <f>Tableau2536[[#This Row],[Dates du document]]+Tableau2536[[#This Row],[DUA]]</f>
        <v>0</v>
      </c>
      <c r="J171" s="82" t="str">
        <f ca="1">IF(AND(Tableau2536[[#This Row],[Dates de destruction]]&lt;YEAR(TODAY()),NOT(ISBLANK(Tableau2536[[#This Row],[Dates du document]]))),"Oui","")</f>
        <v/>
      </c>
      <c r="K171" s="4"/>
      <c r="L171" s="4"/>
      <c r="M171" s="63" t="str">
        <f t="shared" si="2"/>
        <v/>
      </c>
      <c r="N171" s="83"/>
      <c r="O171" s="84"/>
    </row>
    <row r="172" spans="1:15" ht="18.75" x14ac:dyDescent="0.25">
      <c r="A172" s="52"/>
      <c r="B172" s="34"/>
      <c r="C172" s="44"/>
      <c r="D172" s="44"/>
      <c r="E172" s="44"/>
      <c r="F172" s="44"/>
      <c r="G172" s="34"/>
      <c r="H172" s="36"/>
      <c r="I172" s="25">
        <f>Tableau2536[[#This Row],[Dates du document]]+Tableau2536[[#This Row],[DUA]]</f>
        <v>0</v>
      </c>
      <c r="J172" s="82" t="str">
        <f ca="1">IF(AND(Tableau2536[[#This Row],[Dates de destruction]]&lt;YEAR(TODAY()),NOT(ISBLANK(Tableau2536[[#This Row],[Dates du document]]))),"Oui","")</f>
        <v/>
      </c>
      <c r="K172" s="4"/>
      <c r="L172" s="4"/>
      <c r="M172" s="63" t="str">
        <f t="shared" si="2"/>
        <v/>
      </c>
      <c r="N172" s="83"/>
      <c r="O172" s="84"/>
    </row>
    <row r="173" spans="1:15" ht="18.75" x14ac:dyDescent="0.25">
      <c r="A173" s="52"/>
      <c r="B173" s="34"/>
      <c r="C173" s="44"/>
      <c r="D173" s="44"/>
      <c r="E173" s="44"/>
      <c r="F173" s="44"/>
      <c r="G173" s="34"/>
      <c r="H173" s="36"/>
      <c r="I173" s="25">
        <f>Tableau2536[[#This Row],[Dates du document]]+Tableau2536[[#This Row],[DUA]]</f>
        <v>0</v>
      </c>
      <c r="J173" s="82" t="str">
        <f ca="1">IF(AND(Tableau2536[[#This Row],[Dates de destruction]]&lt;YEAR(TODAY()),NOT(ISBLANK(Tableau2536[[#This Row],[Dates du document]]))),"Oui","")</f>
        <v/>
      </c>
      <c r="K173" s="4"/>
      <c r="L173" s="4"/>
      <c r="M173" s="63" t="str">
        <f t="shared" si="2"/>
        <v/>
      </c>
      <c r="N173" s="83"/>
      <c r="O173" s="84"/>
    </row>
    <row r="174" spans="1:15" ht="18.75" x14ac:dyDescent="0.25">
      <c r="A174" s="52"/>
      <c r="B174" s="34"/>
      <c r="C174" s="44"/>
      <c r="D174" s="44"/>
      <c r="E174" s="44"/>
      <c r="F174" s="44"/>
      <c r="G174" s="34"/>
      <c r="H174" s="36"/>
      <c r="I174" s="25">
        <f>Tableau2536[[#This Row],[Dates du document]]+Tableau2536[[#This Row],[DUA]]</f>
        <v>0</v>
      </c>
      <c r="J174" s="82" t="str">
        <f ca="1">IF(AND(Tableau2536[[#This Row],[Dates de destruction]]&lt;YEAR(TODAY()),NOT(ISBLANK(Tableau2536[[#This Row],[Dates du document]]))),"Oui","")</f>
        <v/>
      </c>
      <c r="K174" s="4"/>
      <c r="L174" s="4"/>
      <c r="M174" s="63" t="str">
        <f t="shared" si="2"/>
        <v/>
      </c>
      <c r="N174" s="83"/>
      <c r="O174" s="84"/>
    </row>
    <row r="175" spans="1:15" ht="18.75" x14ac:dyDescent="0.25">
      <c r="A175" s="52"/>
      <c r="B175" s="34"/>
      <c r="C175" s="44"/>
      <c r="D175" s="44"/>
      <c r="E175" s="44"/>
      <c r="F175" s="44"/>
      <c r="G175" s="34"/>
      <c r="H175" s="36"/>
      <c r="I175" s="25">
        <f>Tableau2536[[#This Row],[Dates du document]]+Tableau2536[[#This Row],[DUA]]</f>
        <v>0</v>
      </c>
      <c r="J175" s="82" t="str">
        <f ca="1">IF(AND(Tableau2536[[#This Row],[Dates de destruction]]&lt;YEAR(TODAY()),NOT(ISBLANK(Tableau2536[[#This Row],[Dates du document]]))),"Oui","")</f>
        <v/>
      </c>
      <c r="K175" s="4"/>
      <c r="L175" s="4"/>
      <c r="M175" s="63" t="str">
        <f t="shared" si="2"/>
        <v/>
      </c>
      <c r="N175" s="83"/>
      <c r="O175" s="84"/>
    </row>
    <row r="176" spans="1:15" ht="18.75" x14ac:dyDescent="0.25">
      <c r="A176" s="52"/>
      <c r="B176" s="34"/>
      <c r="C176" s="44"/>
      <c r="D176" s="44"/>
      <c r="E176" s="44"/>
      <c r="F176" s="44"/>
      <c r="G176" s="34"/>
      <c r="H176" s="36"/>
      <c r="I176" s="25">
        <f>Tableau2536[[#This Row],[Dates du document]]+Tableau2536[[#This Row],[DUA]]</f>
        <v>0</v>
      </c>
      <c r="J176" s="82" t="str">
        <f ca="1">IF(AND(Tableau2536[[#This Row],[Dates de destruction]]&lt;YEAR(TODAY()),NOT(ISBLANK(Tableau2536[[#This Row],[Dates du document]]))),"Oui","")</f>
        <v/>
      </c>
      <c r="K176" s="4"/>
      <c r="L176" s="4"/>
      <c r="M176" s="63" t="str">
        <f t="shared" si="2"/>
        <v/>
      </c>
      <c r="N176" s="83"/>
      <c r="O176" s="84"/>
    </row>
    <row r="177" spans="1:15" ht="18.75" x14ac:dyDescent="0.25">
      <c r="A177" s="52"/>
      <c r="B177" s="34"/>
      <c r="C177" s="44"/>
      <c r="D177" s="44"/>
      <c r="E177" s="44"/>
      <c r="F177" s="44"/>
      <c r="G177" s="34"/>
      <c r="H177" s="36"/>
      <c r="I177" s="25">
        <f>Tableau2536[[#This Row],[Dates du document]]+Tableau2536[[#This Row],[DUA]]</f>
        <v>0</v>
      </c>
      <c r="J177" s="82" t="str">
        <f ca="1">IF(AND(Tableau2536[[#This Row],[Dates de destruction]]&lt;YEAR(TODAY()),NOT(ISBLANK(Tableau2536[[#This Row],[Dates du document]]))),"Oui","")</f>
        <v/>
      </c>
      <c r="K177" s="4"/>
      <c r="L177" s="4"/>
      <c r="M177" s="63" t="str">
        <f t="shared" si="2"/>
        <v/>
      </c>
      <c r="N177" s="83"/>
      <c r="O177" s="84"/>
    </row>
    <row r="178" spans="1:15" ht="18.75" x14ac:dyDescent="0.25">
      <c r="A178" s="52"/>
      <c r="B178" s="34"/>
      <c r="C178" s="44"/>
      <c r="D178" s="44"/>
      <c r="E178" s="44"/>
      <c r="F178" s="44"/>
      <c r="G178" s="34"/>
      <c r="H178" s="36"/>
      <c r="I178" s="25">
        <f>Tableau2536[[#This Row],[Dates du document]]+Tableau2536[[#This Row],[DUA]]</f>
        <v>0</v>
      </c>
      <c r="J178" s="82" t="str">
        <f ca="1">IF(AND(Tableau2536[[#This Row],[Dates de destruction]]&lt;YEAR(TODAY()),NOT(ISBLANK(Tableau2536[[#This Row],[Dates du document]]))),"Oui","")</f>
        <v/>
      </c>
      <c r="K178" s="4"/>
      <c r="L178" s="4"/>
      <c r="M178" s="63" t="str">
        <f t="shared" si="2"/>
        <v/>
      </c>
      <c r="N178" s="83"/>
      <c r="O178" s="84"/>
    </row>
    <row r="179" spans="1:15" ht="18.75" x14ac:dyDescent="0.25">
      <c r="A179" s="52"/>
      <c r="B179" s="34"/>
      <c r="C179" s="44"/>
      <c r="D179" s="44"/>
      <c r="E179" s="44"/>
      <c r="F179" s="44"/>
      <c r="G179" s="34"/>
      <c r="H179" s="36"/>
      <c r="I179" s="25">
        <f>Tableau2536[[#This Row],[Dates du document]]+Tableau2536[[#This Row],[DUA]]</f>
        <v>0</v>
      </c>
      <c r="J179" s="82" t="str">
        <f ca="1">IF(AND(Tableau2536[[#This Row],[Dates de destruction]]&lt;YEAR(TODAY()),NOT(ISBLANK(Tableau2536[[#This Row],[Dates du document]]))),"Oui","")</f>
        <v/>
      </c>
      <c r="K179" s="4"/>
      <c r="L179" s="4"/>
      <c r="M179" s="63" t="str">
        <f t="shared" si="2"/>
        <v/>
      </c>
      <c r="N179" s="83"/>
      <c r="O179" s="84"/>
    </row>
    <row r="180" spans="1:15" ht="18.75" x14ac:dyDescent="0.25">
      <c r="A180" s="52"/>
      <c r="B180" s="34"/>
      <c r="C180" s="44"/>
      <c r="D180" s="44"/>
      <c r="E180" s="44"/>
      <c r="F180" s="44"/>
      <c r="G180" s="34"/>
      <c r="H180" s="37"/>
      <c r="I180" s="25">
        <f>Tableau2536[[#This Row],[Dates du document]]+Tableau2536[[#This Row],[DUA]]</f>
        <v>0</v>
      </c>
      <c r="J180" s="82" t="str">
        <f ca="1">IF(AND(Tableau2536[[#This Row],[Dates de destruction]]&lt;YEAR(TODAY()),NOT(ISBLANK(Tableau2536[[#This Row],[Dates du document]]))),"Oui","")</f>
        <v/>
      </c>
      <c r="K180" s="4"/>
      <c r="L180" s="4"/>
      <c r="M180" s="63" t="str">
        <f t="shared" si="2"/>
        <v/>
      </c>
      <c r="N180" s="83"/>
      <c r="O180" s="84"/>
    </row>
    <row r="181" spans="1:15" ht="18.75" x14ac:dyDescent="0.25">
      <c r="A181" s="52"/>
      <c r="B181" s="34"/>
      <c r="C181" s="44"/>
      <c r="D181" s="44"/>
      <c r="E181" s="44"/>
      <c r="F181" s="44"/>
      <c r="G181" s="34"/>
      <c r="H181" s="36"/>
      <c r="I181" s="25">
        <f>Tableau2536[[#This Row],[Dates du document]]+Tableau2536[[#This Row],[DUA]]</f>
        <v>0</v>
      </c>
      <c r="J181" s="82" t="str">
        <f ca="1">IF(AND(Tableau2536[[#This Row],[Dates de destruction]]&lt;YEAR(TODAY()),NOT(ISBLANK(Tableau2536[[#This Row],[Dates du document]]))),"Oui","")</f>
        <v/>
      </c>
      <c r="K181" s="4"/>
      <c r="L181" s="4"/>
      <c r="M181" s="63" t="str">
        <f t="shared" si="2"/>
        <v/>
      </c>
      <c r="N181" s="83"/>
      <c r="O181" s="84"/>
    </row>
    <row r="182" spans="1:15" ht="18.75" x14ac:dyDescent="0.25">
      <c r="A182" s="52"/>
      <c r="B182" s="34"/>
      <c r="C182" s="44"/>
      <c r="D182" s="44"/>
      <c r="E182" s="44"/>
      <c r="F182" s="44"/>
      <c r="G182" s="34"/>
      <c r="H182" s="36"/>
      <c r="I182" s="25">
        <f>Tableau2536[[#This Row],[Dates du document]]+Tableau2536[[#This Row],[DUA]]</f>
        <v>0</v>
      </c>
      <c r="J182" s="82" t="str">
        <f ca="1">IF(AND(Tableau2536[[#This Row],[Dates de destruction]]&lt;YEAR(TODAY()),NOT(ISBLANK(Tableau2536[[#This Row],[Dates du document]]))),"Oui","")</f>
        <v/>
      </c>
      <c r="K182" s="4"/>
      <c r="L182" s="4"/>
      <c r="M182" s="63" t="str">
        <f t="shared" si="2"/>
        <v/>
      </c>
      <c r="N182" s="83"/>
      <c r="O182" s="84"/>
    </row>
    <row r="183" spans="1:15" ht="18.75" x14ac:dyDescent="0.25">
      <c r="A183" s="52"/>
      <c r="B183" s="34"/>
      <c r="C183" s="44"/>
      <c r="D183" s="44"/>
      <c r="E183" s="44"/>
      <c r="F183" s="44"/>
      <c r="G183" s="34"/>
      <c r="H183" s="36"/>
      <c r="I183" s="25">
        <f>Tableau2536[[#This Row],[Dates du document]]+Tableau2536[[#This Row],[DUA]]</f>
        <v>0</v>
      </c>
      <c r="J183" s="82" t="str">
        <f ca="1">IF(AND(Tableau2536[[#This Row],[Dates de destruction]]&lt;YEAR(TODAY()),NOT(ISBLANK(Tableau2536[[#This Row],[Dates du document]]))),"Oui","")</f>
        <v/>
      </c>
      <c r="K183" s="4"/>
      <c r="L183" s="4"/>
      <c r="M183" s="63" t="str">
        <f t="shared" si="2"/>
        <v/>
      </c>
      <c r="N183" s="83"/>
      <c r="O183" s="84"/>
    </row>
    <row r="184" spans="1:15" ht="18.75" x14ac:dyDescent="0.25">
      <c r="A184" s="52"/>
      <c r="B184" s="34"/>
      <c r="C184" s="44"/>
      <c r="D184" s="44"/>
      <c r="E184" s="44"/>
      <c r="F184" s="44"/>
      <c r="G184" s="34"/>
      <c r="H184" s="36"/>
      <c r="I184" s="25">
        <f>Tableau2536[[#This Row],[Dates du document]]+Tableau2536[[#This Row],[DUA]]</f>
        <v>0</v>
      </c>
      <c r="J184" s="82" t="str">
        <f ca="1">IF(AND(Tableau2536[[#This Row],[Dates de destruction]]&lt;YEAR(TODAY()),NOT(ISBLANK(Tableau2536[[#This Row],[Dates du document]]))),"Oui","")</f>
        <v/>
      </c>
      <c r="K184" s="4"/>
      <c r="L184" s="4"/>
      <c r="M184" s="63" t="str">
        <f t="shared" si="2"/>
        <v/>
      </c>
      <c r="N184" s="83"/>
      <c r="O184" s="84"/>
    </row>
    <row r="185" spans="1:15" ht="18.75" x14ac:dyDescent="0.25">
      <c r="A185" s="52"/>
      <c r="B185" s="34"/>
      <c r="C185" s="44"/>
      <c r="D185" s="44"/>
      <c r="E185" s="44"/>
      <c r="F185" s="44"/>
      <c r="G185" s="34"/>
      <c r="H185" s="36"/>
      <c r="I185" s="25">
        <f>Tableau2536[[#This Row],[Dates du document]]+Tableau2536[[#This Row],[DUA]]</f>
        <v>0</v>
      </c>
      <c r="J185" s="82" t="str">
        <f ca="1">IF(AND(Tableau2536[[#This Row],[Dates de destruction]]&lt;YEAR(TODAY()),NOT(ISBLANK(Tableau2536[[#This Row],[Dates du document]]))),"Oui","")</f>
        <v/>
      </c>
      <c r="K185" s="4"/>
      <c r="L185" s="4"/>
      <c r="M185" s="63" t="str">
        <f t="shared" si="2"/>
        <v/>
      </c>
      <c r="N185" s="83"/>
      <c r="O185" s="84"/>
    </row>
    <row r="186" spans="1:15" ht="18.75" x14ac:dyDescent="0.25">
      <c r="A186" s="52"/>
      <c r="B186" s="34"/>
      <c r="C186" s="44"/>
      <c r="D186" s="44"/>
      <c r="E186" s="44"/>
      <c r="F186" s="44"/>
      <c r="G186" s="34"/>
      <c r="H186" s="36"/>
      <c r="I186" s="25">
        <f>Tableau2536[[#This Row],[Dates du document]]+Tableau2536[[#This Row],[DUA]]</f>
        <v>0</v>
      </c>
      <c r="J186" s="82" t="str">
        <f ca="1">IF(AND(Tableau2536[[#This Row],[Dates de destruction]]&lt;YEAR(TODAY()),NOT(ISBLANK(Tableau2536[[#This Row],[Dates du document]]))),"Oui","")</f>
        <v/>
      </c>
      <c r="K186" s="4"/>
      <c r="L186" s="4"/>
      <c r="M186" s="63" t="str">
        <f t="shared" si="2"/>
        <v/>
      </c>
      <c r="N186" s="83"/>
      <c r="O186" s="84"/>
    </row>
    <row r="187" spans="1:15" ht="18.75" x14ac:dyDescent="0.25">
      <c r="A187" s="52"/>
      <c r="B187" s="34"/>
      <c r="C187" s="44"/>
      <c r="D187" s="44"/>
      <c r="E187" s="44"/>
      <c r="F187" s="44"/>
      <c r="G187" s="34"/>
      <c r="H187" s="36"/>
      <c r="I187" s="25">
        <f>Tableau2536[[#This Row],[Dates du document]]+Tableau2536[[#This Row],[DUA]]</f>
        <v>0</v>
      </c>
      <c r="J187" s="82" t="str">
        <f ca="1">IF(AND(Tableau2536[[#This Row],[Dates de destruction]]&lt;YEAR(TODAY()),NOT(ISBLANK(Tableau2536[[#This Row],[Dates du document]]))),"Oui","")</f>
        <v/>
      </c>
      <c r="K187" s="4"/>
      <c r="L187" s="4"/>
      <c r="M187" s="63" t="str">
        <f t="shared" si="2"/>
        <v/>
      </c>
      <c r="N187" s="83"/>
      <c r="O187" s="84"/>
    </row>
    <row r="188" spans="1:15" ht="18.75" x14ac:dyDescent="0.25">
      <c r="A188" s="52"/>
      <c r="B188" s="34"/>
      <c r="C188" s="44"/>
      <c r="D188" s="44"/>
      <c r="E188" s="44"/>
      <c r="F188" s="44"/>
      <c r="G188" s="34"/>
      <c r="H188" s="36"/>
      <c r="I188" s="25">
        <f>Tableau2536[[#This Row],[Dates du document]]+Tableau2536[[#This Row],[DUA]]</f>
        <v>0</v>
      </c>
      <c r="J188" s="82" t="str">
        <f ca="1">IF(AND(Tableau2536[[#This Row],[Dates de destruction]]&lt;YEAR(TODAY()),NOT(ISBLANK(Tableau2536[[#This Row],[Dates du document]]))),"Oui","")</f>
        <v/>
      </c>
      <c r="K188" s="4"/>
      <c r="L188" s="4"/>
      <c r="M188" s="63" t="str">
        <f t="shared" si="2"/>
        <v/>
      </c>
      <c r="N188" s="83"/>
      <c r="O188" s="84"/>
    </row>
    <row r="189" spans="1:15" ht="18.75" x14ac:dyDescent="0.25">
      <c r="A189" s="52"/>
      <c r="B189" s="34"/>
      <c r="C189" s="44"/>
      <c r="D189" s="44"/>
      <c r="E189" s="44"/>
      <c r="F189" s="44"/>
      <c r="G189" s="34"/>
      <c r="H189" s="36"/>
      <c r="I189" s="25">
        <f>Tableau2536[[#This Row],[Dates du document]]+Tableau2536[[#This Row],[DUA]]</f>
        <v>0</v>
      </c>
      <c r="J189" s="82" t="str">
        <f ca="1">IF(AND(Tableau2536[[#This Row],[Dates de destruction]]&lt;YEAR(TODAY()),NOT(ISBLANK(Tableau2536[[#This Row],[Dates du document]]))),"Oui","")</f>
        <v/>
      </c>
      <c r="K189" s="4"/>
      <c r="L189" s="4"/>
      <c r="M189" s="63" t="str">
        <f t="shared" si="2"/>
        <v/>
      </c>
      <c r="N189" s="83"/>
      <c r="O189" s="84"/>
    </row>
    <row r="190" spans="1:15" ht="18.75" x14ac:dyDescent="0.25">
      <c r="A190" s="52"/>
      <c r="B190" s="34"/>
      <c r="C190" s="44"/>
      <c r="D190" s="44"/>
      <c r="E190" s="45"/>
      <c r="F190" s="45"/>
      <c r="G190" s="34"/>
      <c r="H190" s="36"/>
      <c r="I190" s="25">
        <f>Tableau2536[[#This Row],[Dates du document]]+Tableau2536[[#This Row],[DUA]]</f>
        <v>0</v>
      </c>
      <c r="J190" s="82" t="str">
        <f ca="1">IF(AND(Tableau2536[[#This Row],[Dates de destruction]]&lt;YEAR(TODAY()),NOT(ISBLANK(Tableau2536[[#This Row],[Dates du document]]))),"Oui","")</f>
        <v/>
      </c>
      <c r="K190" s="4"/>
      <c r="L190" s="4"/>
      <c r="M190" s="63" t="str">
        <f t="shared" si="2"/>
        <v/>
      </c>
      <c r="N190" s="83"/>
      <c r="O190" s="84"/>
    </row>
    <row r="191" spans="1:15" ht="18.75" x14ac:dyDescent="0.25">
      <c r="A191" s="52"/>
      <c r="B191" s="34"/>
      <c r="C191" s="44"/>
      <c r="D191" s="44"/>
      <c r="E191" s="45"/>
      <c r="F191" s="45"/>
      <c r="G191" s="34"/>
      <c r="H191" s="36"/>
      <c r="I191" s="25">
        <f>Tableau2536[[#This Row],[Dates du document]]+Tableau2536[[#This Row],[DUA]]</f>
        <v>0</v>
      </c>
      <c r="J191" s="82" t="str">
        <f ca="1">IF(AND(Tableau2536[[#This Row],[Dates de destruction]]&lt;YEAR(TODAY()),NOT(ISBLANK(Tableau2536[[#This Row],[Dates du document]]))),"Oui","")</f>
        <v/>
      </c>
      <c r="K191" s="4"/>
      <c r="L191" s="4"/>
      <c r="M191" s="63" t="str">
        <f t="shared" si="2"/>
        <v/>
      </c>
      <c r="N191" s="83"/>
      <c r="O191" s="84"/>
    </row>
    <row r="192" spans="1:15" ht="18.75" x14ac:dyDescent="0.25">
      <c r="A192" s="52"/>
      <c r="B192" s="34"/>
      <c r="C192" s="44"/>
      <c r="D192" s="44"/>
      <c r="E192" s="45"/>
      <c r="F192" s="45"/>
      <c r="G192" s="34"/>
      <c r="H192" s="36"/>
      <c r="I192" s="25">
        <f>Tableau2536[[#This Row],[Dates du document]]+Tableau2536[[#This Row],[DUA]]</f>
        <v>0</v>
      </c>
      <c r="J192" s="82" t="str">
        <f ca="1">IF(AND(Tableau2536[[#This Row],[Dates de destruction]]&lt;YEAR(TODAY()),NOT(ISBLANK(Tableau2536[[#This Row],[Dates du document]]))),"Oui","")</f>
        <v/>
      </c>
      <c r="K192" s="4"/>
      <c r="L192" s="4"/>
      <c r="M192" s="63" t="str">
        <f t="shared" si="2"/>
        <v/>
      </c>
      <c r="N192" s="83"/>
      <c r="O192" s="84"/>
    </row>
    <row r="193" spans="1:15" ht="18.75" x14ac:dyDescent="0.25">
      <c r="A193" s="52"/>
      <c r="B193" s="34"/>
      <c r="C193" s="44"/>
      <c r="D193" s="44"/>
      <c r="E193" s="45"/>
      <c r="F193" s="45"/>
      <c r="G193" s="34"/>
      <c r="H193" s="36"/>
      <c r="I193" s="25">
        <f>Tableau2536[[#This Row],[Dates du document]]+Tableau2536[[#This Row],[DUA]]</f>
        <v>0</v>
      </c>
      <c r="J193" s="82" t="str">
        <f ca="1">IF(AND(Tableau2536[[#This Row],[Dates de destruction]]&lt;YEAR(TODAY()),NOT(ISBLANK(Tableau2536[[#This Row],[Dates du document]]))),"Oui","")</f>
        <v/>
      </c>
      <c r="K193" s="4"/>
      <c r="L193" s="4"/>
      <c r="M193" s="63" t="str">
        <f t="shared" si="2"/>
        <v/>
      </c>
      <c r="N193" s="83"/>
      <c r="O193" s="84"/>
    </row>
    <row r="194" spans="1:15" ht="18.75" x14ac:dyDescent="0.25">
      <c r="A194" s="52"/>
      <c r="B194" s="34"/>
      <c r="C194" s="44"/>
      <c r="D194" s="44"/>
      <c r="E194" s="45"/>
      <c r="F194" s="45"/>
      <c r="G194" s="34"/>
      <c r="H194" s="36"/>
      <c r="I194" s="25">
        <f>Tableau2536[[#This Row],[Dates du document]]+Tableau2536[[#This Row],[DUA]]</f>
        <v>0</v>
      </c>
      <c r="J194" s="82" t="str">
        <f ca="1">IF(AND(Tableau2536[[#This Row],[Dates de destruction]]&lt;YEAR(TODAY()),NOT(ISBLANK(Tableau2536[[#This Row],[Dates du document]]))),"Oui","")</f>
        <v/>
      </c>
      <c r="K194" s="4"/>
      <c r="L194" s="4"/>
      <c r="M194" s="63" t="str">
        <f t="shared" si="2"/>
        <v/>
      </c>
      <c r="N194" s="83"/>
      <c r="O194" s="84"/>
    </row>
    <row r="195" spans="1:15" ht="18.75" x14ac:dyDescent="0.25">
      <c r="A195" s="52"/>
      <c r="B195" s="34"/>
      <c r="C195" s="44"/>
      <c r="D195" s="44"/>
      <c r="E195" s="44"/>
      <c r="F195" s="44"/>
      <c r="G195" s="34"/>
      <c r="H195" s="36"/>
      <c r="I195" s="25">
        <f>Tableau2536[[#This Row],[Dates du document]]+Tableau2536[[#This Row],[DUA]]</f>
        <v>0</v>
      </c>
      <c r="J195" s="82" t="str">
        <f ca="1">IF(AND(Tableau2536[[#This Row],[Dates de destruction]]&lt;YEAR(TODAY()),NOT(ISBLANK(Tableau2536[[#This Row],[Dates du document]]))),"Oui","")</f>
        <v/>
      </c>
      <c r="K195" s="4"/>
      <c r="L195" s="4"/>
      <c r="M195" s="63" t="str">
        <f t="shared" si="2"/>
        <v/>
      </c>
      <c r="N195" s="83"/>
      <c r="O195" s="84"/>
    </row>
    <row r="196" spans="1:15" ht="18.75" x14ac:dyDescent="0.25">
      <c r="A196" s="52"/>
      <c r="B196" s="34"/>
      <c r="C196" s="44"/>
      <c r="D196" s="44"/>
      <c r="E196" s="44"/>
      <c r="F196" s="44"/>
      <c r="G196" s="34"/>
      <c r="H196" s="36"/>
      <c r="I196" s="25">
        <f>Tableau2536[[#This Row],[Dates du document]]+Tableau2536[[#This Row],[DUA]]</f>
        <v>0</v>
      </c>
      <c r="J196" s="82" t="str">
        <f ca="1">IF(AND(Tableau2536[[#This Row],[Dates de destruction]]&lt;YEAR(TODAY()),NOT(ISBLANK(Tableau2536[[#This Row],[Dates du document]]))),"Oui","")</f>
        <v/>
      </c>
      <c r="K196" s="4"/>
      <c r="L196" s="4"/>
      <c r="M196" s="63" t="str">
        <f t="shared" si="2"/>
        <v/>
      </c>
      <c r="N196" s="83"/>
      <c r="O196" s="84"/>
    </row>
    <row r="197" spans="1:15" ht="18.75" x14ac:dyDescent="0.25">
      <c r="A197" s="52"/>
      <c r="B197" s="34"/>
      <c r="C197" s="44"/>
      <c r="D197" s="44"/>
      <c r="E197" s="44"/>
      <c r="F197" s="44"/>
      <c r="G197" s="34"/>
      <c r="H197" s="36"/>
      <c r="I197" s="25">
        <f>Tableau2536[[#This Row],[Dates du document]]+Tableau2536[[#This Row],[DUA]]</f>
        <v>0</v>
      </c>
      <c r="J197" s="82" t="str">
        <f ca="1">IF(AND(Tableau2536[[#This Row],[Dates de destruction]]&lt;YEAR(TODAY()),NOT(ISBLANK(Tableau2536[[#This Row],[Dates du document]]))),"Oui","")</f>
        <v/>
      </c>
      <c r="K197" s="4"/>
      <c r="L197" s="4"/>
      <c r="M197" s="63" t="str">
        <f t="shared" si="2"/>
        <v/>
      </c>
      <c r="N197" s="83"/>
      <c r="O197" s="84"/>
    </row>
    <row r="198" spans="1:15" ht="18.75" x14ac:dyDescent="0.25">
      <c r="A198" s="52"/>
      <c r="B198" s="34"/>
      <c r="C198" s="44"/>
      <c r="D198" s="44"/>
      <c r="E198" s="44"/>
      <c r="F198" s="44"/>
      <c r="G198" s="34"/>
      <c r="H198" s="36"/>
      <c r="I198" s="25">
        <f>Tableau2536[[#This Row],[Dates du document]]+Tableau2536[[#This Row],[DUA]]</f>
        <v>0</v>
      </c>
      <c r="J198" s="82" t="str">
        <f ca="1">IF(AND(Tableau2536[[#This Row],[Dates de destruction]]&lt;YEAR(TODAY()),NOT(ISBLANK(Tableau2536[[#This Row],[Dates du document]]))),"Oui","")</f>
        <v/>
      </c>
      <c r="K198" s="4"/>
      <c r="L198" s="4"/>
      <c r="M198" s="63" t="str">
        <f t="shared" si="2"/>
        <v/>
      </c>
      <c r="N198" s="83"/>
      <c r="O198" s="84"/>
    </row>
    <row r="199" spans="1:15" ht="18.75" x14ac:dyDescent="0.25">
      <c r="A199" s="52"/>
      <c r="B199" s="34"/>
      <c r="C199" s="44"/>
      <c r="D199" s="44"/>
      <c r="E199" s="44"/>
      <c r="F199" s="44"/>
      <c r="G199" s="34"/>
      <c r="H199" s="36"/>
      <c r="I199" s="25">
        <f>Tableau2536[[#This Row],[Dates du document]]+Tableau2536[[#This Row],[DUA]]</f>
        <v>0</v>
      </c>
      <c r="J199" s="82" t="str">
        <f ca="1">IF(AND(Tableau2536[[#This Row],[Dates de destruction]]&lt;YEAR(TODAY()),NOT(ISBLANK(Tableau2536[[#This Row],[Dates du document]]))),"Oui","")</f>
        <v/>
      </c>
      <c r="K199" s="4"/>
      <c r="L199" s="4"/>
      <c r="M199" s="63" t="str">
        <f t="shared" ref="M199:M262" si="3">IF($L199&lt;&gt;"","Oui","")</f>
        <v/>
      </c>
      <c r="N199" s="83"/>
      <c r="O199" s="84"/>
    </row>
    <row r="200" spans="1:15" ht="18.75" x14ac:dyDescent="0.25">
      <c r="A200" s="52"/>
      <c r="B200" s="34"/>
      <c r="C200" s="44"/>
      <c r="D200" s="44"/>
      <c r="E200" s="44"/>
      <c r="F200" s="44"/>
      <c r="G200" s="34"/>
      <c r="H200" s="36"/>
      <c r="I200" s="25">
        <f>Tableau2536[[#This Row],[Dates du document]]+Tableau2536[[#This Row],[DUA]]</f>
        <v>0</v>
      </c>
      <c r="J200" s="82" t="str">
        <f ca="1">IF(AND(Tableau2536[[#This Row],[Dates de destruction]]&lt;YEAR(TODAY()),NOT(ISBLANK(Tableau2536[[#This Row],[Dates du document]]))),"Oui","")</f>
        <v/>
      </c>
      <c r="K200" s="4"/>
      <c r="L200" s="4"/>
      <c r="M200" s="63" t="str">
        <f t="shared" si="3"/>
        <v/>
      </c>
      <c r="N200" s="83"/>
      <c r="O200" s="84"/>
    </row>
    <row r="201" spans="1:15" ht="18.75" x14ac:dyDescent="0.25">
      <c r="A201" s="52"/>
      <c r="B201" s="34"/>
      <c r="C201" s="44"/>
      <c r="D201" s="44"/>
      <c r="E201" s="44"/>
      <c r="F201" s="44"/>
      <c r="G201" s="34"/>
      <c r="H201" s="36"/>
      <c r="I201" s="25">
        <f>Tableau2536[[#This Row],[Dates du document]]+Tableau2536[[#This Row],[DUA]]</f>
        <v>0</v>
      </c>
      <c r="J201" s="82" t="str">
        <f ca="1">IF(AND(Tableau2536[[#This Row],[Dates de destruction]]&lt;YEAR(TODAY()),NOT(ISBLANK(Tableau2536[[#This Row],[Dates du document]]))),"Oui","")</f>
        <v/>
      </c>
      <c r="K201" s="4"/>
      <c r="L201" s="4"/>
      <c r="M201" s="63" t="str">
        <f t="shared" si="3"/>
        <v/>
      </c>
      <c r="N201" s="83"/>
      <c r="O201" s="84"/>
    </row>
    <row r="202" spans="1:15" ht="18.75" x14ac:dyDescent="0.25">
      <c r="A202" s="52"/>
      <c r="B202" s="34"/>
      <c r="C202" s="44"/>
      <c r="D202" s="44"/>
      <c r="E202" s="44"/>
      <c r="F202" s="44"/>
      <c r="G202" s="34"/>
      <c r="H202" s="36"/>
      <c r="I202" s="25">
        <f>Tableau2536[[#This Row],[Dates du document]]+Tableau2536[[#This Row],[DUA]]</f>
        <v>0</v>
      </c>
      <c r="J202" s="82" t="str">
        <f ca="1">IF(AND(Tableau2536[[#This Row],[Dates de destruction]]&lt;YEAR(TODAY()),NOT(ISBLANK(Tableau2536[[#This Row],[Dates du document]]))),"Oui","")</f>
        <v/>
      </c>
      <c r="K202" s="4"/>
      <c r="L202" s="4"/>
      <c r="M202" s="63" t="str">
        <f t="shared" si="3"/>
        <v/>
      </c>
      <c r="N202" s="83"/>
      <c r="O202" s="84"/>
    </row>
    <row r="203" spans="1:15" ht="18.75" x14ac:dyDescent="0.25">
      <c r="A203" s="52"/>
      <c r="B203" s="34"/>
      <c r="C203" s="44"/>
      <c r="D203" s="44"/>
      <c r="E203" s="44"/>
      <c r="F203" s="44"/>
      <c r="G203" s="34"/>
      <c r="H203" s="36"/>
      <c r="I203" s="25">
        <f>Tableau2536[[#This Row],[Dates du document]]+Tableau2536[[#This Row],[DUA]]</f>
        <v>0</v>
      </c>
      <c r="J203" s="82" t="str">
        <f ca="1">IF(AND(Tableau2536[[#This Row],[Dates de destruction]]&lt;YEAR(TODAY()),NOT(ISBLANK(Tableau2536[[#This Row],[Dates du document]]))),"Oui","")</f>
        <v/>
      </c>
      <c r="K203" s="4"/>
      <c r="L203" s="4"/>
      <c r="M203" s="63" t="str">
        <f t="shared" si="3"/>
        <v/>
      </c>
      <c r="N203" s="83"/>
      <c r="O203" s="84"/>
    </row>
    <row r="204" spans="1:15" ht="18.75" x14ac:dyDescent="0.25">
      <c r="A204" s="52"/>
      <c r="B204" s="34"/>
      <c r="C204" s="44"/>
      <c r="D204" s="44"/>
      <c r="E204" s="44"/>
      <c r="F204" s="44"/>
      <c r="G204" s="34"/>
      <c r="H204" s="36"/>
      <c r="I204" s="25">
        <f>Tableau2536[[#This Row],[Dates du document]]+Tableau2536[[#This Row],[DUA]]</f>
        <v>0</v>
      </c>
      <c r="J204" s="82" t="str">
        <f ca="1">IF(AND(Tableau2536[[#This Row],[Dates de destruction]]&lt;YEAR(TODAY()),NOT(ISBLANK(Tableau2536[[#This Row],[Dates du document]]))),"Oui","")</f>
        <v/>
      </c>
      <c r="K204" s="4"/>
      <c r="L204" s="4"/>
      <c r="M204" s="63" t="str">
        <f t="shared" si="3"/>
        <v/>
      </c>
      <c r="N204" s="83"/>
      <c r="O204" s="84"/>
    </row>
    <row r="205" spans="1:15" ht="18.75" x14ac:dyDescent="0.25">
      <c r="A205" s="52"/>
      <c r="B205" s="34"/>
      <c r="C205" s="44"/>
      <c r="D205" s="44"/>
      <c r="E205" s="44"/>
      <c r="F205" s="44"/>
      <c r="G205" s="34"/>
      <c r="H205" s="36"/>
      <c r="I205" s="25">
        <f>Tableau2536[[#This Row],[Dates du document]]+Tableau2536[[#This Row],[DUA]]</f>
        <v>0</v>
      </c>
      <c r="J205" s="82" t="str">
        <f ca="1">IF(AND(Tableau2536[[#This Row],[Dates de destruction]]&lt;YEAR(TODAY()),NOT(ISBLANK(Tableau2536[[#This Row],[Dates du document]]))),"Oui","")</f>
        <v/>
      </c>
      <c r="K205" s="4"/>
      <c r="L205" s="4"/>
      <c r="M205" s="63" t="str">
        <f t="shared" si="3"/>
        <v/>
      </c>
      <c r="N205" s="83"/>
      <c r="O205" s="84"/>
    </row>
    <row r="206" spans="1:15" ht="18.75" x14ac:dyDescent="0.25">
      <c r="A206" s="52"/>
      <c r="B206" s="34"/>
      <c r="C206" s="44"/>
      <c r="D206" s="44"/>
      <c r="E206" s="44"/>
      <c r="F206" s="44"/>
      <c r="G206" s="34"/>
      <c r="H206" s="36"/>
      <c r="I206" s="25">
        <f>Tableau2536[[#This Row],[Dates du document]]+Tableau2536[[#This Row],[DUA]]</f>
        <v>0</v>
      </c>
      <c r="J206" s="82" t="str">
        <f ca="1">IF(AND(Tableau2536[[#This Row],[Dates de destruction]]&lt;YEAR(TODAY()),NOT(ISBLANK(Tableau2536[[#This Row],[Dates du document]]))),"Oui","")</f>
        <v/>
      </c>
      <c r="K206" s="4"/>
      <c r="L206" s="4"/>
      <c r="M206" s="63" t="str">
        <f t="shared" si="3"/>
        <v/>
      </c>
      <c r="N206" s="83"/>
      <c r="O206" s="84"/>
    </row>
    <row r="207" spans="1:15" ht="18.75" x14ac:dyDescent="0.25">
      <c r="A207" s="52"/>
      <c r="B207" s="34"/>
      <c r="C207" s="44"/>
      <c r="D207" s="44"/>
      <c r="E207" s="44"/>
      <c r="F207" s="44"/>
      <c r="G207" s="34"/>
      <c r="H207" s="36"/>
      <c r="I207" s="25">
        <f>Tableau2536[[#This Row],[Dates du document]]+Tableau2536[[#This Row],[DUA]]</f>
        <v>0</v>
      </c>
      <c r="J207" s="82" t="str">
        <f ca="1">IF(AND(Tableau2536[[#This Row],[Dates de destruction]]&lt;YEAR(TODAY()),NOT(ISBLANK(Tableau2536[[#This Row],[Dates du document]]))),"Oui","")</f>
        <v/>
      </c>
      <c r="K207" s="4"/>
      <c r="L207" s="4"/>
      <c r="M207" s="63" t="str">
        <f t="shared" si="3"/>
        <v/>
      </c>
      <c r="N207" s="83"/>
      <c r="O207" s="84"/>
    </row>
    <row r="208" spans="1:15" ht="18.75" x14ac:dyDescent="0.25">
      <c r="A208" s="52"/>
      <c r="B208" s="34"/>
      <c r="C208" s="44"/>
      <c r="D208" s="44"/>
      <c r="E208" s="44"/>
      <c r="F208" s="44"/>
      <c r="G208" s="34"/>
      <c r="H208" s="36"/>
      <c r="I208" s="25">
        <f>Tableau2536[[#This Row],[Dates du document]]+Tableau2536[[#This Row],[DUA]]</f>
        <v>0</v>
      </c>
      <c r="J208" s="82" t="str">
        <f ca="1">IF(AND(Tableau2536[[#This Row],[Dates de destruction]]&lt;YEAR(TODAY()),NOT(ISBLANK(Tableau2536[[#This Row],[Dates du document]]))),"Oui","")</f>
        <v/>
      </c>
      <c r="K208" s="4"/>
      <c r="L208" s="4"/>
      <c r="M208" s="63" t="str">
        <f t="shared" si="3"/>
        <v/>
      </c>
      <c r="N208" s="83"/>
      <c r="O208" s="84"/>
    </row>
    <row r="209" spans="1:15" ht="18.75" x14ac:dyDescent="0.25">
      <c r="A209" s="52"/>
      <c r="B209" s="34"/>
      <c r="C209" s="44"/>
      <c r="D209" s="44"/>
      <c r="E209" s="44"/>
      <c r="F209" s="44"/>
      <c r="G209" s="34"/>
      <c r="H209" s="36"/>
      <c r="I209" s="25">
        <f>Tableau2536[[#This Row],[Dates du document]]+Tableau2536[[#This Row],[DUA]]</f>
        <v>0</v>
      </c>
      <c r="J209" s="82" t="str">
        <f ca="1">IF(AND(Tableau2536[[#This Row],[Dates de destruction]]&lt;YEAR(TODAY()),NOT(ISBLANK(Tableau2536[[#This Row],[Dates du document]]))),"Oui","")</f>
        <v/>
      </c>
      <c r="K209" s="4"/>
      <c r="L209" s="4"/>
      <c r="M209" s="63" t="str">
        <f t="shared" si="3"/>
        <v/>
      </c>
      <c r="N209" s="83"/>
      <c r="O209" s="84"/>
    </row>
    <row r="210" spans="1:15" ht="18.75" x14ac:dyDescent="0.25">
      <c r="A210" s="52"/>
      <c r="B210" s="34"/>
      <c r="C210" s="44"/>
      <c r="D210" s="44"/>
      <c r="E210" s="45"/>
      <c r="F210" s="45"/>
      <c r="G210" s="34"/>
      <c r="H210" s="36"/>
      <c r="I210" s="25">
        <f>Tableau2536[[#This Row],[Dates du document]]+Tableau2536[[#This Row],[DUA]]</f>
        <v>0</v>
      </c>
      <c r="J210" s="82" t="str">
        <f ca="1">IF(AND(Tableau2536[[#This Row],[Dates de destruction]]&lt;YEAR(TODAY()),NOT(ISBLANK(Tableau2536[[#This Row],[Dates du document]]))),"Oui","")</f>
        <v/>
      </c>
      <c r="K210" s="4"/>
      <c r="L210" s="4"/>
      <c r="M210" s="63" t="str">
        <f t="shared" si="3"/>
        <v/>
      </c>
      <c r="N210" s="83"/>
      <c r="O210" s="84"/>
    </row>
    <row r="211" spans="1:15" ht="18.75" x14ac:dyDescent="0.25">
      <c r="A211" s="52"/>
      <c r="B211" s="34"/>
      <c r="C211" s="44"/>
      <c r="D211" s="44"/>
      <c r="E211" s="45"/>
      <c r="F211" s="45"/>
      <c r="G211" s="34"/>
      <c r="H211" s="36"/>
      <c r="I211" s="25">
        <f>Tableau2536[[#This Row],[Dates du document]]+Tableau2536[[#This Row],[DUA]]</f>
        <v>0</v>
      </c>
      <c r="J211" s="82" t="str">
        <f ca="1">IF(AND(Tableau2536[[#This Row],[Dates de destruction]]&lt;YEAR(TODAY()),NOT(ISBLANK(Tableau2536[[#This Row],[Dates du document]]))),"Oui","")</f>
        <v/>
      </c>
      <c r="K211" s="4"/>
      <c r="L211" s="4"/>
      <c r="M211" s="63" t="str">
        <f t="shared" si="3"/>
        <v/>
      </c>
      <c r="N211" s="83"/>
      <c r="O211" s="84"/>
    </row>
    <row r="212" spans="1:15" ht="18.75" x14ac:dyDescent="0.25">
      <c r="A212" s="52"/>
      <c r="B212" s="34"/>
      <c r="C212" s="44"/>
      <c r="D212" s="44"/>
      <c r="E212" s="45"/>
      <c r="F212" s="45"/>
      <c r="G212" s="34"/>
      <c r="H212" s="36"/>
      <c r="I212" s="25">
        <f>Tableau2536[[#This Row],[Dates du document]]+Tableau2536[[#This Row],[DUA]]</f>
        <v>0</v>
      </c>
      <c r="J212" s="82" t="str">
        <f ca="1">IF(AND(Tableau2536[[#This Row],[Dates de destruction]]&lt;YEAR(TODAY()),NOT(ISBLANK(Tableau2536[[#This Row],[Dates du document]]))),"Oui","")</f>
        <v/>
      </c>
      <c r="K212" s="4"/>
      <c r="L212" s="4"/>
      <c r="M212" s="63" t="str">
        <f t="shared" si="3"/>
        <v/>
      </c>
      <c r="N212" s="83"/>
      <c r="O212" s="84"/>
    </row>
    <row r="213" spans="1:15" ht="18.75" x14ac:dyDescent="0.25">
      <c r="A213" s="52"/>
      <c r="B213" s="34"/>
      <c r="C213" s="44"/>
      <c r="D213" s="44"/>
      <c r="E213" s="45"/>
      <c r="F213" s="45"/>
      <c r="G213" s="34"/>
      <c r="H213" s="36"/>
      <c r="I213" s="25">
        <f>Tableau2536[[#This Row],[Dates du document]]+Tableau2536[[#This Row],[DUA]]</f>
        <v>0</v>
      </c>
      <c r="J213" s="82" t="str">
        <f ca="1">IF(AND(Tableau2536[[#This Row],[Dates de destruction]]&lt;YEAR(TODAY()),NOT(ISBLANK(Tableau2536[[#This Row],[Dates du document]]))),"Oui","")</f>
        <v/>
      </c>
      <c r="K213" s="4"/>
      <c r="L213" s="4"/>
      <c r="M213" s="63" t="str">
        <f t="shared" si="3"/>
        <v/>
      </c>
      <c r="N213" s="83"/>
      <c r="O213" s="84"/>
    </row>
    <row r="214" spans="1:15" ht="18.75" x14ac:dyDescent="0.25">
      <c r="A214" s="52"/>
      <c r="B214" s="34"/>
      <c r="C214" s="44"/>
      <c r="D214" s="44"/>
      <c r="E214" s="45"/>
      <c r="F214" s="45"/>
      <c r="G214" s="34"/>
      <c r="H214" s="36"/>
      <c r="I214" s="25">
        <f>Tableau2536[[#This Row],[Dates du document]]+Tableau2536[[#This Row],[DUA]]</f>
        <v>0</v>
      </c>
      <c r="J214" s="82" t="str">
        <f ca="1">IF(AND(Tableau2536[[#This Row],[Dates de destruction]]&lt;YEAR(TODAY()),NOT(ISBLANK(Tableau2536[[#This Row],[Dates du document]]))),"Oui","")</f>
        <v/>
      </c>
      <c r="K214" s="4"/>
      <c r="L214" s="4"/>
      <c r="M214" s="63" t="str">
        <f t="shared" si="3"/>
        <v/>
      </c>
      <c r="N214" s="83"/>
      <c r="O214" s="84"/>
    </row>
    <row r="215" spans="1:15" ht="18.75" x14ac:dyDescent="0.25">
      <c r="A215" s="52"/>
      <c r="B215" s="34"/>
      <c r="C215" s="44"/>
      <c r="D215" s="44"/>
      <c r="E215" s="45"/>
      <c r="F215" s="45"/>
      <c r="G215" s="34"/>
      <c r="H215" s="36"/>
      <c r="I215" s="25">
        <f>Tableau2536[[#This Row],[Dates du document]]+Tableau2536[[#This Row],[DUA]]</f>
        <v>0</v>
      </c>
      <c r="J215" s="82" t="str">
        <f ca="1">IF(AND(Tableau2536[[#This Row],[Dates de destruction]]&lt;YEAR(TODAY()),NOT(ISBLANK(Tableau2536[[#This Row],[Dates du document]]))),"Oui","")</f>
        <v/>
      </c>
      <c r="K215" s="4"/>
      <c r="L215" s="4"/>
      <c r="M215" s="63" t="str">
        <f t="shared" si="3"/>
        <v/>
      </c>
      <c r="N215" s="83"/>
      <c r="O215" s="84"/>
    </row>
    <row r="216" spans="1:15" ht="18.75" x14ac:dyDescent="0.25">
      <c r="A216" s="52"/>
      <c r="B216" s="34"/>
      <c r="C216" s="44"/>
      <c r="D216" s="44"/>
      <c r="E216" s="44"/>
      <c r="F216" s="44"/>
      <c r="G216" s="34"/>
      <c r="H216" s="36"/>
      <c r="I216" s="25">
        <f>Tableau2536[[#This Row],[Dates du document]]+Tableau2536[[#This Row],[DUA]]</f>
        <v>0</v>
      </c>
      <c r="J216" s="82" t="str">
        <f ca="1">IF(AND(Tableau2536[[#This Row],[Dates de destruction]]&lt;YEAR(TODAY()),NOT(ISBLANK(Tableau2536[[#This Row],[Dates du document]]))),"Oui","")</f>
        <v/>
      </c>
      <c r="K216" s="4"/>
      <c r="L216" s="4"/>
      <c r="M216" s="63" t="str">
        <f t="shared" si="3"/>
        <v/>
      </c>
      <c r="N216" s="83"/>
      <c r="O216" s="84"/>
    </row>
    <row r="217" spans="1:15" ht="18.75" x14ac:dyDescent="0.25">
      <c r="A217" s="52"/>
      <c r="B217" s="34"/>
      <c r="C217" s="44"/>
      <c r="D217" s="44"/>
      <c r="E217" s="44"/>
      <c r="F217" s="44"/>
      <c r="G217" s="34"/>
      <c r="H217" s="36"/>
      <c r="I217" s="25">
        <f>Tableau2536[[#This Row],[Dates du document]]+Tableau2536[[#This Row],[DUA]]</f>
        <v>0</v>
      </c>
      <c r="J217" s="82" t="str">
        <f ca="1">IF(AND(Tableau2536[[#This Row],[Dates de destruction]]&lt;YEAR(TODAY()),NOT(ISBLANK(Tableau2536[[#This Row],[Dates du document]]))),"Oui","")</f>
        <v/>
      </c>
      <c r="K217" s="4"/>
      <c r="L217" s="4"/>
      <c r="M217" s="63" t="str">
        <f t="shared" si="3"/>
        <v/>
      </c>
      <c r="N217" s="83"/>
      <c r="O217" s="84"/>
    </row>
    <row r="218" spans="1:15" ht="18.75" x14ac:dyDescent="0.25">
      <c r="A218" s="52"/>
      <c r="B218" s="34"/>
      <c r="C218" s="44"/>
      <c r="D218" s="44"/>
      <c r="E218" s="45"/>
      <c r="F218" s="45"/>
      <c r="G218" s="34"/>
      <c r="H218" s="36"/>
      <c r="I218" s="25">
        <f>Tableau2536[[#This Row],[Dates du document]]+Tableau2536[[#This Row],[DUA]]</f>
        <v>0</v>
      </c>
      <c r="J218" s="82" t="str">
        <f ca="1">IF(AND(Tableau2536[[#This Row],[Dates de destruction]]&lt;YEAR(TODAY()),NOT(ISBLANK(Tableau2536[[#This Row],[Dates du document]]))),"Oui","")</f>
        <v/>
      </c>
      <c r="K218" s="4"/>
      <c r="L218" s="4"/>
      <c r="M218" s="63" t="str">
        <f t="shared" si="3"/>
        <v/>
      </c>
      <c r="N218" s="83"/>
      <c r="O218" s="84"/>
    </row>
    <row r="219" spans="1:15" ht="18.75" x14ac:dyDescent="0.25">
      <c r="A219" s="52"/>
      <c r="B219" s="34"/>
      <c r="C219" s="44"/>
      <c r="D219" s="44"/>
      <c r="E219" s="45"/>
      <c r="F219" s="45"/>
      <c r="G219" s="34"/>
      <c r="H219" s="36"/>
      <c r="I219" s="25">
        <f>Tableau2536[[#This Row],[Dates du document]]+Tableau2536[[#This Row],[DUA]]</f>
        <v>0</v>
      </c>
      <c r="J219" s="82" t="str">
        <f ca="1">IF(AND(Tableau2536[[#This Row],[Dates de destruction]]&lt;YEAR(TODAY()),NOT(ISBLANK(Tableau2536[[#This Row],[Dates du document]]))),"Oui","")</f>
        <v/>
      </c>
      <c r="K219" s="4"/>
      <c r="L219" s="4"/>
      <c r="M219" s="63" t="str">
        <f t="shared" si="3"/>
        <v/>
      </c>
      <c r="N219" s="83"/>
      <c r="O219" s="84"/>
    </row>
    <row r="220" spans="1:15" ht="18.75" x14ac:dyDescent="0.25">
      <c r="A220" s="52"/>
      <c r="B220" s="34"/>
      <c r="C220" s="44"/>
      <c r="D220" s="44"/>
      <c r="E220" s="45"/>
      <c r="F220" s="45"/>
      <c r="G220" s="34"/>
      <c r="H220" s="36"/>
      <c r="I220" s="25">
        <f>Tableau2536[[#This Row],[Dates du document]]+Tableau2536[[#This Row],[DUA]]</f>
        <v>0</v>
      </c>
      <c r="J220" s="82" t="str">
        <f ca="1">IF(AND(Tableau2536[[#This Row],[Dates de destruction]]&lt;YEAR(TODAY()),NOT(ISBLANK(Tableau2536[[#This Row],[Dates du document]]))),"Oui","")</f>
        <v/>
      </c>
      <c r="K220" s="4"/>
      <c r="L220" s="4"/>
      <c r="M220" s="63" t="str">
        <f t="shared" si="3"/>
        <v/>
      </c>
      <c r="N220" s="83"/>
      <c r="O220" s="84"/>
    </row>
    <row r="221" spans="1:15" ht="18.75" x14ac:dyDescent="0.25">
      <c r="A221" s="52"/>
      <c r="B221" s="34"/>
      <c r="C221" s="44"/>
      <c r="D221" s="44"/>
      <c r="E221" s="45"/>
      <c r="F221" s="45"/>
      <c r="G221" s="34"/>
      <c r="H221" s="36"/>
      <c r="I221" s="25">
        <f>Tableau2536[[#This Row],[Dates du document]]+Tableau2536[[#This Row],[DUA]]</f>
        <v>0</v>
      </c>
      <c r="J221" s="82" t="str">
        <f ca="1">IF(AND(Tableau2536[[#This Row],[Dates de destruction]]&lt;YEAR(TODAY()),NOT(ISBLANK(Tableau2536[[#This Row],[Dates du document]]))),"Oui","")</f>
        <v/>
      </c>
      <c r="K221" s="4"/>
      <c r="L221" s="4"/>
      <c r="M221" s="63" t="str">
        <f t="shared" si="3"/>
        <v/>
      </c>
      <c r="N221" s="83"/>
      <c r="O221" s="84"/>
    </row>
    <row r="222" spans="1:15" ht="18.75" x14ac:dyDescent="0.25">
      <c r="A222" s="52"/>
      <c r="B222" s="34"/>
      <c r="C222" s="44"/>
      <c r="D222" s="44"/>
      <c r="E222" s="45"/>
      <c r="F222" s="45"/>
      <c r="G222" s="34"/>
      <c r="H222" s="36"/>
      <c r="I222" s="25">
        <f>Tableau2536[[#This Row],[Dates du document]]+Tableau2536[[#This Row],[DUA]]</f>
        <v>0</v>
      </c>
      <c r="J222" s="82" t="str">
        <f ca="1">IF(AND(Tableau2536[[#This Row],[Dates de destruction]]&lt;YEAR(TODAY()),NOT(ISBLANK(Tableau2536[[#This Row],[Dates du document]]))),"Oui","")</f>
        <v/>
      </c>
      <c r="K222" s="4"/>
      <c r="L222" s="4"/>
      <c r="M222" s="63" t="str">
        <f t="shared" si="3"/>
        <v/>
      </c>
      <c r="N222" s="83"/>
      <c r="O222" s="84"/>
    </row>
    <row r="223" spans="1:15" ht="18.75" x14ac:dyDescent="0.25">
      <c r="A223" s="52"/>
      <c r="B223" s="34"/>
      <c r="C223" s="44"/>
      <c r="D223" s="44"/>
      <c r="E223" s="45"/>
      <c r="F223" s="45"/>
      <c r="G223" s="34"/>
      <c r="H223" s="36"/>
      <c r="I223" s="25">
        <f>Tableau2536[[#This Row],[Dates du document]]+Tableau2536[[#This Row],[DUA]]</f>
        <v>0</v>
      </c>
      <c r="J223" s="82" t="str">
        <f ca="1">IF(AND(Tableau2536[[#This Row],[Dates de destruction]]&lt;YEAR(TODAY()),NOT(ISBLANK(Tableau2536[[#This Row],[Dates du document]]))),"Oui","")</f>
        <v/>
      </c>
      <c r="K223" s="4"/>
      <c r="L223" s="4"/>
      <c r="M223" s="63" t="str">
        <f t="shared" si="3"/>
        <v/>
      </c>
      <c r="N223" s="83"/>
      <c r="O223" s="84"/>
    </row>
    <row r="224" spans="1:15" ht="18.75" x14ac:dyDescent="0.25">
      <c r="A224" s="52"/>
      <c r="B224" s="34"/>
      <c r="C224" s="44"/>
      <c r="D224" s="44"/>
      <c r="E224" s="45"/>
      <c r="F224" s="45"/>
      <c r="G224" s="34"/>
      <c r="H224" s="36"/>
      <c r="I224" s="25">
        <f>Tableau2536[[#This Row],[Dates du document]]+Tableau2536[[#This Row],[DUA]]</f>
        <v>0</v>
      </c>
      <c r="J224" s="82" t="str">
        <f ca="1">IF(AND(Tableau2536[[#This Row],[Dates de destruction]]&lt;YEAR(TODAY()),NOT(ISBLANK(Tableau2536[[#This Row],[Dates du document]]))),"Oui","")</f>
        <v/>
      </c>
      <c r="K224" s="4"/>
      <c r="L224" s="4"/>
      <c r="M224" s="63" t="str">
        <f t="shared" si="3"/>
        <v/>
      </c>
      <c r="N224" s="83"/>
      <c r="O224" s="84"/>
    </row>
    <row r="225" spans="1:15" ht="18.75" x14ac:dyDescent="0.25">
      <c r="A225" s="52"/>
      <c r="B225" s="34"/>
      <c r="C225" s="44"/>
      <c r="D225" s="44"/>
      <c r="E225" s="45"/>
      <c r="F225" s="45"/>
      <c r="G225" s="34"/>
      <c r="H225" s="36"/>
      <c r="I225" s="25">
        <f>Tableau2536[[#This Row],[Dates du document]]+Tableau2536[[#This Row],[DUA]]</f>
        <v>0</v>
      </c>
      <c r="J225" s="82" t="str">
        <f ca="1">IF(AND(Tableau2536[[#This Row],[Dates de destruction]]&lt;YEAR(TODAY()),NOT(ISBLANK(Tableau2536[[#This Row],[Dates du document]]))),"Oui","")</f>
        <v/>
      </c>
      <c r="K225" s="4"/>
      <c r="L225" s="4"/>
      <c r="M225" s="63" t="str">
        <f t="shared" si="3"/>
        <v/>
      </c>
      <c r="N225" s="83"/>
      <c r="O225" s="84"/>
    </row>
    <row r="226" spans="1:15" ht="18.75" x14ac:dyDescent="0.25">
      <c r="A226" s="52"/>
      <c r="B226" s="34"/>
      <c r="C226" s="44"/>
      <c r="D226" s="44"/>
      <c r="E226" s="45"/>
      <c r="F226" s="45"/>
      <c r="G226" s="34"/>
      <c r="H226" s="36"/>
      <c r="I226" s="25">
        <f>Tableau2536[[#This Row],[Dates du document]]+Tableau2536[[#This Row],[DUA]]</f>
        <v>0</v>
      </c>
      <c r="J226" s="82" t="str">
        <f ca="1">IF(AND(Tableau2536[[#This Row],[Dates de destruction]]&lt;YEAR(TODAY()),NOT(ISBLANK(Tableau2536[[#This Row],[Dates du document]]))),"Oui","")</f>
        <v/>
      </c>
      <c r="K226" s="4"/>
      <c r="L226" s="4"/>
      <c r="M226" s="63" t="str">
        <f t="shared" si="3"/>
        <v/>
      </c>
      <c r="N226" s="83"/>
      <c r="O226" s="84"/>
    </row>
    <row r="227" spans="1:15" ht="18.75" x14ac:dyDescent="0.25">
      <c r="A227" s="52"/>
      <c r="B227" s="34"/>
      <c r="C227" s="44"/>
      <c r="D227" s="44"/>
      <c r="E227" s="45"/>
      <c r="F227" s="45"/>
      <c r="G227" s="34"/>
      <c r="H227" s="36"/>
      <c r="I227" s="25">
        <f>Tableau2536[[#This Row],[Dates du document]]+Tableau2536[[#This Row],[DUA]]</f>
        <v>0</v>
      </c>
      <c r="J227" s="82" t="str">
        <f ca="1">IF(AND(Tableau2536[[#This Row],[Dates de destruction]]&lt;YEAR(TODAY()),NOT(ISBLANK(Tableau2536[[#This Row],[Dates du document]]))),"Oui","")</f>
        <v/>
      </c>
      <c r="K227" s="4"/>
      <c r="L227" s="4"/>
      <c r="M227" s="63" t="str">
        <f t="shared" si="3"/>
        <v/>
      </c>
      <c r="N227" s="83"/>
      <c r="O227" s="84"/>
    </row>
    <row r="228" spans="1:15" ht="18.75" x14ac:dyDescent="0.25">
      <c r="A228" s="52"/>
      <c r="B228" s="34"/>
      <c r="C228" s="44"/>
      <c r="D228" s="44"/>
      <c r="E228" s="45"/>
      <c r="F228" s="45"/>
      <c r="G228" s="34"/>
      <c r="H228" s="36"/>
      <c r="I228" s="25">
        <f>Tableau2536[[#This Row],[Dates du document]]+Tableau2536[[#This Row],[DUA]]</f>
        <v>0</v>
      </c>
      <c r="J228" s="82" t="str">
        <f ca="1">IF(AND(Tableau2536[[#This Row],[Dates de destruction]]&lt;YEAR(TODAY()),NOT(ISBLANK(Tableau2536[[#This Row],[Dates du document]]))),"Oui","")</f>
        <v/>
      </c>
      <c r="K228" s="4"/>
      <c r="L228" s="4"/>
      <c r="M228" s="63" t="str">
        <f t="shared" si="3"/>
        <v/>
      </c>
      <c r="N228" s="83"/>
      <c r="O228" s="84"/>
    </row>
    <row r="229" spans="1:15" ht="18.75" x14ac:dyDescent="0.25">
      <c r="A229" s="52"/>
      <c r="B229" s="34"/>
      <c r="C229" s="44"/>
      <c r="D229" s="44"/>
      <c r="E229" s="45"/>
      <c r="F229" s="45"/>
      <c r="G229" s="34"/>
      <c r="H229" s="36"/>
      <c r="I229" s="25">
        <f>Tableau2536[[#This Row],[Dates du document]]+Tableau2536[[#This Row],[DUA]]</f>
        <v>0</v>
      </c>
      <c r="J229" s="82" t="str">
        <f ca="1">IF(AND(Tableau2536[[#This Row],[Dates de destruction]]&lt;YEAR(TODAY()),NOT(ISBLANK(Tableau2536[[#This Row],[Dates du document]]))),"Oui","")</f>
        <v/>
      </c>
      <c r="K229" s="4"/>
      <c r="L229" s="4"/>
      <c r="M229" s="63" t="str">
        <f t="shared" si="3"/>
        <v/>
      </c>
      <c r="N229" s="83"/>
      <c r="O229" s="84"/>
    </row>
    <row r="230" spans="1:15" ht="18.75" x14ac:dyDescent="0.25">
      <c r="A230" s="52"/>
      <c r="B230" s="34"/>
      <c r="C230" s="44"/>
      <c r="D230" s="44"/>
      <c r="E230" s="45"/>
      <c r="F230" s="45"/>
      <c r="G230" s="34"/>
      <c r="H230" s="36"/>
      <c r="I230" s="25">
        <f>Tableau2536[[#This Row],[Dates du document]]+Tableau2536[[#This Row],[DUA]]</f>
        <v>0</v>
      </c>
      <c r="J230" s="82" t="str">
        <f ca="1">IF(AND(Tableau2536[[#This Row],[Dates de destruction]]&lt;YEAR(TODAY()),NOT(ISBLANK(Tableau2536[[#This Row],[Dates du document]]))),"Oui","")</f>
        <v/>
      </c>
      <c r="K230" s="4"/>
      <c r="L230" s="4"/>
      <c r="M230" s="63" t="str">
        <f t="shared" si="3"/>
        <v/>
      </c>
      <c r="N230" s="83"/>
      <c r="O230" s="84"/>
    </row>
    <row r="231" spans="1:15" ht="18.75" x14ac:dyDescent="0.25">
      <c r="A231" s="52"/>
      <c r="B231" s="34"/>
      <c r="C231" s="44"/>
      <c r="D231" s="44"/>
      <c r="E231" s="45"/>
      <c r="F231" s="45"/>
      <c r="G231" s="34"/>
      <c r="H231" s="36"/>
      <c r="I231" s="25">
        <f>Tableau2536[[#This Row],[Dates du document]]+Tableau2536[[#This Row],[DUA]]</f>
        <v>0</v>
      </c>
      <c r="J231" s="82" t="str">
        <f ca="1">IF(AND(Tableau2536[[#This Row],[Dates de destruction]]&lt;YEAR(TODAY()),NOT(ISBLANK(Tableau2536[[#This Row],[Dates du document]]))),"Oui","")</f>
        <v/>
      </c>
      <c r="K231" s="4"/>
      <c r="L231" s="4"/>
      <c r="M231" s="63" t="str">
        <f t="shared" si="3"/>
        <v/>
      </c>
      <c r="N231" s="83"/>
      <c r="O231" s="84"/>
    </row>
    <row r="232" spans="1:15" ht="18.75" x14ac:dyDescent="0.25">
      <c r="A232" s="52"/>
      <c r="B232" s="34"/>
      <c r="C232" s="44"/>
      <c r="D232" s="44"/>
      <c r="E232" s="45"/>
      <c r="F232" s="45"/>
      <c r="G232" s="34"/>
      <c r="H232" s="36"/>
      <c r="I232" s="25">
        <f>Tableau2536[[#This Row],[Dates du document]]+Tableau2536[[#This Row],[DUA]]</f>
        <v>0</v>
      </c>
      <c r="J232" s="82" t="str">
        <f ca="1">IF(AND(Tableau2536[[#This Row],[Dates de destruction]]&lt;YEAR(TODAY()),NOT(ISBLANK(Tableau2536[[#This Row],[Dates du document]]))),"Oui","")</f>
        <v/>
      </c>
      <c r="K232" s="4"/>
      <c r="L232" s="4"/>
      <c r="M232" s="63" t="str">
        <f t="shared" si="3"/>
        <v/>
      </c>
      <c r="N232" s="83"/>
      <c r="O232" s="84"/>
    </row>
    <row r="233" spans="1:15" ht="18.75" x14ac:dyDescent="0.25">
      <c r="A233" s="52"/>
      <c r="B233" s="34"/>
      <c r="C233" s="44"/>
      <c r="D233" s="44"/>
      <c r="E233" s="44"/>
      <c r="F233" s="44"/>
      <c r="G233" s="34"/>
      <c r="H233" s="36"/>
      <c r="I233" s="25">
        <f>Tableau2536[[#This Row],[Dates du document]]+Tableau2536[[#This Row],[DUA]]</f>
        <v>0</v>
      </c>
      <c r="J233" s="82" t="str">
        <f ca="1">IF(AND(Tableau2536[[#This Row],[Dates de destruction]]&lt;YEAR(TODAY()),NOT(ISBLANK(Tableau2536[[#This Row],[Dates du document]]))),"Oui","")</f>
        <v/>
      </c>
      <c r="K233" s="4"/>
      <c r="L233" s="4"/>
      <c r="M233" s="63" t="str">
        <f t="shared" si="3"/>
        <v/>
      </c>
      <c r="N233" s="83"/>
      <c r="O233" s="84"/>
    </row>
    <row r="234" spans="1:15" ht="18.75" x14ac:dyDescent="0.25">
      <c r="A234" s="52"/>
      <c r="B234" s="34"/>
      <c r="C234" s="44"/>
      <c r="D234" s="44"/>
      <c r="E234" s="44"/>
      <c r="F234" s="44"/>
      <c r="G234" s="34"/>
      <c r="H234" s="36"/>
      <c r="I234" s="25">
        <f>Tableau2536[[#This Row],[Dates du document]]+Tableau2536[[#This Row],[DUA]]</f>
        <v>0</v>
      </c>
      <c r="J234" s="82" t="str">
        <f ca="1">IF(AND(Tableau2536[[#This Row],[Dates de destruction]]&lt;YEAR(TODAY()),NOT(ISBLANK(Tableau2536[[#This Row],[Dates du document]]))),"Oui","")</f>
        <v/>
      </c>
      <c r="K234" s="4"/>
      <c r="L234" s="4"/>
      <c r="M234" s="63" t="str">
        <f t="shared" si="3"/>
        <v/>
      </c>
      <c r="N234" s="83"/>
      <c r="O234" s="84"/>
    </row>
    <row r="235" spans="1:15" ht="18.75" x14ac:dyDescent="0.25">
      <c r="A235" s="52"/>
      <c r="B235" s="34"/>
      <c r="C235" s="44"/>
      <c r="D235" s="44"/>
      <c r="E235" s="44"/>
      <c r="F235" s="44"/>
      <c r="G235" s="34"/>
      <c r="H235" s="36"/>
      <c r="I235" s="25">
        <f>Tableau2536[[#This Row],[Dates du document]]+Tableau2536[[#This Row],[DUA]]</f>
        <v>0</v>
      </c>
      <c r="J235" s="82" t="str">
        <f ca="1">IF(AND(Tableau2536[[#This Row],[Dates de destruction]]&lt;YEAR(TODAY()),NOT(ISBLANK(Tableau2536[[#This Row],[Dates du document]]))),"Oui","")</f>
        <v/>
      </c>
      <c r="K235" s="4"/>
      <c r="L235" s="4"/>
      <c r="M235" s="63" t="str">
        <f t="shared" si="3"/>
        <v/>
      </c>
      <c r="N235" s="83"/>
      <c r="O235" s="84"/>
    </row>
    <row r="236" spans="1:15" ht="18.75" x14ac:dyDescent="0.25">
      <c r="A236" s="52"/>
      <c r="B236" s="34"/>
      <c r="C236" s="44"/>
      <c r="D236" s="44"/>
      <c r="E236" s="44"/>
      <c r="F236" s="44"/>
      <c r="G236" s="34"/>
      <c r="H236" s="36"/>
      <c r="I236" s="25">
        <f>Tableau2536[[#This Row],[Dates du document]]+Tableau2536[[#This Row],[DUA]]</f>
        <v>0</v>
      </c>
      <c r="J236" s="82" t="str">
        <f ca="1">IF(AND(Tableau2536[[#This Row],[Dates de destruction]]&lt;YEAR(TODAY()),NOT(ISBLANK(Tableau2536[[#This Row],[Dates du document]]))),"Oui","")</f>
        <v/>
      </c>
      <c r="K236" s="4"/>
      <c r="L236" s="4"/>
      <c r="M236" s="63" t="str">
        <f t="shared" si="3"/>
        <v/>
      </c>
      <c r="N236" s="83"/>
      <c r="O236" s="84"/>
    </row>
    <row r="237" spans="1:15" ht="18.75" x14ac:dyDescent="0.25">
      <c r="A237" s="52"/>
      <c r="B237" s="34"/>
      <c r="C237" s="44"/>
      <c r="D237" s="44"/>
      <c r="E237" s="44"/>
      <c r="F237" s="44"/>
      <c r="G237" s="34"/>
      <c r="H237" s="37"/>
      <c r="I237" s="25">
        <f>Tableau2536[[#This Row],[Dates du document]]+Tableau2536[[#This Row],[DUA]]</f>
        <v>0</v>
      </c>
      <c r="J237" s="82" t="str">
        <f ca="1">IF(AND(Tableau2536[[#This Row],[Dates de destruction]]&lt;YEAR(TODAY()),NOT(ISBLANK(Tableau2536[[#This Row],[Dates du document]]))),"Oui","")</f>
        <v/>
      </c>
      <c r="K237" s="4"/>
      <c r="L237" s="4"/>
      <c r="M237" s="63" t="str">
        <f t="shared" si="3"/>
        <v/>
      </c>
      <c r="N237" s="83"/>
      <c r="O237" s="84"/>
    </row>
    <row r="238" spans="1:15" ht="18.75" x14ac:dyDescent="0.25">
      <c r="A238" s="52"/>
      <c r="B238" s="34"/>
      <c r="C238" s="44"/>
      <c r="D238" s="44"/>
      <c r="E238" s="44"/>
      <c r="F238" s="44"/>
      <c r="G238" s="34"/>
      <c r="H238" s="36"/>
      <c r="I238" s="25">
        <f>Tableau2536[[#This Row],[Dates du document]]+Tableau2536[[#This Row],[DUA]]</f>
        <v>0</v>
      </c>
      <c r="J238" s="82" t="str">
        <f ca="1">IF(AND(Tableau2536[[#This Row],[Dates de destruction]]&lt;YEAR(TODAY()),NOT(ISBLANK(Tableau2536[[#This Row],[Dates du document]]))),"Oui","")</f>
        <v/>
      </c>
      <c r="K238" s="4"/>
      <c r="L238" s="4"/>
      <c r="M238" s="63" t="str">
        <f t="shared" si="3"/>
        <v/>
      </c>
      <c r="N238" s="83"/>
      <c r="O238" s="84"/>
    </row>
    <row r="239" spans="1:15" ht="18.75" x14ac:dyDescent="0.25">
      <c r="A239" s="52"/>
      <c r="B239" s="34"/>
      <c r="C239" s="44"/>
      <c r="D239" s="44"/>
      <c r="E239" s="45"/>
      <c r="F239" s="45"/>
      <c r="G239" s="34"/>
      <c r="H239" s="36"/>
      <c r="I239" s="25">
        <f>Tableau2536[[#This Row],[Dates du document]]+Tableau2536[[#This Row],[DUA]]</f>
        <v>0</v>
      </c>
      <c r="J239" s="82" t="str">
        <f ca="1">IF(AND(Tableau2536[[#This Row],[Dates de destruction]]&lt;YEAR(TODAY()),NOT(ISBLANK(Tableau2536[[#This Row],[Dates du document]]))),"Oui","")</f>
        <v/>
      </c>
      <c r="K239" s="4"/>
      <c r="L239" s="4"/>
      <c r="M239" s="63" t="str">
        <f t="shared" si="3"/>
        <v/>
      </c>
      <c r="N239" s="83"/>
      <c r="O239" s="84"/>
    </row>
    <row r="240" spans="1:15" ht="18.75" x14ac:dyDescent="0.25">
      <c r="A240" s="52"/>
      <c r="B240" s="34"/>
      <c r="C240" s="44"/>
      <c r="D240" s="44"/>
      <c r="E240" s="44"/>
      <c r="F240" s="44"/>
      <c r="G240" s="34"/>
      <c r="H240" s="36"/>
      <c r="I240" s="25">
        <f>Tableau2536[[#This Row],[Dates du document]]+Tableau2536[[#This Row],[DUA]]</f>
        <v>0</v>
      </c>
      <c r="J240" s="82" t="str">
        <f ca="1">IF(AND(Tableau2536[[#This Row],[Dates de destruction]]&lt;YEAR(TODAY()),NOT(ISBLANK(Tableau2536[[#This Row],[Dates du document]]))),"Oui","")</f>
        <v/>
      </c>
      <c r="K240" s="4"/>
      <c r="L240" s="4"/>
      <c r="M240" s="63" t="str">
        <f t="shared" si="3"/>
        <v/>
      </c>
      <c r="N240" s="83"/>
      <c r="O240" s="84"/>
    </row>
    <row r="241" spans="1:15" ht="18.75" x14ac:dyDescent="0.25">
      <c r="A241" s="52"/>
      <c r="B241" s="34"/>
      <c r="C241" s="44"/>
      <c r="D241" s="44"/>
      <c r="E241" s="45"/>
      <c r="F241" s="45"/>
      <c r="G241" s="34"/>
      <c r="H241" s="36"/>
      <c r="I241" s="25">
        <f>Tableau2536[[#This Row],[Dates du document]]+Tableau2536[[#This Row],[DUA]]</f>
        <v>0</v>
      </c>
      <c r="J241" s="82" t="str">
        <f ca="1">IF(AND(Tableau2536[[#This Row],[Dates de destruction]]&lt;YEAR(TODAY()),NOT(ISBLANK(Tableau2536[[#This Row],[Dates du document]]))),"Oui","")</f>
        <v/>
      </c>
      <c r="K241" s="4"/>
      <c r="L241" s="4"/>
      <c r="M241" s="63" t="str">
        <f t="shared" si="3"/>
        <v/>
      </c>
      <c r="N241" s="83"/>
      <c r="O241" s="84"/>
    </row>
    <row r="242" spans="1:15" ht="18.75" x14ac:dyDescent="0.25">
      <c r="A242" s="52"/>
      <c r="B242" s="34"/>
      <c r="C242" s="44"/>
      <c r="D242" s="44"/>
      <c r="E242" s="45"/>
      <c r="F242" s="45"/>
      <c r="G242" s="34"/>
      <c r="H242" s="36"/>
      <c r="I242" s="25">
        <f>Tableau2536[[#This Row],[Dates du document]]+Tableau2536[[#This Row],[DUA]]</f>
        <v>0</v>
      </c>
      <c r="J242" s="82" t="str">
        <f ca="1">IF(AND(Tableau2536[[#This Row],[Dates de destruction]]&lt;YEAR(TODAY()),NOT(ISBLANK(Tableau2536[[#This Row],[Dates du document]]))),"Oui","")</f>
        <v/>
      </c>
      <c r="K242" s="4"/>
      <c r="L242" s="4"/>
      <c r="M242" s="63" t="str">
        <f t="shared" si="3"/>
        <v/>
      </c>
      <c r="N242" s="83"/>
      <c r="O242" s="84"/>
    </row>
    <row r="243" spans="1:15" ht="18.75" x14ac:dyDescent="0.25">
      <c r="A243" s="52"/>
      <c r="B243" s="34"/>
      <c r="C243" s="44"/>
      <c r="D243" s="44"/>
      <c r="E243" s="45"/>
      <c r="F243" s="45"/>
      <c r="G243" s="34"/>
      <c r="H243" s="36"/>
      <c r="I243" s="25">
        <f>Tableau2536[[#This Row],[Dates du document]]+Tableau2536[[#This Row],[DUA]]</f>
        <v>0</v>
      </c>
      <c r="J243" s="82" t="str">
        <f ca="1">IF(AND(Tableau2536[[#This Row],[Dates de destruction]]&lt;YEAR(TODAY()),NOT(ISBLANK(Tableau2536[[#This Row],[Dates du document]]))),"Oui","")</f>
        <v/>
      </c>
      <c r="K243" s="4"/>
      <c r="L243" s="4"/>
      <c r="M243" s="63" t="str">
        <f t="shared" si="3"/>
        <v/>
      </c>
      <c r="N243" s="83"/>
      <c r="O243" s="84"/>
    </row>
    <row r="244" spans="1:15" ht="18.75" x14ac:dyDescent="0.25">
      <c r="A244" s="52"/>
      <c r="B244" s="34"/>
      <c r="C244" s="44"/>
      <c r="D244" s="44"/>
      <c r="E244" s="45"/>
      <c r="F244" s="45"/>
      <c r="G244" s="34"/>
      <c r="H244" s="36"/>
      <c r="I244" s="25">
        <f>Tableau2536[[#This Row],[Dates du document]]+Tableau2536[[#This Row],[DUA]]</f>
        <v>0</v>
      </c>
      <c r="J244" s="82" t="str">
        <f ca="1">IF(AND(Tableau2536[[#This Row],[Dates de destruction]]&lt;YEAR(TODAY()),NOT(ISBLANK(Tableau2536[[#This Row],[Dates du document]]))),"Oui","")</f>
        <v/>
      </c>
      <c r="K244" s="4"/>
      <c r="L244" s="4"/>
      <c r="M244" s="63" t="str">
        <f t="shared" si="3"/>
        <v/>
      </c>
      <c r="N244" s="83"/>
      <c r="O244" s="84"/>
    </row>
    <row r="245" spans="1:15" ht="18.75" x14ac:dyDescent="0.25">
      <c r="A245" s="52"/>
      <c r="B245" s="34"/>
      <c r="C245" s="44"/>
      <c r="D245" s="44"/>
      <c r="E245" s="45"/>
      <c r="F245" s="45"/>
      <c r="G245" s="34"/>
      <c r="H245" s="36"/>
      <c r="I245" s="25">
        <f>Tableau2536[[#This Row],[Dates du document]]+Tableau2536[[#This Row],[DUA]]</f>
        <v>0</v>
      </c>
      <c r="J245" s="82" t="str">
        <f ca="1">IF(AND(Tableau2536[[#This Row],[Dates de destruction]]&lt;YEAR(TODAY()),NOT(ISBLANK(Tableau2536[[#This Row],[Dates du document]]))),"Oui","")</f>
        <v/>
      </c>
      <c r="K245" s="4"/>
      <c r="L245" s="4"/>
      <c r="M245" s="63" t="str">
        <f t="shared" si="3"/>
        <v/>
      </c>
      <c r="N245" s="83"/>
      <c r="O245" s="84"/>
    </row>
    <row r="246" spans="1:15" ht="18.75" x14ac:dyDescent="0.25">
      <c r="A246" s="52"/>
      <c r="B246" s="34"/>
      <c r="C246" s="44"/>
      <c r="D246" s="44"/>
      <c r="E246" s="45"/>
      <c r="F246" s="45"/>
      <c r="G246" s="34"/>
      <c r="H246" s="36"/>
      <c r="I246" s="25">
        <f>Tableau2536[[#This Row],[Dates du document]]+Tableau2536[[#This Row],[DUA]]</f>
        <v>0</v>
      </c>
      <c r="J246" s="82" t="str">
        <f ca="1">IF(AND(Tableau2536[[#This Row],[Dates de destruction]]&lt;YEAR(TODAY()),NOT(ISBLANK(Tableau2536[[#This Row],[Dates du document]]))),"Oui","")</f>
        <v/>
      </c>
      <c r="K246" s="4"/>
      <c r="L246" s="4"/>
      <c r="M246" s="63" t="str">
        <f t="shared" si="3"/>
        <v/>
      </c>
      <c r="N246" s="83"/>
      <c r="O246" s="84"/>
    </row>
    <row r="247" spans="1:15" ht="18.75" x14ac:dyDescent="0.25">
      <c r="A247" s="52"/>
      <c r="B247" s="34"/>
      <c r="C247" s="44"/>
      <c r="D247" s="44"/>
      <c r="E247" s="45"/>
      <c r="F247" s="45"/>
      <c r="G247" s="34"/>
      <c r="H247" s="36"/>
      <c r="I247" s="25">
        <f>Tableau2536[[#This Row],[Dates du document]]+Tableau2536[[#This Row],[DUA]]</f>
        <v>0</v>
      </c>
      <c r="J247" s="82" t="str">
        <f ca="1">IF(AND(Tableau2536[[#This Row],[Dates de destruction]]&lt;YEAR(TODAY()),NOT(ISBLANK(Tableau2536[[#This Row],[Dates du document]]))),"Oui","")</f>
        <v/>
      </c>
      <c r="K247" s="4"/>
      <c r="L247" s="4"/>
      <c r="M247" s="63" t="str">
        <f t="shared" si="3"/>
        <v/>
      </c>
      <c r="N247" s="83"/>
      <c r="O247" s="84"/>
    </row>
    <row r="248" spans="1:15" ht="18.75" x14ac:dyDescent="0.25">
      <c r="A248" s="52"/>
      <c r="B248" s="34"/>
      <c r="C248" s="44"/>
      <c r="D248" s="44"/>
      <c r="E248" s="45"/>
      <c r="F248" s="45"/>
      <c r="G248" s="34"/>
      <c r="H248" s="36"/>
      <c r="I248" s="25">
        <f>Tableau2536[[#This Row],[Dates du document]]+Tableau2536[[#This Row],[DUA]]</f>
        <v>0</v>
      </c>
      <c r="J248" s="82" t="str">
        <f ca="1">IF(AND(Tableau2536[[#This Row],[Dates de destruction]]&lt;YEAR(TODAY()),NOT(ISBLANK(Tableau2536[[#This Row],[Dates du document]]))),"Oui","")</f>
        <v/>
      </c>
      <c r="K248" s="4"/>
      <c r="L248" s="4"/>
      <c r="M248" s="63" t="str">
        <f t="shared" si="3"/>
        <v/>
      </c>
      <c r="N248" s="83"/>
      <c r="O248" s="84"/>
    </row>
    <row r="249" spans="1:15" ht="18.75" x14ac:dyDescent="0.25">
      <c r="A249" s="52"/>
      <c r="B249" s="34"/>
      <c r="C249" s="44"/>
      <c r="D249" s="44"/>
      <c r="E249" s="45"/>
      <c r="F249" s="45"/>
      <c r="G249" s="34"/>
      <c r="H249" s="36"/>
      <c r="I249" s="25">
        <f>Tableau2536[[#This Row],[Dates du document]]+Tableau2536[[#This Row],[DUA]]</f>
        <v>0</v>
      </c>
      <c r="J249" s="82" t="str">
        <f ca="1">IF(AND(Tableau2536[[#This Row],[Dates de destruction]]&lt;YEAR(TODAY()),NOT(ISBLANK(Tableau2536[[#This Row],[Dates du document]]))),"Oui","")</f>
        <v/>
      </c>
      <c r="K249" s="4"/>
      <c r="L249" s="4"/>
      <c r="M249" s="63" t="str">
        <f t="shared" si="3"/>
        <v/>
      </c>
      <c r="N249" s="83"/>
      <c r="O249" s="84"/>
    </row>
    <row r="250" spans="1:15" ht="18.75" x14ac:dyDescent="0.25">
      <c r="A250" s="52"/>
      <c r="B250" s="34"/>
      <c r="C250" s="44"/>
      <c r="D250" s="44"/>
      <c r="E250" s="45"/>
      <c r="F250" s="45"/>
      <c r="G250" s="34"/>
      <c r="H250" s="36"/>
      <c r="I250" s="25">
        <f>Tableau2536[[#This Row],[Dates du document]]+Tableau2536[[#This Row],[DUA]]</f>
        <v>0</v>
      </c>
      <c r="J250" s="82" t="str">
        <f ca="1">IF(AND(Tableau2536[[#This Row],[Dates de destruction]]&lt;YEAR(TODAY()),NOT(ISBLANK(Tableau2536[[#This Row],[Dates du document]]))),"Oui","")</f>
        <v/>
      </c>
      <c r="K250" s="4"/>
      <c r="L250" s="4"/>
      <c r="M250" s="63" t="str">
        <f t="shared" si="3"/>
        <v/>
      </c>
      <c r="N250" s="83"/>
      <c r="O250" s="84"/>
    </row>
    <row r="251" spans="1:15" ht="18.75" x14ac:dyDescent="0.25">
      <c r="A251" s="52"/>
      <c r="B251" s="34"/>
      <c r="C251" s="44"/>
      <c r="D251" s="44"/>
      <c r="E251" s="44"/>
      <c r="F251" s="44"/>
      <c r="G251" s="34"/>
      <c r="H251" s="36"/>
      <c r="I251" s="25">
        <f>Tableau2536[[#This Row],[Dates du document]]+Tableau2536[[#This Row],[DUA]]</f>
        <v>0</v>
      </c>
      <c r="J251" s="82" t="str">
        <f ca="1">IF(AND(Tableau2536[[#This Row],[Dates de destruction]]&lt;YEAR(TODAY()),NOT(ISBLANK(Tableau2536[[#This Row],[Dates du document]]))),"Oui","")</f>
        <v/>
      </c>
      <c r="K251" s="4"/>
      <c r="L251" s="4"/>
      <c r="M251" s="63" t="str">
        <f t="shared" si="3"/>
        <v/>
      </c>
      <c r="N251" s="83"/>
      <c r="O251" s="84"/>
    </row>
    <row r="252" spans="1:15" ht="18.75" x14ac:dyDescent="0.25">
      <c r="A252" s="52"/>
      <c r="B252" s="34"/>
      <c r="C252" s="44"/>
      <c r="D252" s="44"/>
      <c r="E252" s="44"/>
      <c r="F252" s="44"/>
      <c r="G252" s="34"/>
      <c r="H252" s="36"/>
      <c r="I252" s="25">
        <f>Tableau2536[[#This Row],[Dates du document]]+Tableau2536[[#This Row],[DUA]]</f>
        <v>0</v>
      </c>
      <c r="J252" s="82" t="str">
        <f ca="1">IF(AND(Tableau2536[[#This Row],[Dates de destruction]]&lt;YEAR(TODAY()),NOT(ISBLANK(Tableau2536[[#This Row],[Dates du document]]))),"Oui","")</f>
        <v/>
      </c>
      <c r="K252" s="4"/>
      <c r="L252" s="4"/>
      <c r="M252" s="63" t="str">
        <f t="shared" si="3"/>
        <v/>
      </c>
      <c r="N252" s="83"/>
      <c r="O252" s="84"/>
    </row>
    <row r="253" spans="1:15" ht="18.75" x14ac:dyDescent="0.25">
      <c r="A253" s="52"/>
      <c r="B253" s="34"/>
      <c r="C253" s="44"/>
      <c r="D253" s="44"/>
      <c r="E253" s="44"/>
      <c r="F253" s="44"/>
      <c r="G253" s="34"/>
      <c r="H253" s="36"/>
      <c r="I253" s="25">
        <f>Tableau2536[[#This Row],[Dates du document]]+Tableau2536[[#This Row],[DUA]]</f>
        <v>0</v>
      </c>
      <c r="J253" s="82" t="str">
        <f ca="1">IF(AND(Tableau2536[[#This Row],[Dates de destruction]]&lt;YEAR(TODAY()),NOT(ISBLANK(Tableau2536[[#This Row],[Dates du document]]))),"Oui","")</f>
        <v/>
      </c>
      <c r="K253" s="4"/>
      <c r="L253" s="4"/>
      <c r="M253" s="63" t="str">
        <f t="shared" si="3"/>
        <v/>
      </c>
      <c r="N253" s="83"/>
      <c r="O253" s="84"/>
    </row>
    <row r="254" spans="1:15" ht="18.75" x14ac:dyDescent="0.25">
      <c r="A254" s="52"/>
      <c r="B254" s="34"/>
      <c r="C254" s="44"/>
      <c r="D254" s="44"/>
      <c r="E254" s="44"/>
      <c r="F254" s="44"/>
      <c r="G254" s="34"/>
      <c r="H254" s="36"/>
      <c r="I254" s="25">
        <f>Tableau2536[[#This Row],[Dates du document]]+Tableau2536[[#This Row],[DUA]]</f>
        <v>0</v>
      </c>
      <c r="J254" s="82" t="str">
        <f ca="1">IF(AND(Tableau2536[[#This Row],[Dates de destruction]]&lt;YEAR(TODAY()),NOT(ISBLANK(Tableau2536[[#This Row],[Dates du document]]))),"Oui","")</f>
        <v/>
      </c>
      <c r="K254" s="4"/>
      <c r="L254" s="4"/>
      <c r="M254" s="63" t="str">
        <f t="shared" si="3"/>
        <v/>
      </c>
      <c r="N254" s="83"/>
      <c r="O254" s="84"/>
    </row>
    <row r="255" spans="1:15" ht="18.75" x14ac:dyDescent="0.25">
      <c r="A255" s="52"/>
      <c r="B255" s="34"/>
      <c r="C255" s="44"/>
      <c r="D255" s="44"/>
      <c r="E255" s="44"/>
      <c r="F255" s="44"/>
      <c r="G255" s="34"/>
      <c r="H255" s="36"/>
      <c r="I255" s="25">
        <f>Tableau2536[[#This Row],[Dates du document]]+Tableau2536[[#This Row],[DUA]]</f>
        <v>0</v>
      </c>
      <c r="J255" s="82" t="str">
        <f ca="1">IF(AND(Tableau2536[[#This Row],[Dates de destruction]]&lt;YEAR(TODAY()),NOT(ISBLANK(Tableau2536[[#This Row],[Dates du document]]))),"Oui","")</f>
        <v/>
      </c>
      <c r="K255" s="4"/>
      <c r="L255" s="4"/>
      <c r="M255" s="63" t="str">
        <f t="shared" si="3"/>
        <v/>
      </c>
      <c r="N255" s="83"/>
      <c r="O255" s="84"/>
    </row>
    <row r="256" spans="1:15" ht="18.75" x14ac:dyDescent="0.25">
      <c r="A256" s="52"/>
      <c r="B256" s="34"/>
      <c r="C256" s="44"/>
      <c r="D256" s="44"/>
      <c r="E256" s="44"/>
      <c r="F256" s="44"/>
      <c r="G256" s="34"/>
      <c r="H256" s="36"/>
      <c r="I256" s="25">
        <f>Tableau2536[[#This Row],[Dates du document]]+Tableau2536[[#This Row],[DUA]]</f>
        <v>0</v>
      </c>
      <c r="J256" s="82" t="str">
        <f ca="1">IF(AND(Tableau2536[[#This Row],[Dates de destruction]]&lt;YEAR(TODAY()),NOT(ISBLANK(Tableau2536[[#This Row],[Dates du document]]))),"Oui","")</f>
        <v/>
      </c>
      <c r="K256" s="4"/>
      <c r="L256" s="4"/>
      <c r="M256" s="63" t="str">
        <f t="shared" si="3"/>
        <v/>
      </c>
      <c r="N256" s="83"/>
      <c r="O256" s="84"/>
    </row>
    <row r="257" spans="1:15" ht="18.75" x14ac:dyDescent="0.25">
      <c r="A257" s="52"/>
      <c r="B257" s="34"/>
      <c r="C257" s="44"/>
      <c r="D257" s="44"/>
      <c r="E257" s="44"/>
      <c r="F257" s="44"/>
      <c r="G257" s="34"/>
      <c r="H257" s="36"/>
      <c r="I257" s="25">
        <f>Tableau2536[[#This Row],[Dates du document]]+Tableau2536[[#This Row],[DUA]]</f>
        <v>0</v>
      </c>
      <c r="J257" s="82" t="str">
        <f ca="1">IF(AND(Tableau2536[[#This Row],[Dates de destruction]]&lt;YEAR(TODAY()),NOT(ISBLANK(Tableau2536[[#This Row],[Dates du document]]))),"Oui","")</f>
        <v/>
      </c>
      <c r="K257" s="4"/>
      <c r="L257" s="4"/>
      <c r="M257" s="63" t="str">
        <f t="shared" si="3"/>
        <v/>
      </c>
      <c r="N257" s="83"/>
      <c r="O257" s="84"/>
    </row>
    <row r="258" spans="1:15" ht="18.75" x14ac:dyDescent="0.25">
      <c r="A258" s="52"/>
      <c r="B258" s="34"/>
      <c r="C258" s="44"/>
      <c r="D258" s="44"/>
      <c r="E258" s="44"/>
      <c r="F258" s="44"/>
      <c r="G258" s="34"/>
      <c r="H258" s="36"/>
      <c r="I258" s="25">
        <f>Tableau2536[[#This Row],[Dates du document]]+Tableau2536[[#This Row],[DUA]]</f>
        <v>0</v>
      </c>
      <c r="J258" s="82" t="str">
        <f ca="1">IF(AND(Tableau2536[[#This Row],[Dates de destruction]]&lt;YEAR(TODAY()),NOT(ISBLANK(Tableau2536[[#This Row],[Dates du document]]))),"Oui","")</f>
        <v/>
      </c>
      <c r="K258" s="4"/>
      <c r="L258" s="4"/>
      <c r="M258" s="63" t="str">
        <f t="shared" si="3"/>
        <v/>
      </c>
      <c r="N258" s="83"/>
      <c r="O258" s="84"/>
    </row>
    <row r="259" spans="1:15" ht="18.75" x14ac:dyDescent="0.25">
      <c r="A259" s="52"/>
      <c r="B259" s="34"/>
      <c r="C259" s="44"/>
      <c r="D259" s="44"/>
      <c r="E259" s="44"/>
      <c r="F259" s="44"/>
      <c r="G259" s="34"/>
      <c r="H259" s="39"/>
      <c r="I259" s="25">
        <f>Tableau2536[[#This Row],[Dates du document]]+Tableau2536[[#This Row],[DUA]]</f>
        <v>0</v>
      </c>
      <c r="J259" s="82" t="str">
        <f ca="1">IF(AND(Tableau2536[[#This Row],[Dates de destruction]]&lt;YEAR(TODAY()),NOT(ISBLANK(Tableau2536[[#This Row],[Dates du document]]))),"Oui","")</f>
        <v/>
      </c>
      <c r="K259" s="4"/>
      <c r="L259" s="4"/>
      <c r="M259" s="63" t="str">
        <f t="shared" si="3"/>
        <v/>
      </c>
      <c r="N259" s="83"/>
      <c r="O259" s="84"/>
    </row>
    <row r="260" spans="1:15" ht="18.75" x14ac:dyDescent="0.25">
      <c r="A260" s="52"/>
      <c r="B260" s="34"/>
      <c r="C260" s="44"/>
      <c r="D260" s="44"/>
      <c r="E260" s="44"/>
      <c r="F260" s="44"/>
      <c r="G260" s="34"/>
      <c r="H260" s="36"/>
      <c r="I260" s="25">
        <f>Tableau2536[[#This Row],[Dates du document]]+Tableau2536[[#This Row],[DUA]]</f>
        <v>0</v>
      </c>
      <c r="J260" s="82" t="str">
        <f ca="1">IF(AND(Tableau2536[[#This Row],[Dates de destruction]]&lt;YEAR(TODAY()),NOT(ISBLANK(Tableau2536[[#This Row],[Dates du document]]))),"Oui","")</f>
        <v/>
      </c>
      <c r="K260" s="4"/>
      <c r="L260" s="4"/>
      <c r="M260" s="63" t="str">
        <f t="shared" si="3"/>
        <v/>
      </c>
      <c r="N260" s="83"/>
      <c r="O260" s="84"/>
    </row>
    <row r="261" spans="1:15" ht="18.75" x14ac:dyDescent="0.25">
      <c r="A261" s="52"/>
      <c r="B261" s="34"/>
      <c r="C261" s="44"/>
      <c r="D261" s="44"/>
      <c r="E261" s="44"/>
      <c r="F261" s="44"/>
      <c r="G261" s="34"/>
      <c r="H261" s="36"/>
      <c r="I261" s="25">
        <f>Tableau2536[[#This Row],[Dates du document]]+Tableau2536[[#This Row],[DUA]]</f>
        <v>0</v>
      </c>
      <c r="J261" s="82" t="str">
        <f ca="1">IF(AND(Tableau2536[[#This Row],[Dates de destruction]]&lt;YEAR(TODAY()),NOT(ISBLANK(Tableau2536[[#This Row],[Dates du document]]))),"Oui","")</f>
        <v/>
      </c>
      <c r="K261" s="4"/>
      <c r="L261" s="4"/>
      <c r="M261" s="63" t="str">
        <f t="shared" si="3"/>
        <v/>
      </c>
      <c r="N261" s="83"/>
      <c r="O261" s="84"/>
    </row>
    <row r="262" spans="1:15" ht="18.75" x14ac:dyDescent="0.25">
      <c r="A262" s="52"/>
      <c r="B262" s="34"/>
      <c r="C262" s="44"/>
      <c r="D262" s="44"/>
      <c r="E262" s="44"/>
      <c r="F262" s="44"/>
      <c r="G262" s="34"/>
      <c r="H262" s="36"/>
      <c r="I262" s="25">
        <f>Tableau2536[[#This Row],[Dates du document]]+Tableau2536[[#This Row],[DUA]]</f>
        <v>0</v>
      </c>
      <c r="J262" s="82" t="str">
        <f ca="1">IF(AND(Tableau2536[[#This Row],[Dates de destruction]]&lt;YEAR(TODAY()),NOT(ISBLANK(Tableau2536[[#This Row],[Dates du document]]))),"Oui","")</f>
        <v/>
      </c>
      <c r="K262" s="4"/>
      <c r="L262" s="4"/>
      <c r="M262" s="63" t="str">
        <f t="shared" si="3"/>
        <v/>
      </c>
      <c r="N262" s="83"/>
      <c r="O262" s="84"/>
    </row>
    <row r="263" spans="1:15" ht="18.75" x14ac:dyDescent="0.25">
      <c r="A263" s="52"/>
      <c r="B263" s="34"/>
      <c r="C263" s="44"/>
      <c r="D263" s="44"/>
      <c r="E263" s="44"/>
      <c r="F263" s="44"/>
      <c r="G263" s="34"/>
      <c r="H263" s="36"/>
      <c r="I263" s="25">
        <f>Tableau2536[[#This Row],[Dates du document]]+Tableau2536[[#This Row],[DUA]]</f>
        <v>0</v>
      </c>
      <c r="J263" s="82" t="str">
        <f ca="1">IF(AND(Tableau2536[[#This Row],[Dates de destruction]]&lt;YEAR(TODAY()),NOT(ISBLANK(Tableau2536[[#This Row],[Dates du document]]))),"Oui","")</f>
        <v/>
      </c>
      <c r="K263" s="4"/>
      <c r="L263" s="4"/>
      <c r="M263" s="63" t="str">
        <f t="shared" ref="M263:M326" si="4">IF($L263&lt;&gt;"","Oui","")</f>
        <v/>
      </c>
      <c r="N263" s="83"/>
      <c r="O263" s="84"/>
    </row>
    <row r="264" spans="1:15" ht="18.75" x14ac:dyDescent="0.25">
      <c r="A264" s="52"/>
      <c r="B264" s="34"/>
      <c r="C264" s="44"/>
      <c r="D264" s="44"/>
      <c r="E264" s="44"/>
      <c r="F264" s="44"/>
      <c r="G264" s="34"/>
      <c r="H264" s="36"/>
      <c r="I264" s="25">
        <f>Tableau2536[[#This Row],[Dates du document]]+Tableau2536[[#This Row],[DUA]]</f>
        <v>0</v>
      </c>
      <c r="J264" s="82" t="str">
        <f ca="1">IF(AND(Tableau2536[[#This Row],[Dates de destruction]]&lt;YEAR(TODAY()),NOT(ISBLANK(Tableau2536[[#This Row],[Dates du document]]))),"Oui","")</f>
        <v/>
      </c>
      <c r="K264" s="4"/>
      <c r="L264" s="4"/>
      <c r="M264" s="63" t="str">
        <f t="shared" si="4"/>
        <v/>
      </c>
      <c r="N264" s="83"/>
      <c r="O264" s="84"/>
    </row>
    <row r="265" spans="1:15" ht="18.75" x14ac:dyDescent="0.25">
      <c r="A265" s="52"/>
      <c r="B265" s="34"/>
      <c r="C265" s="44"/>
      <c r="D265" s="44"/>
      <c r="E265" s="44"/>
      <c r="F265" s="44"/>
      <c r="G265" s="34"/>
      <c r="H265" s="36"/>
      <c r="I265" s="25">
        <f>Tableau2536[[#This Row],[Dates du document]]+Tableau2536[[#This Row],[DUA]]</f>
        <v>0</v>
      </c>
      <c r="J265" s="82" t="str">
        <f ca="1">IF(AND(Tableau2536[[#This Row],[Dates de destruction]]&lt;YEAR(TODAY()),NOT(ISBLANK(Tableau2536[[#This Row],[Dates du document]]))),"Oui","")</f>
        <v/>
      </c>
      <c r="K265" s="4"/>
      <c r="L265" s="4"/>
      <c r="M265" s="63" t="str">
        <f t="shared" si="4"/>
        <v/>
      </c>
      <c r="N265" s="83"/>
      <c r="O265" s="84"/>
    </row>
    <row r="266" spans="1:15" ht="18.75" x14ac:dyDescent="0.25">
      <c r="A266" s="52"/>
      <c r="B266" s="34"/>
      <c r="C266" s="44"/>
      <c r="D266" s="44"/>
      <c r="E266" s="44"/>
      <c r="F266" s="44"/>
      <c r="G266" s="34"/>
      <c r="H266" s="36"/>
      <c r="I266" s="25">
        <f>Tableau2536[[#This Row],[Dates du document]]+Tableau2536[[#This Row],[DUA]]</f>
        <v>0</v>
      </c>
      <c r="J266" s="82" t="str">
        <f ca="1">IF(AND(Tableau2536[[#This Row],[Dates de destruction]]&lt;YEAR(TODAY()),NOT(ISBLANK(Tableau2536[[#This Row],[Dates du document]]))),"Oui","")</f>
        <v/>
      </c>
      <c r="K266" s="4"/>
      <c r="L266" s="4"/>
      <c r="M266" s="63" t="str">
        <f t="shared" si="4"/>
        <v/>
      </c>
      <c r="N266" s="83"/>
      <c r="O266" s="84"/>
    </row>
    <row r="267" spans="1:15" ht="18.75" x14ac:dyDescent="0.25">
      <c r="A267" s="52"/>
      <c r="B267" s="34"/>
      <c r="C267" s="44"/>
      <c r="D267" s="44"/>
      <c r="E267" s="44"/>
      <c r="F267" s="44"/>
      <c r="G267" s="34"/>
      <c r="H267" s="36"/>
      <c r="I267" s="25">
        <f>Tableau2536[[#This Row],[Dates du document]]+Tableau2536[[#This Row],[DUA]]</f>
        <v>0</v>
      </c>
      <c r="J267" s="82" t="str">
        <f ca="1">IF(AND(Tableau2536[[#This Row],[Dates de destruction]]&lt;YEAR(TODAY()),NOT(ISBLANK(Tableau2536[[#This Row],[Dates du document]]))),"Oui","")</f>
        <v/>
      </c>
      <c r="K267" s="4"/>
      <c r="L267" s="4"/>
      <c r="M267" s="63" t="str">
        <f t="shared" si="4"/>
        <v/>
      </c>
      <c r="N267" s="83"/>
      <c r="O267" s="84"/>
    </row>
    <row r="268" spans="1:15" ht="18.75" x14ac:dyDescent="0.25">
      <c r="A268" s="52"/>
      <c r="B268" s="34"/>
      <c r="C268" s="44"/>
      <c r="D268" s="44"/>
      <c r="E268" s="44"/>
      <c r="F268" s="44"/>
      <c r="G268" s="34"/>
      <c r="H268" s="36"/>
      <c r="I268" s="25">
        <f>Tableau2536[[#This Row],[Dates du document]]+Tableau2536[[#This Row],[DUA]]</f>
        <v>0</v>
      </c>
      <c r="J268" s="82" t="str">
        <f ca="1">IF(AND(Tableau2536[[#This Row],[Dates de destruction]]&lt;YEAR(TODAY()),NOT(ISBLANK(Tableau2536[[#This Row],[Dates du document]]))),"Oui","")</f>
        <v/>
      </c>
      <c r="K268" s="4"/>
      <c r="L268" s="4"/>
      <c r="M268" s="63" t="str">
        <f t="shared" si="4"/>
        <v/>
      </c>
      <c r="N268" s="83"/>
      <c r="O268" s="84"/>
    </row>
    <row r="269" spans="1:15" ht="18.75" x14ac:dyDescent="0.25">
      <c r="A269" s="52"/>
      <c r="B269" s="34"/>
      <c r="C269" s="44"/>
      <c r="D269" s="44"/>
      <c r="E269" s="44"/>
      <c r="F269" s="44"/>
      <c r="G269" s="34"/>
      <c r="H269" s="36"/>
      <c r="I269" s="25">
        <f>Tableau2536[[#This Row],[Dates du document]]+Tableau2536[[#This Row],[DUA]]</f>
        <v>0</v>
      </c>
      <c r="J269" s="82" t="str">
        <f ca="1">IF(AND(Tableau2536[[#This Row],[Dates de destruction]]&lt;YEAR(TODAY()),NOT(ISBLANK(Tableau2536[[#This Row],[Dates du document]]))),"Oui","")</f>
        <v/>
      </c>
      <c r="K269" s="4"/>
      <c r="L269" s="4"/>
      <c r="M269" s="63" t="str">
        <f t="shared" si="4"/>
        <v/>
      </c>
      <c r="N269" s="83"/>
      <c r="O269" s="84"/>
    </row>
    <row r="270" spans="1:15" ht="18.75" x14ac:dyDescent="0.25">
      <c r="A270" s="52"/>
      <c r="B270" s="34"/>
      <c r="C270" s="44"/>
      <c r="D270" s="44"/>
      <c r="E270" s="44"/>
      <c r="F270" s="44"/>
      <c r="G270" s="34"/>
      <c r="H270" s="36"/>
      <c r="I270" s="25">
        <f>Tableau2536[[#This Row],[Dates du document]]+Tableau2536[[#This Row],[DUA]]</f>
        <v>0</v>
      </c>
      <c r="J270" s="82" t="str">
        <f ca="1">IF(AND(Tableau2536[[#This Row],[Dates de destruction]]&lt;YEAR(TODAY()),NOT(ISBLANK(Tableau2536[[#This Row],[Dates du document]]))),"Oui","")</f>
        <v/>
      </c>
      <c r="K270" s="4"/>
      <c r="L270" s="4"/>
      <c r="M270" s="63" t="str">
        <f t="shared" si="4"/>
        <v/>
      </c>
      <c r="N270" s="83"/>
      <c r="O270" s="84"/>
    </row>
    <row r="271" spans="1:15" ht="18.75" x14ac:dyDescent="0.25">
      <c r="A271" s="52"/>
      <c r="B271" s="34"/>
      <c r="C271" s="44"/>
      <c r="D271" s="44"/>
      <c r="E271" s="44"/>
      <c r="F271" s="44"/>
      <c r="G271" s="34"/>
      <c r="H271" s="36"/>
      <c r="I271" s="25">
        <f>Tableau2536[[#This Row],[Dates du document]]+Tableau2536[[#This Row],[DUA]]</f>
        <v>0</v>
      </c>
      <c r="J271" s="82" t="str">
        <f ca="1">IF(AND(Tableau2536[[#This Row],[Dates de destruction]]&lt;YEAR(TODAY()),NOT(ISBLANK(Tableau2536[[#This Row],[Dates du document]]))),"Oui","")</f>
        <v/>
      </c>
      <c r="K271" s="4"/>
      <c r="L271" s="4"/>
      <c r="M271" s="63" t="str">
        <f t="shared" si="4"/>
        <v/>
      </c>
      <c r="N271" s="83"/>
      <c r="O271" s="84"/>
    </row>
    <row r="272" spans="1:15" ht="18.75" x14ac:dyDescent="0.25">
      <c r="A272" s="52"/>
      <c r="B272" s="34"/>
      <c r="C272" s="44"/>
      <c r="D272" s="44"/>
      <c r="E272" s="44"/>
      <c r="F272" s="44"/>
      <c r="G272" s="34"/>
      <c r="H272" s="36"/>
      <c r="I272" s="25">
        <f>Tableau2536[[#This Row],[Dates du document]]+Tableau2536[[#This Row],[DUA]]</f>
        <v>0</v>
      </c>
      <c r="J272" s="82" t="str">
        <f ca="1">IF(AND(Tableau2536[[#This Row],[Dates de destruction]]&lt;YEAR(TODAY()),NOT(ISBLANK(Tableau2536[[#This Row],[Dates du document]]))),"Oui","")</f>
        <v/>
      </c>
      <c r="K272" s="4"/>
      <c r="L272" s="4"/>
      <c r="M272" s="63" t="str">
        <f t="shared" si="4"/>
        <v/>
      </c>
      <c r="N272" s="83"/>
      <c r="O272" s="84"/>
    </row>
    <row r="273" spans="1:15" ht="18.75" x14ac:dyDescent="0.25">
      <c r="A273" s="52"/>
      <c r="B273" s="34"/>
      <c r="C273" s="44"/>
      <c r="D273" s="44"/>
      <c r="E273" s="44"/>
      <c r="F273" s="44"/>
      <c r="G273" s="34"/>
      <c r="H273" s="36"/>
      <c r="I273" s="25">
        <f>Tableau2536[[#This Row],[Dates du document]]+Tableau2536[[#This Row],[DUA]]</f>
        <v>0</v>
      </c>
      <c r="J273" s="82" t="str">
        <f ca="1">IF(AND(Tableau2536[[#This Row],[Dates de destruction]]&lt;YEAR(TODAY()),NOT(ISBLANK(Tableau2536[[#This Row],[Dates du document]]))),"Oui","")</f>
        <v/>
      </c>
      <c r="K273" s="4"/>
      <c r="L273" s="4"/>
      <c r="M273" s="63" t="str">
        <f t="shared" si="4"/>
        <v/>
      </c>
      <c r="N273" s="83"/>
      <c r="O273" s="84"/>
    </row>
    <row r="274" spans="1:15" ht="18.75" x14ac:dyDescent="0.25">
      <c r="A274" s="52"/>
      <c r="B274" s="34"/>
      <c r="C274" s="44"/>
      <c r="D274" s="44"/>
      <c r="E274" s="44"/>
      <c r="F274" s="44"/>
      <c r="G274" s="34"/>
      <c r="H274" s="36"/>
      <c r="I274" s="25">
        <f>Tableau2536[[#This Row],[Dates du document]]+Tableau2536[[#This Row],[DUA]]</f>
        <v>0</v>
      </c>
      <c r="J274" s="82" t="str">
        <f ca="1">IF(AND(Tableau2536[[#This Row],[Dates de destruction]]&lt;YEAR(TODAY()),NOT(ISBLANK(Tableau2536[[#This Row],[Dates du document]]))),"Oui","")</f>
        <v/>
      </c>
      <c r="K274" s="4"/>
      <c r="L274" s="4"/>
      <c r="M274" s="63" t="str">
        <f t="shared" si="4"/>
        <v/>
      </c>
      <c r="N274" s="83"/>
      <c r="O274" s="84"/>
    </row>
    <row r="275" spans="1:15" ht="18.75" x14ac:dyDescent="0.25">
      <c r="A275" s="52"/>
      <c r="B275" s="34"/>
      <c r="C275" s="44"/>
      <c r="D275" s="44"/>
      <c r="E275" s="44"/>
      <c r="F275" s="44"/>
      <c r="G275" s="34"/>
      <c r="H275" s="36"/>
      <c r="I275" s="25">
        <f>Tableau2536[[#This Row],[Dates du document]]+Tableau2536[[#This Row],[DUA]]</f>
        <v>0</v>
      </c>
      <c r="J275" s="82" t="str">
        <f ca="1">IF(AND(Tableau2536[[#This Row],[Dates de destruction]]&lt;YEAR(TODAY()),NOT(ISBLANK(Tableau2536[[#This Row],[Dates du document]]))),"Oui","")</f>
        <v/>
      </c>
      <c r="K275" s="4"/>
      <c r="L275" s="4"/>
      <c r="M275" s="63" t="str">
        <f t="shared" si="4"/>
        <v/>
      </c>
      <c r="N275" s="83"/>
      <c r="O275" s="84"/>
    </row>
    <row r="276" spans="1:15" ht="18.75" x14ac:dyDescent="0.25">
      <c r="A276" s="52"/>
      <c r="B276" s="34"/>
      <c r="C276" s="44"/>
      <c r="D276" s="44"/>
      <c r="E276" s="44"/>
      <c r="F276" s="44"/>
      <c r="G276" s="34"/>
      <c r="H276" s="36"/>
      <c r="I276" s="25">
        <f>Tableau2536[[#This Row],[Dates du document]]+Tableau2536[[#This Row],[DUA]]</f>
        <v>0</v>
      </c>
      <c r="J276" s="82" t="str">
        <f ca="1">IF(AND(Tableau2536[[#This Row],[Dates de destruction]]&lt;YEAR(TODAY()),NOT(ISBLANK(Tableau2536[[#This Row],[Dates du document]]))),"Oui","")</f>
        <v/>
      </c>
      <c r="K276" s="4"/>
      <c r="L276" s="4"/>
      <c r="M276" s="63" t="str">
        <f t="shared" si="4"/>
        <v/>
      </c>
      <c r="N276" s="83"/>
      <c r="O276" s="84"/>
    </row>
    <row r="277" spans="1:15" ht="18.75" x14ac:dyDescent="0.25">
      <c r="A277" s="52"/>
      <c r="B277" s="34"/>
      <c r="C277" s="44"/>
      <c r="D277" s="44"/>
      <c r="E277" s="44"/>
      <c r="F277" s="44"/>
      <c r="G277" s="34"/>
      <c r="H277" s="36"/>
      <c r="I277" s="25">
        <f>Tableau2536[[#This Row],[Dates du document]]+Tableau2536[[#This Row],[DUA]]</f>
        <v>0</v>
      </c>
      <c r="J277" s="82" t="str">
        <f ca="1">IF(AND(Tableau2536[[#This Row],[Dates de destruction]]&lt;YEAR(TODAY()),NOT(ISBLANK(Tableau2536[[#This Row],[Dates du document]]))),"Oui","")</f>
        <v/>
      </c>
      <c r="K277" s="4"/>
      <c r="L277" s="4"/>
      <c r="M277" s="63" t="str">
        <f t="shared" si="4"/>
        <v/>
      </c>
      <c r="N277" s="83"/>
      <c r="O277" s="84"/>
    </row>
    <row r="278" spans="1:15" ht="18.75" x14ac:dyDescent="0.25">
      <c r="A278" s="52"/>
      <c r="B278" s="34"/>
      <c r="C278" s="44"/>
      <c r="D278" s="44"/>
      <c r="E278" s="44"/>
      <c r="F278" s="44"/>
      <c r="G278" s="34"/>
      <c r="H278" s="36"/>
      <c r="I278" s="25">
        <f>Tableau2536[[#This Row],[Dates du document]]+Tableau2536[[#This Row],[DUA]]</f>
        <v>0</v>
      </c>
      <c r="J278" s="82" t="str">
        <f ca="1">IF(AND(Tableau2536[[#This Row],[Dates de destruction]]&lt;YEAR(TODAY()),NOT(ISBLANK(Tableau2536[[#This Row],[Dates du document]]))),"Oui","")</f>
        <v/>
      </c>
      <c r="K278" s="4"/>
      <c r="L278" s="4"/>
      <c r="M278" s="63" t="str">
        <f t="shared" si="4"/>
        <v/>
      </c>
      <c r="N278" s="83"/>
      <c r="O278" s="84"/>
    </row>
    <row r="279" spans="1:15" ht="18.75" x14ac:dyDescent="0.25">
      <c r="A279" s="52"/>
      <c r="B279" s="34"/>
      <c r="C279" s="44"/>
      <c r="D279" s="44"/>
      <c r="E279" s="44"/>
      <c r="F279" s="44"/>
      <c r="G279" s="34"/>
      <c r="H279" s="36"/>
      <c r="I279" s="25">
        <f>Tableau2536[[#This Row],[Dates du document]]+Tableau2536[[#This Row],[DUA]]</f>
        <v>0</v>
      </c>
      <c r="J279" s="82" t="str">
        <f ca="1">IF(AND(Tableau2536[[#This Row],[Dates de destruction]]&lt;YEAR(TODAY()),NOT(ISBLANK(Tableau2536[[#This Row],[Dates du document]]))),"Oui","")</f>
        <v/>
      </c>
      <c r="K279" s="4"/>
      <c r="L279" s="4"/>
      <c r="M279" s="63" t="str">
        <f t="shared" si="4"/>
        <v/>
      </c>
      <c r="N279" s="83"/>
      <c r="O279" s="84"/>
    </row>
    <row r="280" spans="1:15" ht="18.75" x14ac:dyDescent="0.25">
      <c r="A280" s="52"/>
      <c r="B280" s="34"/>
      <c r="C280" s="44"/>
      <c r="D280" s="44"/>
      <c r="E280" s="44"/>
      <c r="F280" s="44"/>
      <c r="G280" s="34"/>
      <c r="H280" s="36"/>
      <c r="I280" s="25">
        <f>Tableau2536[[#This Row],[Dates du document]]+Tableau2536[[#This Row],[DUA]]</f>
        <v>0</v>
      </c>
      <c r="J280" s="82" t="str">
        <f ca="1">IF(AND(Tableau2536[[#This Row],[Dates de destruction]]&lt;YEAR(TODAY()),NOT(ISBLANK(Tableau2536[[#This Row],[Dates du document]]))),"Oui","")</f>
        <v/>
      </c>
      <c r="K280" s="4"/>
      <c r="L280" s="4"/>
      <c r="M280" s="63" t="str">
        <f t="shared" si="4"/>
        <v/>
      </c>
      <c r="N280" s="83"/>
      <c r="O280" s="84"/>
    </row>
    <row r="281" spans="1:15" ht="18.75" x14ac:dyDescent="0.25">
      <c r="A281" s="52"/>
      <c r="B281" s="34"/>
      <c r="C281" s="44"/>
      <c r="D281" s="44"/>
      <c r="E281" s="44"/>
      <c r="F281" s="44"/>
      <c r="G281" s="34"/>
      <c r="H281" s="36"/>
      <c r="I281" s="25">
        <f>Tableau2536[[#This Row],[Dates du document]]+Tableau2536[[#This Row],[DUA]]</f>
        <v>0</v>
      </c>
      <c r="J281" s="82" t="str">
        <f ca="1">IF(AND(Tableau2536[[#This Row],[Dates de destruction]]&lt;YEAR(TODAY()),NOT(ISBLANK(Tableau2536[[#This Row],[Dates du document]]))),"Oui","")</f>
        <v/>
      </c>
      <c r="K281" s="4"/>
      <c r="L281" s="4"/>
      <c r="M281" s="63" t="str">
        <f t="shared" si="4"/>
        <v/>
      </c>
      <c r="N281" s="83"/>
      <c r="O281" s="84"/>
    </row>
    <row r="282" spans="1:15" ht="18.75" x14ac:dyDescent="0.25">
      <c r="A282" s="52"/>
      <c r="B282" s="34"/>
      <c r="C282" s="44"/>
      <c r="D282" s="44"/>
      <c r="E282" s="44"/>
      <c r="F282" s="44"/>
      <c r="G282" s="34"/>
      <c r="H282" s="36"/>
      <c r="I282" s="25">
        <f>Tableau2536[[#This Row],[Dates du document]]+Tableau2536[[#This Row],[DUA]]</f>
        <v>0</v>
      </c>
      <c r="J282" s="82" t="str">
        <f ca="1">IF(AND(Tableau2536[[#This Row],[Dates de destruction]]&lt;YEAR(TODAY()),NOT(ISBLANK(Tableau2536[[#This Row],[Dates du document]]))),"Oui","")</f>
        <v/>
      </c>
      <c r="K282" s="4"/>
      <c r="L282" s="4"/>
      <c r="M282" s="63" t="str">
        <f t="shared" si="4"/>
        <v/>
      </c>
      <c r="N282" s="83"/>
      <c r="O282" s="84"/>
    </row>
    <row r="283" spans="1:15" ht="18.75" x14ac:dyDescent="0.25">
      <c r="A283" s="52"/>
      <c r="B283" s="34"/>
      <c r="C283" s="44"/>
      <c r="D283" s="44"/>
      <c r="E283" s="44"/>
      <c r="F283" s="44"/>
      <c r="G283" s="34"/>
      <c r="H283" s="36"/>
      <c r="I283" s="25">
        <f>Tableau2536[[#This Row],[Dates du document]]+Tableau2536[[#This Row],[DUA]]</f>
        <v>0</v>
      </c>
      <c r="J283" s="82" t="str">
        <f ca="1">IF(AND(Tableau2536[[#This Row],[Dates de destruction]]&lt;YEAR(TODAY()),NOT(ISBLANK(Tableau2536[[#This Row],[Dates du document]]))),"Oui","")</f>
        <v/>
      </c>
      <c r="K283" s="4"/>
      <c r="L283" s="4"/>
      <c r="M283" s="63" t="str">
        <f t="shared" si="4"/>
        <v/>
      </c>
      <c r="N283" s="83"/>
      <c r="O283" s="84"/>
    </row>
    <row r="284" spans="1:15" ht="18.75" x14ac:dyDescent="0.25">
      <c r="A284" s="52"/>
      <c r="B284" s="34"/>
      <c r="C284" s="44"/>
      <c r="D284" s="44"/>
      <c r="E284" s="44"/>
      <c r="F284" s="44"/>
      <c r="G284" s="34"/>
      <c r="H284" s="36"/>
      <c r="I284" s="25">
        <f>Tableau2536[[#This Row],[Dates du document]]+Tableau2536[[#This Row],[DUA]]</f>
        <v>0</v>
      </c>
      <c r="J284" s="82" t="str">
        <f ca="1">IF(AND(Tableau2536[[#This Row],[Dates de destruction]]&lt;YEAR(TODAY()),NOT(ISBLANK(Tableau2536[[#This Row],[Dates du document]]))),"Oui","")</f>
        <v/>
      </c>
      <c r="K284" s="4"/>
      <c r="L284" s="4"/>
      <c r="M284" s="63" t="str">
        <f t="shared" si="4"/>
        <v/>
      </c>
      <c r="N284" s="83"/>
      <c r="O284" s="84"/>
    </row>
    <row r="285" spans="1:15" ht="18.75" x14ac:dyDescent="0.25">
      <c r="A285" s="52"/>
      <c r="B285" s="34"/>
      <c r="C285" s="44"/>
      <c r="D285" s="44"/>
      <c r="E285" s="44"/>
      <c r="F285" s="44"/>
      <c r="G285" s="34"/>
      <c r="H285" s="36"/>
      <c r="I285" s="25">
        <f>Tableau2536[[#This Row],[Dates du document]]+Tableau2536[[#This Row],[DUA]]</f>
        <v>0</v>
      </c>
      <c r="J285" s="82" t="str">
        <f ca="1">IF(AND(Tableau2536[[#This Row],[Dates de destruction]]&lt;YEAR(TODAY()),NOT(ISBLANK(Tableau2536[[#This Row],[Dates du document]]))),"Oui","")</f>
        <v/>
      </c>
      <c r="K285" s="4"/>
      <c r="L285" s="4"/>
      <c r="M285" s="63" t="str">
        <f t="shared" si="4"/>
        <v/>
      </c>
      <c r="N285" s="83"/>
      <c r="O285" s="84"/>
    </row>
    <row r="286" spans="1:15" ht="18.75" x14ac:dyDescent="0.25">
      <c r="A286" s="52"/>
      <c r="B286" s="34"/>
      <c r="C286" s="44"/>
      <c r="D286" s="44"/>
      <c r="E286" s="44"/>
      <c r="F286" s="44"/>
      <c r="G286" s="34"/>
      <c r="H286" s="36"/>
      <c r="I286" s="25">
        <f>Tableau2536[[#This Row],[Dates du document]]+Tableau2536[[#This Row],[DUA]]</f>
        <v>0</v>
      </c>
      <c r="J286" s="82" t="str">
        <f ca="1">IF(AND(Tableau2536[[#This Row],[Dates de destruction]]&lt;YEAR(TODAY()),NOT(ISBLANK(Tableau2536[[#This Row],[Dates du document]]))),"Oui","")</f>
        <v/>
      </c>
      <c r="K286" s="4"/>
      <c r="L286" s="4"/>
      <c r="M286" s="63" t="str">
        <f t="shared" si="4"/>
        <v/>
      </c>
      <c r="N286" s="83"/>
      <c r="O286" s="84"/>
    </row>
    <row r="287" spans="1:15" ht="18.75" x14ac:dyDescent="0.25">
      <c r="A287" s="52"/>
      <c r="B287" s="34"/>
      <c r="C287" s="44"/>
      <c r="D287" s="44"/>
      <c r="E287" s="44"/>
      <c r="F287" s="44"/>
      <c r="G287" s="34"/>
      <c r="H287" s="36"/>
      <c r="I287" s="25">
        <f>Tableau2536[[#This Row],[Dates du document]]+Tableau2536[[#This Row],[DUA]]</f>
        <v>0</v>
      </c>
      <c r="J287" s="82" t="str">
        <f ca="1">IF(AND(Tableau2536[[#This Row],[Dates de destruction]]&lt;YEAR(TODAY()),NOT(ISBLANK(Tableau2536[[#This Row],[Dates du document]]))),"Oui","")</f>
        <v/>
      </c>
      <c r="K287" s="4"/>
      <c r="L287" s="4"/>
      <c r="M287" s="63" t="str">
        <f t="shared" si="4"/>
        <v/>
      </c>
      <c r="N287" s="83"/>
      <c r="O287" s="84"/>
    </row>
    <row r="288" spans="1:15" ht="18.75" x14ac:dyDescent="0.25">
      <c r="A288" s="52"/>
      <c r="B288" s="34"/>
      <c r="C288" s="44"/>
      <c r="D288" s="44"/>
      <c r="E288" s="44"/>
      <c r="F288" s="44"/>
      <c r="G288" s="34"/>
      <c r="H288" s="36"/>
      <c r="I288" s="25">
        <f>Tableau2536[[#This Row],[Dates du document]]+Tableau2536[[#This Row],[DUA]]</f>
        <v>0</v>
      </c>
      <c r="J288" s="82" t="str">
        <f ca="1">IF(AND(Tableau2536[[#This Row],[Dates de destruction]]&lt;YEAR(TODAY()),NOT(ISBLANK(Tableau2536[[#This Row],[Dates du document]]))),"Oui","")</f>
        <v/>
      </c>
      <c r="K288" s="4"/>
      <c r="L288" s="4"/>
      <c r="M288" s="63" t="str">
        <f t="shared" si="4"/>
        <v/>
      </c>
      <c r="N288" s="83"/>
      <c r="O288" s="84"/>
    </row>
    <row r="289" spans="1:15" ht="18.75" x14ac:dyDescent="0.25">
      <c r="A289" s="52"/>
      <c r="B289" s="34"/>
      <c r="C289" s="44"/>
      <c r="D289" s="44"/>
      <c r="E289" s="44"/>
      <c r="F289" s="44"/>
      <c r="G289" s="34"/>
      <c r="H289" s="36"/>
      <c r="I289" s="25">
        <f>Tableau2536[[#This Row],[Dates du document]]+Tableau2536[[#This Row],[DUA]]</f>
        <v>0</v>
      </c>
      <c r="J289" s="82" t="str">
        <f ca="1">IF(AND(Tableau2536[[#This Row],[Dates de destruction]]&lt;YEAR(TODAY()),NOT(ISBLANK(Tableau2536[[#This Row],[Dates du document]]))),"Oui","")</f>
        <v/>
      </c>
      <c r="K289" s="4"/>
      <c r="L289" s="4"/>
      <c r="M289" s="63" t="str">
        <f t="shared" si="4"/>
        <v/>
      </c>
      <c r="N289" s="83"/>
      <c r="O289" s="84"/>
    </row>
    <row r="290" spans="1:15" ht="18.75" x14ac:dyDescent="0.25">
      <c r="A290" s="52"/>
      <c r="B290" s="34"/>
      <c r="C290" s="44"/>
      <c r="D290" s="44"/>
      <c r="E290" s="44"/>
      <c r="F290" s="44"/>
      <c r="G290" s="34"/>
      <c r="H290" s="36"/>
      <c r="I290" s="25">
        <f>Tableau2536[[#This Row],[Dates du document]]+Tableau2536[[#This Row],[DUA]]</f>
        <v>0</v>
      </c>
      <c r="J290" s="82" t="str">
        <f ca="1">IF(AND(Tableau2536[[#This Row],[Dates de destruction]]&lt;YEAR(TODAY()),NOT(ISBLANK(Tableau2536[[#This Row],[Dates du document]]))),"Oui","")</f>
        <v/>
      </c>
      <c r="K290" s="4"/>
      <c r="L290" s="4"/>
      <c r="M290" s="63" t="str">
        <f t="shared" si="4"/>
        <v/>
      </c>
      <c r="N290" s="83"/>
      <c r="O290" s="84"/>
    </row>
    <row r="291" spans="1:15" ht="18.75" x14ac:dyDescent="0.25">
      <c r="A291" s="52"/>
      <c r="B291" s="34"/>
      <c r="C291" s="44"/>
      <c r="D291" s="44"/>
      <c r="E291" s="44"/>
      <c r="F291" s="44"/>
      <c r="G291" s="34"/>
      <c r="H291" s="36"/>
      <c r="I291" s="25">
        <f>Tableau2536[[#This Row],[Dates du document]]+Tableau2536[[#This Row],[DUA]]</f>
        <v>0</v>
      </c>
      <c r="J291" s="82" t="str">
        <f ca="1">IF(AND(Tableau2536[[#This Row],[Dates de destruction]]&lt;YEAR(TODAY()),NOT(ISBLANK(Tableau2536[[#This Row],[Dates du document]]))),"Oui","")</f>
        <v/>
      </c>
      <c r="K291" s="4"/>
      <c r="L291" s="4"/>
      <c r="M291" s="63" t="str">
        <f t="shared" si="4"/>
        <v/>
      </c>
      <c r="N291" s="83"/>
      <c r="O291" s="84"/>
    </row>
    <row r="292" spans="1:15" ht="18.75" x14ac:dyDescent="0.25">
      <c r="A292" s="52"/>
      <c r="B292" s="34"/>
      <c r="C292" s="44"/>
      <c r="D292" s="44"/>
      <c r="E292" s="44"/>
      <c r="F292" s="44"/>
      <c r="G292" s="34"/>
      <c r="H292" s="36"/>
      <c r="I292" s="25">
        <f>Tableau2536[[#This Row],[Dates du document]]+Tableau2536[[#This Row],[DUA]]</f>
        <v>0</v>
      </c>
      <c r="J292" s="82" t="str">
        <f ca="1">IF(AND(Tableau2536[[#This Row],[Dates de destruction]]&lt;YEAR(TODAY()),NOT(ISBLANK(Tableau2536[[#This Row],[Dates du document]]))),"Oui","")</f>
        <v/>
      </c>
      <c r="K292" s="4"/>
      <c r="L292" s="4"/>
      <c r="M292" s="63" t="str">
        <f t="shared" si="4"/>
        <v/>
      </c>
      <c r="N292" s="83"/>
      <c r="O292" s="84"/>
    </row>
    <row r="293" spans="1:15" ht="18.75" x14ac:dyDescent="0.25">
      <c r="A293" s="52"/>
      <c r="B293" s="34"/>
      <c r="C293" s="44"/>
      <c r="D293" s="44"/>
      <c r="E293" s="44"/>
      <c r="F293" s="44"/>
      <c r="G293" s="34"/>
      <c r="H293" s="36"/>
      <c r="I293" s="25">
        <f>Tableau2536[[#This Row],[Dates du document]]+Tableau2536[[#This Row],[DUA]]</f>
        <v>0</v>
      </c>
      <c r="J293" s="82" t="str">
        <f ca="1">IF(AND(Tableau2536[[#This Row],[Dates de destruction]]&lt;YEAR(TODAY()),NOT(ISBLANK(Tableau2536[[#This Row],[Dates du document]]))),"Oui","")</f>
        <v/>
      </c>
      <c r="K293" s="4"/>
      <c r="L293" s="4"/>
      <c r="M293" s="63" t="str">
        <f t="shared" si="4"/>
        <v/>
      </c>
      <c r="N293" s="83"/>
      <c r="O293" s="84"/>
    </row>
    <row r="294" spans="1:15" ht="18.75" x14ac:dyDescent="0.25">
      <c r="A294" s="52"/>
      <c r="B294" s="34"/>
      <c r="C294" s="44"/>
      <c r="D294" s="44"/>
      <c r="E294" s="44"/>
      <c r="F294" s="44"/>
      <c r="G294" s="34"/>
      <c r="H294" s="36"/>
      <c r="I294" s="25">
        <f>Tableau2536[[#This Row],[Dates du document]]+Tableau2536[[#This Row],[DUA]]</f>
        <v>0</v>
      </c>
      <c r="J294" s="82" t="str">
        <f ca="1">IF(AND(Tableau2536[[#This Row],[Dates de destruction]]&lt;YEAR(TODAY()),NOT(ISBLANK(Tableau2536[[#This Row],[Dates du document]]))),"Oui","")</f>
        <v/>
      </c>
      <c r="K294" s="4"/>
      <c r="L294" s="4"/>
      <c r="M294" s="63" t="str">
        <f t="shared" si="4"/>
        <v/>
      </c>
      <c r="N294" s="83"/>
      <c r="O294" s="84"/>
    </row>
    <row r="295" spans="1:15" ht="18.75" x14ac:dyDescent="0.25">
      <c r="A295" s="52"/>
      <c r="B295" s="34"/>
      <c r="C295" s="44"/>
      <c r="D295" s="44"/>
      <c r="E295" s="44"/>
      <c r="F295" s="44"/>
      <c r="G295" s="34"/>
      <c r="H295" s="36"/>
      <c r="I295" s="25">
        <f>Tableau2536[[#This Row],[Dates du document]]+Tableau2536[[#This Row],[DUA]]</f>
        <v>0</v>
      </c>
      <c r="J295" s="82" t="str">
        <f ca="1">IF(AND(Tableau2536[[#This Row],[Dates de destruction]]&lt;YEAR(TODAY()),NOT(ISBLANK(Tableau2536[[#This Row],[Dates du document]]))),"Oui","")</f>
        <v/>
      </c>
      <c r="K295" s="4"/>
      <c r="L295" s="4"/>
      <c r="M295" s="63" t="str">
        <f t="shared" si="4"/>
        <v/>
      </c>
      <c r="N295" s="83"/>
      <c r="O295" s="84"/>
    </row>
    <row r="296" spans="1:15" ht="18.75" x14ac:dyDescent="0.25">
      <c r="A296" s="52"/>
      <c r="B296" s="34"/>
      <c r="C296" s="44"/>
      <c r="D296" s="44"/>
      <c r="E296" s="44"/>
      <c r="F296" s="44"/>
      <c r="G296" s="34"/>
      <c r="H296" s="36"/>
      <c r="I296" s="25">
        <f>Tableau2536[[#This Row],[Dates du document]]+Tableau2536[[#This Row],[DUA]]</f>
        <v>0</v>
      </c>
      <c r="J296" s="82" t="str">
        <f ca="1">IF(AND(Tableau2536[[#This Row],[Dates de destruction]]&lt;YEAR(TODAY()),NOT(ISBLANK(Tableau2536[[#This Row],[Dates du document]]))),"Oui","")</f>
        <v/>
      </c>
      <c r="K296" s="4"/>
      <c r="L296" s="4"/>
      <c r="M296" s="63" t="str">
        <f t="shared" si="4"/>
        <v/>
      </c>
      <c r="N296" s="83"/>
      <c r="O296" s="84"/>
    </row>
    <row r="297" spans="1:15" ht="18.75" x14ac:dyDescent="0.25">
      <c r="A297" s="52"/>
      <c r="B297" s="34"/>
      <c r="C297" s="44"/>
      <c r="D297" s="44"/>
      <c r="E297" s="44"/>
      <c r="F297" s="44"/>
      <c r="G297" s="34"/>
      <c r="H297" s="36"/>
      <c r="I297" s="25">
        <f>Tableau2536[[#This Row],[Dates du document]]+Tableau2536[[#This Row],[DUA]]</f>
        <v>0</v>
      </c>
      <c r="J297" s="82" t="str">
        <f ca="1">IF(AND(Tableau2536[[#This Row],[Dates de destruction]]&lt;YEAR(TODAY()),NOT(ISBLANK(Tableau2536[[#This Row],[Dates du document]]))),"Oui","")</f>
        <v/>
      </c>
      <c r="K297" s="4"/>
      <c r="L297" s="4"/>
      <c r="M297" s="63" t="str">
        <f t="shared" si="4"/>
        <v/>
      </c>
      <c r="N297" s="83"/>
      <c r="O297" s="84"/>
    </row>
    <row r="298" spans="1:15" ht="18.75" x14ac:dyDescent="0.25">
      <c r="A298" s="52"/>
      <c r="B298" s="34"/>
      <c r="C298" s="44"/>
      <c r="D298" s="44"/>
      <c r="E298" s="44"/>
      <c r="F298" s="44"/>
      <c r="G298" s="34"/>
      <c r="H298" s="36"/>
      <c r="I298" s="25">
        <f>Tableau2536[[#This Row],[Dates du document]]+Tableau2536[[#This Row],[DUA]]</f>
        <v>0</v>
      </c>
      <c r="J298" s="82" t="str">
        <f ca="1">IF(AND(Tableau2536[[#This Row],[Dates de destruction]]&lt;YEAR(TODAY()),NOT(ISBLANK(Tableau2536[[#This Row],[Dates du document]]))),"Oui","")</f>
        <v/>
      </c>
      <c r="K298" s="4"/>
      <c r="L298" s="4"/>
      <c r="M298" s="63" t="str">
        <f t="shared" si="4"/>
        <v/>
      </c>
      <c r="N298" s="83"/>
      <c r="O298" s="84"/>
    </row>
    <row r="299" spans="1:15" ht="18.75" x14ac:dyDescent="0.25">
      <c r="A299" s="52"/>
      <c r="B299" s="34"/>
      <c r="C299" s="44"/>
      <c r="D299" s="44"/>
      <c r="E299" s="44"/>
      <c r="F299" s="44"/>
      <c r="G299" s="34"/>
      <c r="H299" s="36"/>
      <c r="I299" s="25">
        <f>Tableau2536[[#This Row],[Dates du document]]+Tableau2536[[#This Row],[DUA]]</f>
        <v>0</v>
      </c>
      <c r="J299" s="82" t="str">
        <f ca="1">IF(AND(Tableau2536[[#This Row],[Dates de destruction]]&lt;YEAR(TODAY()),NOT(ISBLANK(Tableau2536[[#This Row],[Dates du document]]))),"Oui","")</f>
        <v/>
      </c>
      <c r="K299" s="4"/>
      <c r="L299" s="4"/>
      <c r="M299" s="63" t="str">
        <f t="shared" si="4"/>
        <v/>
      </c>
      <c r="N299" s="83"/>
      <c r="O299" s="84"/>
    </row>
    <row r="300" spans="1:15" ht="18.75" x14ac:dyDescent="0.25">
      <c r="A300" s="52"/>
      <c r="B300" s="34"/>
      <c r="C300" s="44"/>
      <c r="D300" s="44"/>
      <c r="E300" s="44"/>
      <c r="F300" s="44"/>
      <c r="G300" s="34"/>
      <c r="H300" s="36"/>
      <c r="I300" s="25">
        <f>Tableau2536[[#This Row],[Dates du document]]+Tableau2536[[#This Row],[DUA]]</f>
        <v>0</v>
      </c>
      <c r="J300" s="82" t="str">
        <f ca="1">IF(AND(Tableau2536[[#This Row],[Dates de destruction]]&lt;YEAR(TODAY()),NOT(ISBLANK(Tableau2536[[#This Row],[Dates du document]]))),"Oui","")</f>
        <v/>
      </c>
      <c r="K300" s="4"/>
      <c r="L300" s="4"/>
      <c r="M300" s="63" t="str">
        <f t="shared" si="4"/>
        <v/>
      </c>
      <c r="N300" s="83"/>
      <c r="O300" s="84"/>
    </row>
    <row r="301" spans="1:15" ht="18.75" x14ac:dyDescent="0.25">
      <c r="A301" s="52"/>
      <c r="B301" s="34"/>
      <c r="C301" s="44"/>
      <c r="D301" s="44"/>
      <c r="E301" s="44"/>
      <c r="F301" s="44"/>
      <c r="G301" s="34"/>
      <c r="H301" s="36"/>
      <c r="I301" s="25">
        <f>Tableau2536[[#This Row],[Dates du document]]+Tableau2536[[#This Row],[DUA]]</f>
        <v>0</v>
      </c>
      <c r="J301" s="82" t="str">
        <f ca="1">IF(AND(Tableau2536[[#This Row],[Dates de destruction]]&lt;YEAR(TODAY()),NOT(ISBLANK(Tableau2536[[#This Row],[Dates du document]]))),"Oui","")</f>
        <v/>
      </c>
      <c r="K301" s="4"/>
      <c r="L301" s="4"/>
      <c r="M301" s="63" t="str">
        <f t="shared" si="4"/>
        <v/>
      </c>
      <c r="N301" s="83"/>
      <c r="O301" s="84"/>
    </row>
    <row r="302" spans="1:15" ht="18.75" x14ac:dyDescent="0.25">
      <c r="A302" s="52"/>
      <c r="B302" s="34"/>
      <c r="C302" s="44"/>
      <c r="D302" s="44"/>
      <c r="E302" s="44"/>
      <c r="F302" s="44"/>
      <c r="G302" s="34"/>
      <c r="H302" s="36"/>
      <c r="I302" s="25">
        <f>Tableau2536[[#This Row],[Dates du document]]+Tableau2536[[#This Row],[DUA]]</f>
        <v>0</v>
      </c>
      <c r="J302" s="82" t="str">
        <f ca="1">IF(AND(Tableau2536[[#This Row],[Dates de destruction]]&lt;YEAR(TODAY()),NOT(ISBLANK(Tableau2536[[#This Row],[Dates du document]]))),"Oui","")</f>
        <v/>
      </c>
      <c r="K302" s="4"/>
      <c r="L302" s="4"/>
      <c r="M302" s="63" t="str">
        <f t="shared" si="4"/>
        <v/>
      </c>
      <c r="N302" s="83"/>
      <c r="O302" s="84"/>
    </row>
    <row r="303" spans="1:15" ht="18.75" x14ac:dyDescent="0.25">
      <c r="A303" s="52"/>
      <c r="B303" s="34"/>
      <c r="C303" s="44"/>
      <c r="D303" s="44"/>
      <c r="E303" s="44"/>
      <c r="F303" s="44"/>
      <c r="G303" s="34"/>
      <c r="H303" s="36"/>
      <c r="I303" s="25">
        <f>Tableau2536[[#This Row],[Dates du document]]+Tableau2536[[#This Row],[DUA]]</f>
        <v>0</v>
      </c>
      <c r="J303" s="82" t="str">
        <f ca="1">IF(AND(Tableau2536[[#This Row],[Dates de destruction]]&lt;YEAR(TODAY()),NOT(ISBLANK(Tableau2536[[#This Row],[Dates du document]]))),"Oui","")</f>
        <v/>
      </c>
      <c r="K303" s="4"/>
      <c r="L303" s="4"/>
      <c r="M303" s="63" t="str">
        <f t="shared" si="4"/>
        <v/>
      </c>
      <c r="N303" s="83"/>
      <c r="O303" s="84"/>
    </row>
    <row r="304" spans="1:15" ht="18.75" x14ac:dyDescent="0.25">
      <c r="A304" s="52"/>
      <c r="B304" s="34"/>
      <c r="C304" s="44"/>
      <c r="D304" s="44"/>
      <c r="E304" s="44"/>
      <c r="F304" s="44"/>
      <c r="G304" s="34"/>
      <c r="H304" s="36"/>
      <c r="I304" s="25">
        <f>Tableau2536[[#This Row],[Dates du document]]+Tableau2536[[#This Row],[DUA]]</f>
        <v>0</v>
      </c>
      <c r="J304" s="82" t="str">
        <f ca="1">IF(AND(Tableau2536[[#This Row],[Dates de destruction]]&lt;YEAR(TODAY()),NOT(ISBLANK(Tableau2536[[#This Row],[Dates du document]]))),"Oui","")</f>
        <v/>
      </c>
      <c r="K304" s="4"/>
      <c r="L304" s="4"/>
      <c r="M304" s="63" t="str">
        <f t="shared" si="4"/>
        <v/>
      </c>
      <c r="N304" s="83"/>
      <c r="O304" s="84"/>
    </row>
    <row r="305" spans="1:15" ht="18.75" x14ac:dyDescent="0.25">
      <c r="A305" s="52"/>
      <c r="B305" s="34"/>
      <c r="C305" s="44"/>
      <c r="D305" s="44"/>
      <c r="E305" s="44"/>
      <c r="F305" s="44"/>
      <c r="G305" s="34"/>
      <c r="H305" s="36"/>
      <c r="I305" s="25">
        <f>Tableau2536[[#This Row],[Dates du document]]+Tableau2536[[#This Row],[DUA]]</f>
        <v>0</v>
      </c>
      <c r="J305" s="82" t="str">
        <f ca="1">IF(AND(Tableau2536[[#This Row],[Dates de destruction]]&lt;YEAR(TODAY()),NOT(ISBLANK(Tableau2536[[#This Row],[Dates du document]]))),"Oui","")</f>
        <v/>
      </c>
      <c r="K305" s="4"/>
      <c r="L305" s="4"/>
      <c r="M305" s="63" t="str">
        <f t="shared" si="4"/>
        <v/>
      </c>
      <c r="N305" s="83"/>
      <c r="O305" s="84"/>
    </row>
    <row r="306" spans="1:15" ht="18.75" x14ac:dyDescent="0.25">
      <c r="A306" s="52"/>
      <c r="B306" s="34"/>
      <c r="C306" s="44"/>
      <c r="D306" s="44"/>
      <c r="E306" s="44"/>
      <c r="F306" s="44"/>
      <c r="G306" s="34"/>
      <c r="H306" s="36"/>
      <c r="I306" s="25">
        <f>Tableau2536[[#This Row],[Dates du document]]+Tableau2536[[#This Row],[DUA]]</f>
        <v>0</v>
      </c>
      <c r="J306" s="82" t="str">
        <f ca="1">IF(AND(Tableau2536[[#This Row],[Dates de destruction]]&lt;YEAR(TODAY()),NOT(ISBLANK(Tableau2536[[#This Row],[Dates du document]]))),"Oui","")</f>
        <v/>
      </c>
      <c r="K306" s="4"/>
      <c r="L306" s="4"/>
      <c r="M306" s="63" t="str">
        <f t="shared" si="4"/>
        <v/>
      </c>
      <c r="N306" s="83"/>
      <c r="O306" s="84"/>
    </row>
    <row r="307" spans="1:15" ht="18.75" x14ac:dyDescent="0.25">
      <c r="A307" s="52"/>
      <c r="B307" s="34"/>
      <c r="C307" s="44"/>
      <c r="D307" s="44"/>
      <c r="E307" s="44"/>
      <c r="F307" s="44"/>
      <c r="G307" s="34"/>
      <c r="H307" s="36"/>
      <c r="I307" s="25">
        <f>Tableau2536[[#This Row],[Dates du document]]+Tableau2536[[#This Row],[DUA]]</f>
        <v>0</v>
      </c>
      <c r="J307" s="82" t="str">
        <f ca="1">IF(AND(Tableau2536[[#This Row],[Dates de destruction]]&lt;YEAR(TODAY()),NOT(ISBLANK(Tableau2536[[#This Row],[Dates du document]]))),"Oui","")</f>
        <v/>
      </c>
      <c r="K307" s="4"/>
      <c r="L307" s="4"/>
      <c r="M307" s="63" t="str">
        <f t="shared" si="4"/>
        <v/>
      </c>
      <c r="N307" s="83"/>
      <c r="O307" s="84"/>
    </row>
    <row r="308" spans="1:15" ht="18.75" x14ac:dyDescent="0.25">
      <c r="A308" s="52"/>
      <c r="B308" s="34"/>
      <c r="C308" s="44"/>
      <c r="D308" s="44"/>
      <c r="E308" s="44"/>
      <c r="F308" s="44"/>
      <c r="G308" s="34"/>
      <c r="H308" s="36"/>
      <c r="I308" s="25">
        <f>Tableau2536[[#This Row],[Dates du document]]+Tableau2536[[#This Row],[DUA]]</f>
        <v>0</v>
      </c>
      <c r="J308" s="82" t="str">
        <f ca="1">IF(AND(Tableau2536[[#This Row],[Dates de destruction]]&lt;YEAR(TODAY()),NOT(ISBLANK(Tableau2536[[#This Row],[Dates du document]]))),"Oui","")</f>
        <v/>
      </c>
      <c r="K308" s="4"/>
      <c r="L308" s="4"/>
      <c r="M308" s="63" t="str">
        <f t="shared" si="4"/>
        <v/>
      </c>
      <c r="N308" s="83"/>
      <c r="O308" s="84"/>
    </row>
    <row r="309" spans="1:15" ht="18.75" x14ac:dyDescent="0.25">
      <c r="A309" s="52"/>
      <c r="B309" s="34"/>
      <c r="C309" s="44"/>
      <c r="D309" s="44"/>
      <c r="E309" s="44"/>
      <c r="F309" s="44"/>
      <c r="G309" s="34"/>
      <c r="H309" s="36"/>
      <c r="I309" s="25">
        <f>Tableau2536[[#This Row],[Dates du document]]+Tableau2536[[#This Row],[DUA]]</f>
        <v>0</v>
      </c>
      <c r="J309" s="82" t="str">
        <f ca="1">IF(AND(Tableau2536[[#This Row],[Dates de destruction]]&lt;YEAR(TODAY()),NOT(ISBLANK(Tableau2536[[#This Row],[Dates du document]]))),"Oui","")</f>
        <v/>
      </c>
      <c r="K309" s="4"/>
      <c r="L309" s="4"/>
      <c r="M309" s="63" t="str">
        <f t="shared" si="4"/>
        <v/>
      </c>
      <c r="N309" s="83"/>
      <c r="O309" s="84"/>
    </row>
    <row r="310" spans="1:15" ht="18.75" x14ac:dyDescent="0.25">
      <c r="A310" s="52"/>
      <c r="B310" s="34"/>
      <c r="C310" s="44"/>
      <c r="D310" s="44"/>
      <c r="E310" s="44"/>
      <c r="F310" s="44"/>
      <c r="G310" s="34"/>
      <c r="H310" s="36"/>
      <c r="I310" s="25">
        <f>Tableau2536[[#This Row],[Dates du document]]+Tableau2536[[#This Row],[DUA]]</f>
        <v>0</v>
      </c>
      <c r="J310" s="82" t="str">
        <f ca="1">IF(AND(Tableau2536[[#This Row],[Dates de destruction]]&lt;YEAR(TODAY()),NOT(ISBLANK(Tableau2536[[#This Row],[Dates du document]]))),"Oui","")</f>
        <v/>
      </c>
      <c r="K310" s="4"/>
      <c r="L310" s="4"/>
      <c r="M310" s="63" t="str">
        <f t="shared" si="4"/>
        <v/>
      </c>
      <c r="N310" s="83"/>
      <c r="O310" s="84"/>
    </row>
    <row r="311" spans="1:15" ht="18.75" x14ac:dyDescent="0.25">
      <c r="A311" s="52"/>
      <c r="B311" s="34"/>
      <c r="C311" s="44"/>
      <c r="D311" s="44"/>
      <c r="E311" s="44"/>
      <c r="F311" s="44"/>
      <c r="G311" s="34"/>
      <c r="H311" s="36"/>
      <c r="I311" s="25">
        <f>Tableau2536[[#This Row],[Dates du document]]+Tableau2536[[#This Row],[DUA]]</f>
        <v>0</v>
      </c>
      <c r="J311" s="82" t="str">
        <f ca="1">IF(AND(Tableau2536[[#This Row],[Dates de destruction]]&lt;YEAR(TODAY()),NOT(ISBLANK(Tableau2536[[#This Row],[Dates du document]]))),"Oui","")</f>
        <v/>
      </c>
      <c r="K311" s="4"/>
      <c r="L311" s="4"/>
      <c r="M311" s="63" t="str">
        <f t="shared" si="4"/>
        <v/>
      </c>
      <c r="N311" s="83"/>
      <c r="O311" s="84"/>
    </row>
    <row r="312" spans="1:15" ht="18.75" x14ac:dyDescent="0.25">
      <c r="A312" s="52"/>
      <c r="B312" s="34"/>
      <c r="C312" s="44"/>
      <c r="D312" s="44"/>
      <c r="E312" s="44"/>
      <c r="F312" s="44"/>
      <c r="G312" s="34"/>
      <c r="H312" s="36"/>
      <c r="I312" s="25">
        <f>Tableau2536[[#This Row],[Dates du document]]+Tableau2536[[#This Row],[DUA]]</f>
        <v>0</v>
      </c>
      <c r="J312" s="82" t="str">
        <f ca="1">IF(AND(Tableau2536[[#This Row],[Dates de destruction]]&lt;YEAR(TODAY()),NOT(ISBLANK(Tableau2536[[#This Row],[Dates du document]]))),"Oui","")</f>
        <v/>
      </c>
      <c r="K312" s="4"/>
      <c r="L312" s="4"/>
      <c r="M312" s="63" t="str">
        <f t="shared" si="4"/>
        <v/>
      </c>
      <c r="N312" s="83"/>
      <c r="O312" s="84"/>
    </row>
    <row r="313" spans="1:15" ht="18.75" x14ac:dyDescent="0.25">
      <c r="A313" s="52"/>
      <c r="B313" s="34"/>
      <c r="C313" s="44"/>
      <c r="D313" s="44"/>
      <c r="E313" s="44"/>
      <c r="F313" s="44"/>
      <c r="G313" s="34"/>
      <c r="H313" s="36"/>
      <c r="I313" s="25">
        <f>Tableau2536[[#This Row],[Dates du document]]+Tableau2536[[#This Row],[DUA]]</f>
        <v>0</v>
      </c>
      <c r="J313" s="82" t="str">
        <f ca="1">IF(AND(Tableau2536[[#This Row],[Dates de destruction]]&lt;YEAR(TODAY()),NOT(ISBLANK(Tableau2536[[#This Row],[Dates du document]]))),"Oui","")</f>
        <v/>
      </c>
      <c r="K313" s="4"/>
      <c r="L313" s="4"/>
      <c r="M313" s="63" t="str">
        <f t="shared" si="4"/>
        <v/>
      </c>
      <c r="N313" s="83"/>
      <c r="O313" s="84"/>
    </row>
    <row r="314" spans="1:15" ht="18.75" x14ac:dyDescent="0.25">
      <c r="A314" s="52"/>
      <c r="B314" s="34"/>
      <c r="C314" s="44"/>
      <c r="D314" s="44"/>
      <c r="E314" s="44"/>
      <c r="F314" s="44"/>
      <c r="G314" s="34"/>
      <c r="H314" s="36"/>
      <c r="I314" s="25">
        <f>Tableau2536[[#This Row],[Dates du document]]+Tableau2536[[#This Row],[DUA]]</f>
        <v>0</v>
      </c>
      <c r="J314" s="82" t="str">
        <f ca="1">IF(AND(Tableau2536[[#This Row],[Dates de destruction]]&lt;YEAR(TODAY()),NOT(ISBLANK(Tableau2536[[#This Row],[Dates du document]]))),"Oui","")</f>
        <v/>
      </c>
      <c r="K314" s="4"/>
      <c r="L314" s="4"/>
      <c r="M314" s="63" t="str">
        <f t="shared" si="4"/>
        <v/>
      </c>
      <c r="N314" s="83"/>
      <c r="O314" s="84"/>
    </row>
    <row r="315" spans="1:15" ht="18.75" x14ac:dyDescent="0.25">
      <c r="A315" s="52"/>
      <c r="B315" s="34"/>
      <c r="C315" s="44"/>
      <c r="D315" s="44"/>
      <c r="E315" s="44"/>
      <c r="F315" s="44"/>
      <c r="G315" s="34"/>
      <c r="H315" s="36"/>
      <c r="I315" s="25">
        <f>Tableau2536[[#This Row],[Dates du document]]+Tableau2536[[#This Row],[DUA]]</f>
        <v>0</v>
      </c>
      <c r="J315" s="82" t="str">
        <f ca="1">IF(AND(Tableau2536[[#This Row],[Dates de destruction]]&lt;YEAR(TODAY()),NOT(ISBLANK(Tableau2536[[#This Row],[Dates du document]]))),"Oui","")</f>
        <v/>
      </c>
      <c r="K315" s="4"/>
      <c r="L315" s="4"/>
      <c r="M315" s="63" t="str">
        <f t="shared" si="4"/>
        <v/>
      </c>
      <c r="N315" s="83"/>
      <c r="O315" s="84"/>
    </row>
    <row r="316" spans="1:15" ht="18.75" x14ac:dyDescent="0.25">
      <c r="A316" s="52"/>
      <c r="B316" s="34"/>
      <c r="C316" s="44"/>
      <c r="D316" s="44"/>
      <c r="E316" s="44"/>
      <c r="F316" s="44"/>
      <c r="G316" s="34"/>
      <c r="H316" s="36"/>
      <c r="I316" s="25">
        <f>Tableau2536[[#This Row],[Dates du document]]+Tableau2536[[#This Row],[DUA]]</f>
        <v>0</v>
      </c>
      <c r="J316" s="82" t="str">
        <f ca="1">IF(AND(Tableau2536[[#This Row],[Dates de destruction]]&lt;YEAR(TODAY()),NOT(ISBLANK(Tableau2536[[#This Row],[Dates du document]]))),"Oui","")</f>
        <v/>
      </c>
      <c r="K316" s="4"/>
      <c r="L316" s="4"/>
      <c r="M316" s="63" t="str">
        <f t="shared" si="4"/>
        <v/>
      </c>
      <c r="N316" s="83"/>
      <c r="O316" s="84"/>
    </row>
    <row r="317" spans="1:15" ht="18.75" x14ac:dyDescent="0.25">
      <c r="A317" s="52"/>
      <c r="B317" s="34"/>
      <c r="C317" s="44"/>
      <c r="D317" s="44"/>
      <c r="E317" s="44"/>
      <c r="F317" s="44"/>
      <c r="G317" s="34"/>
      <c r="H317" s="36"/>
      <c r="I317" s="25">
        <f>Tableau2536[[#This Row],[Dates du document]]+Tableau2536[[#This Row],[DUA]]</f>
        <v>0</v>
      </c>
      <c r="J317" s="82" t="str">
        <f ca="1">IF(AND(Tableau2536[[#This Row],[Dates de destruction]]&lt;YEAR(TODAY()),NOT(ISBLANK(Tableau2536[[#This Row],[Dates du document]]))),"Oui","")</f>
        <v/>
      </c>
      <c r="K317" s="4"/>
      <c r="L317" s="4"/>
      <c r="M317" s="63" t="str">
        <f t="shared" si="4"/>
        <v/>
      </c>
      <c r="N317" s="83"/>
      <c r="O317" s="84"/>
    </row>
    <row r="318" spans="1:15" ht="18.75" x14ac:dyDescent="0.25">
      <c r="A318" s="52"/>
      <c r="B318" s="34"/>
      <c r="C318" s="44"/>
      <c r="D318" s="44"/>
      <c r="E318" s="44"/>
      <c r="F318" s="44"/>
      <c r="G318" s="34"/>
      <c r="H318" s="36"/>
      <c r="I318" s="25">
        <f>Tableau2536[[#This Row],[Dates du document]]+Tableau2536[[#This Row],[DUA]]</f>
        <v>0</v>
      </c>
      <c r="J318" s="82" t="str">
        <f ca="1">IF(AND(Tableau2536[[#This Row],[Dates de destruction]]&lt;YEAR(TODAY()),NOT(ISBLANK(Tableau2536[[#This Row],[Dates du document]]))),"Oui","")</f>
        <v/>
      </c>
      <c r="K318" s="4"/>
      <c r="L318" s="4"/>
      <c r="M318" s="63" t="str">
        <f t="shared" si="4"/>
        <v/>
      </c>
      <c r="N318" s="83"/>
      <c r="O318" s="84"/>
    </row>
    <row r="319" spans="1:15" ht="18.75" x14ac:dyDescent="0.25">
      <c r="A319" s="52"/>
      <c r="B319" s="34"/>
      <c r="C319" s="44"/>
      <c r="D319" s="44"/>
      <c r="E319" s="44"/>
      <c r="F319" s="44"/>
      <c r="G319" s="34"/>
      <c r="H319" s="36"/>
      <c r="I319" s="25">
        <f>Tableau2536[[#This Row],[Dates du document]]+Tableau2536[[#This Row],[DUA]]</f>
        <v>0</v>
      </c>
      <c r="J319" s="82" t="str">
        <f ca="1">IF(AND(Tableau2536[[#This Row],[Dates de destruction]]&lt;YEAR(TODAY()),NOT(ISBLANK(Tableau2536[[#This Row],[Dates du document]]))),"Oui","")</f>
        <v/>
      </c>
      <c r="K319" s="4"/>
      <c r="L319" s="4"/>
      <c r="M319" s="63" t="str">
        <f t="shared" si="4"/>
        <v/>
      </c>
      <c r="N319" s="83"/>
      <c r="O319" s="84"/>
    </row>
    <row r="320" spans="1:15" ht="18.75" x14ac:dyDescent="0.25">
      <c r="A320" s="52"/>
      <c r="B320" s="34"/>
      <c r="C320" s="44"/>
      <c r="D320" s="44"/>
      <c r="E320" s="44"/>
      <c r="F320" s="44"/>
      <c r="G320" s="34"/>
      <c r="H320" s="36"/>
      <c r="I320" s="25">
        <f>Tableau2536[[#This Row],[Dates du document]]+Tableau2536[[#This Row],[DUA]]</f>
        <v>0</v>
      </c>
      <c r="J320" s="82" t="str">
        <f ca="1">IF(AND(Tableau2536[[#This Row],[Dates de destruction]]&lt;YEAR(TODAY()),NOT(ISBLANK(Tableau2536[[#This Row],[Dates du document]]))),"Oui","")</f>
        <v/>
      </c>
      <c r="K320" s="4"/>
      <c r="L320" s="4"/>
      <c r="M320" s="63" t="str">
        <f t="shared" si="4"/>
        <v/>
      </c>
      <c r="N320" s="83"/>
      <c r="O320" s="84"/>
    </row>
    <row r="321" spans="1:15" ht="18.75" x14ac:dyDescent="0.25">
      <c r="A321" s="52"/>
      <c r="B321" s="34"/>
      <c r="C321" s="44"/>
      <c r="D321" s="44"/>
      <c r="E321" s="44"/>
      <c r="F321" s="44"/>
      <c r="G321" s="34"/>
      <c r="H321" s="36"/>
      <c r="I321" s="25">
        <f>Tableau2536[[#This Row],[Dates du document]]+Tableau2536[[#This Row],[DUA]]</f>
        <v>0</v>
      </c>
      <c r="J321" s="82" t="str">
        <f ca="1">IF(AND(Tableau2536[[#This Row],[Dates de destruction]]&lt;YEAR(TODAY()),NOT(ISBLANK(Tableau2536[[#This Row],[Dates du document]]))),"Oui","")</f>
        <v/>
      </c>
      <c r="K321" s="4"/>
      <c r="L321" s="4"/>
      <c r="M321" s="63" t="str">
        <f t="shared" si="4"/>
        <v/>
      </c>
      <c r="N321" s="83"/>
      <c r="O321" s="84"/>
    </row>
    <row r="322" spans="1:15" ht="18.75" x14ac:dyDescent="0.25">
      <c r="A322" s="52"/>
      <c r="B322" s="34"/>
      <c r="C322" s="44"/>
      <c r="D322" s="44"/>
      <c r="E322" s="44"/>
      <c r="F322" s="44"/>
      <c r="G322" s="34"/>
      <c r="H322" s="36"/>
      <c r="I322" s="25">
        <f>Tableau2536[[#This Row],[Dates du document]]+Tableau2536[[#This Row],[DUA]]</f>
        <v>0</v>
      </c>
      <c r="J322" s="82" t="str">
        <f ca="1">IF(AND(Tableau2536[[#This Row],[Dates de destruction]]&lt;YEAR(TODAY()),NOT(ISBLANK(Tableau2536[[#This Row],[Dates du document]]))),"Oui","")</f>
        <v/>
      </c>
      <c r="K322" s="4"/>
      <c r="L322" s="4"/>
      <c r="M322" s="63" t="str">
        <f t="shared" si="4"/>
        <v/>
      </c>
      <c r="N322" s="83"/>
      <c r="O322" s="84"/>
    </row>
    <row r="323" spans="1:15" ht="18.75" x14ac:dyDescent="0.25">
      <c r="A323" s="52"/>
      <c r="B323" s="34"/>
      <c r="C323" s="44"/>
      <c r="D323" s="44"/>
      <c r="E323" s="44"/>
      <c r="F323" s="44"/>
      <c r="G323" s="34"/>
      <c r="H323" s="36"/>
      <c r="I323" s="25">
        <f>Tableau2536[[#This Row],[Dates du document]]+Tableau2536[[#This Row],[DUA]]</f>
        <v>0</v>
      </c>
      <c r="J323" s="82" t="str">
        <f ca="1">IF(AND(Tableau2536[[#This Row],[Dates de destruction]]&lt;YEAR(TODAY()),NOT(ISBLANK(Tableau2536[[#This Row],[Dates du document]]))),"Oui","")</f>
        <v/>
      </c>
      <c r="K323" s="4"/>
      <c r="L323" s="4"/>
      <c r="M323" s="63" t="str">
        <f t="shared" si="4"/>
        <v/>
      </c>
      <c r="N323" s="83"/>
      <c r="O323" s="84"/>
    </row>
    <row r="324" spans="1:15" ht="18.75" x14ac:dyDescent="0.25">
      <c r="A324" s="52"/>
      <c r="B324" s="34"/>
      <c r="C324" s="44"/>
      <c r="D324" s="44"/>
      <c r="E324" s="44"/>
      <c r="F324" s="44"/>
      <c r="G324" s="34"/>
      <c r="H324" s="36"/>
      <c r="I324" s="25">
        <f>Tableau2536[[#This Row],[Dates du document]]+Tableau2536[[#This Row],[DUA]]</f>
        <v>0</v>
      </c>
      <c r="J324" s="82" t="str">
        <f ca="1">IF(AND(Tableau2536[[#This Row],[Dates de destruction]]&lt;YEAR(TODAY()),NOT(ISBLANK(Tableau2536[[#This Row],[Dates du document]]))),"Oui","")</f>
        <v/>
      </c>
      <c r="K324" s="4"/>
      <c r="L324" s="4"/>
      <c r="M324" s="63" t="str">
        <f t="shared" si="4"/>
        <v/>
      </c>
      <c r="N324" s="83"/>
      <c r="O324" s="84"/>
    </row>
    <row r="325" spans="1:15" ht="18.75" x14ac:dyDescent="0.25">
      <c r="A325" s="52"/>
      <c r="B325" s="34"/>
      <c r="C325" s="44"/>
      <c r="D325" s="44"/>
      <c r="E325" s="44"/>
      <c r="F325" s="44"/>
      <c r="G325" s="34"/>
      <c r="H325" s="36"/>
      <c r="I325" s="25">
        <f>Tableau2536[[#This Row],[Dates du document]]+Tableau2536[[#This Row],[DUA]]</f>
        <v>0</v>
      </c>
      <c r="J325" s="82" t="str">
        <f ca="1">IF(AND(Tableau2536[[#This Row],[Dates de destruction]]&lt;YEAR(TODAY()),NOT(ISBLANK(Tableau2536[[#This Row],[Dates du document]]))),"Oui","")</f>
        <v/>
      </c>
      <c r="K325" s="4"/>
      <c r="L325" s="4"/>
      <c r="M325" s="63" t="str">
        <f t="shared" si="4"/>
        <v/>
      </c>
      <c r="N325" s="83"/>
      <c r="O325" s="84"/>
    </row>
    <row r="326" spans="1:15" ht="18.75" x14ac:dyDescent="0.25">
      <c r="A326" s="52"/>
      <c r="B326" s="34"/>
      <c r="C326" s="44"/>
      <c r="D326" s="44"/>
      <c r="E326" s="44"/>
      <c r="F326" s="44"/>
      <c r="G326" s="34"/>
      <c r="H326" s="36"/>
      <c r="I326" s="25">
        <f>Tableau2536[[#This Row],[Dates du document]]+Tableau2536[[#This Row],[DUA]]</f>
        <v>0</v>
      </c>
      <c r="J326" s="82" t="str">
        <f ca="1">IF(AND(Tableau2536[[#This Row],[Dates de destruction]]&lt;YEAR(TODAY()),NOT(ISBLANK(Tableau2536[[#This Row],[Dates du document]]))),"Oui","")</f>
        <v/>
      </c>
      <c r="K326" s="4"/>
      <c r="L326" s="4"/>
      <c r="M326" s="63" t="str">
        <f t="shared" si="4"/>
        <v/>
      </c>
      <c r="N326" s="83"/>
      <c r="O326" s="84"/>
    </row>
    <row r="327" spans="1:15" ht="18.75" x14ac:dyDescent="0.25">
      <c r="A327" s="52"/>
      <c r="B327" s="34"/>
      <c r="C327" s="44"/>
      <c r="D327" s="44"/>
      <c r="E327" s="44"/>
      <c r="F327" s="44"/>
      <c r="G327" s="34"/>
      <c r="H327" s="36"/>
      <c r="I327" s="25">
        <f>Tableau2536[[#This Row],[Dates du document]]+Tableau2536[[#This Row],[DUA]]</f>
        <v>0</v>
      </c>
      <c r="J327" s="82" t="str">
        <f ca="1">IF(AND(Tableau2536[[#This Row],[Dates de destruction]]&lt;YEAR(TODAY()),NOT(ISBLANK(Tableau2536[[#This Row],[Dates du document]]))),"Oui","")</f>
        <v/>
      </c>
      <c r="K327" s="4"/>
      <c r="L327" s="4"/>
      <c r="M327" s="63" t="str">
        <f t="shared" ref="M327:M390" si="5">IF($L327&lt;&gt;"","Oui","")</f>
        <v/>
      </c>
      <c r="N327" s="83"/>
      <c r="O327" s="84"/>
    </row>
    <row r="328" spans="1:15" ht="18.75" x14ac:dyDescent="0.25">
      <c r="A328" s="52"/>
      <c r="B328" s="34"/>
      <c r="C328" s="44"/>
      <c r="D328" s="44"/>
      <c r="E328" s="44"/>
      <c r="F328" s="44"/>
      <c r="G328" s="34"/>
      <c r="H328" s="36"/>
      <c r="I328" s="25">
        <f>Tableau2536[[#This Row],[Dates du document]]+Tableau2536[[#This Row],[DUA]]</f>
        <v>0</v>
      </c>
      <c r="J328" s="82" t="str">
        <f ca="1">IF(AND(Tableau2536[[#This Row],[Dates de destruction]]&lt;YEAR(TODAY()),NOT(ISBLANK(Tableau2536[[#This Row],[Dates du document]]))),"Oui","")</f>
        <v/>
      </c>
      <c r="K328" s="4"/>
      <c r="L328" s="4"/>
      <c r="M328" s="63" t="str">
        <f t="shared" si="5"/>
        <v/>
      </c>
      <c r="N328" s="83"/>
      <c r="O328" s="84"/>
    </row>
    <row r="329" spans="1:15" ht="18.75" x14ac:dyDescent="0.25">
      <c r="A329" s="52"/>
      <c r="B329" s="34"/>
      <c r="C329" s="44"/>
      <c r="D329" s="44"/>
      <c r="E329" s="44"/>
      <c r="F329" s="44"/>
      <c r="G329" s="34"/>
      <c r="H329" s="36"/>
      <c r="I329" s="25">
        <f>Tableau2536[[#This Row],[Dates du document]]+Tableau2536[[#This Row],[DUA]]</f>
        <v>0</v>
      </c>
      <c r="J329" s="82" t="str">
        <f ca="1">IF(AND(Tableau2536[[#This Row],[Dates de destruction]]&lt;YEAR(TODAY()),NOT(ISBLANK(Tableau2536[[#This Row],[Dates du document]]))),"Oui","")</f>
        <v/>
      </c>
      <c r="K329" s="4"/>
      <c r="L329" s="4"/>
      <c r="M329" s="63" t="str">
        <f t="shared" si="5"/>
        <v/>
      </c>
      <c r="N329" s="83"/>
      <c r="O329" s="84"/>
    </row>
    <row r="330" spans="1:15" ht="18.75" x14ac:dyDescent="0.25">
      <c r="A330" s="52"/>
      <c r="B330" s="34"/>
      <c r="C330" s="44"/>
      <c r="D330" s="44"/>
      <c r="E330" s="44"/>
      <c r="F330" s="44"/>
      <c r="G330" s="34"/>
      <c r="H330" s="36"/>
      <c r="I330" s="25">
        <f>Tableau2536[[#This Row],[Dates du document]]+Tableau2536[[#This Row],[DUA]]</f>
        <v>0</v>
      </c>
      <c r="J330" s="82" t="str">
        <f ca="1">IF(AND(Tableau2536[[#This Row],[Dates de destruction]]&lt;YEAR(TODAY()),NOT(ISBLANK(Tableau2536[[#This Row],[Dates du document]]))),"Oui","")</f>
        <v/>
      </c>
      <c r="K330" s="4"/>
      <c r="L330" s="4"/>
      <c r="M330" s="63" t="str">
        <f t="shared" si="5"/>
        <v/>
      </c>
      <c r="N330" s="83"/>
      <c r="O330" s="84"/>
    </row>
    <row r="331" spans="1:15" ht="18.75" x14ac:dyDescent="0.25">
      <c r="A331" s="52"/>
      <c r="B331" s="34"/>
      <c r="C331" s="44"/>
      <c r="D331" s="44"/>
      <c r="E331" s="44"/>
      <c r="F331" s="44"/>
      <c r="G331" s="34"/>
      <c r="H331" s="36"/>
      <c r="I331" s="25">
        <f>Tableau2536[[#This Row],[Dates du document]]+Tableau2536[[#This Row],[DUA]]</f>
        <v>0</v>
      </c>
      <c r="J331" s="82" t="str">
        <f ca="1">IF(AND(Tableau2536[[#This Row],[Dates de destruction]]&lt;YEAR(TODAY()),NOT(ISBLANK(Tableau2536[[#This Row],[Dates du document]]))),"Oui","")</f>
        <v/>
      </c>
      <c r="K331" s="4"/>
      <c r="L331" s="4"/>
      <c r="M331" s="63" t="str">
        <f t="shared" si="5"/>
        <v/>
      </c>
      <c r="N331" s="83"/>
      <c r="O331" s="84"/>
    </row>
    <row r="332" spans="1:15" ht="18.75" x14ac:dyDescent="0.25">
      <c r="A332" s="52"/>
      <c r="B332" s="34"/>
      <c r="C332" s="44"/>
      <c r="D332" s="44"/>
      <c r="E332" s="44"/>
      <c r="F332" s="44"/>
      <c r="G332" s="34"/>
      <c r="H332" s="36"/>
      <c r="I332" s="25">
        <f>Tableau2536[[#This Row],[Dates du document]]+Tableau2536[[#This Row],[DUA]]</f>
        <v>0</v>
      </c>
      <c r="J332" s="82" t="str">
        <f ca="1">IF(AND(Tableau2536[[#This Row],[Dates de destruction]]&lt;YEAR(TODAY()),NOT(ISBLANK(Tableau2536[[#This Row],[Dates du document]]))),"Oui","")</f>
        <v/>
      </c>
      <c r="K332" s="4"/>
      <c r="L332" s="4"/>
      <c r="M332" s="63" t="str">
        <f t="shared" si="5"/>
        <v/>
      </c>
      <c r="N332" s="83"/>
      <c r="O332" s="84"/>
    </row>
    <row r="333" spans="1:15" ht="18.75" x14ac:dyDescent="0.25">
      <c r="A333" s="52"/>
      <c r="B333" s="34"/>
      <c r="C333" s="44"/>
      <c r="D333" s="44"/>
      <c r="E333" s="44"/>
      <c r="F333" s="44"/>
      <c r="G333" s="34"/>
      <c r="H333" s="36"/>
      <c r="I333" s="25">
        <f>Tableau2536[[#This Row],[Dates du document]]+Tableau2536[[#This Row],[DUA]]</f>
        <v>0</v>
      </c>
      <c r="J333" s="82" t="str">
        <f ca="1">IF(AND(Tableau2536[[#This Row],[Dates de destruction]]&lt;YEAR(TODAY()),NOT(ISBLANK(Tableau2536[[#This Row],[Dates du document]]))),"Oui","")</f>
        <v/>
      </c>
      <c r="K333" s="4"/>
      <c r="L333" s="4"/>
      <c r="M333" s="63" t="str">
        <f t="shared" si="5"/>
        <v/>
      </c>
      <c r="N333" s="83"/>
      <c r="O333" s="84"/>
    </row>
    <row r="334" spans="1:15" ht="18.75" x14ac:dyDescent="0.25">
      <c r="A334" s="52"/>
      <c r="B334" s="34"/>
      <c r="C334" s="44"/>
      <c r="D334" s="44"/>
      <c r="E334" s="44"/>
      <c r="F334" s="44"/>
      <c r="G334" s="34"/>
      <c r="H334" s="36"/>
      <c r="I334" s="25">
        <f>Tableau2536[[#This Row],[Dates du document]]+Tableau2536[[#This Row],[DUA]]</f>
        <v>0</v>
      </c>
      <c r="J334" s="82" t="str">
        <f ca="1">IF(AND(Tableau2536[[#This Row],[Dates de destruction]]&lt;YEAR(TODAY()),NOT(ISBLANK(Tableau2536[[#This Row],[Dates du document]]))),"Oui","")</f>
        <v/>
      </c>
      <c r="K334" s="4"/>
      <c r="L334" s="4"/>
      <c r="M334" s="63" t="str">
        <f t="shared" si="5"/>
        <v/>
      </c>
      <c r="N334" s="83"/>
      <c r="O334" s="84"/>
    </row>
    <row r="335" spans="1:15" ht="18.75" x14ac:dyDescent="0.25">
      <c r="A335" s="52"/>
      <c r="B335" s="34"/>
      <c r="C335" s="44"/>
      <c r="D335" s="44"/>
      <c r="E335" s="44"/>
      <c r="F335" s="44"/>
      <c r="G335" s="34"/>
      <c r="H335" s="36"/>
      <c r="I335" s="25">
        <f>Tableau2536[[#This Row],[Dates du document]]+Tableau2536[[#This Row],[DUA]]</f>
        <v>0</v>
      </c>
      <c r="J335" s="82" t="str">
        <f ca="1">IF(AND(Tableau2536[[#This Row],[Dates de destruction]]&lt;YEAR(TODAY()),NOT(ISBLANK(Tableau2536[[#This Row],[Dates du document]]))),"Oui","")</f>
        <v/>
      </c>
      <c r="K335" s="4"/>
      <c r="L335" s="4"/>
      <c r="M335" s="63" t="str">
        <f t="shared" si="5"/>
        <v/>
      </c>
      <c r="N335" s="83"/>
      <c r="O335" s="84"/>
    </row>
    <row r="336" spans="1:15" ht="18.75" x14ac:dyDescent="0.25">
      <c r="A336" s="52"/>
      <c r="B336" s="34"/>
      <c r="C336" s="44"/>
      <c r="D336" s="44"/>
      <c r="E336" s="44"/>
      <c r="F336" s="44"/>
      <c r="G336" s="34"/>
      <c r="H336" s="36"/>
      <c r="I336" s="25">
        <f>Tableau2536[[#This Row],[Dates du document]]+Tableau2536[[#This Row],[DUA]]</f>
        <v>0</v>
      </c>
      <c r="J336" s="82" t="str">
        <f ca="1">IF(AND(Tableau2536[[#This Row],[Dates de destruction]]&lt;YEAR(TODAY()),NOT(ISBLANK(Tableau2536[[#This Row],[Dates du document]]))),"Oui","")</f>
        <v/>
      </c>
      <c r="K336" s="4"/>
      <c r="L336" s="4"/>
      <c r="M336" s="63" t="str">
        <f t="shared" si="5"/>
        <v/>
      </c>
      <c r="N336" s="83"/>
      <c r="O336" s="84"/>
    </row>
    <row r="337" spans="1:15" ht="18.75" x14ac:dyDescent="0.25">
      <c r="A337" s="52"/>
      <c r="B337" s="34"/>
      <c r="C337" s="44"/>
      <c r="D337" s="44"/>
      <c r="E337" s="44"/>
      <c r="F337" s="44"/>
      <c r="G337" s="34"/>
      <c r="H337" s="36"/>
      <c r="I337" s="25">
        <f>Tableau2536[[#This Row],[Dates du document]]+Tableau2536[[#This Row],[DUA]]</f>
        <v>0</v>
      </c>
      <c r="J337" s="82" t="str">
        <f ca="1">IF(AND(Tableau2536[[#This Row],[Dates de destruction]]&lt;YEAR(TODAY()),NOT(ISBLANK(Tableau2536[[#This Row],[Dates du document]]))),"Oui","")</f>
        <v/>
      </c>
      <c r="K337" s="4"/>
      <c r="L337" s="4"/>
      <c r="M337" s="63" t="str">
        <f t="shared" si="5"/>
        <v/>
      </c>
      <c r="N337" s="83"/>
      <c r="O337" s="84"/>
    </row>
    <row r="338" spans="1:15" ht="18.75" x14ac:dyDescent="0.25">
      <c r="A338" s="52"/>
      <c r="B338" s="34"/>
      <c r="C338" s="44"/>
      <c r="D338" s="44"/>
      <c r="E338" s="44"/>
      <c r="F338" s="44"/>
      <c r="G338" s="34"/>
      <c r="H338" s="36"/>
      <c r="I338" s="25">
        <f>Tableau2536[[#This Row],[Dates du document]]+Tableau2536[[#This Row],[DUA]]</f>
        <v>0</v>
      </c>
      <c r="J338" s="82" t="str">
        <f ca="1">IF(AND(Tableau2536[[#This Row],[Dates de destruction]]&lt;YEAR(TODAY()),NOT(ISBLANK(Tableau2536[[#This Row],[Dates du document]]))),"Oui","")</f>
        <v/>
      </c>
      <c r="K338" s="4"/>
      <c r="L338" s="4"/>
      <c r="M338" s="63" t="str">
        <f t="shared" si="5"/>
        <v/>
      </c>
      <c r="N338" s="83"/>
      <c r="O338" s="84"/>
    </row>
    <row r="339" spans="1:15" ht="18.75" x14ac:dyDescent="0.25">
      <c r="A339" s="52"/>
      <c r="B339" s="34"/>
      <c r="C339" s="44"/>
      <c r="D339" s="44"/>
      <c r="E339" s="44"/>
      <c r="F339" s="44"/>
      <c r="G339" s="34"/>
      <c r="H339" s="36"/>
      <c r="I339" s="25">
        <f>Tableau2536[[#This Row],[Dates du document]]+Tableau2536[[#This Row],[DUA]]</f>
        <v>0</v>
      </c>
      <c r="J339" s="82" t="str">
        <f ca="1">IF(AND(Tableau2536[[#This Row],[Dates de destruction]]&lt;YEAR(TODAY()),NOT(ISBLANK(Tableau2536[[#This Row],[Dates du document]]))),"Oui","")</f>
        <v/>
      </c>
      <c r="K339" s="4"/>
      <c r="L339" s="4"/>
      <c r="M339" s="63" t="str">
        <f t="shared" si="5"/>
        <v/>
      </c>
      <c r="N339" s="83"/>
      <c r="O339" s="84"/>
    </row>
    <row r="340" spans="1:15" ht="18.75" x14ac:dyDescent="0.25">
      <c r="A340" s="52"/>
      <c r="B340" s="34"/>
      <c r="C340" s="44"/>
      <c r="D340" s="44"/>
      <c r="E340" s="44"/>
      <c r="F340" s="44"/>
      <c r="G340" s="34"/>
      <c r="H340" s="36"/>
      <c r="I340" s="25">
        <f>Tableau2536[[#This Row],[Dates du document]]+Tableau2536[[#This Row],[DUA]]</f>
        <v>0</v>
      </c>
      <c r="J340" s="82" t="str">
        <f ca="1">IF(AND(Tableau2536[[#This Row],[Dates de destruction]]&lt;YEAR(TODAY()),NOT(ISBLANK(Tableau2536[[#This Row],[Dates du document]]))),"Oui","")</f>
        <v/>
      </c>
      <c r="K340" s="4"/>
      <c r="L340" s="4"/>
      <c r="M340" s="63" t="str">
        <f t="shared" si="5"/>
        <v/>
      </c>
      <c r="N340" s="83"/>
      <c r="O340" s="84"/>
    </row>
    <row r="341" spans="1:15" ht="18.75" x14ac:dyDescent="0.25">
      <c r="A341" s="52"/>
      <c r="B341" s="34"/>
      <c r="C341" s="44"/>
      <c r="D341" s="44"/>
      <c r="E341" s="44"/>
      <c r="F341" s="44"/>
      <c r="G341" s="34"/>
      <c r="H341" s="36"/>
      <c r="I341" s="25">
        <f>Tableau2536[[#This Row],[Dates du document]]+Tableau2536[[#This Row],[DUA]]</f>
        <v>0</v>
      </c>
      <c r="J341" s="82" t="str">
        <f ca="1">IF(AND(Tableau2536[[#This Row],[Dates de destruction]]&lt;YEAR(TODAY()),NOT(ISBLANK(Tableau2536[[#This Row],[Dates du document]]))),"Oui","")</f>
        <v/>
      </c>
      <c r="K341" s="4"/>
      <c r="L341" s="4"/>
      <c r="M341" s="63" t="str">
        <f t="shared" si="5"/>
        <v/>
      </c>
      <c r="N341" s="83"/>
      <c r="O341" s="84"/>
    </row>
    <row r="342" spans="1:15" ht="18.75" x14ac:dyDescent="0.25">
      <c r="A342" s="52"/>
      <c r="B342" s="34"/>
      <c r="C342" s="44"/>
      <c r="D342" s="44"/>
      <c r="E342" s="44"/>
      <c r="F342" s="44"/>
      <c r="G342" s="34"/>
      <c r="H342" s="36"/>
      <c r="I342" s="25">
        <f>Tableau2536[[#This Row],[Dates du document]]+Tableau2536[[#This Row],[DUA]]</f>
        <v>0</v>
      </c>
      <c r="J342" s="82" t="str">
        <f ca="1">IF(AND(Tableau2536[[#This Row],[Dates de destruction]]&lt;YEAR(TODAY()),NOT(ISBLANK(Tableau2536[[#This Row],[Dates du document]]))),"Oui","")</f>
        <v/>
      </c>
      <c r="K342" s="4"/>
      <c r="L342" s="4"/>
      <c r="M342" s="63" t="str">
        <f t="shared" si="5"/>
        <v/>
      </c>
      <c r="N342" s="83"/>
      <c r="O342" s="84"/>
    </row>
    <row r="343" spans="1:15" ht="18.75" x14ac:dyDescent="0.25">
      <c r="A343" s="52"/>
      <c r="B343" s="34"/>
      <c r="C343" s="44"/>
      <c r="D343" s="44"/>
      <c r="E343" s="44"/>
      <c r="F343" s="44"/>
      <c r="G343" s="34"/>
      <c r="H343" s="36"/>
      <c r="I343" s="25">
        <f>Tableau2536[[#This Row],[Dates du document]]+Tableau2536[[#This Row],[DUA]]</f>
        <v>0</v>
      </c>
      <c r="J343" s="82" t="str">
        <f ca="1">IF(AND(Tableau2536[[#This Row],[Dates de destruction]]&lt;YEAR(TODAY()),NOT(ISBLANK(Tableau2536[[#This Row],[Dates du document]]))),"Oui","")</f>
        <v/>
      </c>
      <c r="K343" s="4"/>
      <c r="L343" s="4"/>
      <c r="M343" s="63" t="str">
        <f t="shared" si="5"/>
        <v/>
      </c>
      <c r="N343" s="83"/>
      <c r="O343" s="84"/>
    </row>
    <row r="344" spans="1:15" ht="18.75" x14ac:dyDescent="0.25">
      <c r="A344" s="52"/>
      <c r="B344" s="34"/>
      <c r="C344" s="44"/>
      <c r="D344" s="44"/>
      <c r="E344" s="44"/>
      <c r="F344" s="44"/>
      <c r="G344" s="34"/>
      <c r="H344" s="36"/>
      <c r="I344" s="25">
        <f>Tableau2536[[#This Row],[Dates du document]]+Tableau2536[[#This Row],[DUA]]</f>
        <v>0</v>
      </c>
      <c r="J344" s="82" t="str">
        <f ca="1">IF(AND(Tableau2536[[#This Row],[Dates de destruction]]&lt;YEAR(TODAY()),NOT(ISBLANK(Tableau2536[[#This Row],[Dates du document]]))),"Oui","")</f>
        <v/>
      </c>
      <c r="K344" s="4"/>
      <c r="L344" s="4"/>
      <c r="M344" s="63" t="str">
        <f t="shared" si="5"/>
        <v/>
      </c>
      <c r="N344" s="83"/>
      <c r="O344" s="84"/>
    </row>
    <row r="345" spans="1:15" ht="18.75" x14ac:dyDescent="0.25">
      <c r="A345" s="52"/>
      <c r="B345" s="34"/>
      <c r="C345" s="44"/>
      <c r="D345" s="44"/>
      <c r="E345" s="44"/>
      <c r="F345" s="44"/>
      <c r="G345" s="34"/>
      <c r="H345" s="36"/>
      <c r="I345" s="25">
        <f>Tableau2536[[#This Row],[Dates du document]]+Tableau2536[[#This Row],[DUA]]</f>
        <v>0</v>
      </c>
      <c r="J345" s="82" t="str">
        <f ca="1">IF(AND(Tableau2536[[#This Row],[Dates de destruction]]&lt;YEAR(TODAY()),NOT(ISBLANK(Tableau2536[[#This Row],[Dates du document]]))),"Oui","")</f>
        <v/>
      </c>
      <c r="K345" s="4"/>
      <c r="L345" s="4"/>
      <c r="M345" s="63" t="str">
        <f t="shared" si="5"/>
        <v/>
      </c>
      <c r="N345" s="83"/>
      <c r="O345" s="84"/>
    </row>
    <row r="346" spans="1:15" ht="18.75" x14ac:dyDescent="0.25">
      <c r="A346" s="52"/>
      <c r="B346" s="34"/>
      <c r="C346" s="44"/>
      <c r="D346" s="44"/>
      <c r="E346" s="44"/>
      <c r="F346" s="44"/>
      <c r="G346" s="34"/>
      <c r="H346" s="36"/>
      <c r="I346" s="25">
        <f>Tableau2536[[#This Row],[Dates du document]]+Tableau2536[[#This Row],[DUA]]</f>
        <v>0</v>
      </c>
      <c r="J346" s="82" t="str">
        <f ca="1">IF(AND(Tableau2536[[#This Row],[Dates de destruction]]&lt;YEAR(TODAY()),NOT(ISBLANK(Tableau2536[[#This Row],[Dates du document]]))),"Oui","")</f>
        <v/>
      </c>
      <c r="K346" s="4"/>
      <c r="L346" s="4"/>
      <c r="M346" s="63" t="str">
        <f t="shared" si="5"/>
        <v/>
      </c>
      <c r="N346" s="83"/>
      <c r="O346" s="84"/>
    </row>
    <row r="347" spans="1:15" ht="18.75" x14ac:dyDescent="0.25">
      <c r="A347" s="52"/>
      <c r="B347" s="34"/>
      <c r="C347" s="44"/>
      <c r="D347" s="44"/>
      <c r="E347" s="44"/>
      <c r="F347" s="44"/>
      <c r="G347" s="34"/>
      <c r="H347" s="36"/>
      <c r="I347" s="25">
        <f>Tableau2536[[#This Row],[Dates du document]]+Tableau2536[[#This Row],[DUA]]</f>
        <v>0</v>
      </c>
      <c r="J347" s="82" t="str">
        <f ca="1">IF(AND(Tableau2536[[#This Row],[Dates de destruction]]&lt;YEAR(TODAY()),NOT(ISBLANK(Tableau2536[[#This Row],[Dates du document]]))),"Oui","")</f>
        <v/>
      </c>
      <c r="K347" s="4"/>
      <c r="L347" s="4"/>
      <c r="M347" s="63" t="str">
        <f t="shared" si="5"/>
        <v/>
      </c>
      <c r="N347" s="83"/>
      <c r="O347" s="84"/>
    </row>
    <row r="348" spans="1:15" ht="18.75" x14ac:dyDescent="0.25">
      <c r="A348" s="52"/>
      <c r="B348" s="34"/>
      <c r="C348" s="44"/>
      <c r="D348" s="44"/>
      <c r="E348" s="44"/>
      <c r="F348" s="44"/>
      <c r="G348" s="34"/>
      <c r="H348" s="36"/>
      <c r="I348" s="25">
        <f>Tableau2536[[#This Row],[Dates du document]]+Tableau2536[[#This Row],[DUA]]</f>
        <v>0</v>
      </c>
      <c r="J348" s="82" t="str">
        <f ca="1">IF(AND(Tableau2536[[#This Row],[Dates de destruction]]&lt;YEAR(TODAY()),NOT(ISBLANK(Tableau2536[[#This Row],[Dates du document]]))),"Oui","")</f>
        <v/>
      </c>
      <c r="K348" s="4"/>
      <c r="L348" s="4"/>
      <c r="M348" s="63" t="str">
        <f t="shared" si="5"/>
        <v/>
      </c>
      <c r="N348" s="83"/>
      <c r="O348" s="84"/>
    </row>
    <row r="349" spans="1:15" ht="18.75" x14ac:dyDescent="0.25">
      <c r="A349" s="52"/>
      <c r="B349" s="34"/>
      <c r="C349" s="44"/>
      <c r="D349" s="44"/>
      <c r="E349" s="44"/>
      <c r="F349" s="44"/>
      <c r="G349" s="34"/>
      <c r="H349" s="36"/>
      <c r="I349" s="25">
        <f>Tableau2536[[#This Row],[Dates du document]]+Tableau2536[[#This Row],[DUA]]</f>
        <v>0</v>
      </c>
      <c r="J349" s="82" t="str">
        <f ca="1">IF(AND(Tableau2536[[#This Row],[Dates de destruction]]&lt;YEAR(TODAY()),NOT(ISBLANK(Tableau2536[[#This Row],[Dates du document]]))),"Oui","")</f>
        <v/>
      </c>
      <c r="K349" s="4"/>
      <c r="L349" s="4"/>
      <c r="M349" s="63" t="str">
        <f t="shared" si="5"/>
        <v/>
      </c>
      <c r="N349" s="83"/>
      <c r="O349" s="84"/>
    </row>
    <row r="350" spans="1:15" ht="18.75" x14ac:dyDescent="0.25">
      <c r="A350" s="52"/>
      <c r="B350" s="34"/>
      <c r="C350" s="44"/>
      <c r="D350" s="44"/>
      <c r="E350" s="44"/>
      <c r="F350" s="44"/>
      <c r="G350" s="34"/>
      <c r="H350" s="36"/>
      <c r="I350" s="25">
        <f>Tableau2536[[#This Row],[Dates du document]]+Tableau2536[[#This Row],[DUA]]</f>
        <v>0</v>
      </c>
      <c r="J350" s="82" t="str">
        <f ca="1">IF(AND(Tableau2536[[#This Row],[Dates de destruction]]&lt;YEAR(TODAY()),NOT(ISBLANK(Tableau2536[[#This Row],[Dates du document]]))),"Oui","")</f>
        <v/>
      </c>
      <c r="K350" s="4"/>
      <c r="L350" s="4"/>
      <c r="M350" s="63" t="str">
        <f t="shared" si="5"/>
        <v/>
      </c>
      <c r="N350" s="83"/>
      <c r="O350" s="84"/>
    </row>
    <row r="351" spans="1:15" ht="18.75" x14ac:dyDescent="0.25">
      <c r="A351" s="52"/>
      <c r="B351" s="34"/>
      <c r="C351" s="44"/>
      <c r="D351" s="44"/>
      <c r="E351" s="44"/>
      <c r="F351" s="44"/>
      <c r="G351" s="34"/>
      <c r="H351" s="36"/>
      <c r="I351" s="25">
        <f>Tableau2536[[#This Row],[Dates du document]]+Tableau2536[[#This Row],[DUA]]</f>
        <v>0</v>
      </c>
      <c r="J351" s="82" t="str">
        <f ca="1">IF(AND(Tableau2536[[#This Row],[Dates de destruction]]&lt;YEAR(TODAY()),NOT(ISBLANK(Tableau2536[[#This Row],[Dates du document]]))),"Oui","")</f>
        <v/>
      </c>
      <c r="K351" s="4"/>
      <c r="L351" s="4"/>
      <c r="M351" s="63" t="str">
        <f t="shared" si="5"/>
        <v/>
      </c>
      <c r="N351" s="83"/>
      <c r="O351" s="84"/>
    </row>
    <row r="352" spans="1:15" ht="18.75" x14ac:dyDescent="0.25">
      <c r="A352" s="52"/>
      <c r="B352" s="34"/>
      <c r="C352" s="44"/>
      <c r="D352" s="44"/>
      <c r="E352" s="44"/>
      <c r="F352" s="44"/>
      <c r="G352" s="34"/>
      <c r="H352" s="36"/>
      <c r="I352" s="25">
        <f>Tableau2536[[#This Row],[Dates du document]]+Tableau2536[[#This Row],[DUA]]</f>
        <v>0</v>
      </c>
      <c r="J352" s="82" t="str">
        <f ca="1">IF(AND(Tableau2536[[#This Row],[Dates de destruction]]&lt;YEAR(TODAY()),NOT(ISBLANK(Tableau2536[[#This Row],[Dates du document]]))),"Oui","")</f>
        <v/>
      </c>
      <c r="K352" s="4"/>
      <c r="L352" s="4"/>
      <c r="M352" s="63" t="str">
        <f t="shared" si="5"/>
        <v/>
      </c>
      <c r="N352" s="83"/>
      <c r="O352" s="84"/>
    </row>
    <row r="353" spans="1:15" ht="18.75" x14ac:dyDescent="0.25">
      <c r="A353" s="52"/>
      <c r="B353" s="34"/>
      <c r="C353" s="44"/>
      <c r="D353" s="44"/>
      <c r="E353" s="44"/>
      <c r="F353" s="44"/>
      <c r="G353" s="34"/>
      <c r="H353" s="36"/>
      <c r="I353" s="25">
        <f>Tableau2536[[#This Row],[Dates du document]]+Tableau2536[[#This Row],[DUA]]</f>
        <v>0</v>
      </c>
      <c r="J353" s="82" t="str">
        <f ca="1">IF(AND(Tableau2536[[#This Row],[Dates de destruction]]&lt;YEAR(TODAY()),NOT(ISBLANK(Tableau2536[[#This Row],[Dates du document]]))),"Oui","")</f>
        <v/>
      </c>
      <c r="K353" s="4"/>
      <c r="L353" s="4"/>
      <c r="M353" s="63" t="str">
        <f t="shared" si="5"/>
        <v/>
      </c>
      <c r="N353" s="83"/>
      <c r="O353" s="84"/>
    </row>
    <row r="354" spans="1:15" ht="18.75" x14ac:dyDescent="0.25">
      <c r="A354" s="52"/>
      <c r="B354" s="34"/>
      <c r="C354" s="44"/>
      <c r="D354" s="44"/>
      <c r="E354" s="44"/>
      <c r="F354" s="44"/>
      <c r="G354" s="34"/>
      <c r="H354" s="36"/>
      <c r="I354" s="25">
        <f>Tableau2536[[#This Row],[Dates du document]]+Tableau2536[[#This Row],[DUA]]</f>
        <v>0</v>
      </c>
      <c r="J354" s="82" t="str">
        <f ca="1">IF(AND(Tableau2536[[#This Row],[Dates de destruction]]&lt;YEAR(TODAY()),NOT(ISBLANK(Tableau2536[[#This Row],[Dates du document]]))),"Oui","")</f>
        <v/>
      </c>
      <c r="K354" s="4"/>
      <c r="L354" s="4"/>
      <c r="M354" s="63" t="str">
        <f t="shared" si="5"/>
        <v/>
      </c>
      <c r="N354" s="83"/>
      <c r="O354" s="84"/>
    </row>
    <row r="355" spans="1:15" ht="18.75" x14ac:dyDescent="0.25">
      <c r="A355" s="52"/>
      <c r="B355" s="34"/>
      <c r="C355" s="44"/>
      <c r="D355" s="44"/>
      <c r="E355" s="44"/>
      <c r="F355" s="44"/>
      <c r="G355" s="34"/>
      <c r="H355" s="36"/>
      <c r="I355" s="25">
        <f>Tableau2536[[#This Row],[Dates du document]]+Tableau2536[[#This Row],[DUA]]</f>
        <v>0</v>
      </c>
      <c r="J355" s="82" t="str">
        <f ca="1">IF(AND(Tableau2536[[#This Row],[Dates de destruction]]&lt;YEAR(TODAY()),NOT(ISBLANK(Tableau2536[[#This Row],[Dates du document]]))),"Oui","")</f>
        <v/>
      </c>
      <c r="K355" s="4"/>
      <c r="L355" s="4"/>
      <c r="M355" s="63" t="str">
        <f t="shared" si="5"/>
        <v/>
      </c>
      <c r="N355" s="83"/>
      <c r="O355" s="84"/>
    </row>
    <row r="356" spans="1:15" ht="18.75" x14ac:dyDescent="0.25">
      <c r="A356" s="52"/>
      <c r="B356" s="34"/>
      <c r="C356" s="44"/>
      <c r="D356" s="44"/>
      <c r="E356" s="44"/>
      <c r="F356" s="44"/>
      <c r="G356" s="34"/>
      <c r="H356" s="36"/>
      <c r="I356" s="25">
        <f>Tableau2536[[#This Row],[Dates du document]]+Tableau2536[[#This Row],[DUA]]</f>
        <v>0</v>
      </c>
      <c r="J356" s="82" t="str">
        <f ca="1">IF(AND(Tableau2536[[#This Row],[Dates de destruction]]&lt;YEAR(TODAY()),NOT(ISBLANK(Tableau2536[[#This Row],[Dates du document]]))),"Oui","")</f>
        <v/>
      </c>
      <c r="K356" s="4"/>
      <c r="L356" s="4"/>
      <c r="M356" s="63" t="str">
        <f t="shared" si="5"/>
        <v/>
      </c>
      <c r="N356" s="83"/>
      <c r="O356" s="84"/>
    </row>
    <row r="357" spans="1:15" ht="18.75" x14ac:dyDescent="0.25">
      <c r="A357" s="52"/>
      <c r="B357" s="34"/>
      <c r="C357" s="44"/>
      <c r="D357" s="44"/>
      <c r="E357" s="44"/>
      <c r="F357" s="44"/>
      <c r="G357" s="34"/>
      <c r="H357" s="36"/>
      <c r="I357" s="25">
        <f>Tableau2536[[#This Row],[Dates du document]]+Tableau2536[[#This Row],[DUA]]</f>
        <v>0</v>
      </c>
      <c r="J357" s="82" t="str">
        <f ca="1">IF(AND(Tableau2536[[#This Row],[Dates de destruction]]&lt;YEAR(TODAY()),NOT(ISBLANK(Tableau2536[[#This Row],[Dates du document]]))),"Oui","")</f>
        <v/>
      </c>
      <c r="K357" s="4"/>
      <c r="L357" s="4"/>
      <c r="M357" s="63" t="str">
        <f t="shared" si="5"/>
        <v/>
      </c>
      <c r="N357" s="83"/>
      <c r="O357" s="84"/>
    </row>
    <row r="358" spans="1:15" ht="18.75" x14ac:dyDescent="0.25">
      <c r="A358" s="52"/>
      <c r="B358" s="34"/>
      <c r="C358" s="44"/>
      <c r="D358" s="44"/>
      <c r="E358" s="44"/>
      <c r="F358" s="44"/>
      <c r="G358" s="34"/>
      <c r="H358" s="36"/>
      <c r="I358" s="25">
        <f>Tableau2536[[#This Row],[Dates du document]]+Tableau2536[[#This Row],[DUA]]</f>
        <v>0</v>
      </c>
      <c r="J358" s="82" t="str">
        <f ca="1">IF(AND(Tableau2536[[#This Row],[Dates de destruction]]&lt;YEAR(TODAY()),NOT(ISBLANK(Tableau2536[[#This Row],[Dates du document]]))),"Oui","")</f>
        <v/>
      </c>
      <c r="K358" s="4"/>
      <c r="L358" s="4"/>
      <c r="M358" s="63" t="str">
        <f t="shared" si="5"/>
        <v/>
      </c>
      <c r="N358" s="83"/>
      <c r="O358" s="84"/>
    </row>
    <row r="359" spans="1:15" ht="18.75" x14ac:dyDescent="0.25">
      <c r="A359" s="52"/>
      <c r="B359" s="34"/>
      <c r="C359" s="44"/>
      <c r="D359" s="44"/>
      <c r="E359" s="44"/>
      <c r="F359" s="44"/>
      <c r="G359" s="34"/>
      <c r="H359" s="36"/>
      <c r="I359" s="25">
        <f>Tableau2536[[#This Row],[Dates du document]]+Tableau2536[[#This Row],[DUA]]</f>
        <v>0</v>
      </c>
      <c r="J359" s="82" t="str">
        <f ca="1">IF(AND(Tableau2536[[#This Row],[Dates de destruction]]&lt;YEAR(TODAY()),NOT(ISBLANK(Tableau2536[[#This Row],[Dates du document]]))),"Oui","")</f>
        <v/>
      </c>
      <c r="K359" s="4"/>
      <c r="L359" s="4"/>
      <c r="M359" s="63" t="str">
        <f t="shared" si="5"/>
        <v/>
      </c>
      <c r="N359" s="83"/>
      <c r="O359" s="84"/>
    </row>
    <row r="360" spans="1:15" ht="18.75" x14ac:dyDescent="0.25">
      <c r="A360" s="52"/>
      <c r="B360" s="34"/>
      <c r="C360" s="44"/>
      <c r="D360" s="44"/>
      <c r="E360" s="44"/>
      <c r="F360" s="44"/>
      <c r="G360" s="34"/>
      <c r="H360" s="36"/>
      <c r="I360" s="25">
        <f>Tableau2536[[#This Row],[Dates du document]]+Tableau2536[[#This Row],[DUA]]</f>
        <v>0</v>
      </c>
      <c r="J360" s="82" t="str">
        <f ca="1">IF(AND(Tableau2536[[#This Row],[Dates de destruction]]&lt;YEAR(TODAY()),NOT(ISBLANK(Tableau2536[[#This Row],[Dates du document]]))),"Oui","")</f>
        <v/>
      </c>
      <c r="K360" s="4"/>
      <c r="L360" s="4"/>
      <c r="M360" s="63" t="str">
        <f t="shared" si="5"/>
        <v/>
      </c>
      <c r="N360" s="83"/>
      <c r="O360" s="84"/>
    </row>
    <row r="361" spans="1:15" ht="18.75" x14ac:dyDescent="0.25">
      <c r="A361" s="52"/>
      <c r="B361" s="34"/>
      <c r="C361" s="44"/>
      <c r="D361" s="44"/>
      <c r="E361" s="44"/>
      <c r="F361" s="44"/>
      <c r="G361" s="34"/>
      <c r="H361" s="36"/>
      <c r="I361" s="25">
        <f>Tableau2536[[#This Row],[Dates du document]]+Tableau2536[[#This Row],[DUA]]</f>
        <v>0</v>
      </c>
      <c r="J361" s="82" t="str">
        <f ca="1">IF(AND(Tableau2536[[#This Row],[Dates de destruction]]&lt;YEAR(TODAY()),NOT(ISBLANK(Tableau2536[[#This Row],[Dates du document]]))),"Oui","")</f>
        <v/>
      </c>
      <c r="K361" s="4"/>
      <c r="L361" s="4"/>
      <c r="M361" s="63" t="str">
        <f t="shared" si="5"/>
        <v/>
      </c>
      <c r="N361" s="83"/>
      <c r="O361" s="84"/>
    </row>
    <row r="362" spans="1:15" ht="18.75" x14ac:dyDescent="0.25">
      <c r="A362" s="52"/>
      <c r="B362" s="34"/>
      <c r="C362" s="44"/>
      <c r="D362" s="44"/>
      <c r="E362" s="44"/>
      <c r="F362" s="44"/>
      <c r="G362" s="34"/>
      <c r="H362" s="36"/>
      <c r="I362" s="25">
        <f>Tableau2536[[#This Row],[Dates du document]]+Tableau2536[[#This Row],[DUA]]</f>
        <v>0</v>
      </c>
      <c r="J362" s="82" t="str">
        <f ca="1">IF(AND(Tableau2536[[#This Row],[Dates de destruction]]&lt;YEAR(TODAY()),NOT(ISBLANK(Tableau2536[[#This Row],[Dates du document]]))),"Oui","")</f>
        <v/>
      </c>
      <c r="K362" s="4"/>
      <c r="L362" s="4"/>
      <c r="M362" s="63" t="str">
        <f t="shared" si="5"/>
        <v/>
      </c>
      <c r="N362" s="83"/>
      <c r="O362" s="84"/>
    </row>
    <row r="363" spans="1:15" ht="18.75" x14ac:dyDescent="0.25">
      <c r="A363" s="5"/>
      <c r="B363" s="34"/>
      <c r="C363" s="44"/>
      <c r="D363" s="44"/>
      <c r="E363" s="44"/>
      <c r="F363" s="44"/>
      <c r="G363" s="34"/>
      <c r="H363" s="36"/>
      <c r="I363" s="25">
        <f>Tableau2536[[#This Row],[Dates du document]]+Tableau2536[[#This Row],[DUA]]</f>
        <v>0</v>
      </c>
      <c r="J363" s="82" t="str">
        <f ca="1">IF(AND(Tableau2536[[#This Row],[Dates de destruction]]&lt;YEAR(TODAY()),NOT(ISBLANK(Tableau2536[[#This Row],[Dates du document]]))),"Oui","")</f>
        <v/>
      </c>
      <c r="K363" s="4"/>
      <c r="L363" s="4"/>
      <c r="M363" s="63" t="str">
        <f t="shared" si="5"/>
        <v/>
      </c>
      <c r="N363" s="83"/>
      <c r="O363" s="84"/>
    </row>
    <row r="364" spans="1:15" ht="18.75" x14ac:dyDescent="0.25">
      <c r="A364" s="5"/>
      <c r="B364" s="34"/>
      <c r="C364" s="44"/>
      <c r="D364" s="44"/>
      <c r="E364" s="44"/>
      <c r="F364" s="44"/>
      <c r="G364" s="34"/>
      <c r="H364" s="37"/>
      <c r="I364" s="25">
        <f>Tableau2536[[#This Row],[Dates du document]]+Tableau2536[[#This Row],[DUA]]</f>
        <v>0</v>
      </c>
      <c r="J364" s="82" t="str">
        <f ca="1">IF(AND(Tableau2536[[#This Row],[Dates de destruction]]&lt;YEAR(TODAY()),NOT(ISBLANK(Tableau2536[[#This Row],[Dates du document]]))),"Oui","")</f>
        <v/>
      </c>
      <c r="K364" s="4"/>
      <c r="L364" s="4"/>
      <c r="M364" s="63" t="str">
        <f t="shared" si="5"/>
        <v/>
      </c>
      <c r="N364" s="83"/>
      <c r="O364" s="84"/>
    </row>
    <row r="365" spans="1:15" ht="18.75" x14ac:dyDescent="0.25">
      <c r="A365" s="5"/>
      <c r="B365" s="34"/>
      <c r="C365" s="44"/>
      <c r="D365" s="44"/>
      <c r="E365" s="44"/>
      <c r="F365" s="44"/>
      <c r="G365" s="34"/>
      <c r="H365" s="37"/>
      <c r="I365" s="25">
        <f>Tableau2536[[#This Row],[Dates du document]]+Tableau2536[[#This Row],[DUA]]</f>
        <v>0</v>
      </c>
      <c r="J365" s="82" t="str">
        <f ca="1">IF(AND(Tableau2536[[#This Row],[Dates de destruction]]&lt;YEAR(TODAY()),NOT(ISBLANK(Tableau2536[[#This Row],[Dates du document]]))),"Oui","")</f>
        <v/>
      </c>
      <c r="K365" s="4"/>
      <c r="L365" s="4"/>
      <c r="M365" s="63" t="str">
        <f t="shared" si="5"/>
        <v/>
      </c>
      <c r="N365" s="83"/>
      <c r="O365" s="84"/>
    </row>
    <row r="366" spans="1:15" ht="18.75" x14ac:dyDescent="0.25">
      <c r="A366" s="5"/>
      <c r="B366" s="34"/>
      <c r="C366" s="44"/>
      <c r="D366" s="44"/>
      <c r="E366" s="44"/>
      <c r="F366" s="44"/>
      <c r="G366" s="34"/>
      <c r="H366" s="37"/>
      <c r="I366" s="25">
        <f>Tableau2536[[#This Row],[Dates du document]]+Tableau2536[[#This Row],[DUA]]</f>
        <v>0</v>
      </c>
      <c r="J366" s="82" t="str">
        <f ca="1">IF(AND(Tableau2536[[#This Row],[Dates de destruction]]&lt;YEAR(TODAY()),NOT(ISBLANK(Tableau2536[[#This Row],[Dates du document]]))),"Oui","")</f>
        <v/>
      </c>
      <c r="K366" s="4"/>
      <c r="L366" s="4"/>
      <c r="M366" s="63" t="str">
        <f t="shared" si="5"/>
        <v/>
      </c>
      <c r="N366" s="83"/>
      <c r="O366" s="84"/>
    </row>
    <row r="367" spans="1:15" ht="18.75" x14ac:dyDescent="0.25">
      <c r="A367" s="5"/>
      <c r="B367" s="34"/>
      <c r="C367" s="44"/>
      <c r="D367" s="44"/>
      <c r="E367" s="44"/>
      <c r="F367" s="44"/>
      <c r="G367" s="34"/>
      <c r="H367" s="37"/>
      <c r="I367" s="25">
        <f>Tableau2536[[#This Row],[Dates du document]]+Tableau2536[[#This Row],[DUA]]</f>
        <v>0</v>
      </c>
      <c r="J367" s="82" t="str">
        <f ca="1">IF(AND(Tableau2536[[#This Row],[Dates de destruction]]&lt;YEAR(TODAY()),NOT(ISBLANK(Tableau2536[[#This Row],[Dates du document]]))),"Oui","")</f>
        <v/>
      </c>
      <c r="K367" s="4"/>
      <c r="L367" s="4"/>
      <c r="M367" s="63" t="str">
        <f t="shared" si="5"/>
        <v/>
      </c>
      <c r="N367" s="83"/>
      <c r="O367" s="84"/>
    </row>
    <row r="368" spans="1:15" ht="18.75" x14ac:dyDescent="0.25">
      <c r="A368" s="5"/>
      <c r="B368" s="34"/>
      <c r="C368" s="44"/>
      <c r="D368" s="44"/>
      <c r="E368" s="44"/>
      <c r="F368" s="44"/>
      <c r="G368" s="34"/>
      <c r="H368" s="37"/>
      <c r="I368" s="25">
        <f>Tableau2536[[#This Row],[Dates du document]]+Tableau2536[[#This Row],[DUA]]</f>
        <v>0</v>
      </c>
      <c r="J368" s="82" t="str">
        <f ca="1">IF(AND(Tableau2536[[#This Row],[Dates de destruction]]&lt;YEAR(TODAY()),NOT(ISBLANK(Tableau2536[[#This Row],[Dates du document]]))),"Oui","")</f>
        <v/>
      </c>
      <c r="K368" s="4"/>
      <c r="L368" s="4"/>
      <c r="M368" s="63" t="str">
        <f t="shared" si="5"/>
        <v/>
      </c>
      <c r="N368" s="83"/>
      <c r="O368" s="84"/>
    </row>
    <row r="369" spans="1:15" ht="18.75" x14ac:dyDescent="0.25">
      <c r="A369" s="5"/>
      <c r="B369" s="34"/>
      <c r="C369" s="44"/>
      <c r="D369" s="44"/>
      <c r="E369" s="44"/>
      <c r="F369" s="44"/>
      <c r="G369" s="34"/>
      <c r="H369" s="37"/>
      <c r="I369" s="25">
        <f>Tableau2536[[#This Row],[Dates du document]]+Tableau2536[[#This Row],[DUA]]</f>
        <v>0</v>
      </c>
      <c r="J369" s="82" t="str">
        <f ca="1">IF(AND(Tableau2536[[#This Row],[Dates de destruction]]&lt;YEAR(TODAY()),NOT(ISBLANK(Tableau2536[[#This Row],[Dates du document]]))),"Oui","")</f>
        <v/>
      </c>
      <c r="K369" s="4"/>
      <c r="L369" s="4"/>
      <c r="M369" s="63" t="str">
        <f t="shared" si="5"/>
        <v/>
      </c>
      <c r="N369" s="83"/>
      <c r="O369" s="84"/>
    </row>
    <row r="370" spans="1:15" ht="18.75" x14ac:dyDescent="0.25">
      <c r="A370" s="5"/>
      <c r="B370" s="34"/>
      <c r="C370" s="44"/>
      <c r="D370" s="44"/>
      <c r="E370" s="44"/>
      <c r="F370" s="44"/>
      <c r="G370" s="34"/>
      <c r="H370" s="37"/>
      <c r="I370" s="25">
        <f>Tableau2536[[#This Row],[Dates du document]]+Tableau2536[[#This Row],[DUA]]</f>
        <v>0</v>
      </c>
      <c r="J370" s="82" t="str">
        <f ca="1">IF(AND(Tableau2536[[#This Row],[Dates de destruction]]&lt;YEAR(TODAY()),NOT(ISBLANK(Tableau2536[[#This Row],[Dates du document]]))),"Oui","")</f>
        <v/>
      </c>
      <c r="K370" s="4"/>
      <c r="L370" s="4"/>
      <c r="M370" s="63" t="str">
        <f t="shared" si="5"/>
        <v/>
      </c>
      <c r="N370" s="83"/>
      <c r="O370" s="84"/>
    </row>
    <row r="371" spans="1:15" ht="18.75" x14ac:dyDescent="0.25">
      <c r="A371" s="5"/>
      <c r="B371" s="34"/>
      <c r="C371" s="44"/>
      <c r="D371" s="44"/>
      <c r="E371" s="44"/>
      <c r="F371" s="44"/>
      <c r="G371" s="34"/>
      <c r="H371" s="37"/>
      <c r="I371" s="25">
        <f>Tableau2536[[#This Row],[Dates du document]]+Tableau2536[[#This Row],[DUA]]</f>
        <v>0</v>
      </c>
      <c r="J371" s="82" t="str">
        <f ca="1">IF(AND(Tableau2536[[#This Row],[Dates de destruction]]&lt;YEAR(TODAY()),NOT(ISBLANK(Tableau2536[[#This Row],[Dates du document]]))),"Oui","")</f>
        <v/>
      </c>
      <c r="K371" s="4"/>
      <c r="L371" s="4"/>
      <c r="M371" s="63" t="str">
        <f t="shared" si="5"/>
        <v/>
      </c>
      <c r="N371" s="83"/>
      <c r="O371" s="84"/>
    </row>
    <row r="372" spans="1:15" ht="18.75" x14ac:dyDescent="0.25">
      <c r="A372" s="5"/>
      <c r="B372" s="34"/>
      <c r="C372" s="44"/>
      <c r="D372" s="44"/>
      <c r="E372" s="44"/>
      <c r="F372" s="44"/>
      <c r="G372" s="34"/>
      <c r="H372" s="37"/>
      <c r="I372" s="25">
        <f>Tableau2536[[#This Row],[Dates du document]]+Tableau2536[[#This Row],[DUA]]</f>
        <v>0</v>
      </c>
      <c r="J372" s="82" t="str">
        <f ca="1">IF(AND(Tableau2536[[#This Row],[Dates de destruction]]&lt;YEAR(TODAY()),NOT(ISBLANK(Tableau2536[[#This Row],[Dates du document]]))),"Oui","")</f>
        <v/>
      </c>
      <c r="K372" s="4"/>
      <c r="L372" s="4"/>
      <c r="M372" s="63" t="str">
        <f t="shared" si="5"/>
        <v/>
      </c>
      <c r="N372" s="83"/>
      <c r="O372" s="84"/>
    </row>
    <row r="373" spans="1:15" ht="18.75" x14ac:dyDescent="0.25">
      <c r="A373" s="5"/>
      <c r="B373" s="34"/>
      <c r="C373" s="44"/>
      <c r="D373" s="44"/>
      <c r="E373" s="44"/>
      <c r="F373" s="44"/>
      <c r="G373" s="34"/>
      <c r="H373" s="37"/>
      <c r="I373" s="25">
        <f>Tableau2536[[#This Row],[Dates du document]]+Tableau2536[[#This Row],[DUA]]</f>
        <v>0</v>
      </c>
      <c r="J373" s="82" t="str">
        <f ca="1">IF(AND(Tableau2536[[#This Row],[Dates de destruction]]&lt;YEAR(TODAY()),NOT(ISBLANK(Tableau2536[[#This Row],[Dates du document]]))),"Oui","")</f>
        <v/>
      </c>
      <c r="K373" s="4"/>
      <c r="L373" s="4"/>
      <c r="M373" s="63" t="str">
        <f t="shared" si="5"/>
        <v/>
      </c>
      <c r="N373" s="83"/>
      <c r="O373" s="84"/>
    </row>
    <row r="374" spans="1:15" ht="18.75" x14ac:dyDescent="0.25">
      <c r="A374" s="5"/>
      <c r="B374" s="34"/>
      <c r="C374" s="44"/>
      <c r="D374" s="44"/>
      <c r="E374" s="44"/>
      <c r="F374" s="44"/>
      <c r="G374" s="34"/>
      <c r="H374" s="37"/>
      <c r="I374" s="25">
        <f>Tableau2536[[#This Row],[Dates du document]]+Tableau2536[[#This Row],[DUA]]</f>
        <v>0</v>
      </c>
      <c r="J374" s="82" t="str">
        <f ca="1">IF(AND(Tableau2536[[#This Row],[Dates de destruction]]&lt;YEAR(TODAY()),NOT(ISBLANK(Tableau2536[[#This Row],[Dates du document]]))),"Oui","")</f>
        <v/>
      </c>
      <c r="K374" s="4"/>
      <c r="L374" s="4"/>
      <c r="M374" s="63" t="str">
        <f t="shared" si="5"/>
        <v/>
      </c>
      <c r="N374" s="83"/>
      <c r="O374" s="84"/>
    </row>
    <row r="375" spans="1:15" ht="18.75" x14ac:dyDescent="0.25">
      <c r="A375" s="5"/>
      <c r="B375" s="34"/>
      <c r="C375" s="44"/>
      <c r="D375" s="44"/>
      <c r="E375" s="44"/>
      <c r="F375" s="44"/>
      <c r="G375" s="34"/>
      <c r="H375" s="37"/>
      <c r="I375" s="25">
        <f>Tableau2536[[#This Row],[Dates du document]]+Tableau2536[[#This Row],[DUA]]</f>
        <v>0</v>
      </c>
      <c r="J375" s="82" t="str">
        <f ca="1">IF(AND(Tableau2536[[#This Row],[Dates de destruction]]&lt;YEAR(TODAY()),NOT(ISBLANK(Tableau2536[[#This Row],[Dates du document]]))),"Oui","")</f>
        <v/>
      </c>
      <c r="K375" s="4"/>
      <c r="L375" s="4"/>
      <c r="M375" s="63" t="str">
        <f t="shared" si="5"/>
        <v/>
      </c>
      <c r="N375" s="83"/>
      <c r="O375" s="84"/>
    </row>
    <row r="376" spans="1:15" ht="18.75" x14ac:dyDescent="0.25">
      <c r="A376" s="5"/>
      <c r="B376" s="3"/>
      <c r="C376" s="44"/>
      <c r="D376" s="44"/>
      <c r="E376" s="44"/>
      <c r="F376" s="44"/>
      <c r="G376" s="34"/>
      <c r="H376" s="37"/>
      <c r="I376" s="25">
        <f>Tableau2536[[#This Row],[Dates du document]]+Tableau2536[[#This Row],[DUA]]</f>
        <v>0</v>
      </c>
      <c r="J376" s="82" t="str">
        <f ca="1">IF(AND(Tableau2536[[#This Row],[Dates de destruction]]&lt;YEAR(TODAY()),NOT(ISBLANK(Tableau2536[[#This Row],[Dates du document]]))),"Oui","")</f>
        <v/>
      </c>
      <c r="K376" s="4"/>
      <c r="L376" s="4"/>
      <c r="M376" s="63" t="str">
        <f t="shared" si="5"/>
        <v/>
      </c>
      <c r="N376" s="83"/>
      <c r="O376" s="84"/>
    </row>
    <row r="377" spans="1:15" ht="18.75" x14ac:dyDescent="0.25">
      <c r="A377" s="5"/>
      <c r="B377" s="3"/>
      <c r="C377" s="44"/>
      <c r="D377" s="44"/>
      <c r="E377" s="44"/>
      <c r="F377" s="44"/>
      <c r="G377" s="34"/>
      <c r="H377" s="37"/>
      <c r="I377" s="25">
        <f>Tableau2536[[#This Row],[Dates du document]]+Tableau2536[[#This Row],[DUA]]</f>
        <v>0</v>
      </c>
      <c r="J377" s="82" t="str">
        <f ca="1">IF(AND(Tableau2536[[#This Row],[Dates de destruction]]&lt;YEAR(TODAY()),NOT(ISBLANK(Tableau2536[[#This Row],[Dates du document]]))),"Oui","")</f>
        <v/>
      </c>
      <c r="K377" s="4"/>
      <c r="L377" s="4"/>
      <c r="M377" s="63" t="str">
        <f t="shared" si="5"/>
        <v/>
      </c>
      <c r="N377" s="83"/>
      <c r="O377" s="84"/>
    </row>
    <row r="378" spans="1:15" ht="18.75" x14ac:dyDescent="0.25">
      <c r="A378" s="5"/>
      <c r="B378" s="3"/>
      <c r="C378" s="44"/>
      <c r="D378" s="44"/>
      <c r="E378" s="44"/>
      <c r="F378" s="44"/>
      <c r="G378" s="34"/>
      <c r="H378" s="37"/>
      <c r="I378" s="25">
        <f>Tableau2536[[#This Row],[Dates du document]]+Tableau2536[[#This Row],[DUA]]</f>
        <v>0</v>
      </c>
      <c r="J378" s="82" t="str">
        <f ca="1">IF(AND(Tableau2536[[#This Row],[Dates de destruction]]&lt;YEAR(TODAY()),NOT(ISBLANK(Tableau2536[[#This Row],[Dates du document]]))),"Oui","")</f>
        <v/>
      </c>
      <c r="K378" s="4"/>
      <c r="L378" s="4"/>
      <c r="M378" s="63" t="str">
        <f t="shared" si="5"/>
        <v/>
      </c>
      <c r="N378" s="83"/>
      <c r="O378" s="84"/>
    </row>
    <row r="379" spans="1:15" ht="18.75" x14ac:dyDescent="0.25">
      <c r="A379" s="5"/>
      <c r="B379" s="3"/>
      <c r="C379" s="44"/>
      <c r="D379" s="44"/>
      <c r="E379" s="44"/>
      <c r="F379" s="44"/>
      <c r="G379" s="34"/>
      <c r="H379" s="37"/>
      <c r="I379" s="25">
        <f>Tableau2536[[#This Row],[Dates du document]]+Tableau2536[[#This Row],[DUA]]</f>
        <v>0</v>
      </c>
      <c r="J379" s="82" t="str">
        <f ca="1">IF(AND(Tableau2536[[#This Row],[Dates de destruction]]&lt;YEAR(TODAY()),NOT(ISBLANK(Tableau2536[[#This Row],[Dates du document]]))),"Oui","")</f>
        <v/>
      </c>
      <c r="K379" s="4"/>
      <c r="L379" s="4"/>
      <c r="M379" s="63" t="str">
        <f t="shared" si="5"/>
        <v/>
      </c>
      <c r="N379" s="83"/>
      <c r="O379" s="84"/>
    </row>
    <row r="380" spans="1:15" ht="18.75" x14ac:dyDescent="0.25">
      <c r="A380" s="5"/>
      <c r="B380" s="3"/>
      <c r="C380" s="44"/>
      <c r="D380" s="44"/>
      <c r="E380" s="44"/>
      <c r="F380" s="44"/>
      <c r="G380" s="34"/>
      <c r="H380" s="37"/>
      <c r="I380" s="25">
        <f>Tableau2536[[#This Row],[Dates du document]]+Tableau2536[[#This Row],[DUA]]</f>
        <v>0</v>
      </c>
      <c r="J380" s="82" t="str">
        <f ca="1">IF(AND(Tableau2536[[#This Row],[Dates de destruction]]&lt;YEAR(TODAY()),NOT(ISBLANK(Tableau2536[[#This Row],[Dates du document]]))),"Oui","")</f>
        <v/>
      </c>
      <c r="K380" s="4"/>
      <c r="L380" s="4"/>
      <c r="M380" s="63" t="str">
        <f t="shared" si="5"/>
        <v/>
      </c>
      <c r="N380" s="83"/>
      <c r="O380" s="84"/>
    </row>
    <row r="381" spans="1:15" ht="18.75" x14ac:dyDescent="0.25">
      <c r="A381" s="5"/>
      <c r="B381" s="3"/>
      <c r="C381" s="44"/>
      <c r="D381" s="44"/>
      <c r="E381" s="44"/>
      <c r="F381" s="44"/>
      <c r="G381" s="3"/>
      <c r="H381" s="37"/>
      <c r="I381" s="25">
        <f>Tableau2536[[#This Row],[Dates du document]]+Tableau2536[[#This Row],[DUA]]</f>
        <v>0</v>
      </c>
      <c r="J381" s="82" t="str">
        <f ca="1">IF(AND(Tableau2536[[#This Row],[Dates de destruction]]&lt;YEAR(TODAY()),NOT(ISBLANK(Tableau2536[[#This Row],[Dates du document]]))),"Oui","")</f>
        <v/>
      </c>
      <c r="K381" s="4"/>
      <c r="L381" s="4"/>
      <c r="M381" s="63" t="str">
        <f t="shared" si="5"/>
        <v/>
      </c>
      <c r="N381" s="83"/>
      <c r="O381" s="84"/>
    </row>
    <row r="382" spans="1:15" ht="18.75" x14ac:dyDescent="0.25">
      <c r="A382" s="5"/>
      <c r="B382" s="3"/>
      <c r="C382" s="44"/>
      <c r="D382" s="44"/>
      <c r="E382" s="44"/>
      <c r="F382" s="44"/>
      <c r="G382" s="3"/>
      <c r="H382" s="37"/>
      <c r="I382" s="25">
        <f>Tableau2536[[#This Row],[Dates du document]]+Tableau2536[[#This Row],[DUA]]</f>
        <v>0</v>
      </c>
      <c r="J382" s="82" t="str">
        <f ca="1">IF(AND(Tableau2536[[#This Row],[Dates de destruction]]&lt;YEAR(TODAY()),NOT(ISBLANK(Tableau2536[[#This Row],[Dates du document]]))),"Oui","")</f>
        <v/>
      </c>
      <c r="K382" s="4"/>
      <c r="L382" s="4"/>
      <c r="M382" s="63" t="str">
        <f t="shared" si="5"/>
        <v/>
      </c>
      <c r="N382" s="83"/>
      <c r="O382" s="84"/>
    </row>
    <row r="383" spans="1:15" ht="18.75" x14ac:dyDescent="0.25">
      <c r="A383" s="5"/>
      <c r="B383" s="3"/>
      <c r="C383" s="44"/>
      <c r="D383" s="44"/>
      <c r="E383" s="44"/>
      <c r="F383" s="44"/>
      <c r="G383" s="3"/>
      <c r="H383" s="37"/>
      <c r="I383" s="25">
        <f>Tableau2536[[#This Row],[Dates du document]]+Tableau2536[[#This Row],[DUA]]</f>
        <v>0</v>
      </c>
      <c r="J383" s="82" t="str">
        <f ca="1">IF(AND(Tableau2536[[#This Row],[Dates de destruction]]&lt;YEAR(TODAY()),NOT(ISBLANK(Tableau2536[[#This Row],[Dates du document]]))),"Oui","")</f>
        <v/>
      </c>
      <c r="K383" s="4"/>
      <c r="L383" s="4"/>
      <c r="M383" s="63" t="str">
        <f t="shared" si="5"/>
        <v/>
      </c>
      <c r="N383" s="83"/>
      <c r="O383" s="84"/>
    </row>
    <row r="384" spans="1:15" ht="18.75" x14ac:dyDescent="0.25">
      <c r="A384" s="5"/>
      <c r="B384" s="3"/>
      <c r="C384" s="44"/>
      <c r="D384" s="44"/>
      <c r="E384" s="44"/>
      <c r="F384" s="44"/>
      <c r="G384" s="3"/>
      <c r="H384" s="37"/>
      <c r="I384" s="25">
        <f>Tableau2536[[#This Row],[Dates du document]]+Tableau2536[[#This Row],[DUA]]</f>
        <v>0</v>
      </c>
      <c r="J384" s="82" t="str">
        <f ca="1">IF(AND(Tableau2536[[#This Row],[Dates de destruction]]&lt;YEAR(TODAY()),NOT(ISBLANK(Tableau2536[[#This Row],[Dates du document]]))),"Oui","")</f>
        <v/>
      </c>
      <c r="K384" s="4"/>
      <c r="L384" s="4"/>
      <c r="M384" s="63" t="str">
        <f t="shared" si="5"/>
        <v/>
      </c>
      <c r="N384" s="83"/>
      <c r="O384" s="84"/>
    </row>
    <row r="385" spans="1:15" ht="18.75" x14ac:dyDescent="0.25">
      <c r="A385" s="5"/>
      <c r="B385" s="3"/>
      <c r="C385" s="44"/>
      <c r="D385" s="44"/>
      <c r="E385" s="44"/>
      <c r="F385" s="44"/>
      <c r="G385" s="3"/>
      <c r="H385" s="37"/>
      <c r="I385" s="25">
        <f>Tableau2536[[#This Row],[Dates du document]]+Tableau2536[[#This Row],[DUA]]</f>
        <v>0</v>
      </c>
      <c r="J385" s="82" t="str">
        <f ca="1">IF(AND(Tableau2536[[#This Row],[Dates de destruction]]&lt;YEAR(TODAY()),NOT(ISBLANK(Tableau2536[[#This Row],[Dates du document]]))),"Oui","")</f>
        <v/>
      </c>
      <c r="K385" s="4"/>
      <c r="L385" s="4"/>
      <c r="M385" s="63" t="str">
        <f t="shared" si="5"/>
        <v/>
      </c>
      <c r="N385" s="83"/>
      <c r="O385" s="84"/>
    </row>
    <row r="386" spans="1:15" ht="18.75" x14ac:dyDescent="0.25">
      <c r="A386" s="5"/>
      <c r="B386" s="3"/>
      <c r="C386" s="44"/>
      <c r="D386" s="44"/>
      <c r="E386" s="44"/>
      <c r="F386" s="44"/>
      <c r="G386" s="3"/>
      <c r="H386" s="37"/>
      <c r="I386" s="25">
        <f>Tableau2536[[#This Row],[Dates du document]]+Tableau2536[[#This Row],[DUA]]</f>
        <v>0</v>
      </c>
      <c r="J386" s="82" t="str">
        <f ca="1">IF(AND(Tableau2536[[#This Row],[Dates de destruction]]&lt;YEAR(TODAY()),NOT(ISBLANK(Tableau2536[[#This Row],[Dates du document]]))),"Oui","")</f>
        <v/>
      </c>
      <c r="K386" s="4"/>
      <c r="L386" s="4"/>
      <c r="M386" s="63" t="str">
        <f t="shared" si="5"/>
        <v/>
      </c>
      <c r="N386" s="83"/>
      <c r="O386" s="84"/>
    </row>
    <row r="387" spans="1:15" ht="18.75" x14ac:dyDescent="0.25">
      <c r="A387" s="5"/>
      <c r="B387" s="3"/>
      <c r="C387" s="44"/>
      <c r="D387" s="44"/>
      <c r="E387" s="44"/>
      <c r="F387" s="44"/>
      <c r="G387" s="3"/>
      <c r="H387" s="37"/>
      <c r="I387" s="25">
        <f>Tableau2536[[#This Row],[Dates du document]]+Tableau2536[[#This Row],[DUA]]</f>
        <v>0</v>
      </c>
      <c r="J387" s="82" t="str">
        <f ca="1">IF(AND(Tableau2536[[#This Row],[Dates de destruction]]&lt;YEAR(TODAY()),NOT(ISBLANK(Tableau2536[[#This Row],[Dates du document]]))),"Oui","")</f>
        <v/>
      </c>
      <c r="K387" s="4"/>
      <c r="L387" s="4"/>
      <c r="M387" s="63" t="str">
        <f t="shared" si="5"/>
        <v/>
      </c>
      <c r="N387" s="83"/>
      <c r="O387" s="84"/>
    </row>
    <row r="388" spans="1:15" ht="18.75" x14ac:dyDescent="0.25">
      <c r="A388" s="5"/>
      <c r="B388" s="3"/>
      <c r="C388" s="44"/>
      <c r="D388" s="44"/>
      <c r="E388" s="2"/>
      <c r="F388" s="2"/>
      <c r="G388" s="3"/>
      <c r="H388" s="37"/>
      <c r="I388" s="25">
        <f>Tableau2536[[#This Row],[Dates du document]]+Tableau2536[[#This Row],[DUA]]</f>
        <v>0</v>
      </c>
      <c r="J388" s="82" t="str">
        <f ca="1">IF(AND(Tableau2536[[#This Row],[Dates de destruction]]&lt;YEAR(TODAY()),NOT(ISBLANK(Tableau2536[[#This Row],[Dates du document]]))),"Oui","")</f>
        <v/>
      </c>
      <c r="K388" s="4"/>
      <c r="L388" s="4"/>
      <c r="M388" s="63" t="str">
        <f t="shared" si="5"/>
        <v/>
      </c>
      <c r="N388" s="83"/>
      <c r="O388" s="84"/>
    </row>
    <row r="389" spans="1:15" ht="18.75" x14ac:dyDescent="0.25">
      <c r="A389" s="5"/>
      <c r="B389" s="3"/>
      <c r="C389" s="44"/>
      <c r="D389" s="44"/>
      <c r="E389" s="44"/>
      <c r="F389" s="44"/>
      <c r="G389" s="3"/>
      <c r="H389" s="37"/>
      <c r="I389" s="25">
        <f>Tableau2536[[#This Row],[Dates du document]]+Tableau2536[[#This Row],[DUA]]</f>
        <v>0</v>
      </c>
      <c r="J389" s="82" t="str">
        <f ca="1">IF(AND(Tableau2536[[#This Row],[Dates de destruction]]&lt;YEAR(TODAY()),NOT(ISBLANK(Tableau2536[[#This Row],[Dates du document]]))),"Oui","")</f>
        <v/>
      </c>
      <c r="K389" s="4"/>
      <c r="L389" s="4"/>
      <c r="M389" s="63" t="str">
        <f t="shared" si="5"/>
        <v/>
      </c>
      <c r="N389" s="83"/>
      <c r="O389" s="84"/>
    </row>
    <row r="390" spans="1:15" ht="18.75" x14ac:dyDescent="0.25">
      <c r="A390" s="5"/>
      <c r="B390" s="3"/>
      <c r="C390" s="44"/>
      <c r="D390" s="44"/>
      <c r="E390" s="44"/>
      <c r="F390" s="44"/>
      <c r="G390" s="3"/>
      <c r="H390" s="37"/>
      <c r="I390" s="25">
        <f>Tableau2536[[#This Row],[Dates du document]]+Tableau2536[[#This Row],[DUA]]</f>
        <v>0</v>
      </c>
      <c r="J390" s="82" t="str">
        <f ca="1">IF(AND(Tableau2536[[#This Row],[Dates de destruction]]&lt;YEAR(TODAY()),NOT(ISBLANK(Tableau2536[[#This Row],[Dates du document]]))),"Oui","")</f>
        <v/>
      </c>
      <c r="K390" s="4"/>
      <c r="L390" s="4"/>
      <c r="M390" s="63" t="str">
        <f t="shared" si="5"/>
        <v/>
      </c>
      <c r="N390" s="83"/>
      <c r="O390" s="84"/>
    </row>
    <row r="391" spans="1:15" ht="18.75" x14ac:dyDescent="0.25">
      <c r="A391" s="5"/>
      <c r="B391" s="3"/>
      <c r="C391" s="44"/>
      <c r="D391" s="44"/>
      <c r="E391" s="44"/>
      <c r="F391" s="44"/>
      <c r="G391" s="3"/>
      <c r="H391" s="37"/>
      <c r="I391" s="25">
        <f>Tableau2536[[#This Row],[Dates du document]]+Tableau2536[[#This Row],[DUA]]</f>
        <v>0</v>
      </c>
      <c r="J391" s="82" t="str">
        <f ca="1">IF(AND(Tableau2536[[#This Row],[Dates de destruction]]&lt;YEAR(TODAY()),NOT(ISBLANK(Tableau2536[[#This Row],[Dates du document]]))),"Oui","")</f>
        <v/>
      </c>
      <c r="K391" s="4"/>
      <c r="L391" s="4"/>
      <c r="M391" s="63" t="str">
        <f t="shared" ref="M391:M454" si="6">IF($L391&lt;&gt;"","Oui","")</f>
        <v/>
      </c>
      <c r="N391" s="83"/>
      <c r="O391" s="84"/>
    </row>
    <row r="392" spans="1:15" ht="18.75" x14ac:dyDescent="0.25">
      <c r="A392" s="5"/>
      <c r="B392" s="3"/>
      <c r="C392" s="44"/>
      <c r="D392" s="44"/>
      <c r="E392" s="44"/>
      <c r="F392" s="44"/>
      <c r="G392" s="3"/>
      <c r="H392" s="37"/>
      <c r="I392" s="25">
        <f>Tableau2536[[#This Row],[Dates du document]]+Tableau2536[[#This Row],[DUA]]</f>
        <v>0</v>
      </c>
      <c r="J392" s="82" t="str">
        <f ca="1">IF(AND(Tableau2536[[#This Row],[Dates de destruction]]&lt;YEAR(TODAY()),NOT(ISBLANK(Tableau2536[[#This Row],[Dates du document]]))),"Oui","")</f>
        <v/>
      </c>
      <c r="K392" s="4"/>
      <c r="L392" s="4"/>
      <c r="M392" s="63" t="str">
        <f t="shared" si="6"/>
        <v/>
      </c>
      <c r="N392" s="83"/>
      <c r="O392" s="84"/>
    </row>
    <row r="393" spans="1:15" ht="18.75" x14ac:dyDescent="0.25">
      <c r="A393" s="5"/>
      <c r="B393" s="3"/>
      <c r="C393" s="44"/>
      <c r="D393" s="44"/>
      <c r="E393" s="44"/>
      <c r="F393" s="44"/>
      <c r="G393" s="3"/>
      <c r="H393" s="37"/>
      <c r="I393" s="25">
        <f>Tableau2536[[#This Row],[Dates du document]]+Tableau2536[[#This Row],[DUA]]</f>
        <v>0</v>
      </c>
      <c r="J393" s="82" t="str">
        <f ca="1">IF(AND(Tableau2536[[#This Row],[Dates de destruction]]&lt;YEAR(TODAY()),NOT(ISBLANK(Tableau2536[[#This Row],[Dates du document]]))),"Oui","")</f>
        <v/>
      </c>
      <c r="K393" s="4"/>
      <c r="L393" s="4"/>
      <c r="M393" s="63" t="str">
        <f t="shared" si="6"/>
        <v/>
      </c>
      <c r="N393" s="83"/>
      <c r="O393" s="84"/>
    </row>
    <row r="394" spans="1:15" ht="18.75" x14ac:dyDescent="0.25">
      <c r="A394" s="5"/>
      <c r="B394" s="3"/>
      <c r="C394" s="44"/>
      <c r="D394" s="44"/>
      <c r="E394" s="44"/>
      <c r="F394" s="44"/>
      <c r="G394" s="3"/>
      <c r="H394" s="37"/>
      <c r="I394" s="25">
        <f>Tableau2536[[#This Row],[Dates du document]]+Tableau2536[[#This Row],[DUA]]</f>
        <v>0</v>
      </c>
      <c r="J394" s="82" t="str">
        <f ca="1">IF(AND(Tableau2536[[#This Row],[Dates de destruction]]&lt;YEAR(TODAY()),NOT(ISBLANK(Tableau2536[[#This Row],[Dates du document]]))),"Oui","")</f>
        <v/>
      </c>
      <c r="K394" s="4"/>
      <c r="L394" s="4"/>
      <c r="M394" s="63" t="str">
        <f t="shared" si="6"/>
        <v/>
      </c>
      <c r="N394" s="83"/>
      <c r="O394" s="84"/>
    </row>
    <row r="395" spans="1:15" ht="18.75" x14ac:dyDescent="0.25">
      <c r="A395" s="5"/>
      <c r="B395" s="3"/>
      <c r="C395" s="44"/>
      <c r="D395" s="44"/>
      <c r="E395" s="44"/>
      <c r="F395" s="44"/>
      <c r="G395" s="3"/>
      <c r="H395" s="37"/>
      <c r="I395" s="25">
        <f>Tableau2536[[#This Row],[Dates du document]]+Tableau2536[[#This Row],[DUA]]</f>
        <v>0</v>
      </c>
      <c r="J395" s="82" t="str">
        <f ca="1">IF(AND(Tableau2536[[#This Row],[Dates de destruction]]&lt;YEAR(TODAY()),NOT(ISBLANK(Tableau2536[[#This Row],[Dates du document]]))),"Oui","")</f>
        <v/>
      </c>
      <c r="K395" s="4"/>
      <c r="L395" s="4"/>
      <c r="M395" s="63" t="str">
        <f t="shared" si="6"/>
        <v/>
      </c>
      <c r="N395" s="83"/>
      <c r="O395" s="84"/>
    </row>
    <row r="396" spans="1:15" ht="18.75" x14ac:dyDescent="0.25">
      <c r="A396" s="5"/>
      <c r="B396" s="3"/>
      <c r="C396" s="44"/>
      <c r="D396" s="44"/>
      <c r="E396" s="44"/>
      <c r="F396" s="44"/>
      <c r="G396" s="3"/>
      <c r="H396" s="37"/>
      <c r="I396" s="25">
        <f>Tableau2536[[#This Row],[Dates du document]]+Tableau2536[[#This Row],[DUA]]</f>
        <v>0</v>
      </c>
      <c r="J396" s="82" t="str">
        <f ca="1">IF(AND(Tableau2536[[#This Row],[Dates de destruction]]&lt;YEAR(TODAY()),NOT(ISBLANK(Tableau2536[[#This Row],[Dates du document]]))),"Oui","")</f>
        <v/>
      </c>
      <c r="K396" s="4"/>
      <c r="L396" s="4"/>
      <c r="M396" s="63" t="str">
        <f t="shared" si="6"/>
        <v/>
      </c>
      <c r="N396" s="83"/>
      <c r="O396" s="84"/>
    </row>
    <row r="397" spans="1:15" ht="18.75" x14ac:dyDescent="0.25">
      <c r="A397" s="5"/>
      <c r="B397" s="3"/>
      <c r="C397" s="44"/>
      <c r="D397" s="44"/>
      <c r="E397" s="44"/>
      <c r="F397" s="44"/>
      <c r="G397" s="3"/>
      <c r="H397" s="37"/>
      <c r="I397" s="25">
        <f>Tableau2536[[#This Row],[Dates du document]]+Tableau2536[[#This Row],[DUA]]</f>
        <v>0</v>
      </c>
      <c r="J397" s="82" t="str">
        <f ca="1">IF(AND(Tableau2536[[#This Row],[Dates de destruction]]&lt;YEAR(TODAY()),NOT(ISBLANK(Tableau2536[[#This Row],[Dates du document]]))),"Oui","")</f>
        <v/>
      </c>
      <c r="K397" s="4"/>
      <c r="L397" s="4"/>
      <c r="M397" s="63" t="str">
        <f t="shared" si="6"/>
        <v/>
      </c>
      <c r="N397" s="83"/>
      <c r="O397" s="84"/>
    </row>
    <row r="398" spans="1:15" ht="18.75" x14ac:dyDescent="0.25">
      <c r="A398" s="5"/>
      <c r="B398" s="3"/>
      <c r="C398" s="44"/>
      <c r="D398" s="44"/>
      <c r="E398" s="44"/>
      <c r="F398" s="44"/>
      <c r="G398" s="3"/>
      <c r="H398" s="37"/>
      <c r="I398" s="25">
        <f>Tableau2536[[#This Row],[Dates du document]]+Tableau2536[[#This Row],[DUA]]</f>
        <v>0</v>
      </c>
      <c r="J398" s="82" t="str">
        <f ca="1">IF(AND(Tableau2536[[#This Row],[Dates de destruction]]&lt;YEAR(TODAY()),NOT(ISBLANK(Tableau2536[[#This Row],[Dates du document]]))),"Oui","")</f>
        <v/>
      </c>
      <c r="K398" s="4"/>
      <c r="L398" s="4"/>
      <c r="M398" s="63" t="str">
        <f t="shared" si="6"/>
        <v/>
      </c>
      <c r="N398" s="83"/>
      <c r="O398" s="84"/>
    </row>
    <row r="399" spans="1:15" ht="18.75" x14ac:dyDescent="0.25">
      <c r="A399" s="5"/>
      <c r="B399" s="3"/>
      <c r="C399" s="44"/>
      <c r="D399" s="44"/>
      <c r="E399" s="44"/>
      <c r="F399" s="44"/>
      <c r="G399" s="3"/>
      <c r="H399" s="37"/>
      <c r="I399" s="25">
        <f>Tableau2536[[#This Row],[Dates du document]]+Tableau2536[[#This Row],[DUA]]</f>
        <v>0</v>
      </c>
      <c r="J399" s="82" t="str">
        <f ca="1">IF(AND(Tableau2536[[#This Row],[Dates de destruction]]&lt;YEAR(TODAY()),NOT(ISBLANK(Tableau2536[[#This Row],[Dates du document]]))),"Oui","")</f>
        <v/>
      </c>
      <c r="K399" s="4"/>
      <c r="L399" s="4"/>
      <c r="M399" s="63" t="str">
        <f t="shared" si="6"/>
        <v/>
      </c>
      <c r="N399" s="83"/>
      <c r="O399" s="84"/>
    </row>
    <row r="400" spans="1:15" ht="18.75" x14ac:dyDescent="0.25">
      <c r="A400" s="5"/>
      <c r="B400" s="3"/>
      <c r="C400" s="44"/>
      <c r="D400" s="44"/>
      <c r="E400" s="44"/>
      <c r="F400" s="44"/>
      <c r="G400" s="3"/>
      <c r="H400" s="37"/>
      <c r="I400" s="25">
        <f>Tableau2536[[#This Row],[Dates du document]]+Tableau2536[[#This Row],[DUA]]</f>
        <v>0</v>
      </c>
      <c r="J400" s="82" t="str">
        <f ca="1">IF(AND(Tableau2536[[#This Row],[Dates de destruction]]&lt;YEAR(TODAY()),NOT(ISBLANK(Tableau2536[[#This Row],[Dates du document]]))),"Oui","")</f>
        <v/>
      </c>
      <c r="K400" s="4"/>
      <c r="L400" s="4"/>
      <c r="M400" s="63" t="str">
        <f t="shared" si="6"/>
        <v/>
      </c>
      <c r="N400" s="83"/>
      <c r="O400" s="84"/>
    </row>
    <row r="401" spans="1:15" ht="18.75" x14ac:dyDescent="0.25">
      <c r="A401" s="5"/>
      <c r="B401" s="3"/>
      <c r="C401" s="44"/>
      <c r="D401" s="44"/>
      <c r="E401" s="44"/>
      <c r="F401" s="44"/>
      <c r="G401" s="3"/>
      <c r="H401" s="37"/>
      <c r="I401" s="25">
        <f>Tableau2536[[#This Row],[Dates du document]]+Tableau2536[[#This Row],[DUA]]</f>
        <v>0</v>
      </c>
      <c r="J401" s="82" t="str">
        <f ca="1">IF(AND(Tableau2536[[#This Row],[Dates de destruction]]&lt;YEAR(TODAY()),NOT(ISBLANK(Tableau2536[[#This Row],[Dates du document]]))),"Oui","")</f>
        <v/>
      </c>
      <c r="K401" s="4"/>
      <c r="L401" s="4"/>
      <c r="M401" s="63" t="str">
        <f t="shared" si="6"/>
        <v/>
      </c>
      <c r="N401" s="83"/>
      <c r="O401" s="84"/>
    </row>
    <row r="402" spans="1:15" ht="18.75" x14ac:dyDescent="0.25">
      <c r="A402" s="5"/>
      <c r="B402" s="3"/>
      <c r="C402" s="44"/>
      <c r="D402" s="44"/>
      <c r="E402" s="44"/>
      <c r="F402" s="44"/>
      <c r="G402" s="3"/>
      <c r="H402" s="37"/>
      <c r="I402" s="25">
        <f>Tableau2536[[#This Row],[Dates du document]]+Tableau2536[[#This Row],[DUA]]</f>
        <v>0</v>
      </c>
      <c r="J402" s="82" t="str">
        <f ca="1">IF(AND(Tableau2536[[#This Row],[Dates de destruction]]&lt;YEAR(TODAY()),NOT(ISBLANK(Tableau2536[[#This Row],[Dates du document]]))),"Oui","")</f>
        <v/>
      </c>
      <c r="K402" s="4"/>
      <c r="L402" s="4"/>
      <c r="M402" s="63" t="str">
        <f t="shared" si="6"/>
        <v/>
      </c>
      <c r="N402" s="83"/>
      <c r="O402" s="84"/>
    </row>
    <row r="403" spans="1:15" ht="18.75" x14ac:dyDescent="0.25">
      <c r="A403" s="5"/>
      <c r="B403" s="3"/>
      <c r="C403" s="44"/>
      <c r="D403" s="44"/>
      <c r="E403" s="44"/>
      <c r="F403" s="44"/>
      <c r="G403" s="3"/>
      <c r="H403" s="37"/>
      <c r="I403" s="25">
        <f>Tableau2536[[#This Row],[Dates du document]]+Tableau2536[[#This Row],[DUA]]</f>
        <v>0</v>
      </c>
      <c r="J403" s="82" t="str">
        <f ca="1">IF(AND(Tableau2536[[#This Row],[Dates de destruction]]&lt;YEAR(TODAY()),NOT(ISBLANK(Tableau2536[[#This Row],[Dates du document]]))),"Oui","")</f>
        <v/>
      </c>
      <c r="K403" s="4"/>
      <c r="L403" s="4"/>
      <c r="M403" s="63" t="str">
        <f t="shared" si="6"/>
        <v/>
      </c>
      <c r="N403" s="83"/>
      <c r="O403" s="84"/>
    </row>
    <row r="404" spans="1:15" ht="18.75" x14ac:dyDescent="0.25">
      <c r="A404" s="5"/>
      <c r="B404" s="3"/>
      <c r="C404" s="44"/>
      <c r="D404" s="44"/>
      <c r="E404" s="44"/>
      <c r="F404" s="44"/>
      <c r="G404" s="3"/>
      <c r="H404" s="37"/>
      <c r="I404" s="25">
        <f>Tableau2536[[#This Row],[Dates du document]]+Tableau2536[[#This Row],[DUA]]</f>
        <v>0</v>
      </c>
      <c r="J404" s="82" t="str">
        <f ca="1">IF(AND(Tableau2536[[#This Row],[Dates de destruction]]&lt;YEAR(TODAY()),NOT(ISBLANK(Tableau2536[[#This Row],[Dates du document]]))),"Oui","")</f>
        <v/>
      </c>
      <c r="K404" s="4"/>
      <c r="L404" s="4"/>
      <c r="M404" s="63" t="str">
        <f t="shared" si="6"/>
        <v/>
      </c>
      <c r="N404" s="83"/>
      <c r="O404" s="84"/>
    </row>
    <row r="405" spans="1:15" ht="18.75" x14ac:dyDescent="0.25">
      <c r="A405" s="5"/>
      <c r="B405" s="3"/>
      <c r="C405" s="44"/>
      <c r="D405" s="44"/>
      <c r="E405" s="44"/>
      <c r="F405" s="44"/>
      <c r="G405" s="3"/>
      <c r="H405" s="37"/>
      <c r="I405" s="25">
        <f>Tableau2536[[#This Row],[Dates du document]]+Tableau2536[[#This Row],[DUA]]</f>
        <v>0</v>
      </c>
      <c r="J405" s="82" t="str">
        <f ca="1">IF(AND(Tableau2536[[#This Row],[Dates de destruction]]&lt;YEAR(TODAY()),NOT(ISBLANK(Tableau2536[[#This Row],[Dates du document]]))),"Oui","")</f>
        <v/>
      </c>
      <c r="K405" s="4"/>
      <c r="L405" s="4"/>
      <c r="M405" s="63" t="str">
        <f t="shared" si="6"/>
        <v/>
      </c>
      <c r="N405" s="83"/>
      <c r="O405" s="84"/>
    </row>
    <row r="406" spans="1:15" ht="18.75" x14ac:dyDescent="0.25">
      <c r="A406" s="5"/>
      <c r="B406" s="3"/>
      <c r="C406" s="44"/>
      <c r="D406" s="44"/>
      <c r="E406" s="44"/>
      <c r="F406" s="44"/>
      <c r="G406" s="3"/>
      <c r="H406" s="37"/>
      <c r="I406" s="25">
        <f>Tableau2536[[#This Row],[Dates du document]]+Tableau2536[[#This Row],[DUA]]</f>
        <v>0</v>
      </c>
      <c r="J406" s="82" t="str">
        <f ca="1">IF(AND(Tableau2536[[#This Row],[Dates de destruction]]&lt;YEAR(TODAY()),NOT(ISBLANK(Tableau2536[[#This Row],[Dates du document]]))),"Oui","")</f>
        <v/>
      </c>
      <c r="K406" s="4"/>
      <c r="L406" s="4"/>
      <c r="M406" s="63" t="str">
        <f t="shared" si="6"/>
        <v/>
      </c>
      <c r="N406" s="83"/>
      <c r="O406" s="84"/>
    </row>
    <row r="407" spans="1:15" ht="18.75" x14ac:dyDescent="0.25">
      <c r="A407" s="5"/>
      <c r="B407" s="3"/>
      <c r="C407" s="44"/>
      <c r="D407" s="44"/>
      <c r="E407" s="44"/>
      <c r="F407" s="44"/>
      <c r="G407" s="3"/>
      <c r="H407" s="37"/>
      <c r="I407" s="25">
        <f>Tableau2536[[#This Row],[Dates du document]]+Tableau2536[[#This Row],[DUA]]</f>
        <v>0</v>
      </c>
      <c r="J407" s="82" t="str">
        <f ca="1">IF(AND(Tableau2536[[#This Row],[Dates de destruction]]&lt;YEAR(TODAY()),NOT(ISBLANK(Tableau2536[[#This Row],[Dates du document]]))),"Oui","")</f>
        <v/>
      </c>
      <c r="K407" s="4"/>
      <c r="L407" s="4"/>
      <c r="M407" s="63" t="str">
        <f t="shared" si="6"/>
        <v/>
      </c>
      <c r="N407" s="83"/>
      <c r="O407" s="84"/>
    </row>
    <row r="408" spans="1:15" ht="18.75" x14ac:dyDescent="0.25">
      <c r="A408" s="5"/>
      <c r="B408" s="3"/>
      <c r="C408" s="44"/>
      <c r="D408" s="44"/>
      <c r="E408" s="44"/>
      <c r="F408" s="44"/>
      <c r="G408" s="3"/>
      <c r="H408" s="37"/>
      <c r="I408" s="25">
        <f>Tableau2536[[#This Row],[Dates du document]]+Tableau2536[[#This Row],[DUA]]</f>
        <v>0</v>
      </c>
      <c r="J408" s="82" t="str">
        <f ca="1">IF(AND(Tableau2536[[#This Row],[Dates de destruction]]&lt;YEAR(TODAY()),NOT(ISBLANK(Tableau2536[[#This Row],[Dates du document]]))),"Oui","")</f>
        <v/>
      </c>
      <c r="K408" s="4"/>
      <c r="L408" s="4"/>
      <c r="M408" s="63" t="str">
        <f t="shared" si="6"/>
        <v/>
      </c>
      <c r="N408" s="83"/>
      <c r="O408" s="84"/>
    </row>
    <row r="409" spans="1:15" ht="18.75" x14ac:dyDescent="0.25">
      <c r="A409" s="5"/>
      <c r="B409" s="3"/>
      <c r="C409" s="44"/>
      <c r="D409" s="44"/>
      <c r="E409" s="44"/>
      <c r="F409" s="44"/>
      <c r="G409" s="3"/>
      <c r="H409" s="37"/>
      <c r="I409" s="25">
        <f>Tableau2536[[#This Row],[Dates du document]]+Tableau2536[[#This Row],[DUA]]</f>
        <v>0</v>
      </c>
      <c r="J409" s="82" t="str">
        <f ca="1">IF(AND(Tableau2536[[#This Row],[Dates de destruction]]&lt;YEAR(TODAY()),NOT(ISBLANK(Tableau2536[[#This Row],[Dates du document]]))),"Oui","")</f>
        <v/>
      </c>
      <c r="K409" s="4"/>
      <c r="L409" s="4"/>
      <c r="M409" s="63" t="str">
        <f t="shared" si="6"/>
        <v/>
      </c>
      <c r="N409" s="83"/>
      <c r="O409" s="84"/>
    </row>
    <row r="410" spans="1:15" ht="18.75" x14ac:dyDescent="0.25">
      <c r="A410" s="5"/>
      <c r="B410" s="3"/>
      <c r="C410" s="44"/>
      <c r="D410" s="44"/>
      <c r="E410" s="44"/>
      <c r="F410" s="44"/>
      <c r="G410" s="3"/>
      <c r="H410" s="37"/>
      <c r="I410" s="25">
        <f>Tableau2536[[#This Row],[Dates du document]]+Tableau2536[[#This Row],[DUA]]</f>
        <v>0</v>
      </c>
      <c r="J410" s="82" t="str">
        <f ca="1">IF(AND(Tableau2536[[#This Row],[Dates de destruction]]&lt;YEAR(TODAY()),NOT(ISBLANK(Tableau2536[[#This Row],[Dates du document]]))),"Oui","")</f>
        <v/>
      </c>
      <c r="K410" s="4"/>
      <c r="L410" s="4"/>
      <c r="M410" s="63" t="str">
        <f t="shared" si="6"/>
        <v/>
      </c>
      <c r="N410" s="83"/>
      <c r="O410" s="84"/>
    </row>
    <row r="411" spans="1:15" ht="18.75" x14ac:dyDescent="0.25">
      <c r="A411" s="5"/>
      <c r="B411" s="3"/>
      <c r="C411" s="44"/>
      <c r="D411" s="44"/>
      <c r="E411" s="2"/>
      <c r="F411" s="2"/>
      <c r="G411" s="3"/>
      <c r="H411" s="37"/>
      <c r="I411" s="25">
        <f>Tableau2536[[#This Row],[Dates du document]]+Tableau2536[[#This Row],[DUA]]</f>
        <v>0</v>
      </c>
      <c r="J411" s="82" t="str">
        <f ca="1">IF(AND(Tableau2536[[#This Row],[Dates de destruction]]&lt;YEAR(TODAY()),NOT(ISBLANK(Tableau2536[[#This Row],[Dates du document]]))),"Oui","")</f>
        <v/>
      </c>
      <c r="K411" s="4"/>
      <c r="L411" s="4"/>
      <c r="M411" s="63" t="str">
        <f t="shared" si="6"/>
        <v/>
      </c>
      <c r="N411" s="83"/>
      <c r="O411" s="84"/>
    </row>
    <row r="412" spans="1:15" ht="18.75" x14ac:dyDescent="0.25">
      <c r="A412" s="5"/>
      <c r="B412" s="3"/>
      <c r="C412" s="44"/>
      <c r="D412" s="44"/>
      <c r="E412" s="2"/>
      <c r="F412" s="2"/>
      <c r="G412" s="3"/>
      <c r="H412" s="37"/>
      <c r="I412" s="25">
        <f>Tableau2536[[#This Row],[Dates du document]]+Tableau2536[[#This Row],[DUA]]</f>
        <v>0</v>
      </c>
      <c r="J412" s="82" t="str">
        <f ca="1">IF(AND(Tableau2536[[#This Row],[Dates de destruction]]&lt;YEAR(TODAY()),NOT(ISBLANK(Tableau2536[[#This Row],[Dates du document]]))),"Oui","")</f>
        <v/>
      </c>
      <c r="K412" s="4"/>
      <c r="L412" s="4"/>
      <c r="M412" s="63" t="str">
        <f t="shared" si="6"/>
        <v/>
      </c>
      <c r="N412" s="83"/>
      <c r="O412" s="84"/>
    </row>
    <row r="413" spans="1:15" ht="18.75" x14ac:dyDescent="0.25">
      <c r="A413" s="5"/>
      <c r="B413" s="3"/>
      <c r="C413" s="44"/>
      <c r="D413" s="44"/>
      <c r="E413" s="2"/>
      <c r="F413" s="2"/>
      <c r="G413" s="3"/>
      <c r="H413" s="37"/>
      <c r="I413" s="25">
        <f>Tableau2536[[#This Row],[Dates du document]]+Tableau2536[[#This Row],[DUA]]</f>
        <v>0</v>
      </c>
      <c r="J413" s="82" t="str">
        <f ca="1">IF(AND(Tableau2536[[#This Row],[Dates de destruction]]&lt;YEAR(TODAY()),NOT(ISBLANK(Tableau2536[[#This Row],[Dates du document]]))),"Oui","")</f>
        <v/>
      </c>
      <c r="K413" s="4"/>
      <c r="L413" s="4"/>
      <c r="M413" s="63" t="str">
        <f t="shared" si="6"/>
        <v/>
      </c>
      <c r="N413" s="83"/>
      <c r="O413" s="84"/>
    </row>
    <row r="414" spans="1:15" ht="18.75" x14ac:dyDescent="0.25">
      <c r="A414" s="53"/>
      <c r="B414" s="3"/>
      <c r="C414" s="44"/>
      <c r="D414" s="44"/>
      <c r="E414" s="2"/>
      <c r="F414" s="2"/>
      <c r="G414" s="3"/>
      <c r="H414" s="37"/>
      <c r="I414" s="25">
        <f>Tableau2536[[#This Row],[Dates du document]]+Tableau2536[[#This Row],[DUA]]</f>
        <v>0</v>
      </c>
      <c r="J414" s="82" t="str">
        <f ca="1">IF(AND(Tableau2536[[#This Row],[Dates de destruction]]&lt;YEAR(TODAY()),NOT(ISBLANK(Tableau2536[[#This Row],[Dates du document]]))),"Oui","")</f>
        <v/>
      </c>
      <c r="K414" s="4"/>
      <c r="L414" s="4"/>
      <c r="M414" s="63" t="str">
        <f t="shared" si="6"/>
        <v/>
      </c>
      <c r="N414" s="83"/>
      <c r="O414" s="84"/>
    </row>
    <row r="415" spans="1:15" ht="18.75" x14ac:dyDescent="0.25">
      <c r="A415" s="5"/>
      <c r="B415" s="3"/>
      <c r="C415" s="44"/>
      <c r="D415" s="44"/>
      <c r="E415" s="2"/>
      <c r="F415" s="2"/>
      <c r="G415" s="3"/>
      <c r="H415" s="37"/>
      <c r="I415" s="25">
        <f>Tableau2536[[#This Row],[Dates du document]]+Tableau2536[[#This Row],[DUA]]</f>
        <v>0</v>
      </c>
      <c r="J415" s="82" t="str">
        <f ca="1">IF(AND(Tableau2536[[#This Row],[Dates de destruction]]&lt;YEAR(TODAY()),NOT(ISBLANK(Tableau2536[[#This Row],[Dates du document]]))),"Oui","")</f>
        <v/>
      </c>
      <c r="K415" s="4"/>
      <c r="L415" s="4"/>
      <c r="M415" s="63" t="str">
        <f t="shared" si="6"/>
        <v/>
      </c>
      <c r="N415" s="83"/>
      <c r="O415" s="84"/>
    </row>
    <row r="416" spans="1:15" ht="18.75" x14ac:dyDescent="0.25">
      <c r="A416" s="5"/>
      <c r="B416" s="3"/>
      <c r="C416" s="44"/>
      <c r="D416" s="44"/>
      <c r="E416" s="2"/>
      <c r="F416" s="2"/>
      <c r="G416" s="3"/>
      <c r="H416" s="37"/>
      <c r="I416" s="25">
        <f>Tableau2536[[#This Row],[Dates du document]]+Tableau2536[[#This Row],[DUA]]</f>
        <v>0</v>
      </c>
      <c r="J416" s="82" t="str">
        <f ca="1">IF(AND(Tableau2536[[#This Row],[Dates de destruction]]&lt;YEAR(TODAY()),NOT(ISBLANK(Tableau2536[[#This Row],[Dates du document]]))),"Oui","")</f>
        <v/>
      </c>
      <c r="K416" s="4"/>
      <c r="L416" s="4"/>
      <c r="M416" s="63" t="str">
        <f t="shared" si="6"/>
        <v/>
      </c>
      <c r="N416" s="83"/>
      <c r="O416" s="84"/>
    </row>
    <row r="417" spans="1:15" ht="18.75" x14ac:dyDescent="0.25">
      <c r="A417" s="5"/>
      <c r="B417" s="3"/>
      <c r="C417" s="44"/>
      <c r="D417" s="44"/>
      <c r="E417" s="2"/>
      <c r="F417" s="2"/>
      <c r="G417" s="3"/>
      <c r="H417" s="37"/>
      <c r="I417" s="25">
        <f>Tableau2536[[#This Row],[Dates du document]]+Tableau2536[[#This Row],[DUA]]</f>
        <v>0</v>
      </c>
      <c r="J417" s="82" t="str">
        <f ca="1">IF(AND(Tableau2536[[#This Row],[Dates de destruction]]&lt;YEAR(TODAY()),NOT(ISBLANK(Tableau2536[[#This Row],[Dates du document]]))),"Oui","")</f>
        <v/>
      </c>
      <c r="K417" s="4"/>
      <c r="L417" s="4"/>
      <c r="M417" s="63" t="str">
        <f t="shared" si="6"/>
        <v/>
      </c>
      <c r="N417" s="83"/>
      <c r="O417" s="84"/>
    </row>
    <row r="418" spans="1:15" ht="18.75" x14ac:dyDescent="0.25">
      <c r="A418" s="5"/>
      <c r="B418" s="3"/>
      <c r="C418" s="44"/>
      <c r="D418" s="44"/>
      <c r="E418" s="2"/>
      <c r="F418" s="2"/>
      <c r="G418" s="3"/>
      <c r="H418" s="37"/>
      <c r="I418" s="25">
        <f>Tableau2536[[#This Row],[Dates du document]]+Tableau2536[[#This Row],[DUA]]</f>
        <v>0</v>
      </c>
      <c r="J418" s="82" t="str">
        <f ca="1">IF(AND(Tableau2536[[#This Row],[Dates de destruction]]&lt;YEAR(TODAY()),NOT(ISBLANK(Tableau2536[[#This Row],[Dates du document]]))),"Oui","")</f>
        <v/>
      </c>
      <c r="K418" s="4"/>
      <c r="L418" s="4"/>
      <c r="M418" s="63" t="str">
        <f t="shared" si="6"/>
        <v/>
      </c>
      <c r="N418" s="83"/>
      <c r="O418" s="84"/>
    </row>
    <row r="419" spans="1:15" ht="18.75" x14ac:dyDescent="0.25">
      <c r="A419" s="5"/>
      <c r="B419" s="3"/>
      <c r="C419" s="44"/>
      <c r="D419" s="44"/>
      <c r="E419" s="2"/>
      <c r="F419" s="2"/>
      <c r="G419" s="3"/>
      <c r="H419" s="37"/>
      <c r="I419" s="25">
        <f>Tableau2536[[#This Row],[Dates du document]]+Tableau2536[[#This Row],[DUA]]</f>
        <v>0</v>
      </c>
      <c r="J419" s="82" t="str">
        <f ca="1">IF(AND(Tableau2536[[#This Row],[Dates de destruction]]&lt;YEAR(TODAY()),NOT(ISBLANK(Tableau2536[[#This Row],[Dates du document]]))),"Oui","")</f>
        <v/>
      </c>
      <c r="K419" s="4"/>
      <c r="L419" s="4"/>
      <c r="M419" s="63" t="str">
        <f t="shared" si="6"/>
        <v/>
      </c>
      <c r="N419" s="83"/>
      <c r="O419" s="84"/>
    </row>
    <row r="420" spans="1:15" ht="18.75" x14ac:dyDescent="0.25">
      <c r="A420" s="5"/>
      <c r="B420" s="3"/>
      <c r="C420" s="44"/>
      <c r="D420" s="44"/>
      <c r="E420" s="2"/>
      <c r="F420" s="2"/>
      <c r="G420" s="3"/>
      <c r="H420" s="37"/>
      <c r="I420" s="25">
        <f>Tableau2536[[#This Row],[Dates du document]]+Tableau2536[[#This Row],[DUA]]</f>
        <v>0</v>
      </c>
      <c r="J420" s="82" t="str">
        <f ca="1">IF(AND(Tableau2536[[#This Row],[Dates de destruction]]&lt;YEAR(TODAY()),NOT(ISBLANK(Tableau2536[[#This Row],[Dates du document]]))),"Oui","")</f>
        <v/>
      </c>
      <c r="K420" s="4"/>
      <c r="L420" s="4"/>
      <c r="M420" s="63" t="str">
        <f t="shared" si="6"/>
        <v/>
      </c>
      <c r="N420" s="83"/>
      <c r="O420" s="84"/>
    </row>
    <row r="421" spans="1:15" ht="18.75" x14ac:dyDescent="0.25">
      <c r="A421" s="5"/>
      <c r="B421" s="3"/>
      <c r="C421" s="44"/>
      <c r="D421" s="44"/>
      <c r="E421" s="2"/>
      <c r="F421" s="2"/>
      <c r="G421" s="3"/>
      <c r="H421" s="37"/>
      <c r="I421" s="25">
        <f>Tableau2536[[#This Row],[Dates du document]]+Tableau2536[[#This Row],[DUA]]</f>
        <v>0</v>
      </c>
      <c r="J421" s="82" t="str">
        <f ca="1">IF(AND(Tableau2536[[#This Row],[Dates de destruction]]&lt;YEAR(TODAY()),NOT(ISBLANK(Tableau2536[[#This Row],[Dates du document]]))),"Oui","")</f>
        <v/>
      </c>
      <c r="K421" s="4"/>
      <c r="L421" s="4"/>
      <c r="M421" s="63" t="str">
        <f t="shared" si="6"/>
        <v/>
      </c>
      <c r="N421" s="83"/>
      <c r="O421" s="84"/>
    </row>
    <row r="422" spans="1:15" ht="18.75" x14ac:dyDescent="0.25">
      <c r="A422" s="5"/>
      <c r="B422" s="3"/>
      <c r="C422" s="44"/>
      <c r="D422" s="44"/>
      <c r="E422" s="2"/>
      <c r="F422" s="2"/>
      <c r="G422" s="3"/>
      <c r="H422" s="37"/>
      <c r="I422" s="25">
        <f>Tableau2536[[#This Row],[Dates du document]]+Tableau2536[[#This Row],[DUA]]</f>
        <v>0</v>
      </c>
      <c r="J422" s="82" t="str">
        <f ca="1">IF(AND(Tableau2536[[#This Row],[Dates de destruction]]&lt;YEAR(TODAY()),NOT(ISBLANK(Tableau2536[[#This Row],[Dates du document]]))),"Oui","")</f>
        <v/>
      </c>
      <c r="K422" s="4"/>
      <c r="L422" s="4"/>
      <c r="M422" s="63" t="str">
        <f t="shared" si="6"/>
        <v/>
      </c>
      <c r="N422" s="83"/>
      <c r="O422" s="84"/>
    </row>
    <row r="423" spans="1:15" ht="18.75" x14ac:dyDescent="0.25">
      <c r="A423" s="5"/>
      <c r="B423" s="3"/>
      <c r="C423" s="44"/>
      <c r="D423" s="44"/>
      <c r="E423" s="2"/>
      <c r="F423" s="2"/>
      <c r="G423" s="3"/>
      <c r="H423" s="37"/>
      <c r="I423" s="25">
        <f>Tableau2536[[#This Row],[Dates du document]]+Tableau2536[[#This Row],[DUA]]</f>
        <v>0</v>
      </c>
      <c r="J423" s="82" t="str">
        <f ca="1">IF(AND(Tableau2536[[#This Row],[Dates de destruction]]&lt;YEAR(TODAY()),NOT(ISBLANK(Tableau2536[[#This Row],[Dates du document]]))),"Oui","")</f>
        <v/>
      </c>
      <c r="K423" s="4"/>
      <c r="L423" s="4"/>
      <c r="M423" s="63" t="str">
        <f t="shared" si="6"/>
        <v/>
      </c>
      <c r="N423" s="83"/>
      <c r="O423" s="84"/>
    </row>
    <row r="424" spans="1:15" ht="18.75" x14ac:dyDescent="0.25">
      <c r="A424" s="53"/>
      <c r="B424" s="3"/>
      <c r="C424" s="44"/>
      <c r="D424" s="44"/>
      <c r="E424" s="2"/>
      <c r="F424" s="2"/>
      <c r="G424" s="3"/>
      <c r="H424" s="37"/>
      <c r="I424" s="25">
        <f>Tableau2536[[#This Row],[Dates du document]]+Tableau2536[[#This Row],[DUA]]</f>
        <v>0</v>
      </c>
      <c r="J424" s="82" t="str">
        <f ca="1">IF(AND(Tableau2536[[#This Row],[Dates de destruction]]&lt;YEAR(TODAY()),NOT(ISBLANK(Tableau2536[[#This Row],[Dates du document]]))),"Oui","")</f>
        <v/>
      </c>
      <c r="K424" s="4"/>
      <c r="L424" s="4"/>
      <c r="M424" s="63" t="str">
        <f t="shared" si="6"/>
        <v/>
      </c>
      <c r="N424" s="83"/>
      <c r="O424" s="84"/>
    </row>
    <row r="425" spans="1:15" ht="18.75" x14ac:dyDescent="0.25">
      <c r="A425" s="5"/>
      <c r="B425" s="3"/>
      <c r="C425" s="44"/>
      <c r="D425" s="44"/>
      <c r="E425" s="2"/>
      <c r="F425" s="2"/>
      <c r="G425" s="3"/>
      <c r="H425" s="37"/>
      <c r="I425" s="25">
        <f>Tableau2536[[#This Row],[Dates du document]]+Tableau2536[[#This Row],[DUA]]</f>
        <v>0</v>
      </c>
      <c r="J425" s="82" t="str">
        <f ca="1">IF(AND(Tableau2536[[#This Row],[Dates de destruction]]&lt;YEAR(TODAY()),NOT(ISBLANK(Tableau2536[[#This Row],[Dates du document]]))),"Oui","")</f>
        <v/>
      </c>
      <c r="K425" s="4"/>
      <c r="L425" s="4"/>
      <c r="M425" s="63" t="str">
        <f t="shared" si="6"/>
        <v/>
      </c>
      <c r="N425" s="83"/>
      <c r="O425" s="84"/>
    </row>
    <row r="426" spans="1:15" ht="18.75" x14ac:dyDescent="0.25">
      <c r="A426" s="5"/>
      <c r="B426" s="3"/>
      <c r="C426" s="44"/>
      <c r="D426" s="44"/>
      <c r="E426" s="2"/>
      <c r="F426" s="2"/>
      <c r="G426" s="3"/>
      <c r="H426" s="37"/>
      <c r="I426" s="25">
        <f>Tableau2536[[#This Row],[Dates du document]]+Tableau2536[[#This Row],[DUA]]</f>
        <v>0</v>
      </c>
      <c r="J426" s="82" t="str">
        <f ca="1">IF(AND(Tableau2536[[#This Row],[Dates de destruction]]&lt;YEAR(TODAY()),NOT(ISBLANK(Tableau2536[[#This Row],[Dates du document]]))),"Oui","")</f>
        <v/>
      </c>
      <c r="K426" s="4"/>
      <c r="L426" s="4"/>
      <c r="M426" s="63" t="str">
        <f t="shared" si="6"/>
        <v/>
      </c>
      <c r="N426" s="83"/>
      <c r="O426" s="84"/>
    </row>
    <row r="427" spans="1:15" ht="18.75" x14ac:dyDescent="0.25">
      <c r="A427" s="5"/>
      <c r="B427" s="3"/>
      <c r="C427" s="44"/>
      <c r="D427" s="44"/>
      <c r="E427" s="2"/>
      <c r="F427" s="2"/>
      <c r="G427" s="3"/>
      <c r="H427" s="37"/>
      <c r="I427" s="25">
        <f>Tableau2536[[#This Row],[Dates du document]]+Tableau2536[[#This Row],[DUA]]</f>
        <v>0</v>
      </c>
      <c r="J427" s="82" t="str">
        <f ca="1">IF(AND(Tableau2536[[#This Row],[Dates de destruction]]&lt;YEAR(TODAY()),NOT(ISBLANK(Tableau2536[[#This Row],[Dates du document]]))),"Oui","")</f>
        <v/>
      </c>
      <c r="K427" s="4"/>
      <c r="L427" s="4"/>
      <c r="M427" s="63" t="str">
        <f t="shared" si="6"/>
        <v/>
      </c>
      <c r="N427" s="83"/>
      <c r="O427" s="84"/>
    </row>
    <row r="428" spans="1:15" ht="18.75" x14ac:dyDescent="0.25">
      <c r="A428" s="5"/>
      <c r="B428" s="3"/>
      <c r="C428" s="44"/>
      <c r="D428" s="44"/>
      <c r="E428" s="2"/>
      <c r="F428" s="2"/>
      <c r="G428" s="3"/>
      <c r="H428" s="37"/>
      <c r="I428" s="25">
        <f>Tableau2536[[#This Row],[Dates du document]]+Tableau2536[[#This Row],[DUA]]</f>
        <v>0</v>
      </c>
      <c r="J428" s="82" t="str">
        <f ca="1">IF(AND(Tableau2536[[#This Row],[Dates de destruction]]&lt;YEAR(TODAY()),NOT(ISBLANK(Tableau2536[[#This Row],[Dates du document]]))),"Oui","")</f>
        <v/>
      </c>
      <c r="K428" s="4"/>
      <c r="L428" s="4"/>
      <c r="M428" s="63" t="str">
        <f t="shared" si="6"/>
        <v/>
      </c>
      <c r="N428" s="83"/>
      <c r="O428" s="84"/>
    </row>
    <row r="429" spans="1:15" ht="18.75" x14ac:dyDescent="0.25">
      <c r="A429" s="53"/>
      <c r="B429" s="3"/>
      <c r="C429" s="44"/>
      <c r="D429" s="44"/>
      <c r="E429" s="2"/>
      <c r="F429" s="2"/>
      <c r="G429" s="3"/>
      <c r="H429" s="37"/>
      <c r="I429" s="25">
        <f>Tableau2536[[#This Row],[Dates du document]]+Tableau2536[[#This Row],[DUA]]</f>
        <v>0</v>
      </c>
      <c r="J429" s="82" t="str">
        <f ca="1">IF(AND(Tableau2536[[#This Row],[Dates de destruction]]&lt;YEAR(TODAY()),NOT(ISBLANK(Tableau2536[[#This Row],[Dates du document]]))),"Oui","")</f>
        <v/>
      </c>
      <c r="K429" s="4"/>
      <c r="L429" s="4"/>
      <c r="M429" s="63" t="str">
        <f t="shared" si="6"/>
        <v/>
      </c>
      <c r="N429" s="83"/>
      <c r="O429" s="84"/>
    </row>
    <row r="430" spans="1:15" ht="18.75" x14ac:dyDescent="0.25">
      <c r="A430" s="5"/>
      <c r="B430" s="3"/>
      <c r="C430" s="44"/>
      <c r="D430" s="44"/>
      <c r="E430" s="2"/>
      <c r="F430" s="2"/>
      <c r="G430" s="3"/>
      <c r="H430" s="37"/>
      <c r="I430" s="25">
        <f>Tableau2536[[#This Row],[Dates du document]]+Tableau2536[[#This Row],[DUA]]</f>
        <v>0</v>
      </c>
      <c r="J430" s="82" t="str">
        <f ca="1">IF(AND(Tableau2536[[#This Row],[Dates de destruction]]&lt;YEAR(TODAY()),NOT(ISBLANK(Tableau2536[[#This Row],[Dates du document]]))),"Oui","")</f>
        <v/>
      </c>
      <c r="K430" s="4"/>
      <c r="L430" s="4"/>
      <c r="M430" s="63" t="str">
        <f t="shared" si="6"/>
        <v/>
      </c>
      <c r="N430" s="83"/>
      <c r="O430" s="84"/>
    </row>
    <row r="431" spans="1:15" ht="18.75" x14ac:dyDescent="0.25">
      <c r="A431" s="5"/>
      <c r="B431" s="3"/>
      <c r="C431" s="44"/>
      <c r="D431" s="44"/>
      <c r="E431" s="2"/>
      <c r="F431" s="2"/>
      <c r="G431" s="3"/>
      <c r="H431" s="37"/>
      <c r="I431" s="25">
        <f>Tableau2536[[#This Row],[Dates du document]]+Tableau2536[[#This Row],[DUA]]</f>
        <v>0</v>
      </c>
      <c r="J431" s="82" t="str">
        <f ca="1">IF(AND(Tableau2536[[#This Row],[Dates de destruction]]&lt;YEAR(TODAY()),NOT(ISBLANK(Tableau2536[[#This Row],[Dates du document]]))),"Oui","")</f>
        <v/>
      </c>
      <c r="K431" s="4"/>
      <c r="L431" s="4"/>
      <c r="M431" s="63" t="str">
        <f t="shared" si="6"/>
        <v/>
      </c>
      <c r="N431" s="83"/>
      <c r="O431" s="84"/>
    </row>
    <row r="432" spans="1:15" ht="18.75" x14ac:dyDescent="0.25">
      <c r="A432" s="5"/>
      <c r="B432" s="3"/>
      <c r="C432" s="44"/>
      <c r="D432" s="44"/>
      <c r="E432" s="2"/>
      <c r="F432" s="2"/>
      <c r="G432" s="3"/>
      <c r="H432" s="37"/>
      <c r="I432" s="25">
        <f>Tableau2536[[#This Row],[Dates du document]]+Tableau2536[[#This Row],[DUA]]</f>
        <v>0</v>
      </c>
      <c r="J432" s="82" t="str">
        <f ca="1">IF(AND(Tableau2536[[#This Row],[Dates de destruction]]&lt;YEAR(TODAY()),NOT(ISBLANK(Tableau2536[[#This Row],[Dates du document]]))),"Oui","")</f>
        <v/>
      </c>
      <c r="K432" s="4"/>
      <c r="L432" s="4"/>
      <c r="M432" s="63" t="str">
        <f t="shared" si="6"/>
        <v/>
      </c>
      <c r="N432" s="83"/>
      <c r="O432" s="84"/>
    </row>
    <row r="433" spans="1:15" ht="18.75" x14ac:dyDescent="0.25">
      <c r="A433" s="5"/>
      <c r="B433" s="3"/>
      <c r="C433" s="44"/>
      <c r="D433" s="44"/>
      <c r="E433" s="2"/>
      <c r="F433" s="2"/>
      <c r="G433" s="3"/>
      <c r="H433" s="37"/>
      <c r="I433" s="25">
        <f>Tableau2536[[#This Row],[Dates du document]]+Tableau2536[[#This Row],[DUA]]</f>
        <v>0</v>
      </c>
      <c r="J433" s="82" t="str">
        <f ca="1">IF(AND(Tableau2536[[#This Row],[Dates de destruction]]&lt;YEAR(TODAY()),NOT(ISBLANK(Tableau2536[[#This Row],[Dates du document]]))),"Oui","")</f>
        <v/>
      </c>
      <c r="K433" s="4"/>
      <c r="L433" s="4"/>
      <c r="M433" s="63" t="str">
        <f t="shared" si="6"/>
        <v/>
      </c>
      <c r="N433" s="83"/>
      <c r="O433" s="84"/>
    </row>
    <row r="434" spans="1:15" ht="18.75" x14ac:dyDescent="0.25">
      <c r="A434" s="5"/>
      <c r="B434" s="3"/>
      <c r="C434" s="44"/>
      <c r="D434" s="44"/>
      <c r="E434" s="2"/>
      <c r="F434" s="2"/>
      <c r="G434" s="3"/>
      <c r="H434" s="37"/>
      <c r="I434" s="25">
        <f>Tableau2536[[#This Row],[Dates du document]]+Tableau2536[[#This Row],[DUA]]</f>
        <v>0</v>
      </c>
      <c r="J434" s="82" t="str">
        <f ca="1">IF(AND(Tableau2536[[#This Row],[Dates de destruction]]&lt;YEAR(TODAY()),NOT(ISBLANK(Tableau2536[[#This Row],[Dates du document]]))),"Oui","")</f>
        <v/>
      </c>
      <c r="K434" s="4"/>
      <c r="L434" s="4"/>
      <c r="M434" s="63" t="str">
        <f t="shared" si="6"/>
        <v/>
      </c>
      <c r="N434" s="83"/>
      <c r="O434" s="84"/>
    </row>
    <row r="435" spans="1:15" ht="18.75" x14ac:dyDescent="0.25">
      <c r="A435" s="5"/>
      <c r="B435" s="3"/>
      <c r="C435" s="44"/>
      <c r="D435" s="44"/>
      <c r="E435" s="2"/>
      <c r="F435" s="2"/>
      <c r="G435" s="3"/>
      <c r="H435" s="37"/>
      <c r="I435" s="25">
        <f>Tableau2536[[#This Row],[Dates du document]]+Tableau2536[[#This Row],[DUA]]</f>
        <v>0</v>
      </c>
      <c r="J435" s="82" t="str">
        <f ca="1">IF(AND(Tableau2536[[#This Row],[Dates de destruction]]&lt;YEAR(TODAY()),NOT(ISBLANK(Tableau2536[[#This Row],[Dates du document]]))),"Oui","")</f>
        <v/>
      </c>
      <c r="K435" s="4"/>
      <c r="L435" s="4"/>
      <c r="M435" s="63" t="str">
        <f t="shared" si="6"/>
        <v/>
      </c>
      <c r="N435" s="83"/>
      <c r="O435" s="84"/>
    </row>
    <row r="436" spans="1:15" ht="18.75" x14ac:dyDescent="0.25">
      <c r="A436" s="5"/>
      <c r="B436" s="3"/>
      <c r="C436" s="44"/>
      <c r="D436" s="44"/>
      <c r="E436" s="2"/>
      <c r="F436" s="2"/>
      <c r="G436" s="3"/>
      <c r="H436" s="37"/>
      <c r="I436" s="25">
        <f>Tableau2536[[#This Row],[Dates du document]]+Tableau2536[[#This Row],[DUA]]</f>
        <v>0</v>
      </c>
      <c r="J436" s="82" t="str">
        <f ca="1">IF(AND(Tableau2536[[#This Row],[Dates de destruction]]&lt;YEAR(TODAY()),NOT(ISBLANK(Tableau2536[[#This Row],[Dates du document]]))),"Oui","")</f>
        <v/>
      </c>
      <c r="K436" s="4"/>
      <c r="L436" s="4"/>
      <c r="M436" s="63" t="str">
        <f t="shared" si="6"/>
        <v/>
      </c>
      <c r="N436" s="83"/>
      <c r="O436" s="84"/>
    </row>
    <row r="437" spans="1:15" ht="18.75" x14ac:dyDescent="0.25">
      <c r="A437" s="5"/>
      <c r="B437" s="3"/>
      <c r="C437" s="44"/>
      <c r="D437" s="44"/>
      <c r="E437" s="2"/>
      <c r="F437" s="2"/>
      <c r="G437" s="3"/>
      <c r="H437" s="37"/>
      <c r="I437" s="25">
        <f>Tableau2536[[#This Row],[Dates du document]]+Tableau2536[[#This Row],[DUA]]</f>
        <v>0</v>
      </c>
      <c r="J437" s="82" t="str">
        <f ca="1">IF(AND(Tableau2536[[#This Row],[Dates de destruction]]&lt;YEAR(TODAY()),NOT(ISBLANK(Tableau2536[[#This Row],[Dates du document]]))),"Oui","")</f>
        <v/>
      </c>
      <c r="K437" s="4"/>
      <c r="L437" s="4"/>
      <c r="M437" s="63" t="str">
        <f t="shared" si="6"/>
        <v/>
      </c>
      <c r="N437" s="83"/>
      <c r="O437" s="84"/>
    </row>
    <row r="438" spans="1:15" ht="18.75" x14ac:dyDescent="0.25">
      <c r="A438" s="5"/>
      <c r="B438" s="3"/>
      <c r="C438" s="44"/>
      <c r="D438" s="44"/>
      <c r="E438" s="2"/>
      <c r="F438" s="2"/>
      <c r="G438" s="3"/>
      <c r="H438" s="37"/>
      <c r="I438" s="25">
        <f>Tableau2536[[#This Row],[Dates du document]]+Tableau2536[[#This Row],[DUA]]</f>
        <v>0</v>
      </c>
      <c r="J438" s="82" t="str">
        <f ca="1">IF(AND(Tableau2536[[#This Row],[Dates de destruction]]&lt;YEAR(TODAY()),NOT(ISBLANK(Tableau2536[[#This Row],[Dates du document]]))),"Oui","")</f>
        <v/>
      </c>
      <c r="K438" s="4"/>
      <c r="L438" s="4"/>
      <c r="M438" s="63" t="str">
        <f t="shared" si="6"/>
        <v/>
      </c>
      <c r="N438" s="83"/>
      <c r="O438" s="84"/>
    </row>
    <row r="439" spans="1:15" ht="18.75" x14ac:dyDescent="0.25">
      <c r="A439" s="5"/>
      <c r="B439" s="3"/>
      <c r="C439" s="44"/>
      <c r="D439" s="44"/>
      <c r="E439" s="2"/>
      <c r="F439" s="2"/>
      <c r="G439" s="3"/>
      <c r="H439" s="37"/>
      <c r="I439" s="25">
        <f>Tableau2536[[#This Row],[Dates du document]]+Tableau2536[[#This Row],[DUA]]</f>
        <v>0</v>
      </c>
      <c r="J439" s="82" t="str">
        <f ca="1">IF(AND(Tableau2536[[#This Row],[Dates de destruction]]&lt;YEAR(TODAY()),NOT(ISBLANK(Tableau2536[[#This Row],[Dates du document]]))),"Oui","")</f>
        <v/>
      </c>
      <c r="K439" s="4"/>
      <c r="L439" s="4"/>
      <c r="M439" s="63" t="str">
        <f t="shared" si="6"/>
        <v/>
      </c>
      <c r="N439" s="83"/>
      <c r="O439" s="84"/>
    </row>
    <row r="440" spans="1:15" ht="18.75" x14ac:dyDescent="0.25">
      <c r="A440" s="5"/>
      <c r="B440" s="3"/>
      <c r="C440" s="44"/>
      <c r="D440" s="44"/>
      <c r="E440" s="2"/>
      <c r="F440" s="2"/>
      <c r="G440" s="3"/>
      <c r="H440" s="37"/>
      <c r="I440" s="25">
        <f>Tableau2536[[#This Row],[Dates du document]]+Tableau2536[[#This Row],[DUA]]</f>
        <v>0</v>
      </c>
      <c r="J440" s="82" t="str">
        <f ca="1">IF(AND(Tableau2536[[#This Row],[Dates de destruction]]&lt;YEAR(TODAY()),NOT(ISBLANK(Tableau2536[[#This Row],[Dates du document]]))),"Oui","")</f>
        <v/>
      </c>
      <c r="K440" s="4"/>
      <c r="L440" s="4"/>
      <c r="M440" s="63" t="str">
        <f t="shared" si="6"/>
        <v/>
      </c>
      <c r="N440" s="83"/>
      <c r="O440" s="84"/>
    </row>
    <row r="441" spans="1:15" ht="18.75" x14ac:dyDescent="0.25">
      <c r="A441" s="5"/>
      <c r="B441" s="3"/>
      <c r="C441" s="44"/>
      <c r="D441" s="44"/>
      <c r="E441" s="2"/>
      <c r="F441" s="2"/>
      <c r="G441" s="3"/>
      <c r="H441" s="37"/>
      <c r="I441" s="25">
        <f>Tableau2536[[#This Row],[Dates du document]]+Tableau2536[[#This Row],[DUA]]</f>
        <v>0</v>
      </c>
      <c r="J441" s="82" t="str">
        <f ca="1">IF(AND(Tableau2536[[#This Row],[Dates de destruction]]&lt;YEAR(TODAY()),NOT(ISBLANK(Tableau2536[[#This Row],[Dates du document]]))),"Oui","")</f>
        <v/>
      </c>
      <c r="K441" s="4"/>
      <c r="L441" s="4"/>
      <c r="M441" s="63" t="str">
        <f t="shared" si="6"/>
        <v/>
      </c>
      <c r="N441" s="83"/>
      <c r="O441" s="84"/>
    </row>
    <row r="442" spans="1:15" ht="18.75" x14ac:dyDescent="0.25">
      <c r="A442" s="5"/>
      <c r="B442" s="3"/>
      <c r="C442" s="44"/>
      <c r="D442" s="44"/>
      <c r="E442" s="2"/>
      <c r="F442" s="2"/>
      <c r="G442" s="3"/>
      <c r="H442" s="37"/>
      <c r="I442" s="25">
        <f>Tableau2536[[#This Row],[Dates du document]]+Tableau2536[[#This Row],[DUA]]</f>
        <v>0</v>
      </c>
      <c r="J442" s="82" t="str">
        <f ca="1">IF(AND(Tableau2536[[#This Row],[Dates de destruction]]&lt;YEAR(TODAY()),NOT(ISBLANK(Tableau2536[[#This Row],[Dates du document]]))),"Oui","")</f>
        <v/>
      </c>
      <c r="K442" s="4"/>
      <c r="L442" s="4"/>
      <c r="M442" s="63" t="str">
        <f t="shared" si="6"/>
        <v/>
      </c>
      <c r="N442" s="83"/>
      <c r="O442" s="84"/>
    </row>
    <row r="443" spans="1:15" ht="18.75" x14ac:dyDescent="0.25">
      <c r="A443" s="53"/>
      <c r="B443" s="3"/>
      <c r="C443" s="44"/>
      <c r="D443" s="44"/>
      <c r="E443" s="2"/>
      <c r="F443" s="2"/>
      <c r="G443" s="3"/>
      <c r="H443" s="37"/>
      <c r="I443" s="25">
        <f>Tableau2536[[#This Row],[Dates du document]]+Tableau2536[[#This Row],[DUA]]</f>
        <v>0</v>
      </c>
      <c r="J443" s="82" t="str">
        <f ca="1">IF(AND(Tableau2536[[#This Row],[Dates de destruction]]&lt;YEAR(TODAY()),NOT(ISBLANK(Tableau2536[[#This Row],[Dates du document]]))),"Oui","")</f>
        <v/>
      </c>
      <c r="K443" s="4"/>
      <c r="L443" s="4"/>
      <c r="M443" s="63" t="str">
        <f t="shared" si="6"/>
        <v/>
      </c>
      <c r="N443" s="83"/>
      <c r="O443" s="84"/>
    </row>
    <row r="444" spans="1:15" ht="18.75" x14ac:dyDescent="0.25">
      <c r="A444" s="53"/>
      <c r="B444" s="3"/>
      <c r="C444" s="44"/>
      <c r="D444" s="44"/>
      <c r="E444" s="2"/>
      <c r="F444" s="2"/>
      <c r="G444" s="3"/>
      <c r="H444" s="37"/>
      <c r="I444" s="25">
        <f>Tableau2536[[#This Row],[Dates du document]]+Tableau2536[[#This Row],[DUA]]</f>
        <v>0</v>
      </c>
      <c r="J444" s="82" t="str">
        <f ca="1">IF(AND(Tableau2536[[#This Row],[Dates de destruction]]&lt;YEAR(TODAY()),NOT(ISBLANK(Tableau2536[[#This Row],[Dates du document]]))),"Oui","")</f>
        <v/>
      </c>
      <c r="K444" s="4"/>
      <c r="L444" s="4"/>
      <c r="M444" s="63" t="str">
        <f t="shared" si="6"/>
        <v/>
      </c>
      <c r="N444" s="83"/>
      <c r="O444" s="84"/>
    </row>
    <row r="445" spans="1:15" ht="18.75" x14ac:dyDescent="0.25">
      <c r="A445" s="53"/>
      <c r="B445" s="3"/>
      <c r="C445" s="44"/>
      <c r="D445" s="44"/>
      <c r="E445" s="2"/>
      <c r="F445" s="2"/>
      <c r="G445" s="3"/>
      <c r="H445" s="37"/>
      <c r="I445" s="25">
        <f>Tableau2536[[#This Row],[Dates du document]]+Tableau2536[[#This Row],[DUA]]</f>
        <v>0</v>
      </c>
      <c r="J445" s="82" t="str">
        <f ca="1">IF(AND(Tableau2536[[#This Row],[Dates de destruction]]&lt;YEAR(TODAY()),NOT(ISBLANK(Tableau2536[[#This Row],[Dates du document]]))),"Oui","")</f>
        <v/>
      </c>
      <c r="K445" s="4"/>
      <c r="L445" s="4"/>
      <c r="M445" s="63" t="str">
        <f t="shared" si="6"/>
        <v/>
      </c>
      <c r="N445" s="83"/>
      <c r="O445" s="84"/>
    </row>
    <row r="446" spans="1:15" ht="18.75" x14ac:dyDescent="0.25">
      <c r="A446" s="5"/>
      <c r="B446" s="3"/>
      <c r="C446" s="44"/>
      <c r="D446" s="44"/>
      <c r="E446" s="2"/>
      <c r="F446" s="2"/>
      <c r="G446" s="3"/>
      <c r="H446" s="37"/>
      <c r="I446" s="25">
        <f>Tableau2536[[#This Row],[Dates du document]]+Tableau2536[[#This Row],[DUA]]</f>
        <v>0</v>
      </c>
      <c r="J446" s="82" t="str">
        <f ca="1">IF(AND(Tableau2536[[#This Row],[Dates de destruction]]&lt;YEAR(TODAY()),NOT(ISBLANK(Tableau2536[[#This Row],[Dates du document]]))),"Oui","")</f>
        <v/>
      </c>
      <c r="K446" s="4"/>
      <c r="L446" s="4"/>
      <c r="M446" s="63" t="str">
        <f t="shared" si="6"/>
        <v/>
      </c>
      <c r="N446" s="83"/>
      <c r="O446" s="84"/>
    </row>
    <row r="447" spans="1:15" ht="18.75" x14ac:dyDescent="0.25">
      <c r="A447" s="5"/>
      <c r="B447" s="3"/>
      <c r="C447" s="44"/>
      <c r="D447" s="44"/>
      <c r="E447" s="2"/>
      <c r="F447" s="2"/>
      <c r="G447" s="3"/>
      <c r="H447" s="37"/>
      <c r="I447" s="25">
        <f>Tableau2536[[#This Row],[Dates du document]]+Tableau2536[[#This Row],[DUA]]</f>
        <v>0</v>
      </c>
      <c r="J447" s="82" t="str">
        <f ca="1">IF(AND(Tableau2536[[#This Row],[Dates de destruction]]&lt;YEAR(TODAY()),NOT(ISBLANK(Tableau2536[[#This Row],[Dates du document]]))),"Oui","")</f>
        <v/>
      </c>
      <c r="K447" s="4"/>
      <c r="L447" s="4"/>
      <c r="M447" s="63" t="str">
        <f t="shared" si="6"/>
        <v/>
      </c>
      <c r="N447" s="83"/>
      <c r="O447" s="84"/>
    </row>
    <row r="448" spans="1:15" ht="18.75" x14ac:dyDescent="0.25">
      <c r="A448" s="5"/>
      <c r="B448" s="3"/>
      <c r="C448" s="44"/>
      <c r="D448" s="44"/>
      <c r="E448" s="2"/>
      <c r="F448" s="2"/>
      <c r="G448" s="3"/>
      <c r="H448" s="37"/>
      <c r="I448" s="25">
        <f>Tableau2536[[#This Row],[Dates du document]]+Tableau2536[[#This Row],[DUA]]</f>
        <v>0</v>
      </c>
      <c r="J448" s="82" t="str">
        <f ca="1">IF(AND(Tableau2536[[#This Row],[Dates de destruction]]&lt;YEAR(TODAY()),NOT(ISBLANK(Tableau2536[[#This Row],[Dates du document]]))),"Oui","")</f>
        <v/>
      </c>
      <c r="K448" s="4"/>
      <c r="L448" s="4"/>
      <c r="M448" s="63" t="str">
        <f t="shared" si="6"/>
        <v/>
      </c>
      <c r="N448" s="83"/>
      <c r="O448" s="84"/>
    </row>
    <row r="449" spans="1:15" ht="18.75" x14ac:dyDescent="0.25">
      <c r="A449" s="5"/>
      <c r="B449" s="34"/>
      <c r="C449" s="44"/>
      <c r="D449" s="44"/>
      <c r="E449" s="2"/>
      <c r="F449" s="2"/>
      <c r="G449" s="3"/>
      <c r="H449" s="37"/>
      <c r="I449" s="25">
        <f>Tableau2536[[#This Row],[Dates du document]]+Tableau2536[[#This Row],[DUA]]</f>
        <v>0</v>
      </c>
      <c r="J449" s="82" t="str">
        <f ca="1">IF(AND(Tableau2536[[#This Row],[Dates de destruction]]&lt;YEAR(TODAY()),NOT(ISBLANK(Tableau2536[[#This Row],[Dates du document]]))),"Oui","")</f>
        <v/>
      </c>
      <c r="K449" s="4"/>
      <c r="L449" s="4"/>
      <c r="M449" s="63" t="str">
        <f t="shared" si="6"/>
        <v/>
      </c>
      <c r="N449" s="83"/>
      <c r="O449" s="84"/>
    </row>
    <row r="450" spans="1:15" ht="18.75" x14ac:dyDescent="0.25">
      <c r="A450" s="5"/>
      <c r="B450" s="34"/>
      <c r="C450" s="44"/>
      <c r="D450" s="44"/>
      <c r="E450" s="2"/>
      <c r="F450" s="2"/>
      <c r="G450" s="3"/>
      <c r="H450" s="37"/>
      <c r="I450" s="25">
        <f>Tableau2536[[#This Row],[Dates du document]]+Tableau2536[[#This Row],[DUA]]</f>
        <v>0</v>
      </c>
      <c r="J450" s="82" t="str">
        <f ca="1">IF(AND(Tableau2536[[#This Row],[Dates de destruction]]&lt;YEAR(TODAY()),NOT(ISBLANK(Tableau2536[[#This Row],[Dates du document]]))),"Oui","")</f>
        <v/>
      </c>
      <c r="K450" s="4"/>
      <c r="L450" s="4"/>
      <c r="M450" s="63" t="str">
        <f t="shared" si="6"/>
        <v/>
      </c>
      <c r="N450" s="83"/>
      <c r="O450" s="84"/>
    </row>
    <row r="451" spans="1:15" ht="18.75" x14ac:dyDescent="0.25">
      <c r="A451" s="5"/>
      <c r="B451" s="34"/>
      <c r="C451" s="44"/>
      <c r="D451" s="44"/>
      <c r="E451" s="2"/>
      <c r="F451" s="2"/>
      <c r="G451" s="3"/>
      <c r="H451" s="37"/>
      <c r="I451" s="25">
        <f>Tableau2536[[#This Row],[Dates du document]]+Tableau2536[[#This Row],[DUA]]</f>
        <v>0</v>
      </c>
      <c r="J451" s="82" t="str">
        <f ca="1">IF(AND(Tableau2536[[#This Row],[Dates de destruction]]&lt;YEAR(TODAY()),NOT(ISBLANK(Tableau2536[[#This Row],[Dates du document]]))),"Oui","")</f>
        <v/>
      </c>
      <c r="K451" s="4"/>
      <c r="L451" s="4"/>
      <c r="M451" s="63" t="str">
        <f t="shared" si="6"/>
        <v/>
      </c>
      <c r="N451" s="83"/>
      <c r="O451" s="84"/>
    </row>
    <row r="452" spans="1:15" ht="18.75" x14ac:dyDescent="0.25">
      <c r="A452" s="5"/>
      <c r="B452" s="34"/>
      <c r="C452" s="44"/>
      <c r="D452" s="44"/>
      <c r="E452" s="2"/>
      <c r="F452" s="2"/>
      <c r="G452" s="3"/>
      <c r="H452" s="37"/>
      <c r="I452" s="25">
        <f>Tableau2536[[#This Row],[Dates du document]]+Tableau2536[[#This Row],[DUA]]</f>
        <v>0</v>
      </c>
      <c r="J452" s="82" t="str">
        <f ca="1">IF(AND(Tableau2536[[#This Row],[Dates de destruction]]&lt;YEAR(TODAY()),NOT(ISBLANK(Tableau2536[[#This Row],[Dates du document]]))),"Oui","")</f>
        <v/>
      </c>
      <c r="K452" s="4"/>
      <c r="L452" s="4"/>
      <c r="M452" s="63" t="str">
        <f t="shared" si="6"/>
        <v/>
      </c>
      <c r="N452" s="83"/>
      <c r="O452" s="84"/>
    </row>
    <row r="453" spans="1:15" ht="18.75" x14ac:dyDescent="0.25">
      <c r="A453" s="5"/>
      <c r="B453" s="34"/>
      <c r="C453" s="44"/>
      <c r="D453" s="44"/>
      <c r="E453" s="2"/>
      <c r="F453" s="2"/>
      <c r="G453" s="3"/>
      <c r="H453" s="37"/>
      <c r="I453" s="25">
        <f>Tableau2536[[#This Row],[Dates du document]]+Tableau2536[[#This Row],[DUA]]</f>
        <v>0</v>
      </c>
      <c r="J453" s="82" t="str">
        <f ca="1">IF(AND(Tableau2536[[#This Row],[Dates de destruction]]&lt;YEAR(TODAY()),NOT(ISBLANK(Tableau2536[[#This Row],[Dates du document]]))),"Oui","")</f>
        <v/>
      </c>
      <c r="K453" s="4"/>
      <c r="L453" s="4"/>
      <c r="M453" s="63" t="str">
        <f t="shared" si="6"/>
        <v/>
      </c>
      <c r="N453" s="83"/>
      <c r="O453" s="84"/>
    </row>
    <row r="454" spans="1:15" ht="18.75" x14ac:dyDescent="0.25">
      <c r="A454" s="5"/>
      <c r="B454" s="34"/>
      <c r="C454" s="44"/>
      <c r="D454" s="44"/>
      <c r="E454" s="2"/>
      <c r="F454" s="2"/>
      <c r="G454" s="3"/>
      <c r="H454" s="37"/>
      <c r="I454" s="25">
        <f>Tableau2536[[#This Row],[Dates du document]]+Tableau2536[[#This Row],[DUA]]</f>
        <v>0</v>
      </c>
      <c r="J454" s="82" t="str">
        <f ca="1">IF(AND(Tableau2536[[#This Row],[Dates de destruction]]&lt;YEAR(TODAY()),NOT(ISBLANK(Tableau2536[[#This Row],[Dates du document]]))),"Oui","")</f>
        <v/>
      </c>
      <c r="K454" s="4"/>
      <c r="L454" s="4"/>
      <c r="M454" s="63" t="str">
        <f t="shared" si="6"/>
        <v/>
      </c>
      <c r="N454" s="83"/>
      <c r="O454" s="84"/>
    </row>
    <row r="455" spans="1:15" ht="18.75" x14ac:dyDescent="0.25">
      <c r="A455" s="5"/>
      <c r="B455" s="34"/>
      <c r="C455" s="44"/>
      <c r="D455" s="44"/>
      <c r="E455" s="2"/>
      <c r="F455" s="2"/>
      <c r="G455" s="3"/>
      <c r="H455" s="37"/>
      <c r="I455" s="25">
        <f>Tableau2536[[#This Row],[Dates du document]]+Tableau2536[[#This Row],[DUA]]</f>
        <v>0</v>
      </c>
      <c r="J455" s="82" t="str">
        <f ca="1">IF(AND(Tableau2536[[#This Row],[Dates de destruction]]&lt;YEAR(TODAY()),NOT(ISBLANK(Tableau2536[[#This Row],[Dates du document]]))),"Oui","")</f>
        <v/>
      </c>
      <c r="K455" s="4"/>
      <c r="L455" s="4"/>
      <c r="M455" s="63" t="str">
        <f t="shared" ref="M455:M518" si="7">IF($L455&lt;&gt;"","Oui","")</f>
        <v/>
      </c>
      <c r="N455" s="83"/>
      <c r="O455" s="84"/>
    </row>
    <row r="456" spans="1:15" ht="18.75" x14ac:dyDescent="0.25">
      <c r="A456" s="5"/>
      <c r="B456" s="34"/>
      <c r="C456" s="44"/>
      <c r="D456" s="44"/>
      <c r="E456" s="2"/>
      <c r="F456" s="2"/>
      <c r="G456" s="3"/>
      <c r="H456" s="37"/>
      <c r="I456" s="25">
        <f>Tableau2536[[#This Row],[Dates du document]]+Tableau2536[[#This Row],[DUA]]</f>
        <v>0</v>
      </c>
      <c r="J456" s="82" t="str">
        <f ca="1">IF(AND(Tableau2536[[#This Row],[Dates de destruction]]&lt;YEAR(TODAY()),NOT(ISBLANK(Tableau2536[[#This Row],[Dates du document]]))),"Oui","")</f>
        <v/>
      </c>
      <c r="K456" s="4"/>
      <c r="L456" s="4"/>
      <c r="M456" s="63" t="str">
        <f t="shared" si="7"/>
        <v/>
      </c>
      <c r="N456" s="83"/>
      <c r="O456" s="84"/>
    </row>
    <row r="457" spans="1:15" ht="18.75" x14ac:dyDescent="0.25">
      <c r="A457" s="5"/>
      <c r="B457" s="34"/>
      <c r="C457" s="44"/>
      <c r="D457" s="44"/>
      <c r="E457" s="2"/>
      <c r="F457" s="2"/>
      <c r="G457" s="3"/>
      <c r="H457" s="37"/>
      <c r="I457" s="25">
        <f>Tableau2536[[#This Row],[Dates du document]]+Tableau2536[[#This Row],[DUA]]</f>
        <v>0</v>
      </c>
      <c r="J457" s="82" t="str">
        <f ca="1">IF(AND(Tableau2536[[#This Row],[Dates de destruction]]&lt;YEAR(TODAY()),NOT(ISBLANK(Tableau2536[[#This Row],[Dates du document]]))),"Oui","")</f>
        <v/>
      </c>
      <c r="K457" s="4"/>
      <c r="L457" s="4"/>
      <c r="M457" s="63" t="str">
        <f t="shared" si="7"/>
        <v/>
      </c>
      <c r="N457" s="83"/>
      <c r="O457" s="84"/>
    </row>
    <row r="458" spans="1:15" ht="18.75" x14ac:dyDescent="0.25">
      <c r="A458" s="53"/>
      <c r="B458" s="34"/>
      <c r="C458" s="44"/>
      <c r="D458" s="44"/>
      <c r="E458" s="2"/>
      <c r="F458" s="2"/>
      <c r="G458" s="3"/>
      <c r="H458" s="37"/>
      <c r="I458" s="25">
        <f>Tableau2536[[#This Row],[Dates du document]]+Tableau2536[[#This Row],[DUA]]</f>
        <v>0</v>
      </c>
      <c r="J458" s="82" t="str">
        <f ca="1">IF(AND(Tableau2536[[#This Row],[Dates de destruction]]&lt;YEAR(TODAY()),NOT(ISBLANK(Tableau2536[[#This Row],[Dates du document]]))),"Oui","")</f>
        <v/>
      </c>
      <c r="K458" s="4"/>
      <c r="L458" s="4"/>
      <c r="M458" s="63" t="str">
        <f t="shared" si="7"/>
        <v/>
      </c>
      <c r="N458" s="83"/>
      <c r="O458" s="84"/>
    </row>
    <row r="459" spans="1:15" ht="18.75" x14ac:dyDescent="0.25">
      <c r="A459" s="5"/>
      <c r="B459" s="34"/>
      <c r="C459" s="44"/>
      <c r="D459" s="44"/>
      <c r="E459" s="2"/>
      <c r="F459" s="2"/>
      <c r="G459" s="3"/>
      <c r="H459" s="37"/>
      <c r="I459" s="25">
        <f>Tableau2536[[#This Row],[Dates du document]]+Tableau2536[[#This Row],[DUA]]</f>
        <v>0</v>
      </c>
      <c r="J459" s="82" t="str">
        <f ca="1">IF(AND(Tableau2536[[#This Row],[Dates de destruction]]&lt;YEAR(TODAY()),NOT(ISBLANK(Tableau2536[[#This Row],[Dates du document]]))),"Oui","")</f>
        <v/>
      </c>
      <c r="K459" s="4"/>
      <c r="L459" s="4"/>
      <c r="M459" s="63" t="str">
        <f t="shared" si="7"/>
        <v/>
      </c>
      <c r="N459" s="83"/>
      <c r="O459" s="84"/>
    </row>
    <row r="460" spans="1:15" ht="18.75" x14ac:dyDescent="0.25">
      <c r="A460" s="5"/>
      <c r="B460" s="34"/>
      <c r="C460" s="44"/>
      <c r="D460" s="44"/>
      <c r="E460" s="2"/>
      <c r="F460" s="2"/>
      <c r="G460" s="3"/>
      <c r="H460" s="37"/>
      <c r="I460" s="25">
        <f>Tableau2536[[#This Row],[Dates du document]]+Tableau2536[[#This Row],[DUA]]</f>
        <v>0</v>
      </c>
      <c r="J460" s="82" t="str">
        <f ca="1">IF(AND(Tableau2536[[#This Row],[Dates de destruction]]&lt;YEAR(TODAY()),NOT(ISBLANK(Tableau2536[[#This Row],[Dates du document]]))),"Oui","")</f>
        <v/>
      </c>
      <c r="K460" s="4"/>
      <c r="L460" s="4"/>
      <c r="M460" s="63" t="str">
        <f t="shared" si="7"/>
        <v/>
      </c>
      <c r="N460" s="83"/>
      <c r="O460" s="84"/>
    </row>
    <row r="461" spans="1:15" ht="18.75" x14ac:dyDescent="0.25">
      <c r="A461" s="5"/>
      <c r="B461" s="34"/>
      <c r="C461" s="44"/>
      <c r="D461" s="44"/>
      <c r="E461" s="2"/>
      <c r="F461" s="2"/>
      <c r="G461" s="3"/>
      <c r="H461" s="37"/>
      <c r="I461" s="25">
        <f>Tableau2536[[#This Row],[Dates du document]]+Tableau2536[[#This Row],[DUA]]</f>
        <v>0</v>
      </c>
      <c r="J461" s="82" t="str">
        <f ca="1">IF(AND(Tableau2536[[#This Row],[Dates de destruction]]&lt;YEAR(TODAY()),NOT(ISBLANK(Tableau2536[[#This Row],[Dates du document]]))),"Oui","")</f>
        <v/>
      </c>
      <c r="K461" s="4"/>
      <c r="L461" s="4"/>
      <c r="M461" s="63" t="str">
        <f t="shared" si="7"/>
        <v/>
      </c>
      <c r="N461" s="83"/>
      <c r="O461" s="84"/>
    </row>
    <row r="462" spans="1:15" ht="18.75" x14ac:dyDescent="0.25">
      <c r="A462" s="5"/>
      <c r="B462" s="34"/>
      <c r="C462" s="44"/>
      <c r="D462" s="44"/>
      <c r="E462" s="2"/>
      <c r="F462" s="2"/>
      <c r="G462" s="3"/>
      <c r="H462" s="37"/>
      <c r="I462" s="25">
        <f>Tableau2536[[#This Row],[Dates du document]]+Tableau2536[[#This Row],[DUA]]</f>
        <v>0</v>
      </c>
      <c r="J462" s="82" t="str">
        <f ca="1">IF(AND(Tableau2536[[#This Row],[Dates de destruction]]&lt;YEAR(TODAY()),NOT(ISBLANK(Tableau2536[[#This Row],[Dates du document]]))),"Oui","")</f>
        <v/>
      </c>
      <c r="K462" s="4"/>
      <c r="L462" s="4"/>
      <c r="M462" s="63" t="str">
        <f t="shared" si="7"/>
        <v/>
      </c>
      <c r="N462" s="83"/>
      <c r="O462" s="84"/>
    </row>
    <row r="463" spans="1:15" ht="18.75" x14ac:dyDescent="0.25">
      <c r="A463" s="5"/>
      <c r="B463" s="34"/>
      <c r="C463" s="44"/>
      <c r="D463" s="44"/>
      <c r="E463" s="2"/>
      <c r="F463" s="2"/>
      <c r="G463" s="3"/>
      <c r="H463" s="37"/>
      <c r="I463" s="25">
        <f>Tableau2536[[#This Row],[Dates du document]]+Tableau2536[[#This Row],[DUA]]</f>
        <v>0</v>
      </c>
      <c r="J463" s="82" t="str">
        <f ca="1">IF(AND(Tableau2536[[#This Row],[Dates de destruction]]&lt;YEAR(TODAY()),NOT(ISBLANK(Tableau2536[[#This Row],[Dates du document]]))),"Oui","")</f>
        <v/>
      </c>
      <c r="K463" s="4"/>
      <c r="L463" s="4"/>
      <c r="M463" s="63" t="str">
        <f t="shared" si="7"/>
        <v/>
      </c>
      <c r="N463" s="83"/>
      <c r="O463" s="84"/>
    </row>
    <row r="464" spans="1:15" ht="18.75" x14ac:dyDescent="0.25">
      <c r="A464" s="5"/>
      <c r="B464" s="34"/>
      <c r="C464" s="44"/>
      <c r="D464" s="44"/>
      <c r="E464" s="2"/>
      <c r="F464" s="2"/>
      <c r="G464" s="3"/>
      <c r="H464" s="37"/>
      <c r="I464" s="25">
        <f>Tableau2536[[#This Row],[Dates du document]]+Tableau2536[[#This Row],[DUA]]</f>
        <v>0</v>
      </c>
      <c r="J464" s="82" t="str">
        <f ca="1">IF(AND(Tableau2536[[#This Row],[Dates de destruction]]&lt;YEAR(TODAY()),NOT(ISBLANK(Tableau2536[[#This Row],[Dates du document]]))),"Oui","")</f>
        <v/>
      </c>
      <c r="K464" s="4"/>
      <c r="L464" s="4"/>
      <c r="M464" s="63" t="str">
        <f t="shared" si="7"/>
        <v/>
      </c>
      <c r="N464" s="83"/>
      <c r="O464" s="84"/>
    </row>
    <row r="465" spans="1:15" ht="18.75" x14ac:dyDescent="0.25">
      <c r="A465" s="5"/>
      <c r="B465" s="34"/>
      <c r="C465" s="44"/>
      <c r="D465" s="44"/>
      <c r="E465" s="2"/>
      <c r="F465" s="2"/>
      <c r="G465" s="3"/>
      <c r="H465" s="37"/>
      <c r="I465" s="25">
        <f>Tableau2536[[#This Row],[Dates du document]]+Tableau2536[[#This Row],[DUA]]</f>
        <v>0</v>
      </c>
      <c r="J465" s="82" t="str">
        <f ca="1">IF(AND(Tableau2536[[#This Row],[Dates de destruction]]&lt;YEAR(TODAY()),NOT(ISBLANK(Tableau2536[[#This Row],[Dates du document]]))),"Oui","")</f>
        <v/>
      </c>
      <c r="K465" s="4"/>
      <c r="L465" s="4"/>
      <c r="M465" s="63" t="str">
        <f t="shared" si="7"/>
        <v/>
      </c>
      <c r="N465" s="83"/>
      <c r="O465" s="84"/>
    </row>
    <row r="466" spans="1:15" ht="18.75" x14ac:dyDescent="0.25">
      <c r="A466" s="5"/>
      <c r="B466" s="34"/>
      <c r="C466" s="44"/>
      <c r="D466" s="44"/>
      <c r="E466" s="2"/>
      <c r="F466" s="2"/>
      <c r="G466" s="3"/>
      <c r="H466" s="37"/>
      <c r="I466" s="25">
        <f>Tableau2536[[#This Row],[Dates du document]]+Tableau2536[[#This Row],[DUA]]</f>
        <v>0</v>
      </c>
      <c r="J466" s="82" t="str">
        <f ca="1">IF(AND(Tableau2536[[#This Row],[Dates de destruction]]&lt;YEAR(TODAY()),NOT(ISBLANK(Tableau2536[[#This Row],[Dates du document]]))),"Oui","")</f>
        <v/>
      </c>
      <c r="K466" s="4"/>
      <c r="L466" s="4"/>
      <c r="M466" s="63" t="str">
        <f t="shared" si="7"/>
        <v/>
      </c>
      <c r="N466" s="83"/>
      <c r="O466" s="84"/>
    </row>
    <row r="467" spans="1:15" ht="18.75" x14ac:dyDescent="0.25">
      <c r="A467" s="53"/>
      <c r="B467" s="34"/>
      <c r="C467" s="44"/>
      <c r="D467" s="44"/>
      <c r="E467" s="2"/>
      <c r="F467" s="2"/>
      <c r="G467" s="3"/>
      <c r="H467" s="37"/>
      <c r="I467" s="25">
        <f>Tableau2536[[#This Row],[Dates du document]]+Tableau2536[[#This Row],[DUA]]</f>
        <v>0</v>
      </c>
      <c r="J467" s="82" t="str">
        <f ca="1">IF(AND(Tableau2536[[#This Row],[Dates de destruction]]&lt;YEAR(TODAY()),NOT(ISBLANK(Tableau2536[[#This Row],[Dates du document]]))),"Oui","")</f>
        <v/>
      </c>
      <c r="K467" s="4"/>
      <c r="L467" s="4"/>
      <c r="M467" s="63" t="str">
        <f t="shared" si="7"/>
        <v/>
      </c>
      <c r="N467" s="83"/>
      <c r="O467" s="84"/>
    </row>
    <row r="468" spans="1:15" ht="18.75" x14ac:dyDescent="0.25">
      <c r="A468" s="5"/>
      <c r="B468" s="34"/>
      <c r="C468" s="44"/>
      <c r="D468" s="44"/>
      <c r="E468" s="2"/>
      <c r="F468" s="2"/>
      <c r="G468" s="3"/>
      <c r="H468" s="37"/>
      <c r="I468" s="25">
        <f>Tableau2536[[#This Row],[Dates du document]]+Tableau2536[[#This Row],[DUA]]</f>
        <v>0</v>
      </c>
      <c r="J468" s="82" t="str">
        <f ca="1">IF(AND(Tableau2536[[#This Row],[Dates de destruction]]&lt;YEAR(TODAY()),NOT(ISBLANK(Tableau2536[[#This Row],[Dates du document]]))),"Oui","")</f>
        <v/>
      </c>
      <c r="K468" s="4"/>
      <c r="L468" s="4"/>
      <c r="M468" s="63" t="str">
        <f t="shared" si="7"/>
        <v/>
      </c>
      <c r="N468" s="83"/>
      <c r="O468" s="84"/>
    </row>
    <row r="469" spans="1:15" ht="18.75" x14ac:dyDescent="0.25">
      <c r="A469" s="5"/>
      <c r="B469" s="34"/>
      <c r="C469" s="44"/>
      <c r="D469" s="44"/>
      <c r="E469" s="2"/>
      <c r="F469" s="2"/>
      <c r="G469" s="3"/>
      <c r="H469" s="37"/>
      <c r="I469" s="25">
        <f>Tableau2536[[#This Row],[Dates du document]]+Tableau2536[[#This Row],[DUA]]</f>
        <v>0</v>
      </c>
      <c r="J469" s="82" t="str">
        <f ca="1">IF(AND(Tableau2536[[#This Row],[Dates de destruction]]&lt;YEAR(TODAY()),NOT(ISBLANK(Tableau2536[[#This Row],[Dates du document]]))),"Oui","")</f>
        <v/>
      </c>
      <c r="K469" s="4"/>
      <c r="L469" s="4"/>
      <c r="M469" s="63" t="str">
        <f t="shared" si="7"/>
        <v/>
      </c>
      <c r="N469" s="83"/>
      <c r="O469" s="84"/>
    </row>
    <row r="470" spans="1:15" ht="18.75" x14ac:dyDescent="0.25">
      <c r="A470" s="5"/>
      <c r="B470" s="34"/>
      <c r="C470" s="44"/>
      <c r="D470" s="44"/>
      <c r="E470" s="2"/>
      <c r="F470" s="2"/>
      <c r="G470" s="3"/>
      <c r="H470" s="37"/>
      <c r="I470" s="25">
        <f>Tableau2536[[#This Row],[Dates du document]]+Tableau2536[[#This Row],[DUA]]</f>
        <v>0</v>
      </c>
      <c r="J470" s="82" t="str">
        <f ca="1">IF(AND(Tableau2536[[#This Row],[Dates de destruction]]&lt;YEAR(TODAY()),NOT(ISBLANK(Tableau2536[[#This Row],[Dates du document]]))),"Oui","")</f>
        <v/>
      </c>
      <c r="K470" s="4"/>
      <c r="L470" s="4"/>
      <c r="M470" s="63" t="str">
        <f t="shared" si="7"/>
        <v/>
      </c>
      <c r="N470" s="83"/>
      <c r="O470" s="84"/>
    </row>
    <row r="471" spans="1:15" ht="18.75" x14ac:dyDescent="0.25">
      <c r="A471" s="5"/>
      <c r="B471" s="34"/>
      <c r="C471" s="44"/>
      <c r="D471" s="44"/>
      <c r="E471" s="2"/>
      <c r="F471" s="2"/>
      <c r="G471" s="3"/>
      <c r="H471" s="37"/>
      <c r="I471" s="25">
        <f>Tableau2536[[#This Row],[Dates du document]]+Tableau2536[[#This Row],[DUA]]</f>
        <v>0</v>
      </c>
      <c r="J471" s="82" t="str">
        <f ca="1">IF(AND(Tableau2536[[#This Row],[Dates de destruction]]&lt;YEAR(TODAY()),NOT(ISBLANK(Tableau2536[[#This Row],[Dates du document]]))),"Oui","")</f>
        <v/>
      </c>
      <c r="K471" s="4"/>
      <c r="L471" s="4"/>
      <c r="M471" s="63" t="str">
        <f t="shared" si="7"/>
        <v/>
      </c>
      <c r="N471" s="83"/>
      <c r="O471" s="84"/>
    </row>
    <row r="472" spans="1:15" ht="18.75" x14ac:dyDescent="0.25">
      <c r="A472" s="5"/>
      <c r="B472" s="34"/>
      <c r="C472" s="44"/>
      <c r="D472" s="44"/>
      <c r="E472" s="2"/>
      <c r="F472" s="2"/>
      <c r="G472" s="3"/>
      <c r="H472" s="37"/>
      <c r="I472" s="25">
        <f>Tableau2536[[#This Row],[Dates du document]]+Tableau2536[[#This Row],[DUA]]</f>
        <v>0</v>
      </c>
      <c r="J472" s="82" t="str">
        <f ca="1">IF(AND(Tableau2536[[#This Row],[Dates de destruction]]&lt;YEAR(TODAY()),NOT(ISBLANK(Tableau2536[[#This Row],[Dates du document]]))),"Oui","")</f>
        <v/>
      </c>
      <c r="K472" s="4"/>
      <c r="L472" s="4"/>
      <c r="M472" s="63" t="str">
        <f t="shared" si="7"/>
        <v/>
      </c>
      <c r="N472" s="83"/>
      <c r="O472" s="84"/>
    </row>
    <row r="473" spans="1:15" ht="18.75" x14ac:dyDescent="0.25">
      <c r="A473" s="53"/>
      <c r="B473" s="34"/>
      <c r="C473" s="44"/>
      <c r="D473" s="44"/>
      <c r="E473" s="2"/>
      <c r="F473" s="2"/>
      <c r="G473" s="3"/>
      <c r="H473" s="37"/>
      <c r="I473" s="25">
        <f>Tableau2536[[#This Row],[Dates du document]]+Tableau2536[[#This Row],[DUA]]</f>
        <v>0</v>
      </c>
      <c r="J473" s="82" t="str">
        <f ca="1">IF(AND(Tableau2536[[#This Row],[Dates de destruction]]&lt;YEAR(TODAY()),NOT(ISBLANK(Tableau2536[[#This Row],[Dates du document]]))),"Oui","")</f>
        <v/>
      </c>
      <c r="K473" s="4"/>
      <c r="L473" s="4"/>
      <c r="M473" s="63" t="str">
        <f t="shared" si="7"/>
        <v/>
      </c>
      <c r="N473" s="83"/>
      <c r="O473" s="84"/>
    </row>
    <row r="474" spans="1:15" ht="18.75" x14ac:dyDescent="0.25">
      <c r="A474" s="5"/>
      <c r="B474" s="34"/>
      <c r="C474" s="44"/>
      <c r="D474" s="44"/>
      <c r="E474" s="2"/>
      <c r="F474" s="2"/>
      <c r="G474" s="3"/>
      <c r="H474" s="37"/>
      <c r="I474" s="25">
        <f>Tableau2536[[#This Row],[Dates du document]]+Tableau2536[[#This Row],[DUA]]</f>
        <v>0</v>
      </c>
      <c r="J474" s="82" t="str">
        <f ca="1">IF(AND(Tableau2536[[#This Row],[Dates de destruction]]&lt;YEAR(TODAY()),NOT(ISBLANK(Tableau2536[[#This Row],[Dates du document]]))),"Oui","")</f>
        <v/>
      </c>
      <c r="K474" s="4"/>
      <c r="L474" s="4"/>
      <c r="M474" s="63" t="str">
        <f t="shared" si="7"/>
        <v/>
      </c>
      <c r="N474" s="83"/>
      <c r="O474" s="84"/>
    </row>
    <row r="475" spans="1:15" ht="18.75" x14ac:dyDescent="0.25">
      <c r="A475" s="5"/>
      <c r="B475" s="34"/>
      <c r="C475" s="44"/>
      <c r="D475" s="44"/>
      <c r="E475" s="2"/>
      <c r="F475" s="2"/>
      <c r="G475" s="3"/>
      <c r="H475" s="37"/>
      <c r="I475" s="25">
        <f>Tableau2536[[#This Row],[Dates du document]]+Tableau2536[[#This Row],[DUA]]</f>
        <v>0</v>
      </c>
      <c r="J475" s="82" t="str">
        <f ca="1">IF(AND(Tableau2536[[#This Row],[Dates de destruction]]&lt;YEAR(TODAY()),NOT(ISBLANK(Tableau2536[[#This Row],[Dates du document]]))),"Oui","")</f>
        <v/>
      </c>
      <c r="K475" s="4"/>
      <c r="L475" s="4"/>
      <c r="M475" s="63" t="str">
        <f t="shared" si="7"/>
        <v/>
      </c>
      <c r="N475" s="83"/>
      <c r="O475" s="84"/>
    </row>
    <row r="476" spans="1:15" ht="18.75" x14ac:dyDescent="0.25">
      <c r="A476" s="5"/>
      <c r="B476" s="34"/>
      <c r="C476" s="44"/>
      <c r="D476" s="44"/>
      <c r="E476" s="2"/>
      <c r="F476" s="2"/>
      <c r="G476" s="3"/>
      <c r="H476" s="37"/>
      <c r="I476" s="25">
        <f>Tableau2536[[#This Row],[Dates du document]]+Tableau2536[[#This Row],[DUA]]</f>
        <v>0</v>
      </c>
      <c r="J476" s="82" t="str">
        <f ca="1">IF(AND(Tableau2536[[#This Row],[Dates de destruction]]&lt;YEAR(TODAY()),NOT(ISBLANK(Tableau2536[[#This Row],[Dates du document]]))),"Oui","")</f>
        <v/>
      </c>
      <c r="K476" s="4"/>
      <c r="L476" s="4"/>
      <c r="M476" s="63" t="str">
        <f t="shared" si="7"/>
        <v/>
      </c>
      <c r="N476" s="83"/>
      <c r="O476" s="84"/>
    </row>
    <row r="477" spans="1:15" ht="18.75" x14ac:dyDescent="0.25">
      <c r="A477" s="5"/>
      <c r="B477" s="34"/>
      <c r="C477" s="44"/>
      <c r="D477" s="44"/>
      <c r="E477" s="2"/>
      <c r="F477" s="2"/>
      <c r="G477" s="3"/>
      <c r="H477" s="37"/>
      <c r="I477" s="25">
        <f>Tableau2536[[#This Row],[Dates du document]]+Tableau2536[[#This Row],[DUA]]</f>
        <v>0</v>
      </c>
      <c r="J477" s="82" t="str">
        <f ca="1">IF(AND(Tableau2536[[#This Row],[Dates de destruction]]&lt;YEAR(TODAY()),NOT(ISBLANK(Tableau2536[[#This Row],[Dates du document]]))),"Oui","")</f>
        <v/>
      </c>
      <c r="K477" s="4"/>
      <c r="L477" s="4"/>
      <c r="M477" s="63" t="str">
        <f t="shared" si="7"/>
        <v/>
      </c>
      <c r="N477" s="83"/>
      <c r="O477" s="84"/>
    </row>
    <row r="478" spans="1:15" ht="18.75" x14ac:dyDescent="0.25">
      <c r="A478" s="5"/>
      <c r="B478" s="34"/>
      <c r="C478" s="44"/>
      <c r="D478" s="44"/>
      <c r="E478" s="2"/>
      <c r="F478" s="2"/>
      <c r="G478" s="3"/>
      <c r="H478" s="37"/>
      <c r="I478" s="25">
        <f>Tableau2536[[#This Row],[Dates du document]]+Tableau2536[[#This Row],[DUA]]</f>
        <v>0</v>
      </c>
      <c r="J478" s="82" t="str">
        <f ca="1">IF(AND(Tableau2536[[#This Row],[Dates de destruction]]&lt;YEAR(TODAY()),NOT(ISBLANK(Tableau2536[[#This Row],[Dates du document]]))),"Oui","")</f>
        <v/>
      </c>
      <c r="K478" s="4"/>
      <c r="L478" s="4"/>
      <c r="M478" s="63" t="str">
        <f t="shared" si="7"/>
        <v/>
      </c>
      <c r="N478" s="83"/>
      <c r="O478" s="84"/>
    </row>
    <row r="479" spans="1:15" ht="18.75" x14ac:dyDescent="0.25">
      <c r="A479" s="5"/>
      <c r="B479" s="34"/>
      <c r="C479" s="44"/>
      <c r="D479" s="44"/>
      <c r="E479" s="2"/>
      <c r="F479" s="2"/>
      <c r="G479" s="3"/>
      <c r="H479" s="37"/>
      <c r="I479" s="25">
        <f>Tableau2536[[#This Row],[Dates du document]]+Tableau2536[[#This Row],[DUA]]</f>
        <v>0</v>
      </c>
      <c r="J479" s="82" t="str">
        <f ca="1">IF(AND(Tableau2536[[#This Row],[Dates de destruction]]&lt;YEAR(TODAY()),NOT(ISBLANK(Tableau2536[[#This Row],[Dates du document]]))),"Oui","")</f>
        <v/>
      </c>
      <c r="K479" s="4"/>
      <c r="L479" s="4"/>
      <c r="M479" s="63" t="str">
        <f t="shared" si="7"/>
        <v/>
      </c>
      <c r="N479" s="83"/>
      <c r="O479" s="84"/>
    </row>
    <row r="480" spans="1:15" ht="18.75" x14ac:dyDescent="0.25">
      <c r="A480" s="5"/>
      <c r="B480" s="34"/>
      <c r="C480" s="44"/>
      <c r="D480" s="44"/>
      <c r="E480" s="2"/>
      <c r="F480" s="2"/>
      <c r="G480" s="3"/>
      <c r="H480" s="37"/>
      <c r="I480" s="25">
        <f>Tableau2536[[#This Row],[Dates du document]]+Tableau2536[[#This Row],[DUA]]</f>
        <v>0</v>
      </c>
      <c r="J480" s="82" t="str">
        <f ca="1">IF(AND(Tableau2536[[#This Row],[Dates de destruction]]&lt;YEAR(TODAY()),NOT(ISBLANK(Tableau2536[[#This Row],[Dates du document]]))),"Oui","")</f>
        <v/>
      </c>
      <c r="K480" s="4"/>
      <c r="L480" s="4"/>
      <c r="M480" s="63" t="str">
        <f t="shared" si="7"/>
        <v/>
      </c>
      <c r="N480" s="83"/>
      <c r="O480" s="84"/>
    </row>
    <row r="481" spans="1:15" ht="18.75" x14ac:dyDescent="0.25">
      <c r="A481" s="5"/>
      <c r="B481" s="34"/>
      <c r="C481" s="44"/>
      <c r="D481" s="44"/>
      <c r="E481" s="2"/>
      <c r="F481" s="2"/>
      <c r="G481" s="3"/>
      <c r="H481" s="37"/>
      <c r="I481" s="25">
        <f>Tableau2536[[#This Row],[Dates du document]]+Tableau2536[[#This Row],[DUA]]</f>
        <v>0</v>
      </c>
      <c r="J481" s="82" t="str">
        <f ca="1">IF(AND(Tableau2536[[#This Row],[Dates de destruction]]&lt;YEAR(TODAY()),NOT(ISBLANK(Tableau2536[[#This Row],[Dates du document]]))),"Oui","")</f>
        <v/>
      </c>
      <c r="K481" s="4"/>
      <c r="L481" s="4"/>
      <c r="M481" s="63" t="str">
        <f t="shared" si="7"/>
        <v/>
      </c>
      <c r="N481" s="83"/>
      <c r="O481" s="84"/>
    </row>
    <row r="482" spans="1:15" ht="18.75" x14ac:dyDescent="0.25">
      <c r="A482" s="5"/>
      <c r="B482" s="34"/>
      <c r="C482" s="44"/>
      <c r="D482" s="44"/>
      <c r="E482" s="2"/>
      <c r="F482" s="2"/>
      <c r="G482" s="3"/>
      <c r="H482" s="37"/>
      <c r="I482" s="25">
        <f>Tableau2536[[#This Row],[Dates du document]]+Tableau2536[[#This Row],[DUA]]</f>
        <v>0</v>
      </c>
      <c r="J482" s="82" t="str">
        <f ca="1">IF(AND(Tableau2536[[#This Row],[Dates de destruction]]&lt;YEAR(TODAY()),NOT(ISBLANK(Tableau2536[[#This Row],[Dates du document]]))),"Oui","")</f>
        <v/>
      </c>
      <c r="K482" s="4"/>
      <c r="L482" s="4"/>
      <c r="M482" s="63" t="str">
        <f t="shared" si="7"/>
        <v/>
      </c>
      <c r="N482" s="83"/>
      <c r="O482" s="84"/>
    </row>
    <row r="483" spans="1:15" ht="18.75" x14ac:dyDescent="0.25">
      <c r="A483" s="53"/>
      <c r="B483" s="34"/>
      <c r="C483" s="44"/>
      <c r="D483" s="44"/>
      <c r="E483" s="2"/>
      <c r="F483" s="2"/>
      <c r="G483" s="3"/>
      <c r="H483" s="37"/>
      <c r="I483" s="25">
        <f>Tableau2536[[#This Row],[Dates du document]]+Tableau2536[[#This Row],[DUA]]</f>
        <v>0</v>
      </c>
      <c r="J483" s="82" t="str">
        <f ca="1">IF(AND(Tableau2536[[#This Row],[Dates de destruction]]&lt;YEAR(TODAY()),NOT(ISBLANK(Tableau2536[[#This Row],[Dates du document]]))),"Oui","")</f>
        <v/>
      </c>
      <c r="K483" s="4"/>
      <c r="L483" s="4"/>
      <c r="M483" s="63" t="str">
        <f t="shared" si="7"/>
        <v/>
      </c>
      <c r="N483" s="83"/>
      <c r="O483" s="84"/>
    </row>
    <row r="484" spans="1:15" ht="18.75" x14ac:dyDescent="0.25">
      <c r="A484" s="5"/>
      <c r="B484" s="34"/>
      <c r="C484" s="44"/>
      <c r="D484" s="44"/>
      <c r="E484" s="2"/>
      <c r="F484" s="2"/>
      <c r="G484" s="3"/>
      <c r="H484" s="37"/>
      <c r="I484" s="25">
        <f>Tableau2536[[#This Row],[Dates du document]]+Tableau2536[[#This Row],[DUA]]</f>
        <v>0</v>
      </c>
      <c r="J484" s="82" t="str">
        <f ca="1">IF(AND(Tableau2536[[#This Row],[Dates de destruction]]&lt;YEAR(TODAY()),NOT(ISBLANK(Tableau2536[[#This Row],[Dates du document]]))),"Oui","")</f>
        <v/>
      </c>
      <c r="K484" s="4"/>
      <c r="L484" s="4"/>
      <c r="M484" s="63" t="str">
        <f t="shared" si="7"/>
        <v/>
      </c>
      <c r="N484" s="83"/>
      <c r="O484" s="84"/>
    </row>
    <row r="485" spans="1:15" ht="18.75" x14ac:dyDescent="0.25">
      <c r="A485" s="5"/>
      <c r="B485" s="34"/>
      <c r="C485" s="44"/>
      <c r="D485" s="44"/>
      <c r="E485" s="2"/>
      <c r="F485" s="2"/>
      <c r="G485" s="3"/>
      <c r="H485" s="37"/>
      <c r="I485" s="25">
        <f>Tableau2536[[#This Row],[Dates du document]]+Tableau2536[[#This Row],[DUA]]</f>
        <v>0</v>
      </c>
      <c r="J485" s="82" t="str">
        <f ca="1">IF(AND(Tableau2536[[#This Row],[Dates de destruction]]&lt;YEAR(TODAY()),NOT(ISBLANK(Tableau2536[[#This Row],[Dates du document]]))),"Oui","")</f>
        <v/>
      </c>
      <c r="K485" s="4"/>
      <c r="L485" s="4"/>
      <c r="M485" s="63" t="str">
        <f t="shared" si="7"/>
        <v/>
      </c>
      <c r="N485" s="83"/>
      <c r="O485" s="84"/>
    </row>
    <row r="486" spans="1:15" ht="18.75" x14ac:dyDescent="0.25">
      <c r="A486" s="5"/>
      <c r="B486" s="34"/>
      <c r="C486" s="44"/>
      <c r="D486" s="44"/>
      <c r="E486" s="2"/>
      <c r="F486" s="2"/>
      <c r="G486" s="3"/>
      <c r="H486" s="37"/>
      <c r="I486" s="25">
        <f>Tableau2536[[#This Row],[Dates du document]]+Tableau2536[[#This Row],[DUA]]</f>
        <v>0</v>
      </c>
      <c r="J486" s="82" t="str">
        <f ca="1">IF(AND(Tableau2536[[#This Row],[Dates de destruction]]&lt;YEAR(TODAY()),NOT(ISBLANK(Tableau2536[[#This Row],[Dates du document]]))),"Oui","")</f>
        <v/>
      </c>
      <c r="K486" s="4"/>
      <c r="L486" s="4"/>
      <c r="M486" s="63" t="str">
        <f t="shared" si="7"/>
        <v/>
      </c>
      <c r="N486" s="83"/>
      <c r="O486" s="84"/>
    </row>
    <row r="487" spans="1:15" ht="18.75" x14ac:dyDescent="0.25">
      <c r="A487" s="5"/>
      <c r="B487" s="34"/>
      <c r="C487" s="44"/>
      <c r="D487" s="44"/>
      <c r="E487" s="2"/>
      <c r="F487" s="2"/>
      <c r="G487" s="3"/>
      <c r="H487" s="37"/>
      <c r="I487" s="25">
        <f>Tableau2536[[#This Row],[Dates du document]]+Tableau2536[[#This Row],[DUA]]</f>
        <v>0</v>
      </c>
      <c r="J487" s="82" t="str">
        <f ca="1">IF(AND(Tableau2536[[#This Row],[Dates de destruction]]&lt;YEAR(TODAY()),NOT(ISBLANK(Tableau2536[[#This Row],[Dates du document]]))),"Oui","")</f>
        <v/>
      </c>
      <c r="K487" s="4"/>
      <c r="L487" s="4"/>
      <c r="M487" s="63" t="str">
        <f t="shared" si="7"/>
        <v/>
      </c>
      <c r="N487" s="83"/>
      <c r="O487" s="84"/>
    </row>
    <row r="488" spans="1:15" ht="18.75" x14ac:dyDescent="0.25">
      <c r="A488" s="53"/>
      <c r="B488" s="34"/>
      <c r="C488" s="44"/>
      <c r="D488" s="44"/>
      <c r="E488" s="2"/>
      <c r="F488" s="2"/>
      <c r="G488" s="3"/>
      <c r="H488" s="37"/>
      <c r="I488" s="25">
        <f>Tableau2536[[#This Row],[Dates du document]]+Tableau2536[[#This Row],[DUA]]</f>
        <v>0</v>
      </c>
      <c r="J488" s="82" t="str">
        <f ca="1">IF(AND(Tableau2536[[#This Row],[Dates de destruction]]&lt;YEAR(TODAY()),NOT(ISBLANK(Tableau2536[[#This Row],[Dates du document]]))),"Oui","")</f>
        <v/>
      </c>
      <c r="K488" s="4"/>
      <c r="L488" s="4"/>
      <c r="M488" s="63" t="str">
        <f t="shared" si="7"/>
        <v/>
      </c>
      <c r="N488" s="83"/>
      <c r="O488" s="84"/>
    </row>
    <row r="489" spans="1:15" ht="18.75" x14ac:dyDescent="0.25">
      <c r="A489" s="5"/>
      <c r="B489" s="34"/>
      <c r="C489" s="44"/>
      <c r="D489" s="44"/>
      <c r="E489" s="2"/>
      <c r="F489" s="2"/>
      <c r="G489" s="3"/>
      <c r="H489" s="37"/>
      <c r="I489" s="25">
        <f>Tableau2536[[#This Row],[Dates du document]]+Tableau2536[[#This Row],[DUA]]</f>
        <v>0</v>
      </c>
      <c r="J489" s="82" t="str">
        <f ca="1">IF(AND(Tableau2536[[#This Row],[Dates de destruction]]&lt;YEAR(TODAY()),NOT(ISBLANK(Tableau2536[[#This Row],[Dates du document]]))),"Oui","")</f>
        <v/>
      </c>
      <c r="K489" s="4"/>
      <c r="L489" s="4"/>
      <c r="M489" s="63" t="str">
        <f t="shared" si="7"/>
        <v/>
      </c>
      <c r="N489" s="83"/>
      <c r="O489" s="84"/>
    </row>
    <row r="490" spans="1:15" ht="18.75" x14ac:dyDescent="0.25">
      <c r="A490" s="5"/>
      <c r="B490" s="34"/>
      <c r="C490" s="44"/>
      <c r="D490" s="44"/>
      <c r="E490" s="2"/>
      <c r="F490" s="2"/>
      <c r="G490" s="3"/>
      <c r="H490" s="37"/>
      <c r="I490" s="25">
        <f>Tableau2536[[#This Row],[Dates du document]]+Tableau2536[[#This Row],[DUA]]</f>
        <v>0</v>
      </c>
      <c r="J490" s="82" t="str">
        <f ca="1">IF(AND(Tableau2536[[#This Row],[Dates de destruction]]&lt;YEAR(TODAY()),NOT(ISBLANK(Tableau2536[[#This Row],[Dates du document]]))),"Oui","")</f>
        <v/>
      </c>
      <c r="K490" s="4"/>
      <c r="L490" s="4"/>
      <c r="M490" s="63" t="str">
        <f t="shared" si="7"/>
        <v/>
      </c>
      <c r="N490" s="83"/>
      <c r="O490" s="84"/>
    </row>
    <row r="491" spans="1:15" ht="18.75" x14ac:dyDescent="0.25">
      <c r="A491" s="5"/>
      <c r="B491" s="34"/>
      <c r="C491" s="44"/>
      <c r="D491" s="44"/>
      <c r="E491" s="2"/>
      <c r="F491" s="2"/>
      <c r="G491" s="3"/>
      <c r="H491" s="37"/>
      <c r="I491" s="25">
        <f>Tableau2536[[#This Row],[Dates du document]]+Tableau2536[[#This Row],[DUA]]</f>
        <v>0</v>
      </c>
      <c r="J491" s="82" t="str">
        <f ca="1">IF(AND(Tableau2536[[#This Row],[Dates de destruction]]&lt;YEAR(TODAY()),NOT(ISBLANK(Tableau2536[[#This Row],[Dates du document]]))),"Oui","")</f>
        <v/>
      </c>
      <c r="K491" s="4"/>
      <c r="L491" s="4"/>
      <c r="M491" s="63" t="str">
        <f t="shared" si="7"/>
        <v/>
      </c>
      <c r="N491" s="83"/>
      <c r="O491" s="84"/>
    </row>
    <row r="492" spans="1:15" ht="18.75" x14ac:dyDescent="0.25">
      <c r="A492" s="5"/>
      <c r="B492" s="34"/>
      <c r="C492" s="44"/>
      <c r="D492" s="44"/>
      <c r="E492" s="2"/>
      <c r="F492" s="2"/>
      <c r="G492" s="3"/>
      <c r="H492" s="37"/>
      <c r="I492" s="25">
        <f>Tableau2536[[#This Row],[Dates du document]]+Tableau2536[[#This Row],[DUA]]</f>
        <v>0</v>
      </c>
      <c r="J492" s="82" t="str">
        <f ca="1">IF(AND(Tableau2536[[#This Row],[Dates de destruction]]&lt;YEAR(TODAY()),NOT(ISBLANK(Tableau2536[[#This Row],[Dates du document]]))),"Oui","")</f>
        <v/>
      </c>
      <c r="K492" s="4"/>
      <c r="L492" s="4"/>
      <c r="M492" s="63" t="str">
        <f t="shared" si="7"/>
        <v/>
      </c>
      <c r="N492" s="83"/>
      <c r="O492" s="84"/>
    </row>
    <row r="493" spans="1:15" ht="18.75" x14ac:dyDescent="0.25">
      <c r="A493" s="5"/>
      <c r="B493" s="34"/>
      <c r="C493" s="44"/>
      <c r="D493" s="44"/>
      <c r="E493" s="2"/>
      <c r="F493" s="2"/>
      <c r="G493" s="3"/>
      <c r="H493" s="37"/>
      <c r="I493" s="25">
        <f>Tableau2536[[#This Row],[Dates du document]]+Tableau2536[[#This Row],[DUA]]</f>
        <v>0</v>
      </c>
      <c r="J493" s="82" t="str">
        <f ca="1">IF(AND(Tableau2536[[#This Row],[Dates de destruction]]&lt;YEAR(TODAY()),NOT(ISBLANK(Tableau2536[[#This Row],[Dates du document]]))),"Oui","")</f>
        <v/>
      </c>
      <c r="K493" s="4"/>
      <c r="L493" s="4"/>
      <c r="M493" s="63" t="str">
        <f t="shared" si="7"/>
        <v/>
      </c>
      <c r="N493" s="83"/>
      <c r="O493" s="84"/>
    </row>
    <row r="494" spans="1:15" ht="18.75" x14ac:dyDescent="0.25">
      <c r="A494" s="5"/>
      <c r="B494" s="34"/>
      <c r="C494" s="44"/>
      <c r="D494" s="44"/>
      <c r="E494" s="2"/>
      <c r="F494" s="2"/>
      <c r="G494" s="3"/>
      <c r="H494" s="37"/>
      <c r="I494" s="25">
        <f>Tableau2536[[#This Row],[Dates du document]]+Tableau2536[[#This Row],[DUA]]</f>
        <v>0</v>
      </c>
      <c r="J494" s="82" t="str">
        <f ca="1">IF(AND(Tableau2536[[#This Row],[Dates de destruction]]&lt;YEAR(TODAY()),NOT(ISBLANK(Tableau2536[[#This Row],[Dates du document]]))),"Oui","")</f>
        <v/>
      </c>
      <c r="K494" s="4"/>
      <c r="L494" s="4"/>
      <c r="M494" s="63" t="str">
        <f t="shared" si="7"/>
        <v/>
      </c>
      <c r="N494" s="83"/>
      <c r="O494" s="84"/>
    </row>
    <row r="495" spans="1:15" ht="18.75" x14ac:dyDescent="0.25">
      <c r="A495" s="5"/>
      <c r="B495" s="34"/>
      <c r="C495" s="44"/>
      <c r="D495" s="44"/>
      <c r="E495" s="2"/>
      <c r="F495" s="2"/>
      <c r="G495" s="3"/>
      <c r="H495" s="37"/>
      <c r="I495" s="25">
        <f>Tableau2536[[#This Row],[Dates du document]]+Tableau2536[[#This Row],[DUA]]</f>
        <v>0</v>
      </c>
      <c r="J495" s="82" t="str">
        <f ca="1">IF(AND(Tableau2536[[#This Row],[Dates de destruction]]&lt;YEAR(TODAY()),NOT(ISBLANK(Tableau2536[[#This Row],[Dates du document]]))),"Oui","")</f>
        <v/>
      </c>
      <c r="K495" s="4"/>
      <c r="L495" s="4"/>
      <c r="M495" s="63" t="str">
        <f t="shared" si="7"/>
        <v/>
      </c>
      <c r="N495" s="83"/>
      <c r="O495" s="84"/>
    </row>
    <row r="496" spans="1:15" ht="18.75" x14ac:dyDescent="0.25">
      <c r="A496" s="5"/>
      <c r="B496" s="34"/>
      <c r="C496" s="44"/>
      <c r="D496" s="44"/>
      <c r="E496" s="2"/>
      <c r="F496" s="2"/>
      <c r="G496" s="3"/>
      <c r="H496" s="37"/>
      <c r="I496" s="25">
        <f>Tableau2536[[#This Row],[Dates du document]]+Tableau2536[[#This Row],[DUA]]</f>
        <v>0</v>
      </c>
      <c r="J496" s="82" t="str">
        <f ca="1">IF(AND(Tableau2536[[#This Row],[Dates de destruction]]&lt;YEAR(TODAY()),NOT(ISBLANK(Tableau2536[[#This Row],[Dates du document]]))),"Oui","")</f>
        <v/>
      </c>
      <c r="K496" s="4"/>
      <c r="L496" s="4"/>
      <c r="M496" s="63" t="str">
        <f t="shared" si="7"/>
        <v/>
      </c>
      <c r="N496" s="83"/>
      <c r="O496" s="84"/>
    </row>
    <row r="497" spans="1:15" ht="18.75" x14ac:dyDescent="0.25">
      <c r="A497" s="5"/>
      <c r="B497" s="34"/>
      <c r="C497" s="44"/>
      <c r="D497" s="44"/>
      <c r="E497" s="2"/>
      <c r="F497" s="2"/>
      <c r="G497" s="3"/>
      <c r="H497" s="37"/>
      <c r="I497" s="25">
        <f>Tableau2536[[#This Row],[Dates du document]]+Tableau2536[[#This Row],[DUA]]</f>
        <v>0</v>
      </c>
      <c r="J497" s="82" t="str">
        <f ca="1">IF(AND(Tableau2536[[#This Row],[Dates de destruction]]&lt;YEAR(TODAY()),NOT(ISBLANK(Tableau2536[[#This Row],[Dates du document]]))),"Oui","")</f>
        <v/>
      </c>
      <c r="K497" s="4"/>
      <c r="L497" s="4"/>
      <c r="M497" s="63" t="str">
        <f t="shared" si="7"/>
        <v/>
      </c>
      <c r="N497" s="83"/>
      <c r="O497" s="84"/>
    </row>
    <row r="498" spans="1:15" ht="18.75" x14ac:dyDescent="0.25">
      <c r="A498" s="5"/>
      <c r="B498" s="34"/>
      <c r="C498" s="44"/>
      <c r="D498" s="44"/>
      <c r="E498" s="2"/>
      <c r="F498" s="2"/>
      <c r="G498" s="3"/>
      <c r="H498" s="37"/>
      <c r="I498" s="25">
        <f>Tableau2536[[#This Row],[Dates du document]]+Tableau2536[[#This Row],[DUA]]</f>
        <v>0</v>
      </c>
      <c r="J498" s="82" t="str">
        <f ca="1">IF(AND(Tableau2536[[#This Row],[Dates de destruction]]&lt;YEAR(TODAY()),NOT(ISBLANK(Tableau2536[[#This Row],[Dates du document]]))),"Oui","")</f>
        <v/>
      </c>
      <c r="K498" s="4"/>
      <c r="L498" s="4"/>
      <c r="M498" s="63" t="str">
        <f t="shared" si="7"/>
        <v/>
      </c>
      <c r="N498" s="83"/>
      <c r="O498" s="84"/>
    </row>
    <row r="499" spans="1:15" ht="18.75" x14ac:dyDescent="0.25">
      <c r="A499" s="5"/>
      <c r="B499" s="34"/>
      <c r="C499" s="44"/>
      <c r="D499" s="44"/>
      <c r="E499" s="2"/>
      <c r="F499" s="2"/>
      <c r="G499" s="3"/>
      <c r="H499" s="37"/>
      <c r="I499" s="25">
        <f>Tableau2536[[#This Row],[Dates du document]]+Tableau2536[[#This Row],[DUA]]</f>
        <v>0</v>
      </c>
      <c r="J499" s="82" t="str">
        <f ca="1">IF(AND(Tableau2536[[#This Row],[Dates de destruction]]&lt;YEAR(TODAY()),NOT(ISBLANK(Tableau2536[[#This Row],[Dates du document]]))),"Oui","")</f>
        <v/>
      </c>
      <c r="K499" s="4"/>
      <c r="L499" s="4"/>
      <c r="M499" s="63" t="str">
        <f t="shared" si="7"/>
        <v/>
      </c>
      <c r="N499" s="83"/>
      <c r="O499" s="84"/>
    </row>
    <row r="500" spans="1:15" ht="18.75" x14ac:dyDescent="0.25">
      <c r="A500" s="5"/>
      <c r="B500" s="34"/>
      <c r="C500" s="44"/>
      <c r="D500" s="44"/>
      <c r="E500" s="2"/>
      <c r="F500" s="2"/>
      <c r="G500" s="3"/>
      <c r="H500" s="37"/>
      <c r="I500" s="25">
        <f>Tableau2536[[#This Row],[Dates du document]]+Tableau2536[[#This Row],[DUA]]</f>
        <v>0</v>
      </c>
      <c r="J500" s="82" t="str">
        <f ca="1">IF(AND(Tableau2536[[#This Row],[Dates de destruction]]&lt;YEAR(TODAY()),NOT(ISBLANK(Tableau2536[[#This Row],[Dates du document]]))),"Oui","")</f>
        <v/>
      </c>
      <c r="K500" s="4"/>
      <c r="L500" s="4"/>
      <c r="M500" s="63" t="str">
        <f t="shared" si="7"/>
        <v/>
      </c>
      <c r="N500" s="83"/>
      <c r="O500" s="84"/>
    </row>
    <row r="501" spans="1:15" ht="18.75" x14ac:dyDescent="0.25">
      <c r="A501" s="5"/>
      <c r="B501" s="34"/>
      <c r="C501" s="44"/>
      <c r="D501" s="44"/>
      <c r="E501" s="2"/>
      <c r="F501" s="2"/>
      <c r="G501" s="3"/>
      <c r="H501" s="37"/>
      <c r="I501" s="25">
        <f>Tableau2536[[#This Row],[Dates du document]]+Tableau2536[[#This Row],[DUA]]</f>
        <v>0</v>
      </c>
      <c r="J501" s="82" t="str">
        <f ca="1">IF(AND(Tableau2536[[#This Row],[Dates de destruction]]&lt;YEAR(TODAY()),NOT(ISBLANK(Tableau2536[[#This Row],[Dates du document]]))),"Oui","")</f>
        <v/>
      </c>
      <c r="K501" s="4"/>
      <c r="L501" s="4"/>
      <c r="M501" s="63" t="str">
        <f t="shared" si="7"/>
        <v/>
      </c>
      <c r="N501" s="83"/>
      <c r="O501" s="84"/>
    </row>
    <row r="502" spans="1:15" ht="18.75" x14ac:dyDescent="0.25">
      <c r="A502" s="5"/>
      <c r="B502" s="34"/>
      <c r="C502" s="44"/>
      <c r="D502" s="44"/>
      <c r="E502" s="2"/>
      <c r="F502" s="2"/>
      <c r="G502" s="3"/>
      <c r="H502" s="37"/>
      <c r="I502" s="25">
        <f>Tableau2536[[#This Row],[Dates du document]]+Tableau2536[[#This Row],[DUA]]</f>
        <v>0</v>
      </c>
      <c r="J502" s="82" t="str">
        <f ca="1">IF(AND(Tableau2536[[#This Row],[Dates de destruction]]&lt;YEAR(TODAY()),NOT(ISBLANK(Tableau2536[[#This Row],[Dates du document]]))),"Oui","")</f>
        <v/>
      </c>
      <c r="K502" s="4"/>
      <c r="L502" s="4"/>
      <c r="M502" s="63" t="str">
        <f t="shared" si="7"/>
        <v/>
      </c>
      <c r="N502" s="83"/>
      <c r="O502" s="84"/>
    </row>
    <row r="503" spans="1:15" ht="18.75" x14ac:dyDescent="0.25">
      <c r="A503" s="5"/>
      <c r="B503" s="34"/>
      <c r="C503" s="44"/>
      <c r="D503" s="44"/>
      <c r="E503" s="2"/>
      <c r="F503" s="2"/>
      <c r="G503" s="3"/>
      <c r="H503" s="37"/>
      <c r="I503" s="25">
        <f>Tableau2536[[#This Row],[Dates du document]]+Tableau2536[[#This Row],[DUA]]</f>
        <v>0</v>
      </c>
      <c r="J503" s="82" t="str">
        <f ca="1">IF(AND(Tableau2536[[#This Row],[Dates de destruction]]&lt;YEAR(TODAY()),NOT(ISBLANK(Tableau2536[[#This Row],[Dates du document]]))),"Oui","")</f>
        <v/>
      </c>
      <c r="K503" s="4"/>
      <c r="L503" s="4"/>
      <c r="M503" s="63" t="str">
        <f t="shared" si="7"/>
        <v/>
      </c>
      <c r="N503" s="83"/>
      <c r="O503" s="84"/>
    </row>
    <row r="504" spans="1:15" ht="18.75" x14ac:dyDescent="0.25">
      <c r="A504" s="5"/>
      <c r="B504" s="34"/>
      <c r="C504" s="44"/>
      <c r="D504" s="44"/>
      <c r="E504" s="2"/>
      <c r="F504" s="2"/>
      <c r="G504" s="3"/>
      <c r="H504" s="37"/>
      <c r="I504" s="25">
        <f>Tableau2536[[#This Row],[Dates du document]]+Tableau2536[[#This Row],[DUA]]</f>
        <v>0</v>
      </c>
      <c r="J504" s="82" t="str">
        <f ca="1">IF(AND(Tableau2536[[#This Row],[Dates de destruction]]&lt;YEAR(TODAY()),NOT(ISBLANK(Tableau2536[[#This Row],[Dates du document]]))),"Oui","")</f>
        <v/>
      </c>
      <c r="K504" s="4"/>
      <c r="L504" s="4"/>
      <c r="M504" s="63" t="str">
        <f t="shared" si="7"/>
        <v/>
      </c>
      <c r="N504" s="83"/>
      <c r="O504" s="84"/>
    </row>
    <row r="505" spans="1:15" ht="18.75" x14ac:dyDescent="0.25">
      <c r="A505" s="5"/>
      <c r="B505" s="34"/>
      <c r="C505" s="44"/>
      <c r="D505" s="44"/>
      <c r="E505" s="2"/>
      <c r="F505" s="2"/>
      <c r="G505" s="3"/>
      <c r="H505" s="37"/>
      <c r="I505" s="25">
        <f>Tableau2536[[#This Row],[Dates du document]]+Tableau2536[[#This Row],[DUA]]</f>
        <v>0</v>
      </c>
      <c r="J505" s="82" t="str">
        <f ca="1">IF(AND(Tableau2536[[#This Row],[Dates de destruction]]&lt;YEAR(TODAY()),NOT(ISBLANK(Tableau2536[[#This Row],[Dates du document]]))),"Oui","")</f>
        <v/>
      </c>
      <c r="K505" s="4"/>
      <c r="L505" s="4"/>
      <c r="M505" s="63" t="str">
        <f t="shared" si="7"/>
        <v/>
      </c>
      <c r="N505" s="83"/>
      <c r="O505" s="84"/>
    </row>
    <row r="506" spans="1:15" ht="18.75" x14ac:dyDescent="0.25">
      <c r="A506" s="5"/>
      <c r="B506" s="34"/>
      <c r="C506" s="44"/>
      <c r="D506" s="44"/>
      <c r="E506" s="2"/>
      <c r="F506" s="2"/>
      <c r="G506" s="3"/>
      <c r="H506" s="37"/>
      <c r="I506" s="25">
        <f>Tableau2536[[#This Row],[Dates du document]]+Tableau2536[[#This Row],[DUA]]</f>
        <v>0</v>
      </c>
      <c r="J506" s="82" t="str">
        <f ca="1">IF(AND(Tableau2536[[#This Row],[Dates de destruction]]&lt;YEAR(TODAY()),NOT(ISBLANK(Tableau2536[[#This Row],[Dates du document]]))),"Oui","")</f>
        <v/>
      </c>
      <c r="K506" s="4"/>
      <c r="L506" s="4"/>
      <c r="M506" s="63" t="str">
        <f t="shared" si="7"/>
        <v/>
      </c>
      <c r="N506" s="83"/>
      <c r="O506" s="84"/>
    </row>
    <row r="507" spans="1:15" ht="18.75" x14ac:dyDescent="0.25">
      <c r="A507" s="5"/>
      <c r="B507" s="34"/>
      <c r="C507" s="44"/>
      <c r="D507" s="44"/>
      <c r="E507" s="2"/>
      <c r="F507" s="2"/>
      <c r="G507" s="3"/>
      <c r="H507" s="37"/>
      <c r="I507" s="25">
        <f>Tableau2536[[#This Row],[Dates du document]]+Tableau2536[[#This Row],[DUA]]</f>
        <v>0</v>
      </c>
      <c r="J507" s="82" t="str">
        <f ca="1">IF(AND(Tableau2536[[#This Row],[Dates de destruction]]&lt;YEAR(TODAY()),NOT(ISBLANK(Tableau2536[[#This Row],[Dates du document]]))),"Oui","")</f>
        <v/>
      </c>
      <c r="K507" s="4"/>
      <c r="L507" s="4"/>
      <c r="M507" s="63" t="str">
        <f t="shared" si="7"/>
        <v/>
      </c>
      <c r="N507" s="83"/>
      <c r="O507" s="84"/>
    </row>
    <row r="508" spans="1:15" ht="18.75" x14ac:dyDescent="0.25">
      <c r="A508" s="5"/>
      <c r="B508" s="34"/>
      <c r="C508" s="44"/>
      <c r="D508" s="44"/>
      <c r="E508" s="2"/>
      <c r="F508" s="2"/>
      <c r="G508" s="3"/>
      <c r="H508" s="37"/>
      <c r="I508" s="25">
        <f>Tableau2536[[#This Row],[Dates du document]]+Tableau2536[[#This Row],[DUA]]</f>
        <v>0</v>
      </c>
      <c r="J508" s="82" t="str">
        <f ca="1">IF(AND(Tableau2536[[#This Row],[Dates de destruction]]&lt;YEAR(TODAY()),NOT(ISBLANK(Tableau2536[[#This Row],[Dates du document]]))),"Oui","")</f>
        <v/>
      </c>
      <c r="K508" s="4"/>
      <c r="L508" s="4"/>
      <c r="M508" s="63" t="str">
        <f t="shared" si="7"/>
        <v/>
      </c>
      <c r="N508" s="83"/>
      <c r="O508" s="84"/>
    </row>
    <row r="509" spans="1:15" ht="18.75" x14ac:dyDescent="0.25">
      <c r="A509" s="5"/>
      <c r="B509" s="34"/>
      <c r="C509" s="44"/>
      <c r="D509" s="44"/>
      <c r="E509" s="2"/>
      <c r="F509" s="2"/>
      <c r="G509" s="3"/>
      <c r="H509" s="37"/>
      <c r="I509" s="25">
        <f>Tableau2536[[#This Row],[Dates du document]]+Tableau2536[[#This Row],[DUA]]</f>
        <v>0</v>
      </c>
      <c r="J509" s="82" t="str">
        <f ca="1">IF(AND(Tableau2536[[#This Row],[Dates de destruction]]&lt;YEAR(TODAY()),NOT(ISBLANK(Tableau2536[[#This Row],[Dates du document]]))),"Oui","")</f>
        <v/>
      </c>
      <c r="K509" s="4"/>
      <c r="L509" s="4"/>
      <c r="M509" s="63" t="str">
        <f t="shared" si="7"/>
        <v/>
      </c>
      <c r="N509" s="83"/>
      <c r="O509" s="84"/>
    </row>
    <row r="510" spans="1:15" ht="18.75" x14ac:dyDescent="0.25">
      <c r="A510" s="5"/>
      <c r="B510" s="34"/>
      <c r="C510" s="44"/>
      <c r="D510" s="44"/>
      <c r="E510" s="2"/>
      <c r="F510" s="2"/>
      <c r="G510" s="3"/>
      <c r="H510" s="37"/>
      <c r="I510" s="25">
        <f>Tableau2536[[#This Row],[Dates du document]]+Tableau2536[[#This Row],[DUA]]</f>
        <v>0</v>
      </c>
      <c r="J510" s="82" t="str">
        <f ca="1">IF(AND(Tableau2536[[#This Row],[Dates de destruction]]&lt;YEAR(TODAY()),NOT(ISBLANK(Tableau2536[[#This Row],[Dates du document]]))),"Oui","")</f>
        <v/>
      </c>
      <c r="K510" s="4"/>
      <c r="L510" s="4"/>
      <c r="M510" s="63" t="str">
        <f t="shared" si="7"/>
        <v/>
      </c>
      <c r="N510" s="83"/>
      <c r="O510" s="84"/>
    </row>
    <row r="511" spans="1:15" ht="18.75" x14ac:dyDescent="0.25">
      <c r="A511" s="5"/>
      <c r="B511" s="34"/>
      <c r="C511" s="44"/>
      <c r="D511" s="44"/>
      <c r="E511" s="2"/>
      <c r="F511" s="2"/>
      <c r="G511" s="3"/>
      <c r="H511" s="37"/>
      <c r="I511" s="25">
        <f>Tableau2536[[#This Row],[Dates du document]]+Tableau2536[[#This Row],[DUA]]</f>
        <v>0</v>
      </c>
      <c r="J511" s="82" t="str">
        <f ca="1">IF(AND(Tableau2536[[#This Row],[Dates de destruction]]&lt;YEAR(TODAY()),NOT(ISBLANK(Tableau2536[[#This Row],[Dates du document]]))),"Oui","")</f>
        <v/>
      </c>
      <c r="K511" s="4"/>
      <c r="L511" s="4"/>
      <c r="M511" s="63" t="str">
        <f t="shared" si="7"/>
        <v/>
      </c>
      <c r="N511" s="83"/>
      <c r="O511" s="84"/>
    </row>
    <row r="512" spans="1:15" ht="18.75" x14ac:dyDescent="0.25">
      <c r="A512" s="5"/>
      <c r="B512" s="34"/>
      <c r="C512" s="44"/>
      <c r="D512" s="44"/>
      <c r="E512" s="2"/>
      <c r="F512" s="2"/>
      <c r="G512" s="3"/>
      <c r="H512" s="37"/>
      <c r="I512" s="25">
        <f>Tableau2536[[#This Row],[Dates du document]]+Tableau2536[[#This Row],[DUA]]</f>
        <v>0</v>
      </c>
      <c r="J512" s="82" t="str">
        <f ca="1">IF(AND(Tableau2536[[#This Row],[Dates de destruction]]&lt;YEAR(TODAY()),NOT(ISBLANK(Tableau2536[[#This Row],[Dates du document]]))),"Oui","")</f>
        <v/>
      </c>
      <c r="K512" s="4"/>
      <c r="L512" s="4"/>
      <c r="M512" s="63" t="str">
        <f t="shared" si="7"/>
        <v/>
      </c>
      <c r="N512" s="83"/>
      <c r="O512" s="84"/>
    </row>
    <row r="513" spans="1:15" ht="18.75" x14ac:dyDescent="0.25">
      <c r="A513" s="5"/>
      <c r="B513" s="34"/>
      <c r="C513" s="44"/>
      <c r="D513" s="44"/>
      <c r="E513" s="2"/>
      <c r="F513" s="2"/>
      <c r="G513" s="3"/>
      <c r="H513" s="37"/>
      <c r="I513" s="25">
        <f>Tableau2536[[#This Row],[Dates du document]]+Tableau2536[[#This Row],[DUA]]</f>
        <v>0</v>
      </c>
      <c r="J513" s="82" t="str">
        <f ca="1">IF(AND(Tableau2536[[#This Row],[Dates de destruction]]&lt;YEAR(TODAY()),NOT(ISBLANK(Tableau2536[[#This Row],[Dates du document]]))),"Oui","")</f>
        <v/>
      </c>
      <c r="K513" s="4"/>
      <c r="L513" s="4"/>
      <c r="M513" s="63" t="str">
        <f t="shared" si="7"/>
        <v/>
      </c>
      <c r="N513" s="83"/>
      <c r="O513" s="84"/>
    </row>
    <row r="514" spans="1:15" ht="18.75" x14ac:dyDescent="0.25">
      <c r="A514" s="5"/>
      <c r="B514" s="34"/>
      <c r="C514" s="44"/>
      <c r="D514" s="44"/>
      <c r="E514" s="2"/>
      <c r="F514" s="2"/>
      <c r="G514" s="3"/>
      <c r="H514" s="37"/>
      <c r="I514" s="25">
        <f>Tableau2536[[#This Row],[Dates du document]]+Tableau2536[[#This Row],[DUA]]</f>
        <v>0</v>
      </c>
      <c r="J514" s="82" t="str">
        <f ca="1">IF(AND(Tableau2536[[#This Row],[Dates de destruction]]&lt;YEAR(TODAY()),NOT(ISBLANK(Tableau2536[[#This Row],[Dates du document]]))),"Oui","")</f>
        <v/>
      </c>
      <c r="K514" s="4"/>
      <c r="L514" s="4"/>
      <c r="M514" s="63" t="str">
        <f t="shared" si="7"/>
        <v/>
      </c>
      <c r="N514" s="83"/>
      <c r="O514" s="84"/>
    </row>
    <row r="515" spans="1:15" ht="18.75" x14ac:dyDescent="0.25">
      <c r="A515" s="5"/>
      <c r="B515" s="34"/>
      <c r="C515" s="44"/>
      <c r="D515" s="44"/>
      <c r="E515" s="2"/>
      <c r="F515" s="2"/>
      <c r="G515" s="3"/>
      <c r="H515" s="37"/>
      <c r="I515" s="25">
        <f>Tableau2536[[#This Row],[Dates du document]]+Tableau2536[[#This Row],[DUA]]</f>
        <v>0</v>
      </c>
      <c r="J515" s="82" t="str">
        <f ca="1">IF(AND(Tableau2536[[#This Row],[Dates de destruction]]&lt;YEAR(TODAY()),NOT(ISBLANK(Tableau2536[[#This Row],[Dates du document]]))),"Oui","")</f>
        <v/>
      </c>
      <c r="K515" s="4"/>
      <c r="L515" s="4"/>
      <c r="M515" s="63" t="str">
        <f t="shared" si="7"/>
        <v/>
      </c>
      <c r="N515" s="83"/>
      <c r="O515" s="84"/>
    </row>
    <row r="516" spans="1:15" ht="18.75" x14ac:dyDescent="0.25">
      <c r="A516" s="5"/>
      <c r="B516" s="34"/>
      <c r="C516" s="44"/>
      <c r="D516" s="44"/>
      <c r="E516" s="2"/>
      <c r="F516" s="2"/>
      <c r="G516" s="3"/>
      <c r="H516" s="37"/>
      <c r="I516" s="25">
        <f>Tableau2536[[#This Row],[Dates du document]]+Tableau2536[[#This Row],[DUA]]</f>
        <v>0</v>
      </c>
      <c r="J516" s="82" t="str">
        <f ca="1">IF(AND(Tableau2536[[#This Row],[Dates de destruction]]&lt;YEAR(TODAY()),NOT(ISBLANK(Tableau2536[[#This Row],[Dates du document]]))),"Oui","")</f>
        <v/>
      </c>
      <c r="K516" s="4"/>
      <c r="L516" s="4"/>
      <c r="M516" s="63" t="str">
        <f t="shared" si="7"/>
        <v/>
      </c>
      <c r="N516" s="83"/>
      <c r="O516" s="84"/>
    </row>
    <row r="517" spans="1:15" ht="18.75" x14ac:dyDescent="0.25">
      <c r="A517" s="5"/>
      <c r="B517" s="34"/>
      <c r="C517" s="44"/>
      <c r="D517" s="44"/>
      <c r="E517" s="2"/>
      <c r="F517" s="2"/>
      <c r="G517" s="3"/>
      <c r="H517" s="37"/>
      <c r="I517" s="25">
        <f>Tableau2536[[#This Row],[Dates du document]]+Tableau2536[[#This Row],[DUA]]</f>
        <v>0</v>
      </c>
      <c r="J517" s="82" t="str">
        <f ca="1">IF(AND(Tableau2536[[#This Row],[Dates de destruction]]&lt;YEAR(TODAY()),NOT(ISBLANK(Tableau2536[[#This Row],[Dates du document]]))),"Oui","")</f>
        <v/>
      </c>
      <c r="K517" s="4"/>
      <c r="L517" s="4"/>
      <c r="M517" s="63" t="str">
        <f t="shared" si="7"/>
        <v/>
      </c>
      <c r="N517" s="83"/>
      <c r="O517" s="84"/>
    </row>
    <row r="518" spans="1:15" ht="18.75" x14ac:dyDescent="0.25">
      <c r="A518" s="5"/>
      <c r="B518" s="34"/>
      <c r="C518" s="44"/>
      <c r="D518" s="44"/>
      <c r="E518" s="2"/>
      <c r="F518" s="2"/>
      <c r="G518" s="3"/>
      <c r="H518" s="37"/>
      <c r="I518" s="25">
        <f>Tableau2536[[#This Row],[Dates du document]]+Tableau2536[[#This Row],[DUA]]</f>
        <v>0</v>
      </c>
      <c r="J518" s="82" t="str">
        <f ca="1">IF(AND(Tableau2536[[#This Row],[Dates de destruction]]&lt;YEAR(TODAY()),NOT(ISBLANK(Tableau2536[[#This Row],[Dates du document]]))),"Oui","")</f>
        <v/>
      </c>
      <c r="K518" s="4"/>
      <c r="L518" s="4"/>
      <c r="M518" s="63" t="str">
        <f t="shared" si="7"/>
        <v/>
      </c>
      <c r="N518" s="83"/>
      <c r="O518" s="84"/>
    </row>
    <row r="519" spans="1:15" ht="18.75" x14ac:dyDescent="0.25">
      <c r="A519" s="5"/>
      <c r="B519" s="34"/>
      <c r="C519" s="44"/>
      <c r="D519" s="44"/>
      <c r="E519" s="2"/>
      <c r="F519" s="2"/>
      <c r="G519" s="3"/>
      <c r="H519" s="37"/>
      <c r="I519" s="25">
        <f>Tableau2536[[#This Row],[Dates du document]]+Tableau2536[[#This Row],[DUA]]</f>
        <v>0</v>
      </c>
      <c r="J519" s="82" t="str">
        <f ca="1">IF(AND(Tableau2536[[#This Row],[Dates de destruction]]&lt;YEAR(TODAY()),NOT(ISBLANK(Tableau2536[[#This Row],[Dates du document]]))),"Oui","")</f>
        <v/>
      </c>
      <c r="K519" s="4"/>
      <c r="L519" s="4"/>
      <c r="M519" s="63" t="str">
        <f t="shared" ref="M519:M582" si="8">IF($L519&lt;&gt;"","Oui","")</f>
        <v/>
      </c>
      <c r="N519" s="83"/>
      <c r="O519" s="84"/>
    </row>
    <row r="520" spans="1:15" ht="18.75" x14ac:dyDescent="0.25">
      <c r="A520" s="5"/>
      <c r="B520" s="34"/>
      <c r="C520" s="44"/>
      <c r="D520" s="44"/>
      <c r="E520" s="2"/>
      <c r="F520" s="2"/>
      <c r="G520" s="3"/>
      <c r="H520" s="37"/>
      <c r="I520" s="25">
        <f>Tableau2536[[#This Row],[Dates du document]]+Tableau2536[[#This Row],[DUA]]</f>
        <v>0</v>
      </c>
      <c r="J520" s="82" t="str">
        <f ca="1">IF(AND(Tableau2536[[#This Row],[Dates de destruction]]&lt;YEAR(TODAY()),NOT(ISBLANK(Tableau2536[[#This Row],[Dates du document]]))),"Oui","")</f>
        <v/>
      </c>
      <c r="K520" s="4"/>
      <c r="L520" s="4"/>
      <c r="M520" s="63" t="str">
        <f t="shared" si="8"/>
        <v/>
      </c>
      <c r="N520" s="83"/>
      <c r="O520" s="84"/>
    </row>
    <row r="521" spans="1:15" ht="18.75" x14ac:dyDescent="0.25">
      <c r="A521" s="5"/>
      <c r="B521" s="34"/>
      <c r="C521" s="44"/>
      <c r="D521" s="44"/>
      <c r="E521" s="2"/>
      <c r="F521" s="2"/>
      <c r="G521" s="3"/>
      <c r="H521" s="37"/>
      <c r="I521" s="25">
        <f>Tableau2536[[#This Row],[Dates du document]]+Tableau2536[[#This Row],[DUA]]</f>
        <v>0</v>
      </c>
      <c r="J521" s="82" t="str">
        <f ca="1">IF(AND(Tableau2536[[#This Row],[Dates de destruction]]&lt;YEAR(TODAY()),NOT(ISBLANK(Tableau2536[[#This Row],[Dates du document]]))),"Oui","")</f>
        <v/>
      </c>
      <c r="K521" s="4"/>
      <c r="L521" s="4"/>
      <c r="M521" s="63" t="str">
        <f t="shared" si="8"/>
        <v/>
      </c>
      <c r="N521" s="83"/>
      <c r="O521" s="84"/>
    </row>
    <row r="522" spans="1:15" ht="18.75" x14ac:dyDescent="0.25">
      <c r="A522" s="5"/>
      <c r="B522" s="34"/>
      <c r="C522" s="44"/>
      <c r="D522" s="44"/>
      <c r="E522" s="2"/>
      <c r="F522" s="2"/>
      <c r="G522" s="3"/>
      <c r="H522" s="37"/>
      <c r="I522" s="25">
        <f>Tableau2536[[#This Row],[Dates du document]]+Tableau2536[[#This Row],[DUA]]</f>
        <v>0</v>
      </c>
      <c r="J522" s="82" t="str">
        <f ca="1">IF(AND(Tableau2536[[#This Row],[Dates de destruction]]&lt;YEAR(TODAY()),NOT(ISBLANK(Tableau2536[[#This Row],[Dates du document]]))),"Oui","")</f>
        <v/>
      </c>
      <c r="K522" s="4"/>
      <c r="L522" s="4"/>
      <c r="M522" s="63" t="str">
        <f t="shared" si="8"/>
        <v/>
      </c>
      <c r="N522" s="83"/>
      <c r="O522" s="84"/>
    </row>
    <row r="523" spans="1:15" ht="18.75" x14ac:dyDescent="0.25">
      <c r="A523" s="5"/>
      <c r="B523" s="34"/>
      <c r="C523" s="44"/>
      <c r="D523" s="44"/>
      <c r="E523" s="2"/>
      <c r="F523" s="2"/>
      <c r="G523" s="3"/>
      <c r="H523" s="37"/>
      <c r="I523" s="25">
        <f>Tableau2536[[#This Row],[Dates du document]]+Tableau2536[[#This Row],[DUA]]</f>
        <v>0</v>
      </c>
      <c r="J523" s="82" t="str">
        <f ca="1">IF(AND(Tableau2536[[#This Row],[Dates de destruction]]&lt;YEAR(TODAY()),NOT(ISBLANK(Tableau2536[[#This Row],[Dates du document]]))),"Oui","")</f>
        <v/>
      </c>
      <c r="K523" s="4"/>
      <c r="L523" s="4"/>
      <c r="M523" s="63" t="str">
        <f t="shared" si="8"/>
        <v/>
      </c>
      <c r="N523" s="83"/>
      <c r="O523" s="84"/>
    </row>
    <row r="524" spans="1:15" ht="18.75" x14ac:dyDescent="0.25">
      <c r="A524" s="5"/>
      <c r="B524" s="34"/>
      <c r="C524" s="44"/>
      <c r="D524" s="44"/>
      <c r="E524" s="2"/>
      <c r="F524" s="2"/>
      <c r="G524" s="3"/>
      <c r="H524" s="37"/>
      <c r="I524" s="25">
        <f>Tableau2536[[#This Row],[Dates du document]]+Tableau2536[[#This Row],[DUA]]</f>
        <v>0</v>
      </c>
      <c r="J524" s="82" t="str">
        <f ca="1">IF(AND(Tableau2536[[#This Row],[Dates de destruction]]&lt;YEAR(TODAY()),NOT(ISBLANK(Tableau2536[[#This Row],[Dates du document]]))),"Oui","")</f>
        <v/>
      </c>
      <c r="K524" s="4"/>
      <c r="L524" s="4"/>
      <c r="M524" s="63" t="str">
        <f t="shared" si="8"/>
        <v/>
      </c>
      <c r="N524" s="83"/>
      <c r="O524" s="84"/>
    </row>
    <row r="525" spans="1:15" ht="18.75" x14ac:dyDescent="0.25">
      <c r="A525" s="5"/>
      <c r="B525" s="34"/>
      <c r="C525" s="44"/>
      <c r="D525" s="44"/>
      <c r="E525" s="2"/>
      <c r="F525" s="2"/>
      <c r="G525" s="3"/>
      <c r="H525" s="37"/>
      <c r="I525" s="25">
        <f>Tableau2536[[#This Row],[Dates du document]]+Tableau2536[[#This Row],[DUA]]</f>
        <v>0</v>
      </c>
      <c r="J525" s="82" t="str">
        <f ca="1">IF(AND(Tableau2536[[#This Row],[Dates de destruction]]&lt;YEAR(TODAY()),NOT(ISBLANK(Tableau2536[[#This Row],[Dates du document]]))),"Oui","")</f>
        <v/>
      </c>
      <c r="K525" s="4"/>
      <c r="L525" s="4"/>
      <c r="M525" s="63" t="str">
        <f t="shared" si="8"/>
        <v/>
      </c>
      <c r="N525" s="83"/>
      <c r="O525" s="84"/>
    </row>
    <row r="526" spans="1:15" ht="18.75" x14ac:dyDescent="0.25">
      <c r="A526" s="5"/>
      <c r="B526" s="34"/>
      <c r="C526" s="44"/>
      <c r="D526" s="44"/>
      <c r="E526" s="2"/>
      <c r="F526" s="2"/>
      <c r="G526" s="3"/>
      <c r="H526" s="37"/>
      <c r="I526" s="25">
        <f>Tableau2536[[#This Row],[Dates du document]]+Tableau2536[[#This Row],[DUA]]</f>
        <v>0</v>
      </c>
      <c r="J526" s="82" t="str">
        <f ca="1">IF(AND(Tableau2536[[#This Row],[Dates de destruction]]&lt;YEAR(TODAY()),NOT(ISBLANK(Tableau2536[[#This Row],[Dates du document]]))),"Oui","")</f>
        <v/>
      </c>
      <c r="K526" s="4"/>
      <c r="L526" s="4"/>
      <c r="M526" s="63" t="str">
        <f t="shared" si="8"/>
        <v/>
      </c>
      <c r="N526" s="83"/>
      <c r="O526" s="84"/>
    </row>
    <row r="527" spans="1:15" ht="18.75" x14ac:dyDescent="0.25">
      <c r="A527" s="5"/>
      <c r="B527" s="34"/>
      <c r="C527" s="44"/>
      <c r="D527" s="44"/>
      <c r="E527" s="2"/>
      <c r="F527" s="2"/>
      <c r="G527" s="3"/>
      <c r="H527" s="37"/>
      <c r="I527" s="25">
        <f>Tableau2536[[#This Row],[Dates du document]]+Tableau2536[[#This Row],[DUA]]</f>
        <v>0</v>
      </c>
      <c r="J527" s="82" t="str">
        <f ca="1">IF(AND(Tableau2536[[#This Row],[Dates de destruction]]&lt;YEAR(TODAY()),NOT(ISBLANK(Tableau2536[[#This Row],[Dates du document]]))),"Oui","")</f>
        <v/>
      </c>
      <c r="K527" s="4"/>
      <c r="L527" s="4"/>
      <c r="M527" s="63" t="str">
        <f t="shared" si="8"/>
        <v/>
      </c>
      <c r="N527" s="83"/>
      <c r="O527" s="84"/>
    </row>
    <row r="528" spans="1:15" ht="18.75" x14ac:dyDescent="0.25">
      <c r="A528" s="5"/>
      <c r="B528" s="34"/>
      <c r="C528" s="44"/>
      <c r="D528" s="44"/>
      <c r="E528" s="2"/>
      <c r="F528" s="2"/>
      <c r="G528" s="3"/>
      <c r="H528" s="37"/>
      <c r="I528" s="25">
        <f>Tableau2536[[#This Row],[Dates du document]]+Tableau2536[[#This Row],[DUA]]</f>
        <v>0</v>
      </c>
      <c r="J528" s="82" t="str">
        <f ca="1">IF(AND(Tableau2536[[#This Row],[Dates de destruction]]&lt;YEAR(TODAY()),NOT(ISBLANK(Tableau2536[[#This Row],[Dates du document]]))),"Oui","")</f>
        <v/>
      </c>
      <c r="K528" s="4"/>
      <c r="L528" s="4"/>
      <c r="M528" s="63" t="str">
        <f t="shared" si="8"/>
        <v/>
      </c>
      <c r="N528" s="83"/>
      <c r="O528" s="84"/>
    </row>
    <row r="529" spans="1:15" ht="18.75" x14ac:dyDescent="0.25">
      <c r="A529" s="5"/>
      <c r="B529" s="34"/>
      <c r="C529" s="44"/>
      <c r="D529" s="44"/>
      <c r="E529" s="2"/>
      <c r="F529" s="2"/>
      <c r="G529" s="3"/>
      <c r="H529" s="37"/>
      <c r="I529" s="25">
        <f>Tableau2536[[#This Row],[Dates du document]]+Tableau2536[[#This Row],[DUA]]</f>
        <v>0</v>
      </c>
      <c r="J529" s="82" t="str">
        <f ca="1">IF(AND(Tableau2536[[#This Row],[Dates de destruction]]&lt;YEAR(TODAY()),NOT(ISBLANK(Tableau2536[[#This Row],[Dates du document]]))),"Oui","")</f>
        <v/>
      </c>
      <c r="K529" s="4"/>
      <c r="L529" s="4"/>
      <c r="M529" s="63" t="str">
        <f t="shared" si="8"/>
        <v/>
      </c>
      <c r="N529" s="83"/>
      <c r="O529" s="84"/>
    </row>
    <row r="530" spans="1:15" ht="18.75" x14ac:dyDescent="0.25">
      <c r="A530" s="5"/>
      <c r="B530" s="34"/>
      <c r="C530" s="44"/>
      <c r="D530" s="44"/>
      <c r="E530" s="2"/>
      <c r="F530" s="2"/>
      <c r="G530" s="3"/>
      <c r="H530" s="37"/>
      <c r="I530" s="25">
        <f>Tableau2536[[#This Row],[Dates du document]]+Tableau2536[[#This Row],[DUA]]</f>
        <v>0</v>
      </c>
      <c r="J530" s="82" t="str">
        <f ca="1">IF(AND(Tableau2536[[#This Row],[Dates de destruction]]&lt;YEAR(TODAY()),NOT(ISBLANK(Tableau2536[[#This Row],[Dates du document]]))),"Oui","")</f>
        <v/>
      </c>
      <c r="K530" s="4"/>
      <c r="L530" s="4"/>
      <c r="M530" s="63" t="str">
        <f t="shared" si="8"/>
        <v/>
      </c>
      <c r="N530" s="83"/>
      <c r="O530" s="84"/>
    </row>
    <row r="531" spans="1:15" ht="18.75" x14ac:dyDescent="0.25">
      <c r="A531" s="5"/>
      <c r="B531" s="34"/>
      <c r="C531" s="44"/>
      <c r="D531" s="44"/>
      <c r="E531" s="2"/>
      <c r="F531" s="2"/>
      <c r="G531" s="3"/>
      <c r="H531" s="37"/>
      <c r="I531" s="25">
        <f>Tableau2536[[#This Row],[Dates du document]]+Tableau2536[[#This Row],[DUA]]</f>
        <v>0</v>
      </c>
      <c r="J531" s="82" t="str">
        <f ca="1">IF(AND(Tableau2536[[#This Row],[Dates de destruction]]&lt;YEAR(TODAY()),NOT(ISBLANK(Tableau2536[[#This Row],[Dates du document]]))),"Oui","")</f>
        <v/>
      </c>
      <c r="K531" s="4"/>
      <c r="L531" s="4"/>
      <c r="M531" s="63" t="str">
        <f t="shared" si="8"/>
        <v/>
      </c>
      <c r="N531" s="83"/>
      <c r="O531" s="84"/>
    </row>
    <row r="532" spans="1:15" ht="18.75" x14ac:dyDescent="0.25">
      <c r="A532" s="5"/>
      <c r="B532" s="34"/>
      <c r="C532" s="44"/>
      <c r="D532" s="44"/>
      <c r="E532" s="2"/>
      <c r="F532" s="2"/>
      <c r="G532" s="3"/>
      <c r="H532" s="37"/>
      <c r="I532" s="25">
        <f>Tableau2536[[#This Row],[Dates du document]]+Tableau2536[[#This Row],[DUA]]</f>
        <v>0</v>
      </c>
      <c r="J532" s="82" t="str">
        <f ca="1">IF(AND(Tableau2536[[#This Row],[Dates de destruction]]&lt;YEAR(TODAY()),NOT(ISBLANK(Tableau2536[[#This Row],[Dates du document]]))),"Oui","")</f>
        <v/>
      </c>
      <c r="K532" s="4"/>
      <c r="L532" s="4"/>
      <c r="M532" s="63" t="str">
        <f t="shared" si="8"/>
        <v/>
      </c>
      <c r="N532" s="83"/>
      <c r="O532" s="84"/>
    </row>
    <row r="533" spans="1:15" ht="18.75" x14ac:dyDescent="0.25">
      <c r="A533" s="5"/>
      <c r="B533" s="34"/>
      <c r="C533" s="44"/>
      <c r="D533" s="44"/>
      <c r="E533" s="2"/>
      <c r="F533" s="2"/>
      <c r="G533" s="3"/>
      <c r="H533" s="37"/>
      <c r="I533" s="25">
        <f>Tableau2536[[#This Row],[Dates du document]]+Tableau2536[[#This Row],[DUA]]</f>
        <v>0</v>
      </c>
      <c r="J533" s="82" t="str">
        <f ca="1">IF(AND(Tableau2536[[#This Row],[Dates de destruction]]&lt;YEAR(TODAY()),NOT(ISBLANK(Tableau2536[[#This Row],[Dates du document]]))),"Oui","")</f>
        <v/>
      </c>
      <c r="K533" s="4"/>
      <c r="L533" s="4"/>
      <c r="M533" s="63" t="str">
        <f t="shared" si="8"/>
        <v/>
      </c>
      <c r="N533" s="83"/>
      <c r="O533" s="84"/>
    </row>
    <row r="534" spans="1:15" ht="18.75" x14ac:dyDescent="0.25">
      <c r="A534" s="5"/>
      <c r="B534" s="34"/>
      <c r="C534" s="44"/>
      <c r="D534" s="44"/>
      <c r="E534" s="2"/>
      <c r="F534" s="2"/>
      <c r="G534" s="3"/>
      <c r="H534" s="37"/>
      <c r="I534" s="25">
        <f>Tableau2536[[#This Row],[Dates du document]]+Tableau2536[[#This Row],[DUA]]</f>
        <v>0</v>
      </c>
      <c r="J534" s="82" t="str">
        <f ca="1">IF(AND(Tableau2536[[#This Row],[Dates de destruction]]&lt;YEAR(TODAY()),NOT(ISBLANK(Tableau2536[[#This Row],[Dates du document]]))),"Oui","")</f>
        <v/>
      </c>
      <c r="K534" s="4"/>
      <c r="L534" s="4"/>
      <c r="M534" s="63" t="str">
        <f t="shared" si="8"/>
        <v/>
      </c>
      <c r="N534" s="83"/>
      <c r="O534" s="84"/>
    </row>
    <row r="535" spans="1:15" ht="18.75" x14ac:dyDescent="0.25">
      <c r="A535" s="5"/>
      <c r="B535" s="34"/>
      <c r="C535" s="44"/>
      <c r="D535" s="44"/>
      <c r="E535" s="2"/>
      <c r="F535" s="2"/>
      <c r="G535" s="3"/>
      <c r="H535" s="37"/>
      <c r="I535" s="25">
        <f>Tableau2536[[#This Row],[Dates du document]]+Tableau2536[[#This Row],[DUA]]</f>
        <v>0</v>
      </c>
      <c r="J535" s="82" t="str">
        <f ca="1">IF(AND(Tableau2536[[#This Row],[Dates de destruction]]&lt;YEAR(TODAY()),NOT(ISBLANK(Tableau2536[[#This Row],[Dates du document]]))),"Oui","")</f>
        <v/>
      </c>
      <c r="K535" s="4"/>
      <c r="L535" s="4"/>
      <c r="M535" s="63" t="str">
        <f t="shared" si="8"/>
        <v/>
      </c>
      <c r="N535" s="83"/>
      <c r="O535" s="84"/>
    </row>
    <row r="536" spans="1:15" ht="18.75" x14ac:dyDescent="0.25">
      <c r="A536" s="5"/>
      <c r="B536" s="34"/>
      <c r="C536" s="44"/>
      <c r="D536" s="44"/>
      <c r="E536" s="2"/>
      <c r="F536" s="2"/>
      <c r="G536" s="3"/>
      <c r="H536" s="37"/>
      <c r="I536" s="25">
        <f>Tableau2536[[#This Row],[Dates du document]]+Tableau2536[[#This Row],[DUA]]</f>
        <v>0</v>
      </c>
      <c r="J536" s="82" t="str">
        <f ca="1">IF(AND(Tableau2536[[#This Row],[Dates de destruction]]&lt;YEAR(TODAY()),NOT(ISBLANK(Tableau2536[[#This Row],[Dates du document]]))),"Oui","")</f>
        <v/>
      </c>
      <c r="K536" s="4"/>
      <c r="L536" s="4"/>
      <c r="M536" s="63" t="str">
        <f t="shared" si="8"/>
        <v/>
      </c>
      <c r="N536" s="83"/>
      <c r="O536" s="84"/>
    </row>
    <row r="537" spans="1:15" ht="18.75" x14ac:dyDescent="0.25">
      <c r="A537" s="5"/>
      <c r="B537" s="34"/>
      <c r="C537" s="44"/>
      <c r="D537" s="44"/>
      <c r="E537" s="2"/>
      <c r="F537" s="2"/>
      <c r="G537" s="3"/>
      <c r="H537" s="37"/>
      <c r="I537" s="25">
        <f>Tableau2536[[#This Row],[Dates du document]]+Tableau2536[[#This Row],[DUA]]</f>
        <v>0</v>
      </c>
      <c r="J537" s="82" t="str">
        <f ca="1">IF(AND(Tableau2536[[#This Row],[Dates de destruction]]&lt;YEAR(TODAY()),NOT(ISBLANK(Tableau2536[[#This Row],[Dates du document]]))),"Oui","")</f>
        <v/>
      </c>
      <c r="K537" s="4"/>
      <c r="L537" s="4"/>
      <c r="M537" s="63" t="str">
        <f t="shared" si="8"/>
        <v/>
      </c>
      <c r="N537" s="83"/>
      <c r="O537" s="84"/>
    </row>
    <row r="538" spans="1:15" ht="18.75" x14ac:dyDescent="0.25">
      <c r="A538" s="5"/>
      <c r="B538" s="34"/>
      <c r="C538" s="44"/>
      <c r="D538" s="44"/>
      <c r="E538" s="2"/>
      <c r="F538" s="2"/>
      <c r="G538" s="3"/>
      <c r="H538" s="37"/>
      <c r="I538" s="25">
        <f>Tableau2536[[#This Row],[Dates du document]]+Tableau2536[[#This Row],[DUA]]</f>
        <v>0</v>
      </c>
      <c r="J538" s="82" t="str">
        <f ca="1">IF(AND(Tableau2536[[#This Row],[Dates de destruction]]&lt;YEAR(TODAY()),NOT(ISBLANK(Tableau2536[[#This Row],[Dates du document]]))),"Oui","")</f>
        <v/>
      </c>
      <c r="K538" s="4"/>
      <c r="L538" s="4"/>
      <c r="M538" s="63" t="str">
        <f t="shared" si="8"/>
        <v/>
      </c>
      <c r="N538" s="83"/>
      <c r="O538" s="84"/>
    </row>
    <row r="539" spans="1:15" ht="18.75" x14ac:dyDescent="0.25">
      <c r="A539" s="5"/>
      <c r="B539" s="34"/>
      <c r="C539" s="44"/>
      <c r="D539" s="44"/>
      <c r="E539" s="2"/>
      <c r="F539" s="2"/>
      <c r="G539" s="3"/>
      <c r="H539" s="37"/>
      <c r="I539" s="25">
        <f>Tableau2536[[#This Row],[Dates du document]]+Tableau2536[[#This Row],[DUA]]</f>
        <v>0</v>
      </c>
      <c r="J539" s="82" t="str">
        <f ca="1">IF(AND(Tableau2536[[#This Row],[Dates de destruction]]&lt;YEAR(TODAY()),NOT(ISBLANK(Tableau2536[[#This Row],[Dates du document]]))),"Oui","")</f>
        <v/>
      </c>
      <c r="K539" s="4"/>
      <c r="L539" s="4"/>
      <c r="M539" s="63" t="str">
        <f t="shared" si="8"/>
        <v/>
      </c>
      <c r="N539" s="83"/>
      <c r="O539" s="84"/>
    </row>
    <row r="540" spans="1:15" ht="18.75" x14ac:dyDescent="0.25">
      <c r="A540" s="5"/>
      <c r="B540" s="34"/>
      <c r="C540" s="44"/>
      <c r="D540" s="44"/>
      <c r="E540" s="2"/>
      <c r="F540" s="2"/>
      <c r="G540" s="3"/>
      <c r="H540" s="37"/>
      <c r="I540" s="25">
        <f>Tableau2536[[#This Row],[Dates du document]]+Tableau2536[[#This Row],[DUA]]</f>
        <v>0</v>
      </c>
      <c r="J540" s="82" t="str">
        <f ca="1">IF(AND(Tableau2536[[#This Row],[Dates de destruction]]&lt;YEAR(TODAY()),NOT(ISBLANK(Tableau2536[[#This Row],[Dates du document]]))),"Oui","")</f>
        <v/>
      </c>
      <c r="K540" s="4"/>
      <c r="L540" s="4"/>
      <c r="M540" s="63" t="str">
        <f t="shared" si="8"/>
        <v/>
      </c>
      <c r="N540" s="83"/>
      <c r="O540" s="84"/>
    </row>
    <row r="541" spans="1:15" ht="18.75" x14ac:dyDescent="0.25">
      <c r="A541" s="5"/>
      <c r="B541" s="34"/>
      <c r="C541" s="44"/>
      <c r="D541" s="44"/>
      <c r="E541" s="2"/>
      <c r="F541" s="2"/>
      <c r="G541" s="3"/>
      <c r="H541" s="37"/>
      <c r="I541" s="25">
        <f>Tableau2536[[#This Row],[Dates du document]]+Tableau2536[[#This Row],[DUA]]</f>
        <v>0</v>
      </c>
      <c r="J541" s="82" t="str">
        <f ca="1">IF(AND(Tableau2536[[#This Row],[Dates de destruction]]&lt;YEAR(TODAY()),NOT(ISBLANK(Tableau2536[[#This Row],[Dates du document]]))),"Oui","")</f>
        <v/>
      </c>
      <c r="K541" s="4"/>
      <c r="L541" s="4"/>
      <c r="M541" s="63" t="str">
        <f t="shared" si="8"/>
        <v/>
      </c>
      <c r="N541" s="83"/>
      <c r="O541" s="84"/>
    </row>
    <row r="542" spans="1:15" ht="18.75" x14ac:dyDescent="0.25">
      <c r="A542" s="5"/>
      <c r="B542" s="34"/>
      <c r="C542" s="44"/>
      <c r="D542" s="44"/>
      <c r="E542" s="2"/>
      <c r="F542" s="2"/>
      <c r="G542" s="3"/>
      <c r="H542" s="37"/>
      <c r="I542" s="25">
        <f>Tableau2536[[#This Row],[Dates du document]]+Tableau2536[[#This Row],[DUA]]</f>
        <v>0</v>
      </c>
      <c r="J542" s="82" t="str">
        <f ca="1">IF(AND(Tableau2536[[#This Row],[Dates de destruction]]&lt;YEAR(TODAY()),NOT(ISBLANK(Tableau2536[[#This Row],[Dates du document]]))),"Oui","")</f>
        <v/>
      </c>
      <c r="K542" s="4"/>
      <c r="L542" s="4"/>
      <c r="M542" s="63" t="str">
        <f t="shared" si="8"/>
        <v/>
      </c>
      <c r="N542" s="83"/>
      <c r="O542" s="84"/>
    </row>
    <row r="543" spans="1:15" ht="18.75" x14ac:dyDescent="0.25">
      <c r="A543" s="5"/>
      <c r="B543" s="34"/>
      <c r="C543" s="44"/>
      <c r="D543" s="44"/>
      <c r="E543" s="2"/>
      <c r="F543" s="2"/>
      <c r="G543" s="3"/>
      <c r="H543" s="37"/>
      <c r="I543" s="25">
        <f>Tableau2536[[#This Row],[Dates du document]]+Tableau2536[[#This Row],[DUA]]</f>
        <v>0</v>
      </c>
      <c r="J543" s="82" t="str">
        <f ca="1">IF(AND(Tableau2536[[#This Row],[Dates de destruction]]&lt;YEAR(TODAY()),NOT(ISBLANK(Tableau2536[[#This Row],[Dates du document]]))),"Oui","")</f>
        <v/>
      </c>
      <c r="K543" s="4"/>
      <c r="L543" s="4"/>
      <c r="M543" s="63" t="str">
        <f t="shared" si="8"/>
        <v/>
      </c>
      <c r="N543" s="83"/>
      <c r="O543" s="84"/>
    </row>
    <row r="544" spans="1:15" ht="18.75" x14ac:dyDescent="0.25">
      <c r="A544" s="5"/>
      <c r="B544" s="34"/>
      <c r="C544" s="44"/>
      <c r="D544" s="44"/>
      <c r="E544" s="2"/>
      <c r="F544" s="2"/>
      <c r="G544" s="3"/>
      <c r="H544" s="37"/>
      <c r="I544" s="25">
        <f>Tableau2536[[#This Row],[Dates du document]]+Tableau2536[[#This Row],[DUA]]</f>
        <v>0</v>
      </c>
      <c r="J544" s="82" t="str">
        <f ca="1">IF(AND(Tableau2536[[#This Row],[Dates de destruction]]&lt;YEAR(TODAY()),NOT(ISBLANK(Tableau2536[[#This Row],[Dates du document]]))),"Oui","")</f>
        <v/>
      </c>
      <c r="K544" s="4"/>
      <c r="L544" s="4"/>
      <c r="M544" s="63" t="str">
        <f t="shared" si="8"/>
        <v/>
      </c>
      <c r="N544" s="83"/>
      <c r="O544" s="84"/>
    </row>
    <row r="545" spans="1:15" ht="18.75" x14ac:dyDescent="0.25">
      <c r="A545" s="5"/>
      <c r="B545" s="34"/>
      <c r="C545" s="44"/>
      <c r="D545" s="44"/>
      <c r="E545" s="2"/>
      <c r="F545" s="2"/>
      <c r="G545" s="3"/>
      <c r="H545" s="37"/>
      <c r="I545" s="25">
        <f>Tableau2536[[#This Row],[Dates du document]]+Tableau2536[[#This Row],[DUA]]</f>
        <v>0</v>
      </c>
      <c r="J545" s="82" t="str">
        <f ca="1">IF(AND(Tableau2536[[#This Row],[Dates de destruction]]&lt;YEAR(TODAY()),NOT(ISBLANK(Tableau2536[[#This Row],[Dates du document]]))),"Oui","")</f>
        <v/>
      </c>
      <c r="K545" s="4"/>
      <c r="L545" s="4"/>
      <c r="M545" s="63" t="str">
        <f t="shared" si="8"/>
        <v/>
      </c>
      <c r="N545" s="83"/>
      <c r="O545" s="84"/>
    </row>
    <row r="546" spans="1:15" ht="18.75" x14ac:dyDescent="0.25">
      <c r="A546" s="5"/>
      <c r="B546" s="34"/>
      <c r="C546" s="44"/>
      <c r="D546" s="44"/>
      <c r="E546" s="2"/>
      <c r="F546" s="2"/>
      <c r="G546" s="3"/>
      <c r="H546" s="37"/>
      <c r="I546" s="25">
        <f>Tableau2536[[#This Row],[Dates du document]]+Tableau2536[[#This Row],[DUA]]</f>
        <v>0</v>
      </c>
      <c r="J546" s="82" t="str">
        <f ca="1">IF(AND(Tableau2536[[#This Row],[Dates de destruction]]&lt;YEAR(TODAY()),NOT(ISBLANK(Tableau2536[[#This Row],[Dates du document]]))),"Oui","")</f>
        <v/>
      </c>
      <c r="K546" s="4"/>
      <c r="L546" s="4"/>
      <c r="M546" s="63" t="str">
        <f t="shared" si="8"/>
        <v/>
      </c>
      <c r="N546" s="83"/>
      <c r="O546" s="84"/>
    </row>
    <row r="547" spans="1:15" ht="18.75" x14ac:dyDescent="0.25">
      <c r="A547" s="5"/>
      <c r="B547" s="34"/>
      <c r="C547" s="44"/>
      <c r="D547" s="44"/>
      <c r="E547" s="2"/>
      <c r="F547" s="2"/>
      <c r="G547" s="3"/>
      <c r="H547" s="37"/>
      <c r="I547" s="25">
        <f>Tableau2536[[#This Row],[Dates du document]]+Tableau2536[[#This Row],[DUA]]</f>
        <v>0</v>
      </c>
      <c r="J547" s="82" t="str">
        <f ca="1">IF(AND(Tableau2536[[#This Row],[Dates de destruction]]&lt;YEAR(TODAY()),NOT(ISBLANK(Tableau2536[[#This Row],[Dates du document]]))),"Oui","")</f>
        <v/>
      </c>
      <c r="K547" s="4"/>
      <c r="L547" s="4"/>
      <c r="M547" s="63" t="str">
        <f t="shared" si="8"/>
        <v/>
      </c>
      <c r="N547" s="83"/>
      <c r="O547" s="84"/>
    </row>
    <row r="548" spans="1:15" ht="18.75" x14ac:dyDescent="0.25">
      <c r="A548" s="5"/>
      <c r="B548" s="34"/>
      <c r="C548" s="44"/>
      <c r="D548" s="44"/>
      <c r="E548" s="2"/>
      <c r="F548" s="2"/>
      <c r="G548" s="3"/>
      <c r="H548" s="37"/>
      <c r="I548" s="25">
        <f>Tableau2536[[#This Row],[Dates du document]]+Tableau2536[[#This Row],[DUA]]</f>
        <v>0</v>
      </c>
      <c r="J548" s="82" t="str">
        <f ca="1">IF(AND(Tableau2536[[#This Row],[Dates de destruction]]&lt;YEAR(TODAY()),NOT(ISBLANK(Tableau2536[[#This Row],[Dates du document]]))),"Oui","")</f>
        <v/>
      </c>
      <c r="K548" s="4"/>
      <c r="L548" s="4"/>
      <c r="M548" s="63" t="str">
        <f t="shared" si="8"/>
        <v/>
      </c>
      <c r="N548" s="83"/>
      <c r="O548" s="84"/>
    </row>
    <row r="549" spans="1:15" ht="18.75" x14ac:dyDescent="0.25">
      <c r="A549" s="5"/>
      <c r="B549" s="34"/>
      <c r="C549" s="44"/>
      <c r="D549" s="44"/>
      <c r="E549" s="2"/>
      <c r="F549" s="2"/>
      <c r="G549" s="3"/>
      <c r="H549" s="37"/>
      <c r="I549" s="25">
        <f>Tableau2536[[#This Row],[Dates du document]]+Tableau2536[[#This Row],[DUA]]</f>
        <v>0</v>
      </c>
      <c r="J549" s="82" t="str">
        <f ca="1">IF(AND(Tableau2536[[#This Row],[Dates de destruction]]&lt;YEAR(TODAY()),NOT(ISBLANK(Tableau2536[[#This Row],[Dates du document]]))),"Oui","")</f>
        <v/>
      </c>
      <c r="K549" s="4"/>
      <c r="L549" s="4"/>
      <c r="M549" s="63" t="str">
        <f t="shared" si="8"/>
        <v/>
      </c>
      <c r="N549" s="83"/>
      <c r="O549" s="84"/>
    </row>
    <row r="550" spans="1:15" ht="18.75" x14ac:dyDescent="0.25">
      <c r="A550" s="5"/>
      <c r="B550" s="34"/>
      <c r="C550" s="44"/>
      <c r="D550" s="44"/>
      <c r="E550" s="2"/>
      <c r="F550" s="2"/>
      <c r="G550" s="3"/>
      <c r="H550" s="37"/>
      <c r="I550" s="25">
        <f>Tableau2536[[#This Row],[Dates du document]]+Tableau2536[[#This Row],[DUA]]</f>
        <v>0</v>
      </c>
      <c r="J550" s="82" t="str">
        <f ca="1">IF(AND(Tableau2536[[#This Row],[Dates de destruction]]&lt;YEAR(TODAY()),NOT(ISBLANK(Tableau2536[[#This Row],[Dates du document]]))),"Oui","")</f>
        <v/>
      </c>
      <c r="K550" s="4"/>
      <c r="L550" s="4"/>
      <c r="M550" s="63" t="str">
        <f t="shared" si="8"/>
        <v/>
      </c>
      <c r="N550" s="83"/>
      <c r="O550" s="84"/>
    </row>
    <row r="551" spans="1:15" ht="18.75" x14ac:dyDescent="0.25">
      <c r="A551" s="5"/>
      <c r="B551" s="34"/>
      <c r="C551" s="44"/>
      <c r="D551" s="44"/>
      <c r="E551" s="2"/>
      <c r="F551" s="2"/>
      <c r="G551" s="3"/>
      <c r="H551" s="37"/>
      <c r="I551" s="25">
        <f>Tableau2536[[#This Row],[Dates du document]]+Tableau2536[[#This Row],[DUA]]</f>
        <v>0</v>
      </c>
      <c r="J551" s="82" t="str">
        <f ca="1">IF(AND(Tableau2536[[#This Row],[Dates de destruction]]&lt;YEAR(TODAY()),NOT(ISBLANK(Tableau2536[[#This Row],[Dates du document]]))),"Oui","")</f>
        <v/>
      </c>
      <c r="K551" s="4"/>
      <c r="L551" s="4"/>
      <c r="M551" s="63" t="str">
        <f t="shared" si="8"/>
        <v/>
      </c>
      <c r="N551" s="83"/>
      <c r="O551" s="84"/>
    </row>
    <row r="552" spans="1:15" ht="18.75" x14ac:dyDescent="0.25">
      <c r="A552" s="5"/>
      <c r="B552" s="34"/>
      <c r="C552" s="44"/>
      <c r="D552" s="44"/>
      <c r="E552" s="2"/>
      <c r="F552" s="2"/>
      <c r="G552" s="3"/>
      <c r="H552" s="37"/>
      <c r="I552" s="25">
        <f>Tableau2536[[#This Row],[Dates du document]]+Tableau2536[[#This Row],[DUA]]</f>
        <v>0</v>
      </c>
      <c r="J552" s="82" t="str">
        <f ca="1">IF(AND(Tableau2536[[#This Row],[Dates de destruction]]&lt;YEAR(TODAY()),NOT(ISBLANK(Tableau2536[[#This Row],[Dates du document]]))),"Oui","")</f>
        <v/>
      </c>
      <c r="K552" s="4"/>
      <c r="L552" s="4"/>
      <c r="M552" s="63" t="str">
        <f t="shared" si="8"/>
        <v/>
      </c>
      <c r="N552" s="83"/>
      <c r="O552" s="84"/>
    </row>
    <row r="553" spans="1:15" ht="18.75" x14ac:dyDescent="0.25">
      <c r="A553" s="5"/>
      <c r="B553" s="34"/>
      <c r="C553" s="44"/>
      <c r="D553" s="44"/>
      <c r="E553" s="2"/>
      <c r="F553" s="2"/>
      <c r="G553" s="3"/>
      <c r="H553" s="37"/>
      <c r="I553" s="25">
        <f>Tableau2536[[#This Row],[Dates du document]]+Tableau2536[[#This Row],[DUA]]</f>
        <v>0</v>
      </c>
      <c r="J553" s="82" t="str">
        <f ca="1">IF(AND(Tableau2536[[#This Row],[Dates de destruction]]&lt;YEAR(TODAY()),NOT(ISBLANK(Tableau2536[[#This Row],[Dates du document]]))),"Oui","")</f>
        <v/>
      </c>
      <c r="K553" s="4"/>
      <c r="L553" s="4"/>
      <c r="M553" s="63" t="str">
        <f t="shared" si="8"/>
        <v/>
      </c>
      <c r="N553" s="83"/>
      <c r="O553" s="84"/>
    </row>
    <row r="554" spans="1:15" ht="18.75" x14ac:dyDescent="0.25">
      <c r="A554" s="5"/>
      <c r="B554" s="34"/>
      <c r="C554" s="44"/>
      <c r="D554" s="44"/>
      <c r="E554" s="2"/>
      <c r="F554" s="2"/>
      <c r="G554" s="3"/>
      <c r="H554" s="37"/>
      <c r="I554" s="25">
        <f>Tableau2536[[#This Row],[Dates du document]]+Tableau2536[[#This Row],[DUA]]</f>
        <v>0</v>
      </c>
      <c r="J554" s="82" t="str">
        <f ca="1">IF(AND(Tableau2536[[#This Row],[Dates de destruction]]&lt;YEAR(TODAY()),NOT(ISBLANK(Tableau2536[[#This Row],[Dates du document]]))),"Oui","")</f>
        <v/>
      </c>
      <c r="K554" s="4"/>
      <c r="L554" s="4"/>
      <c r="M554" s="63" t="str">
        <f t="shared" si="8"/>
        <v/>
      </c>
      <c r="N554" s="83"/>
      <c r="O554" s="84"/>
    </row>
    <row r="555" spans="1:15" ht="18.75" x14ac:dyDescent="0.25">
      <c r="A555" s="5"/>
      <c r="B555" s="34"/>
      <c r="C555" s="44"/>
      <c r="D555" s="44"/>
      <c r="E555" s="2"/>
      <c r="F555" s="2"/>
      <c r="G555" s="3"/>
      <c r="H555" s="37"/>
      <c r="I555" s="25">
        <f>Tableau2536[[#This Row],[Dates du document]]+Tableau2536[[#This Row],[DUA]]</f>
        <v>0</v>
      </c>
      <c r="J555" s="82" t="str">
        <f ca="1">IF(AND(Tableau2536[[#This Row],[Dates de destruction]]&lt;YEAR(TODAY()),NOT(ISBLANK(Tableau2536[[#This Row],[Dates du document]]))),"Oui","")</f>
        <v/>
      </c>
      <c r="K555" s="4"/>
      <c r="L555" s="4"/>
      <c r="M555" s="63" t="str">
        <f t="shared" si="8"/>
        <v/>
      </c>
      <c r="N555" s="83"/>
      <c r="O555" s="84"/>
    </row>
    <row r="556" spans="1:15" ht="18.75" x14ac:dyDescent="0.25">
      <c r="A556" s="5"/>
      <c r="B556" s="34"/>
      <c r="C556" s="44"/>
      <c r="D556" s="44"/>
      <c r="E556" s="2"/>
      <c r="F556" s="2"/>
      <c r="G556" s="3"/>
      <c r="H556" s="37"/>
      <c r="I556" s="25">
        <f>Tableau2536[[#This Row],[Dates du document]]+Tableau2536[[#This Row],[DUA]]</f>
        <v>0</v>
      </c>
      <c r="J556" s="82" t="str">
        <f ca="1">IF(AND(Tableau2536[[#This Row],[Dates de destruction]]&lt;YEAR(TODAY()),NOT(ISBLANK(Tableau2536[[#This Row],[Dates du document]]))),"Oui","")</f>
        <v/>
      </c>
      <c r="K556" s="4"/>
      <c r="L556" s="4"/>
      <c r="M556" s="63" t="str">
        <f t="shared" si="8"/>
        <v/>
      </c>
      <c r="N556" s="83"/>
      <c r="O556" s="84"/>
    </row>
    <row r="557" spans="1:15" ht="18.75" x14ac:dyDescent="0.25">
      <c r="A557" s="5"/>
      <c r="B557" s="34"/>
      <c r="C557" s="44"/>
      <c r="D557" s="44"/>
      <c r="E557" s="2"/>
      <c r="F557" s="2"/>
      <c r="G557" s="3"/>
      <c r="H557" s="37"/>
      <c r="I557" s="25">
        <f>Tableau2536[[#This Row],[Dates du document]]+Tableau2536[[#This Row],[DUA]]</f>
        <v>0</v>
      </c>
      <c r="J557" s="82" t="str">
        <f ca="1">IF(AND(Tableau2536[[#This Row],[Dates de destruction]]&lt;YEAR(TODAY()),NOT(ISBLANK(Tableau2536[[#This Row],[Dates du document]]))),"Oui","")</f>
        <v/>
      </c>
      <c r="K557" s="4"/>
      <c r="L557" s="4"/>
      <c r="M557" s="63" t="str">
        <f t="shared" si="8"/>
        <v/>
      </c>
      <c r="N557" s="83"/>
      <c r="O557" s="84"/>
    </row>
    <row r="558" spans="1:15" ht="18.75" x14ac:dyDescent="0.25">
      <c r="A558" s="5"/>
      <c r="B558" s="34"/>
      <c r="C558" s="44"/>
      <c r="D558" s="44"/>
      <c r="E558" s="2"/>
      <c r="F558" s="2"/>
      <c r="G558" s="3"/>
      <c r="H558" s="37"/>
      <c r="I558" s="25">
        <f>Tableau2536[[#This Row],[Dates du document]]+Tableau2536[[#This Row],[DUA]]</f>
        <v>0</v>
      </c>
      <c r="J558" s="82" t="str">
        <f ca="1">IF(AND(Tableau2536[[#This Row],[Dates de destruction]]&lt;YEAR(TODAY()),NOT(ISBLANK(Tableau2536[[#This Row],[Dates du document]]))),"Oui","")</f>
        <v/>
      </c>
      <c r="K558" s="4"/>
      <c r="L558" s="4"/>
      <c r="M558" s="63" t="str">
        <f t="shared" si="8"/>
        <v/>
      </c>
      <c r="N558" s="83"/>
      <c r="O558" s="84"/>
    </row>
    <row r="559" spans="1:15" ht="18.75" x14ac:dyDescent="0.25">
      <c r="A559" s="5"/>
      <c r="B559" s="34"/>
      <c r="C559" s="44"/>
      <c r="D559" s="44"/>
      <c r="E559" s="2"/>
      <c r="F559" s="2"/>
      <c r="G559" s="3"/>
      <c r="H559" s="37"/>
      <c r="I559" s="25">
        <f>Tableau2536[[#This Row],[Dates du document]]+Tableau2536[[#This Row],[DUA]]</f>
        <v>0</v>
      </c>
      <c r="J559" s="82" t="str">
        <f ca="1">IF(AND(Tableau2536[[#This Row],[Dates de destruction]]&lt;YEAR(TODAY()),NOT(ISBLANK(Tableau2536[[#This Row],[Dates du document]]))),"Oui","")</f>
        <v/>
      </c>
      <c r="K559" s="4"/>
      <c r="L559" s="4"/>
      <c r="M559" s="63" t="str">
        <f t="shared" si="8"/>
        <v/>
      </c>
      <c r="N559" s="83"/>
      <c r="O559" s="84"/>
    </row>
    <row r="560" spans="1:15" ht="18.75" x14ac:dyDescent="0.25">
      <c r="A560" s="5"/>
      <c r="B560" s="34"/>
      <c r="C560" s="44"/>
      <c r="D560" s="44"/>
      <c r="E560" s="2"/>
      <c r="F560" s="2"/>
      <c r="G560" s="3"/>
      <c r="H560" s="37"/>
      <c r="I560" s="25">
        <f>Tableau2536[[#This Row],[Dates du document]]+Tableau2536[[#This Row],[DUA]]</f>
        <v>0</v>
      </c>
      <c r="J560" s="82" t="str">
        <f ca="1">IF(AND(Tableau2536[[#This Row],[Dates de destruction]]&lt;YEAR(TODAY()),NOT(ISBLANK(Tableau2536[[#This Row],[Dates du document]]))),"Oui","")</f>
        <v/>
      </c>
      <c r="K560" s="4"/>
      <c r="L560" s="4"/>
      <c r="M560" s="63" t="str">
        <f t="shared" si="8"/>
        <v/>
      </c>
      <c r="N560" s="83"/>
      <c r="O560" s="84"/>
    </row>
    <row r="561" spans="1:15" ht="18.75" x14ac:dyDescent="0.25">
      <c r="A561" s="5"/>
      <c r="B561" s="34"/>
      <c r="C561" s="44"/>
      <c r="D561" s="44"/>
      <c r="E561" s="2"/>
      <c r="F561" s="2"/>
      <c r="G561" s="3"/>
      <c r="H561" s="37"/>
      <c r="I561" s="25">
        <f>Tableau2536[[#This Row],[Dates du document]]+Tableau2536[[#This Row],[DUA]]</f>
        <v>0</v>
      </c>
      <c r="J561" s="82" t="str">
        <f ca="1">IF(AND(Tableau2536[[#This Row],[Dates de destruction]]&lt;YEAR(TODAY()),NOT(ISBLANK(Tableau2536[[#This Row],[Dates du document]]))),"Oui","")</f>
        <v/>
      </c>
      <c r="K561" s="4"/>
      <c r="L561" s="4"/>
      <c r="M561" s="63" t="str">
        <f t="shared" si="8"/>
        <v/>
      </c>
      <c r="N561" s="83"/>
      <c r="O561" s="84"/>
    </row>
    <row r="562" spans="1:15" ht="18.75" x14ac:dyDescent="0.25">
      <c r="A562" s="5"/>
      <c r="B562" s="34"/>
      <c r="C562" s="44"/>
      <c r="D562" s="44"/>
      <c r="E562" s="2"/>
      <c r="F562" s="2"/>
      <c r="G562" s="3"/>
      <c r="H562" s="37"/>
      <c r="I562" s="25">
        <f>Tableau2536[[#This Row],[Dates du document]]+Tableau2536[[#This Row],[DUA]]</f>
        <v>0</v>
      </c>
      <c r="J562" s="82" t="str">
        <f ca="1">IF(AND(Tableau2536[[#This Row],[Dates de destruction]]&lt;YEAR(TODAY()),NOT(ISBLANK(Tableau2536[[#This Row],[Dates du document]]))),"Oui","")</f>
        <v/>
      </c>
      <c r="K562" s="4"/>
      <c r="L562" s="4"/>
      <c r="M562" s="63" t="str">
        <f t="shared" si="8"/>
        <v/>
      </c>
      <c r="N562" s="83"/>
      <c r="O562" s="84"/>
    </row>
    <row r="563" spans="1:15" ht="18.75" x14ac:dyDescent="0.25">
      <c r="A563" s="5"/>
      <c r="B563" s="34"/>
      <c r="C563" s="44"/>
      <c r="D563" s="44"/>
      <c r="E563" s="2"/>
      <c r="F563" s="2"/>
      <c r="G563" s="3"/>
      <c r="H563" s="37"/>
      <c r="I563" s="25">
        <f>Tableau2536[[#This Row],[Dates du document]]+Tableau2536[[#This Row],[DUA]]</f>
        <v>0</v>
      </c>
      <c r="J563" s="82" t="str">
        <f ca="1">IF(AND(Tableau2536[[#This Row],[Dates de destruction]]&lt;YEAR(TODAY()),NOT(ISBLANK(Tableau2536[[#This Row],[Dates du document]]))),"Oui","")</f>
        <v/>
      </c>
      <c r="K563" s="4"/>
      <c r="L563" s="4"/>
      <c r="M563" s="63" t="str">
        <f t="shared" si="8"/>
        <v/>
      </c>
      <c r="N563" s="83"/>
      <c r="O563" s="84"/>
    </row>
    <row r="564" spans="1:15" ht="18.75" x14ac:dyDescent="0.25">
      <c r="A564" s="5"/>
      <c r="B564" s="34"/>
      <c r="C564" s="44"/>
      <c r="D564" s="44"/>
      <c r="E564" s="2"/>
      <c r="F564" s="2"/>
      <c r="G564" s="3"/>
      <c r="H564" s="37"/>
      <c r="I564" s="25">
        <f>Tableau2536[[#This Row],[Dates du document]]+Tableau2536[[#This Row],[DUA]]</f>
        <v>0</v>
      </c>
      <c r="J564" s="82" t="str">
        <f ca="1">IF(AND(Tableau2536[[#This Row],[Dates de destruction]]&lt;YEAR(TODAY()),NOT(ISBLANK(Tableau2536[[#This Row],[Dates du document]]))),"Oui","")</f>
        <v/>
      </c>
      <c r="K564" s="4"/>
      <c r="L564" s="4"/>
      <c r="M564" s="63" t="str">
        <f t="shared" si="8"/>
        <v/>
      </c>
      <c r="N564" s="83"/>
      <c r="O564" s="84"/>
    </row>
    <row r="565" spans="1:15" ht="18.75" x14ac:dyDescent="0.25">
      <c r="A565" s="5"/>
      <c r="B565" s="34"/>
      <c r="C565" s="44"/>
      <c r="D565" s="44"/>
      <c r="E565" s="2"/>
      <c r="F565" s="2"/>
      <c r="G565" s="3"/>
      <c r="H565" s="37"/>
      <c r="I565" s="25">
        <f>Tableau2536[[#This Row],[Dates du document]]+Tableau2536[[#This Row],[DUA]]</f>
        <v>0</v>
      </c>
      <c r="J565" s="82" t="str">
        <f ca="1">IF(AND(Tableau2536[[#This Row],[Dates de destruction]]&lt;YEAR(TODAY()),NOT(ISBLANK(Tableau2536[[#This Row],[Dates du document]]))),"Oui","")</f>
        <v/>
      </c>
      <c r="K565" s="4"/>
      <c r="L565" s="4"/>
      <c r="M565" s="63" t="str">
        <f t="shared" si="8"/>
        <v/>
      </c>
      <c r="N565" s="83"/>
      <c r="O565" s="84"/>
    </row>
    <row r="566" spans="1:15" ht="18.75" x14ac:dyDescent="0.25">
      <c r="A566" s="5"/>
      <c r="B566" s="34"/>
      <c r="C566" s="44"/>
      <c r="D566" s="44"/>
      <c r="E566" s="2"/>
      <c r="F566" s="2"/>
      <c r="G566" s="3"/>
      <c r="H566" s="37"/>
      <c r="I566" s="25">
        <f>Tableau2536[[#This Row],[Dates du document]]+Tableau2536[[#This Row],[DUA]]</f>
        <v>0</v>
      </c>
      <c r="J566" s="82" t="str">
        <f ca="1">IF(AND(Tableau2536[[#This Row],[Dates de destruction]]&lt;YEAR(TODAY()),NOT(ISBLANK(Tableau2536[[#This Row],[Dates du document]]))),"Oui","")</f>
        <v/>
      </c>
      <c r="K566" s="4"/>
      <c r="L566" s="4"/>
      <c r="M566" s="63" t="str">
        <f t="shared" si="8"/>
        <v/>
      </c>
      <c r="N566" s="83"/>
      <c r="O566" s="84"/>
    </row>
    <row r="567" spans="1:15" ht="18.75" x14ac:dyDescent="0.25">
      <c r="A567" s="5"/>
      <c r="B567" s="34"/>
      <c r="C567" s="44"/>
      <c r="D567" s="44"/>
      <c r="E567" s="2"/>
      <c r="F567" s="2"/>
      <c r="G567" s="3"/>
      <c r="H567" s="37"/>
      <c r="I567" s="25">
        <f>Tableau2536[[#This Row],[Dates du document]]+Tableau2536[[#This Row],[DUA]]</f>
        <v>0</v>
      </c>
      <c r="J567" s="82" t="str">
        <f ca="1">IF(AND(Tableau2536[[#This Row],[Dates de destruction]]&lt;YEAR(TODAY()),NOT(ISBLANK(Tableau2536[[#This Row],[Dates du document]]))),"Oui","")</f>
        <v/>
      </c>
      <c r="K567" s="4"/>
      <c r="L567" s="4"/>
      <c r="M567" s="63" t="str">
        <f t="shared" si="8"/>
        <v/>
      </c>
      <c r="N567" s="83"/>
      <c r="O567" s="84"/>
    </row>
    <row r="568" spans="1:15" ht="18.75" x14ac:dyDescent="0.25">
      <c r="A568" s="5"/>
      <c r="B568" s="34"/>
      <c r="C568" s="44"/>
      <c r="D568" s="44"/>
      <c r="E568" s="2"/>
      <c r="F568" s="2"/>
      <c r="G568" s="3"/>
      <c r="H568" s="37"/>
      <c r="I568" s="25">
        <f>Tableau2536[[#This Row],[Dates du document]]+Tableau2536[[#This Row],[DUA]]</f>
        <v>0</v>
      </c>
      <c r="J568" s="82" t="str">
        <f ca="1">IF(AND(Tableau2536[[#This Row],[Dates de destruction]]&lt;YEAR(TODAY()),NOT(ISBLANK(Tableau2536[[#This Row],[Dates du document]]))),"Oui","")</f>
        <v/>
      </c>
      <c r="K568" s="4"/>
      <c r="L568" s="4"/>
      <c r="M568" s="63" t="str">
        <f t="shared" si="8"/>
        <v/>
      </c>
      <c r="N568" s="83"/>
      <c r="O568" s="84"/>
    </row>
    <row r="569" spans="1:15" ht="18.75" x14ac:dyDescent="0.25">
      <c r="A569" s="5"/>
      <c r="B569" s="34"/>
      <c r="C569" s="44"/>
      <c r="D569" s="44"/>
      <c r="E569" s="2"/>
      <c r="F569" s="2"/>
      <c r="G569" s="3"/>
      <c r="H569" s="37"/>
      <c r="I569" s="25">
        <f>Tableau2536[[#This Row],[Dates du document]]+Tableau2536[[#This Row],[DUA]]</f>
        <v>0</v>
      </c>
      <c r="J569" s="82" t="str">
        <f ca="1">IF(AND(Tableau2536[[#This Row],[Dates de destruction]]&lt;YEAR(TODAY()),NOT(ISBLANK(Tableau2536[[#This Row],[Dates du document]]))),"Oui","")</f>
        <v/>
      </c>
      <c r="K569" s="4"/>
      <c r="L569" s="4"/>
      <c r="M569" s="63" t="str">
        <f t="shared" si="8"/>
        <v/>
      </c>
      <c r="N569" s="83"/>
      <c r="O569" s="84"/>
    </row>
    <row r="570" spans="1:15" ht="18.75" x14ac:dyDescent="0.25">
      <c r="A570" s="5"/>
      <c r="B570" s="34"/>
      <c r="C570" s="44"/>
      <c r="D570" s="44"/>
      <c r="E570" s="2"/>
      <c r="F570" s="2"/>
      <c r="G570" s="3"/>
      <c r="H570" s="37"/>
      <c r="I570" s="25">
        <f>Tableau2536[[#This Row],[Dates du document]]+Tableau2536[[#This Row],[DUA]]</f>
        <v>0</v>
      </c>
      <c r="J570" s="82" t="str">
        <f ca="1">IF(AND(Tableau2536[[#This Row],[Dates de destruction]]&lt;YEAR(TODAY()),NOT(ISBLANK(Tableau2536[[#This Row],[Dates du document]]))),"Oui","")</f>
        <v/>
      </c>
      <c r="K570" s="4"/>
      <c r="L570" s="4"/>
      <c r="M570" s="63" t="str">
        <f t="shared" si="8"/>
        <v/>
      </c>
      <c r="N570" s="83"/>
      <c r="O570" s="84"/>
    </row>
    <row r="571" spans="1:15" ht="18.75" x14ac:dyDescent="0.25">
      <c r="A571" s="5"/>
      <c r="B571" s="34"/>
      <c r="C571" s="44"/>
      <c r="D571" s="44"/>
      <c r="E571" s="2"/>
      <c r="F571" s="2"/>
      <c r="G571" s="3"/>
      <c r="H571" s="37"/>
      <c r="I571" s="25">
        <f>Tableau2536[[#This Row],[Dates du document]]+Tableau2536[[#This Row],[DUA]]</f>
        <v>0</v>
      </c>
      <c r="J571" s="82" t="str">
        <f ca="1">IF(AND(Tableau2536[[#This Row],[Dates de destruction]]&lt;YEAR(TODAY()),NOT(ISBLANK(Tableau2536[[#This Row],[Dates du document]]))),"Oui","")</f>
        <v/>
      </c>
      <c r="K571" s="4"/>
      <c r="L571" s="4"/>
      <c r="M571" s="63" t="str">
        <f t="shared" si="8"/>
        <v/>
      </c>
      <c r="N571" s="83"/>
      <c r="O571" s="84"/>
    </row>
    <row r="572" spans="1:15" ht="18.75" x14ac:dyDescent="0.25">
      <c r="A572" s="5"/>
      <c r="B572" s="34"/>
      <c r="C572" s="44"/>
      <c r="D572" s="44"/>
      <c r="E572" s="2"/>
      <c r="F572" s="2"/>
      <c r="G572" s="3"/>
      <c r="H572" s="37"/>
      <c r="I572" s="25">
        <f>Tableau2536[[#This Row],[Dates du document]]+Tableau2536[[#This Row],[DUA]]</f>
        <v>0</v>
      </c>
      <c r="J572" s="82" t="str">
        <f ca="1">IF(AND(Tableau2536[[#This Row],[Dates de destruction]]&lt;YEAR(TODAY()),NOT(ISBLANK(Tableau2536[[#This Row],[Dates du document]]))),"Oui","")</f>
        <v/>
      </c>
      <c r="K572" s="4"/>
      <c r="L572" s="4"/>
      <c r="M572" s="63" t="str">
        <f t="shared" si="8"/>
        <v/>
      </c>
      <c r="N572" s="83"/>
      <c r="O572" s="84"/>
    </row>
    <row r="573" spans="1:15" ht="18.75" x14ac:dyDescent="0.25">
      <c r="A573" s="5"/>
      <c r="B573" s="34"/>
      <c r="C573" s="44"/>
      <c r="D573" s="44"/>
      <c r="E573" s="2"/>
      <c r="F573" s="2"/>
      <c r="G573" s="3"/>
      <c r="H573" s="37"/>
      <c r="I573" s="25">
        <f>Tableau2536[[#This Row],[Dates du document]]+Tableau2536[[#This Row],[DUA]]</f>
        <v>0</v>
      </c>
      <c r="J573" s="82" t="str">
        <f ca="1">IF(AND(Tableau2536[[#This Row],[Dates de destruction]]&lt;YEAR(TODAY()),NOT(ISBLANK(Tableau2536[[#This Row],[Dates du document]]))),"Oui","")</f>
        <v/>
      </c>
      <c r="K573" s="4"/>
      <c r="L573" s="4"/>
      <c r="M573" s="63" t="str">
        <f t="shared" si="8"/>
        <v/>
      </c>
      <c r="N573" s="83"/>
      <c r="O573" s="84"/>
    </row>
    <row r="574" spans="1:15" ht="18.75" x14ac:dyDescent="0.25">
      <c r="A574" s="5"/>
      <c r="B574" s="34"/>
      <c r="C574" s="44"/>
      <c r="D574" s="44"/>
      <c r="E574" s="2"/>
      <c r="F574" s="2"/>
      <c r="G574" s="3"/>
      <c r="H574" s="37"/>
      <c r="I574" s="25">
        <f>Tableau2536[[#This Row],[Dates du document]]+Tableau2536[[#This Row],[DUA]]</f>
        <v>0</v>
      </c>
      <c r="J574" s="82" t="str">
        <f ca="1">IF(AND(Tableau2536[[#This Row],[Dates de destruction]]&lt;YEAR(TODAY()),NOT(ISBLANK(Tableau2536[[#This Row],[Dates du document]]))),"Oui","")</f>
        <v/>
      </c>
      <c r="K574" s="4"/>
      <c r="L574" s="4"/>
      <c r="M574" s="63" t="str">
        <f t="shared" si="8"/>
        <v/>
      </c>
      <c r="N574" s="83"/>
      <c r="O574" s="84"/>
    </row>
    <row r="575" spans="1:15" ht="18.75" x14ac:dyDescent="0.25">
      <c r="A575" s="5"/>
      <c r="B575" s="34"/>
      <c r="C575" s="44"/>
      <c r="D575" s="44"/>
      <c r="E575" s="2"/>
      <c r="F575" s="2"/>
      <c r="G575" s="3"/>
      <c r="H575" s="37"/>
      <c r="I575" s="25">
        <f>Tableau2536[[#This Row],[Dates du document]]+Tableau2536[[#This Row],[DUA]]</f>
        <v>0</v>
      </c>
      <c r="J575" s="82" t="str">
        <f ca="1">IF(AND(Tableau2536[[#This Row],[Dates de destruction]]&lt;YEAR(TODAY()),NOT(ISBLANK(Tableau2536[[#This Row],[Dates du document]]))),"Oui","")</f>
        <v/>
      </c>
      <c r="K575" s="4"/>
      <c r="L575" s="4"/>
      <c r="M575" s="63" t="str">
        <f t="shared" si="8"/>
        <v/>
      </c>
      <c r="N575" s="83"/>
      <c r="O575" s="84"/>
    </row>
    <row r="576" spans="1:15" ht="18.75" x14ac:dyDescent="0.25">
      <c r="A576" s="5"/>
      <c r="B576" s="34"/>
      <c r="C576" s="44"/>
      <c r="D576" s="44"/>
      <c r="E576" s="2"/>
      <c r="F576" s="2"/>
      <c r="G576" s="3"/>
      <c r="H576" s="37"/>
      <c r="I576" s="25">
        <f>Tableau2536[[#This Row],[Dates du document]]+Tableau2536[[#This Row],[DUA]]</f>
        <v>0</v>
      </c>
      <c r="J576" s="82" t="str">
        <f ca="1">IF(AND(Tableau2536[[#This Row],[Dates de destruction]]&lt;YEAR(TODAY()),NOT(ISBLANK(Tableau2536[[#This Row],[Dates du document]]))),"Oui","")</f>
        <v/>
      </c>
      <c r="K576" s="4"/>
      <c r="L576" s="4"/>
      <c r="M576" s="63" t="str">
        <f t="shared" si="8"/>
        <v/>
      </c>
      <c r="N576" s="83"/>
      <c r="O576" s="84"/>
    </row>
    <row r="577" spans="1:15" ht="18.75" x14ac:dyDescent="0.25">
      <c r="A577" s="5"/>
      <c r="B577" s="34"/>
      <c r="C577" s="44"/>
      <c r="D577" s="44"/>
      <c r="E577" s="2"/>
      <c r="F577" s="2"/>
      <c r="G577" s="3"/>
      <c r="H577" s="37"/>
      <c r="I577" s="25">
        <f>Tableau2536[[#This Row],[Dates du document]]+Tableau2536[[#This Row],[DUA]]</f>
        <v>0</v>
      </c>
      <c r="J577" s="82" t="str">
        <f ca="1">IF(AND(Tableau2536[[#This Row],[Dates de destruction]]&lt;YEAR(TODAY()),NOT(ISBLANK(Tableau2536[[#This Row],[Dates du document]]))),"Oui","")</f>
        <v/>
      </c>
      <c r="K577" s="4"/>
      <c r="L577" s="4"/>
      <c r="M577" s="63" t="str">
        <f t="shared" si="8"/>
        <v/>
      </c>
      <c r="N577" s="83"/>
      <c r="O577" s="84"/>
    </row>
    <row r="578" spans="1:15" ht="18.75" x14ac:dyDescent="0.25">
      <c r="A578" s="5"/>
      <c r="B578" s="34"/>
      <c r="C578" s="44"/>
      <c r="D578" s="44"/>
      <c r="E578" s="2"/>
      <c r="F578" s="2"/>
      <c r="G578" s="3"/>
      <c r="H578" s="37"/>
      <c r="I578" s="25">
        <f>Tableau2536[[#This Row],[Dates du document]]+Tableau2536[[#This Row],[DUA]]</f>
        <v>0</v>
      </c>
      <c r="J578" s="82" t="str">
        <f ca="1">IF(AND(Tableau2536[[#This Row],[Dates de destruction]]&lt;YEAR(TODAY()),NOT(ISBLANK(Tableau2536[[#This Row],[Dates du document]]))),"Oui","")</f>
        <v/>
      </c>
      <c r="K578" s="4"/>
      <c r="L578" s="4"/>
      <c r="M578" s="63" t="str">
        <f t="shared" si="8"/>
        <v/>
      </c>
      <c r="N578" s="83"/>
      <c r="O578" s="84"/>
    </row>
    <row r="579" spans="1:15" ht="18.75" x14ac:dyDescent="0.25">
      <c r="A579" s="5"/>
      <c r="B579" s="34"/>
      <c r="C579" s="44"/>
      <c r="D579" s="44"/>
      <c r="E579" s="2"/>
      <c r="F579" s="2"/>
      <c r="G579" s="3"/>
      <c r="H579" s="37"/>
      <c r="I579" s="25">
        <f>Tableau2536[[#This Row],[Dates du document]]+Tableau2536[[#This Row],[DUA]]</f>
        <v>0</v>
      </c>
      <c r="J579" s="82" t="str">
        <f ca="1">IF(AND(Tableau2536[[#This Row],[Dates de destruction]]&lt;YEAR(TODAY()),NOT(ISBLANK(Tableau2536[[#This Row],[Dates du document]]))),"Oui","")</f>
        <v/>
      </c>
      <c r="K579" s="4"/>
      <c r="L579" s="4"/>
      <c r="M579" s="63" t="str">
        <f t="shared" si="8"/>
        <v/>
      </c>
      <c r="N579" s="83"/>
      <c r="O579" s="84"/>
    </row>
    <row r="580" spans="1:15" ht="18.75" x14ac:dyDescent="0.25">
      <c r="A580" s="5"/>
      <c r="B580" s="34"/>
      <c r="C580" s="44"/>
      <c r="D580" s="44"/>
      <c r="E580" s="2"/>
      <c r="F580" s="2"/>
      <c r="G580" s="3"/>
      <c r="H580" s="37"/>
      <c r="I580" s="25">
        <f>Tableau2536[[#This Row],[Dates du document]]+Tableau2536[[#This Row],[DUA]]</f>
        <v>0</v>
      </c>
      <c r="J580" s="82" t="str">
        <f ca="1">IF(AND(Tableau2536[[#This Row],[Dates de destruction]]&lt;YEAR(TODAY()),NOT(ISBLANK(Tableau2536[[#This Row],[Dates du document]]))),"Oui","")</f>
        <v/>
      </c>
      <c r="K580" s="4"/>
      <c r="L580" s="4"/>
      <c r="M580" s="63" t="str">
        <f t="shared" si="8"/>
        <v/>
      </c>
      <c r="N580" s="83"/>
      <c r="O580" s="84"/>
    </row>
    <row r="581" spans="1:15" ht="18.75" x14ac:dyDescent="0.25">
      <c r="A581" s="5"/>
      <c r="B581" s="34"/>
      <c r="C581" s="44"/>
      <c r="D581" s="44"/>
      <c r="E581" s="2"/>
      <c r="F581" s="2"/>
      <c r="G581" s="3"/>
      <c r="H581" s="37"/>
      <c r="I581" s="25">
        <f>Tableau2536[[#This Row],[Dates du document]]+Tableau2536[[#This Row],[DUA]]</f>
        <v>0</v>
      </c>
      <c r="J581" s="82" t="str">
        <f ca="1">IF(AND(Tableau2536[[#This Row],[Dates de destruction]]&lt;YEAR(TODAY()),NOT(ISBLANK(Tableau2536[[#This Row],[Dates du document]]))),"Oui","")</f>
        <v/>
      </c>
      <c r="K581" s="4"/>
      <c r="L581" s="4"/>
      <c r="M581" s="63" t="str">
        <f t="shared" si="8"/>
        <v/>
      </c>
      <c r="N581" s="83"/>
      <c r="O581" s="84"/>
    </row>
    <row r="582" spans="1:15" ht="18.75" x14ac:dyDescent="0.25">
      <c r="A582" s="5"/>
      <c r="B582" s="34"/>
      <c r="C582" s="44"/>
      <c r="D582" s="44"/>
      <c r="E582" s="2"/>
      <c r="F582" s="2"/>
      <c r="G582" s="3"/>
      <c r="H582" s="37"/>
      <c r="I582" s="25">
        <f>Tableau2536[[#This Row],[Dates du document]]+Tableau2536[[#This Row],[DUA]]</f>
        <v>0</v>
      </c>
      <c r="J582" s="82" t="str">
        <f ca="1">IF(AND(Tableau2536[[#This Row],[Dates de destruction]]&lt;YEAR(TODAY()),NOT(ISBLANK(Tableau2536[[#This Row],[Dates du document]]))),"Oui","")</f>
        <v/>
      </c>
      <c r="K582" s="4"/>
      <c r="L582" s="4"/>
      <c r="M582" s="63" t="str">
        <f t="shared" si="8"/>
        <v/>
      </c>
      <c r="N582" s="83"/>
      <c r="O582" s="84"/>
    </row>
    <row r="583" spans="1:15" ht="18.75" x14ac:dyDescent="0.25">
      <c r="A583" s="5"/>
      <c r="B583" s="34"/>
      <c r="C583" s="44"/>
      <c r="D583" s="44"/>
      <c r="E583" s="2"/>
      <c r="F583" s="2"/>
      <c r="G583" s="3"/>
      <c r="H583" s="37"/>
      <c r="I583" s="25">
        <f>Tableau2536[[#This Row],[Dates du document]]+Tableau2536[[#This Row],[DUA]]</f>
        <v>0</v>
      </c>
      <c r="J583" s="82" t="str">
        <f ca="1">IF(AND(Tableau2536[[#This Row],[Dates de destruction]]&lt;YEAR(TODAY()),NOT(ISBLANK(Tableau2536[[#This Row],[Dates du document]]))),"Oui","")</f>
        <v/>
      </c>
      <c r="K583" s="4"/>
      <c r="L583" s="4"/>
      <c r="M583" s="63" t="str">
        <f t="shared" ref="M583:M646" si="9">IF($L583&lt;&gt;"","Oui","")</f>
        <v/>
      </c>
      <c r="N583" s="83"/>
      <c r="O583" s="84"/>
    </row>
    <row r="584" spans="1:15" ht="18.75" x14ac:dyDescent="0.25">
      <c r="A584" s="5"/>
      <c r="B584" s="34"/>
      <c r="C584" s="44"/>
      <c r="D584" s="44"/>
      <c r="E584" s="2"/>
      <c r="F584" s="2"/>
      <c r="G584" s="3"/>
      <c r="H584" s="37"/>
      <c r="I584" s="25">
        <f>Tableau2536[[#This Row],[Dates du document]]+Tableau2536[[#This Row],[DUA]]</f>
        <v>0</v>
      </c>
      <c r="J584" s="82" t="str">
        <f ca="1">IF(AND(Tableau2536[[#This Row],[Dates de destruction]]&lt;YEAR(TODAY()),NOT(ISBLANK(Tableau2536[[#This Row],[Dates du document]]))),"Oui","")</f>
        <v/>
      </c>
      <c r="K584" s="4"/>
      <c r="L584" s="4"/>
      <c r="M584" s="63" t="str">
        <f t="shared" si="9"/>
        <v/>
      </c>
      <c r="N584" s="83"/>
      <c r="O584" s="84"/>
    </row>
    <row r="585" spans="1:15" ht="18.75" x14ac:dyDescent="0.25">
      <c r="A585" s="5"/>
      <c r="B585" s="34"/>
      <c r="C585" s="44"/>
      <c r="D585" s="44"/>
      <c r="E585" s="2"/>
      <c r="F585" s="2"/>
      <c r="G585" s="3"/>
      <c r="H585" s="37"/>
      <c r="I585" s="25">
        <f>Tableau2536[[#This Row],[Dates du document]]+Tableau2536[[#This Row],[DUA]]</f>
        <v>0</v>
      </c>
      <c r="J585" s="82" t="str">
        <f ca="1">IF(AND(Tableau2536[[#This Row],[Dates de destruction]]&lt;YEAR(TODAY()),NOT(ISBLANK(Tableau2536[[#This Row],[Dates du document]]))),"Oui","")</f>
        <v/>
      </c>
      <c r="K585" s="4"/>
      <c r="L585" s="4"/>
      <c r="M585" s="63" t="str">
        <f t="shared" si="9"/>
        <v/>
      </c>
      <c r="N585" s="83"/>
      <c r="O585" s="84"/>
    </row>
    <row r="586" spans="1:15" ht="18.75" x14ac:dyDescent="0.25">
      <c r="A586" s="5"/>
      <c r="B586" s="34"/>
      <c r="C586" s="44"/>
      <c r="D586" s="44"/>
      <c r="E586" s="2"/>
      <c r="F586" s="2"/>
      <c r="G586" s="3"/>
      <c r="H586" s="37"/>
      <c r="I586" s="25">
        <f>Tableau2536[[#This Row],[Dates du document]]+Tableau2536[[#This Row],[DUA]]</f>
        <v>0</v>
      </c>
      <c r="J586" s="82" t="str">
        <f ca="1">IF(AND(Tableau2536[[#This Row],[Dates de destruction]]&lt;YEAR(TODAY()),NOT(ISBLANK(Tableau2536[[#This Row],[Dates du document]]))),"Oui","")</f>
        <v/>
      </c>
      <c r="K586" s="4"/>
      <c r="L586" s="4"/>
      <c r="M586" s="63" t="str">
        <f t="shared" si="9"/>
        <v/>
      </c>
      <c r="N586" s="83"/>
      <c r="O586" s="84"/>
    </row>
    <row r="587" spans="1:15" ht="18.75" x14ac:dyDescent="0.25">
      <c r="A587" s="5"/>
      <c r="B587" s="34"/>
      <c r="C587" s="44"/>
      <c r="D587" s="44"/>
      <c r="E587" s="2"/>
      <c r="F587" s="2"/>
      <c r="G587" s="3"/>
      <c r="H587" s="37"/>
      <c r="I587" s="25">
        <f>Tableau2536[[#This Row],[Dates du document]]+Tableau2536[[#This Row],[DUA]]</f>
        <v>0</v>
      </c>
      <c r="J587" s="82" t="str">
        <f ca="1">IF(AND(Tableau2536[[#This Row],[Dates de destruction]]&lt;YEAR(TODAY()),NOT(ISBLANK(Tableau2536[[#This Row],[Dates du document]]))),"Oui","")</f>
        <v/>
      </c>
      <c r="K587" s="4"/>
      <c r="L587" s="4"/>
      <c r="M587" s="63" t="str">
        <f t="shared" si="9"/>
        <v/>
      </c>
      <c r="N587" s="83"/>
      <c r="O587" s="84"/>
    </row>
    <row r="588" spans="1:15" ht="18.75" x14ac:dyDescent="0.25">
      <c r="A588" s="5"/>
      <c r="B588" s="34"/>
      <c r="C588" s="44"/>
      <c r="D588" s="44"/>
      <c r="E588" s="2"/>
      <c r="F588" s="2"/>
      <c r="G588" s="3"/>
      <c r="H588" s="37"/>
      <c r="I588" s="25">
        <f>Tableau2536[[#This Row],[Dates du document]]+Tableau2536[[#This Row],[DUA]]</f>
        <v>0</v>
      </c>
      <c r="J588" s="82" t="str">
        <f ca="1">IF(AND(Tableau2536[[#This Row],[Dates de destruction]]&lt;YEAR(TODAY()),NOT(ISBLANK(Tableau2536[[#This Row],[Dates du document]]))),"Oui","")</f>
        <v/>
      </c>
      <c r="K588" s="4"/>
      <c r="L588" s="4"/>
      <c r="M588" s="63" t="str">
        <f t="shared" si="9"/>
        <v/>
      </c>
      <c r="N588" s="83"/>
      <c r="O588" s="84"/>
    </row>
    <row r="589" spans="1:15" ht="18.75" x14ac:dyDescent="0.25">
      <c r="A589" s="5"/>
      <c r="B589" s="34"/>
      <c r="C589" s="44"/>
      <c r="D589" s="44"/>
      <c r="E589" s="2"/>
      <c r="F589" s="2"/>
      <c r="G589" s="3"/>
      <c r="H589" s="37"/>
      <c r="I589" s="25">
        <f>Tableau2536[[#This Row],[Dates du document]]+Tableau2536[[#This Row],[DUA]]</f>
        <v>0</v>
      </c>
      <c r="J589" s="82" t="str">
        <f ca="1">IF(AND(Tableau2536[[#This Row],[Dates de destruction]]&lt;YEAR(TODAY()),NOT(ISBLANK(Tableau2536[[#This Row],[Dates du document]]))),"Oui","")</f>
        <v/>
      </c>
      <c r="K589" s="4"/>
      <c r="L589" s="4"/>
      <c r="M589" s="63" t="str">
        <f t="shared" si="9"/>
        <v/>
      </c>
      <c r="N589" s="83"/>
      <c r="O589" s="84"/>
    </row>
    <row r="590" spans="1:15" ht="18.75" x14ac:dyDescent="0.25">
      <c r="A590" s="5"/>
      <c r="B590" s="34"/>
      <c r="C590" s="44"/>
      <c r="D590" s="44"/>
      <c r="E590" s="2"/>
      <c r="F590" s="2"/>
      <c r="G590" s="3"/>
      <c r="H590" s="37"/>
      <c r="I590" s="25">
        <f>Tableau2536[[#This Row],[Dates du document]]+Tableau2536[[#This Row],[DUA]]</f>
        <v>0</v>
      </c>
      <c r="J590" s="82" t="str">
        <f ca="1">IF(AND(Tableau2536[[#This Row],[Dates de destruction]]&lt;YEAR(TODAY()),NOT(ISBLANK(Tableau2536[[#This Row],[Dates du document]]))),"Oui","")</f>
        <v/>
      </c>
      <c r="K590" s="4"/>
      <c r="L590" s="4"/>
      <c r="M590" s="63" t="str">
        <f t="shared" si="9"/>
        <v/>
      </c>
      <c r="N590" s="83"/>
      <c r="O590" s="84"/>
    </row>
    <row r="591" spans="1:15" ht="18.75" x14ac:dyDescent="0.25">
      <c r="A591" s="5"/>
      <c r="B591" s="34"/>
      <c r="C591" s="44"/>
      <c r="D591" s="44"/>
      <c r="E591" s="2"/>
      <c r="F591" s="2"/>
      <c r="G591" s="3"/>
      <c r="H591" s="37"/>
      <c r="I591" s="25">
        <f>Tableau2536[[#This Row],[Dates du document]]+Tableau2536[[#This Row],[DUA]]</f>
        <v>0</v>
      </c>
      <c r="J591" s="82" t="str">
        <f ca="1">IF(AND(Tableau2536[[#This Row],[Dates de destruction]]&lt;YEAR(TODAY()),NOT(ISBLANK(Tableau2536[[#This Row],[Dates du document]]))),"Oui","")</f>
        <v/>
      </c>
      <c r="K591" s="4"/>
      <c r="L591" s="4"/>
      <c r="M591" s="63" t="str">
        <f t="shared" si="9"/>
        <v/>
      </c>
      <c r="N591" s="83"/>
      <c r="O591" s="84"/>
    </row>
    <row r="592" spans="1:15" ht="18.75" x14ac:dyDescent="0.25">
      <c r="A592" s="5"/>
      <c r="B592" s="34"/>
      <c r="C592" s="44"/>
      <c r="D592" s="44"/>
      <c r="E592" s="2"/>
      <c r="F592" s="2"/>
      <c r="G592" s="3"/>
      <c r="H592" s="37"/>
      <c r="I592" s="25">
        <f>Tableau2536[[#This Row],[Dates du document]]+Tableau2536[[#This Row],[DUA]]</f>
        <v>0</v>
      </c>
      <c r="J592" s="82" t="str">
        <f ca="1">IF(AND(Tableau2536[[#This Row],[Dates de destruction]]&lt;YEAR(TODAY()),NOT(ISBLANK(Tableau2536[[#This Row],[Dates du document]]))),"Oui","")</f>
        <v/>
      </c>
      <c r="K592" s="4"/>
      <c r="L592" s="4"/>
      <c r="M592" s="63" t="str">
        <f t="shared" si="9"/>
        <v/>
      </c>
      <c r="N592" s="83"/>
      <c r="O592" s="84"/>
    </row>
    <row r="593" spans="1:15" ht="18.75" x14ac:dyDescent="0.25">
      <c r="A593" s="5"/>
      <c r="B593" s="34"/>
      <c r="C593" s="44"/>
      <c r="D593" s="44"/>
      <c r="E593" s="2"/>
      <c r="F593" s="2"/>
      <c r="G593" s="3"/>
      <c r="H593" s="37"/>
      <c r="I593" s="25">
        <f>Tableau2536[[#This Row],[Dates du document]]+Tableau2536[[#This Row],[DUA]]</f>
        <v>0</v>
      </c>
      <c r="J593" s="82" t="str">
        <f ca="1">IF(AND(Tableau2536[[#This Row],[Dates de destruction]]&lt;YEAR(TODAY()),NOT(ISBLANK(Tableau2536[[#This Row],[Dates du document]]))),"Oui","")</f>
        <v/>
      </c>
      <c r="K593" s="4"/>
      <c r="L593" s="4"/>
      <c r="M593" s="63" t="str">
        <f t="shared" si="9"/>
        <v/>
      </c>
      <c r="N593" s="83"/>
      <c r="O593" s="84"/>
    </row>
    <row r="594" spans="1:15" ht="18.75" x14ac:dyDescent="0.25">
      <c r="A594" s="5"/>
      <c r="B594" s="34"/>
      <c r="C594" s="44"/>
      <c r="D594" s="44"/>
      <c r="E594" s="2"/>
      <c r="F594" s="2"/>
      <c r="G594" s="3"/>
      <c r="H594" s="37"/>
      <c r="I594" s="25">
        <f>Tableau2536[[#This Row],[Dates du document]]+Tableau2536[[#This Row],[DUA]]</f>
        <v>0</v>
      </c>
      <c r="J594" s="82" t="str">
        <f ca="1">IF(AND(Tableau2536[[#This Row],[Dates de destruction]]&lt;YEAR(TODAY()),NOT(ISBLANK(Tableau2536[[#This Row],[Dates du document]]))),"Oui","")</f>
        <v/>
      </c>
      <c r="K594" s="4"/>
      <c r="L594" s="4"/>
      <c r="M594" s="63" t="str">
        <f t="shared" si="9"/>
        <v/>
      </c>
      <c r="N594" s="83"/>
      <c r="O594" s="84"/>
    </row>
    <row r="595" spans="1:15" ht="18.75" x14ac:dyDescent="0.25">
      <c r="A595" s="5"/>
      <c r="B595" s="34"/>
      <c r="C595" s="44"/>
      <c r="D595" s="44"/>
      <c r="E595" s="2"/>
      <c r="F595" s="2"/>
      <c r="G595" s="3"/>
      <c r="H595" s="37"/>
      <c r="I595" s="25">
        <f>Tableau2536[[#This Row],[Dates du document]]+Tableau2536[[#This Row],[DUA]]</f>
        <v>0</v>
      </c>
      <c r="J595" s="82" t="str">
        <f ca="1">IF(AND(Tableau2536[[#This Row],[Dates de destruction]]&lt;YEAR(TODAY()),NOT(ISBLANK(Tableau2536[[#This Row],[Dates du document]]))),"Oui","")</f>
        <v/>
      </c>
      <c r="K595" s="4"/>
      <c r="L595" s="4"/>
      <c r="M595" s="63" t="str">
        <f t="shared" si="9"/>
        <v/>
      </c>
      <c r="N595" s="83"/>
      <c r="O595" s="84"/>
    </row>
    <row r="596" spans="1:15" ht="18.75" x14ac:dyDescent="0.25">
      <c r="A596" s="5"/>
      <c r="B596" s="34"/>
      <c r="C596" s="44"/>
      <c r="D596" s="44"/>
      <c r="E596" s="2"/>
      <c r="F596" s="2"/>
      <c r="G596" s="3"/>
      <c r="H596" s="37"/>
      <c r="I596" s="25">
        <f>Tableau2536[[#This Row],[Dates du document]]+Tableau2536[[#This Row],[DUA]]</f>
        <v>0</v>
      </c>
      <c r="J596" s="82" t="str">
        <f ca="1">IF(AND(Tableau2536[[#This Row],[Dates de destruction]]&lt;YEAR(TODAY()),NOT(ISBLANK(Tableau2536[[#This Row],[Dates du document]]))),"Oui","")</f>
        <v/>
      </c>
      <c r="K596" s="4"/>
      <c r="L596" s="4"/>
      <c r="M596" s="63" t="str">
        <f t="shared" si="9"/>
        <v/>
      </c>
      <c r="N596" s="83"/>
      <c r="O596" s="84"/>
    </row>
    <row r="597" spans="1:15" ht="18.75" x14ac:dyDescent="0.25">
      <c r="A597" s="5"/>
      <c r="B597" s="34"/>
      <c r="C597" s="44"/>
      <c r="D597" s="44"/>
      <c r="E597" s="2"/>
      <c r="F597" s="2"/>
      <c r="G597" s="3"/>
      <c r="H597" s="37"/>
      <c r="I597" s="25">
        <f>Tableau2536[[#This Row],[Dates du document]]+Tableau2536[[#This Row],[DUA]]</f>
        <v>0</v>
      </c>
      <c r="J597" s="82" t="str">
        <f ca="1">IF(AND(Tableau2536[[#This Row],[Dates de destruction]]&lt;YEAR(TODAY()),NOT(ISBLANK(Tableau2536[[#This Row],[Dates du document]]))),"Oui","")</f>
        <v/>
      </c>
      <c r="K597" s="4"/>
      <c r="L597" s="4"/>
      <c r="M597" s="63" t="str">
        <f t="shared" si="9"/>
        <v/>
      </c>
      <c r="N597" s="83"/>
      <c r="O597" s="84"/>
    </row>
    <row r="598" spans="1:15" ht="18.75" x14ac:dyDescent="0.25">
      <c r="A598" s="5"/>
      <c r="B598" s="34"/>
      <c r="C598" s="44"/>
      <c r="D598" s="44"/>
      <c r="E598" s="2"/>
      <c r="F598" s="2"/>
      <c r="G598" s="3"/>
      <c r="H598" s="37"/>
      <c r="I598" s="25">
        <f>Tableau2536[[#This Row],[Dates du document]]+Tableau2536[[#This Row],[DUA]]</f>
        <v>0</v>
      </c>
      <c r="J598" s="82" t="str">
        <f ca="1">IF(AND(Tableau2536[[#This Row],[Dates de destruction]]&lt;YEAR(TODAY()),NOT(ISBLANK(Tableau2536[[#This Row],[Dates du document]]))),"Oui","")</f>
        <v/>
      </c>
      <c r="K598" s="4"/>
      <c r="L598" s="4"/>
      <c r="M598" s="63" t="str">
        <f t="shared" si="9"/>
        <v/>
      </c>
      <c r="N598" s="83"/>
      <c r="O598" s="84"/>
    </row>
    <row r="599" spans="1:15" ht="18.75" x14ac:dyDescent="0.25">
      <c r="A599" s="5"/>
      <c r="B599" s="34"/>
      <c r="C599" s="44"/>
      <c r="D599" s="44"/>
      <c r="E599" s="2"/>
      <c r="F599" s="2"/>
      <c r="G599" s="3"/>
      <c r="H599" s="37"/>
      <c r="I599" s="25">
        <f>Tableau2536[[#This Row],[Dates du document]]+Tableau2536[[#This Row],[DUA]]</f>
        <v>0</v>
      </c>
      <c r="J599" s="82" t="str">
        <f ca="1">IF(AND(Tableau2536[[#This Row],[Dates de destruction]]&lt;YEAR(TODAY()),NOT(ISBLANK(Tableau2536[[#This Row],[Dates du document]]))),"Oui","")</f>
        <v/>
      </c>
      <c r="K599" s="4"/>
      <c r="L599" s="4"/>
      <c r="M599" s="63" t="str">
        <f t="shared" si="9"/>
        <v/>
      </c>
      <c r="N599" s="83"/>
      <c r="O599" s="84"/>
    </row>
    <row r="600" spans="1:15" ht="18.75" x14ac:dyDescent="0.25">
      <c r="A600" s="5"/>
      <c r="B600" s="34"/>
      <c r="C600" s="44"/>
      <c r="D600" s="44"/>
      <c r="E600" s="2"/>
      <c r="F600" s="2"/>
      <c r="G600" s="3"/>
      <c r="H600" s="37"/>
      <c r="I600" s="25">
        <f>Tableau2536[[#This Row],[Dates du document]]+Tableau2536[[#This Row],[DUA]]</f>
        <v>0</v>
      </c>
      <c r="J600" s="82" t="str">
        <f ca="1">IF(AND(Tableau2536[[#This Row],[Dates de destruction]]&lt;YEAR(TODAY()),NOT(ISBLANK(Tableau2536[[#This Row],[Dates du document]]))),"Oui","")</f>
        <v/>
      </c>
      <c r="K600" s="4"/>
      <c r="L600" s="4"/>
      <c r="M600" s="63" t="str">
        <f t="shared" si="9"/>
        <v/>
      </c>
      <c r="N600" s="83"/>
      <c r="O600" s="84"/>
    </row>
    <row r="601" spans="1:15" ht="18.75" x14ac:dyDescent="0.25">
      <c r="A601" s="5"/>
      <c r="B601" s="34"/>
      <c r="C601" s="44"/>
      <c r="D601" s="44"/>
      <c r="E601" s="2"/>
      <c r="F601" s="2"/>
      <c r="G601" s="3"/>
      <c r="H601" s="37"/>
      <c r="I601" s="25">
        <f>Tableau2536[[#This Row],[Dates du document]]+Tableau2536[[#This Row],[DUA]]</f>
        <v>0</v>
      </c>
      <c r="J601" s="82" t="str">
        <f ca="1">IF(AND(Tableau2536[[#This Row],[Dates de destruction]]&lt;YEAR(TODAY()),NOT(ISBLANK(Tableau2536[[#This Row],[Dates du document]]))),"Oui","")</f>
        <v/>
      </c>
      <c r="K601" s="4"/>
      <c r="L601" s="4"/>
      <c r="M601" s="63" t="str">
        <f t="shared" si="9"/>
        <v/>
      </c>
      <c r="N601" s="83"/>
      <c r="O601" s="84"/>
    </row>
    <row r="602" spans="1:15" ht="18.75" x14ac:dyDescent="0.25">
      <c r="A602" s="5"/>
      <c r="B602" s="34"/>
      <c r="C602" s="44"/>
      <c r="D602" s="44"/>
      <c r="E602" s="2"/>
      <c r="F602" s="2"/>
      <c r="G602" s="3"/>
      <c r="H602" s="37"/>
      <c r="I602" s="25">
        <f>Tableau2536[[#This Row],[Dates du document]]+Tableau2536[[#This Row],[DUA]]</f>
        <v>0</v>
      </c>
      <c r="J602" s="82" t="str">
        <f ca="1">IF(AND(Tableau2536[[#This Row],[Dates de destruction]]&lt;YEAR(TODAY()),NOT(ISBLANK(Tableau2536[[#This Row],[Dates du document]]))),"Oui","")</f>
        <v/>
      </c>
      <c r="K602" s="4"/>
      <c r="L602" s="4"/>
      <c r="M602" s="63" t="str">
        <f t="shared" si="9"/>
        <v/>
      </c>
      <c r="N602" s="83"/>
      <c r="O602" s="84"/>
    </row>
    <row r="603" spans="1:15" ht="18.75" x14ac:dyDescent="0.25">
      <c r="A603" s="5"/>
      <c r="B603" s="34"/>
      <c r="C603" s="44"/>
      <c r="D603" s="44"/>
      <c r="E603" s="2"/>
      <c r="F603" s="2"/>
      <c r="G603" s="3"/>
      <c r="H603" s="37"/>
      <c r="I603" s="25">
        <f>Tableau2536[[#This Row],[Dates du document]]+Tableau2536[[#This Row],[DUA]]</f>
        <v>0</v>
      </c>
      <c r="J603" s="82" t="str">
        <f ca="1">IF(AND(Tableau2536[[#This Row],[Dates de destruction]]&lt;YEAR(TODAY()),NOT(ISBLANK(Tableau2536[[#This Row],[Dates du document]]))),"Oui","")</f>
        <v/>
      </c>
      <c r="K603" s="4"/>
      <c r="L603" s="4"/>
      <c r="M603" s="63" t="str">
        <f t="shared" si="9"/>
        <v/>
      </c>
      <c r="N603" s="83"/>
      <c r="O603" s="84"/>
    </row>
    <row r="604" spans="1:15" ht="18.75" x14ac:dyDescent="0.25">
      <c r="A604" s="5"/>
      <c r="B604" s="34"/>
      <c r="C604" s="44"/>
      <c r="D604" s="44"/>
      <c r="E604" s="2"/>
      <c r="F604" s="2"/>
      <c r="G604" s="3"/>
      <c r="H604" s="37"/>
      <c r="I604" s="25">
        <f>Tableau2536[[#This Row],[Dates du document]]+Tableau2536[[#This Row],[DUA]]</f>
        <v>0</v>
      </c>
      <c r="J604" s="82" t="str">
        <f ca="1">IF(AND(Tableau2536[[#This Row],[Dates de destruction]]&lt;YEAR(TODAY()),NOT(ISBLANK(Tableau2536[[#This Row],[Dates du document]]))),"Oui","")</f>
        <v/>
      </c>
      <c r="K604" s="4"/>
      <c r="L604" s="4"/>
      <c r="M604" s="63" t="str">
        <f t="shared" si="9"/>
        <v/>
      </c>
      <c r="N604" s="83"/>
      <c r="O604" s="84"/>
    </row>
    <row r="605" spans="1:15" ht="18.75" x14ac:dyDescent="0.25">
      <c r="A605" s="5"/>
      <c r="B605" s="34"/>
      <c r="C605" s="44"/>
      <c r="D605" s="44"/>
      <c r="E605" s="2"/>
      <c r="F605" s="2"/>
      <c r="G605" s="3"/>
      <c r="H605" s="37"/>
      <c r="I605" s="25">
        <f>Tableau2536[[#This Row],[Dates du document]]+Tableau2536[[#This Row],[DUA]]</f>
        <v>0</v>
      </c>
      <c r="J605" s="82" t="str">
        <f ca="1">IF(AND(Tableau2536[[#This Row],[Dates de destruction]]&lt;YEAR(TODAY()),NOT(ISBLANK(Tableau2536[[#This Row],[Dates du document]]))),"Oui","")</f>
        <v/>
      </c>
      <c r="K605" s="4"/>
      <c r="L605" s="4"/>
      <c r="M605" s="63" t="str">
        <f t="shared" si="9"/>
        <v/>
      </c>
      <c r="N605" s="83"/>
      <c r="O605" s="84"/>
    </row>
    <row r="606" spans="1:15" ht="18.75" x14ac:dyDescent="0.25">
      <c r="A606" s="5"/>
      <c r="B606" s="34"/>
      <c r="C606" s="44"/>
      <c r="D606" s="44"/>
      <c r="E606" s="2"/>
      <c r="F606" s="2"/>
      <c r="G606" s="3"/>
      <c r="H606" s="37"/>
      <c r="I606" s="25">
        <f>Tableau2536[[#This Row],[Dates du document]]+Tableau2536[[#This Row],[DUA]]</f>
        <v>0</v>
      </c>
      <c r="J606" s="82" t="str">
        <f ca="1">IF(AND(Tableau2536[[#This Row],[Dates de destruction]]&lt;YEAR(TODAY()),NOT(ISBLANK(Tableau2536[[#This Row],[Dates du document]]))),"Oui","")</f>
        <v/>
      </c>
      <c r="K606" s="4"/>
      <c r="L606" s="4"/>
      <c r="M606" s="63" t="str">
        <f t="shared" si="9"/>
        <v/>
      </c>
      <c r="N606" s="83"/>
      <c r="O606" s="84"/>
    </row>
    <row r="607" spans="1:15" ht="18.75" x14ac:dyDescent="0.25">
      <c r="A607" s="5"/>
      <c r="B607" s="34"/>
      <c r="C607" s="44"/>
      <c r="D607" s="44"/>
      <c r="E607" s="2"/>
      <c r="F607" s="2"/>
      <c r="G607" s="3"/>
      <c r="H607" s="37"/>
      <c r="I607" s="25">
        <f>Tableau2536[[#This Row],[Dates du document]]+Tableau2536[[#This Row],[DUA]]</f>
        <v>0</v>
      </c>
      <c r="J607" s="82" t="str">
        <f ca="1">IF(AND(Tableau2536[[#This Row],[Dates de destruction]]&lt;YEAR(TODAY()),NOT(ISBLANK(Tableau2536[[#This Row],[Dates du document]]))),"Oui","")</f>
        <v/>
      </c>
      <c r="K607" s="4"/>
      <c r="L607" s="4"/>
      <c r="M607" s="63" t="str">
        <f t="shared" si="9"/>
        <v/>
      </c>
      <c r="N607" s="83"/>
      <c r="O607" s="84"/>
    </row>
    <row r="608" spans="1:15" ht="18.75" x14ac:dyDescent="0.25">
      <c r="A608" s="5"/>
      <c r="B608" s="34"/>
      <c r="C608" s="44"/>
      <c r="D608" s="44"/>
      <c r="E608" s="2"/>
      <c r="F608" s="2"/>
      <c r="G608" s="3"/>
      <c r="H608" s="37"/>
      <c r="I608" s="25">
        <f>Tableau2536[[#This Row],[Dates du document]]+Tableau2536[[#This Row],[DUA]]</f>
        <v>0</v>
      </c>
      <c r="J608" s="82" t="str">
        <f ca="1">IF(AND(Tableau2536[[#This Row],[Dates de destruction]]&lt;YEAR(TODAY()),NOT(ISBLANK(Tableau2536[[#This Row],[Dates du document]]))),"Oui","")</f>
        <v/>
      </c>
      <c r="K608" s="4"/>
      <c r="L608" s="4"/>
      <c r="M608" s="63" t="str">
        <f t="shared" si="9"/>
        <v/>
      </c>
      <c r="N608" s="83"/>
      <c r="O608" s="84"/>
    </row>
    <row r="609" spans="1:15" ht="18.75" x14ac:dyDescent="0.25">
      <c r="A609" s="5"/>
      <c r="B609" s="34"/>
      <c r="C609" s="44"/>
      <c r="D609" s="44"/>
      <c r="E609" s="2"/>
      <c r="F609" s="2"/>
      <c r="G609" s="3"/>
      <c r="H609" s="37"/>
      <c r="I609" s="25">
        <f>Tableau2536[[#This Row],[Dates du document]]+Tableau2536[[#This Row],[DUA]]</f>
        <v>0</v>
      </c>
      <c r="J609" s="82" t="str">
        <f ca="1">IF(AND(Tableau2536[[#This Row],[Dates de destruction]]&lt;YEAR(TODAY()),NOT(ISBLANK(Tableau2536[[#This Row],[Dates du document]]))),"Oui","")</f>
        <v/>
      </c>
      <c r="K609" s="4"/>
      <c r="L609" s="4"/>
      <c r="M609" s="63" t="str">
        <f t="shared" si="9"/>
        <v/>
      </c>
      <c r="N609" s="83"/>
      <c r="O609" s="84"/>
    </row>
    <row r="610" spans="1:15" ht="18.75" x14ac:dyDescent="0.25">
      <c r="A610" s="5"/>
      <c r="B610" s="34"/>
      <c r="C610" s="44"/>
      <c r="D610" s="44"/>
      <c r="E610" s="2"/>
      <c r="F610" s="2"/>
      <c r="G610" s="3"/>
      <c r="H610" s="37"/>
      <c r="I610" s="25">
        <f>Tableau2536[[#This Row],[Dates du document]]+Tableau2536[[#This Row],[DUA]]</f>
        <v>0</v>
      </c>
      <c r="J610" s="82" t="str">
        <f ca="1">IF(AND(Tableau2536[[#This Row],[Dates de destruction]]&lt;YEAR(TODAY()),NOT(ISBLANK(Tableau2536[[#This Row],[Dates du document]]))),"Oui","")</f>
        <v/>
      </c>
      <c r="K610" s="4"/>
      <c r="L610" s="4"/>
      <c r="M610" s="63" t="str">
        <f t="shared" si="9"/>
        <v/>
      </c>
      <c r="N610" s="83"/>
      <c r="O610" s="84"/>
    </row>
    <row r="611" spans="1:15" ht="18.75" x14ac:dyDescent="0.25">
      <c r="A611" s="5"/>
      <c r="B611" s="34"/>
      <c r="C611" s="44"/>
      <c r="D611" s="44"/>
      <c r="E611" s="2"/>
      <c r="F611" s="2"/>
      <c r="G611" s="3"/>
      <c r="H611" s="37"/>
      <c r="I611" s="25">
        <f>Tableau2536[[#This Row],[Dates du document]]+Tableau2536[[#This Row],[DUA]]</f>
        <v>0</v>
      </c>
      <c r="J611" s="82" t="str">
        <f ca="1">IF(AND(Tableau2536[[#This Row],[Dates de destruction]]&lt;YEAR(TODAY()),NOT(ISBLANK(Tableau2536[[#This Row],[Dates du document]]))),"Oui","")</f>
        <v/>
      </c>
      <c r="K611" s="4"/>
      <c r="L611" s="4"/>
      <c r="M611" s="63" t="str">
        <f t="shared" si="9"/>
        <v/>
      </c>
      <c r="N611" s="83"/>
      <c r="O611" s="84"/>
    </row>
    <row r="612" spans="1:15" ht="18.75" x14ac:dyDescent="0.25">
      <c r="A612" s="5"/>
      <c r="B612" s="34"/>
      <c r="C612" s="44"/>
      <c r="D612" s="44"/>
      <c r="E612" s="2"/>
      <c r="F612" s="2"/>
      <c r="G612" s="3"/>
      <c r="H612" s="37"/>
      <c r="I612" s="25">
        <f>Tableau2536[[#This Row],[Dates du document]]+Tableau2536[[#This Row],[DUA]]</f>
        <v>0</v>
      </c>
      <c r="J612" s="82" t="str">
        <f ca="1">IF(AND(Tableau2536[[#This Row],[Dates de destruction]]&lt;YEAR(TODAY()),NOT(ISBLANK(Tableau2536[[#This Row],[Dates du document]]))),"Oui","")</f>
        <v/>
      </c>
      <c r="K612" s="4"/>
      <c r="L612" s="4"/>
      <c r="M612" s="63" t="str">
        <f t="shared" si="9"/>
        <v/>
      </c>
      <c r="N612" s="83"/>
      <c r="O612" s="84"/>
    </row>
    <row r="613" spans="1:15" ht="18.75" x14ac:dyDescent="0.25">
      <c r="A613" s="5"/>
      <c r="B613" s="34"/>
      <c r="C613" s="44"/>
      <c r="D613" s="44"/>
      <c r="E613" s="2"/>
      <c r="F613" s="2"/>
      <c r="G613" s="3"/>
      <c r="H613" s="37"/>
      <c r="I613" s="25">
        <f>Tableau2536[[#This Row],[Dates du document]]+Tableau2536[[#This Row],[DUA]]</f>
        <v>0</v>
      </c>
      <c r="J613" s="82" t="str">
        <f ca="1">IF(AND(Tableau2536[[#This Row],[Dates de destruction]]&lt;YEAR(TODAY()),NOT(ISBLANK(Tableau2536[[#This Row],[Dates du document]]))),"Oui","")</f>
        <v/>
      </c>
      <c r="K613" s="4"/>
      <c r="L613" s="4"/>
      <c r="M613" s="63" t="str">
        <f t="shared" si="9"/>
        <v/>
      </c>
      <c r="N613" s="83"/>
      <c r="O613" s="84"/>
    </row>
    <row r="614" spans="1:15" ht="18.75" x14ac:dyDescent="0.25">
      <c r="A614" s="5"/>
      <c r="B614" s="34"/>
      <c r="C614" s="44"/>
      <c r="D614" s="44"/>
      <c r="E614" s="2"/>
      <c r="F614" s="2"/>
      <c r="G614" s="3"/>
      <c r="H614" s="37"/>
      <c r="I614" s="25">
        <f>Tableau2536[[#This Row],[Dates du document]]+Tableau2536[[#This Row],[DUA]]</f>
        <v>0</v>
      </c>
      <c r="J614" s="82" t="str">
        <f ca="1">IF(AND(Tableau2536[[#This Row],[Dates de destruction]]&lt;YEAR(TODAY()),NOT(ISBLANK(Tableau2536[[#This Row],[Dates du document]]))),"Oui","")</f>
        <v/>
      </c>
      <c r="K614" s="4"/>
      <c r="L614" s="4"/>
      <c r="M614" s="63" t="str">
        <f t="shared" si="9"/>
        <v/>
      </c>
      <c r="N614" s="83"/>
      <c r="O614" s="84"/>
    </row>
    <row r="615" spans="1:15" ht="18.75" x14ac:dyDescent="0.25">
      <c r="A615" s="5"/>
      <c r="B615" s="34"/>
      <c r="C615" s="44"/>
      <c r="D615" s="44"/>
      <c r="E615" s="2"/>
      <c r="F615" s="2"/>
      <c r="G615" s="3"/>
      <c r="H615" s="37"/>
      <c r="I615" s="25">
        <f>Tableau2536[[#This Row],[Dates du document]]+Tableau2536[[#This Row],[DUA]]</f>
        <v>0</v>
      </c>
      <c r="J615" s="82" t="str">
        <f ca="1">IF(AND(Tableau2536[[#This Row],[Dates de destruction]]&lt;YEAR(TODAY()),NOT(ISBLANK(Tableau2536[[#This Row],[Dates du document]]))),"Oui","")</f>
        <v/>
      </c>
      <c r="K615" s="4"/>
      <c r="L615" s="4"/>
      <c r="M615" s="63" t="str">
        <f t="shared" si="9"/>
        <v/>
      </c>
      <c r="N615" s="83"/>
      <c r="O615" s="84"/>
    </row>
    <row r="616" spans="1:15" ht="18.75" x14ac:dyDescent="0.25">
      <c r="A616" s="5"/>
      <c r="B616" s="34"/>
      <c r="C616" s="44"/>
      <c r="D616" s="44"/>
      <c r="E616" s="2"/>
      <c r="F616" s="2"/>
      <c r="G616" s="3"/>
      <c r="H616" s="37"/>
      <c r="I616" s="25">
        <f>Tableau2536[[#This Row],[Dates du document]]+Tableau2536[[#This Row],[DUA]]</f>
        <v>0</v>
      </c>
      <c r="J616" s="82" t="str">
        <f ca="1">IF(AND(Tableau2536[[#This Row],[Dates de destruction]]&lt;YEAR(TODAY()),NOT(ISBLANK(Tableau2536[[#This Row],[Dates du document]]))),"Oui","")</f>
        <v/>
      </c>
      <c r="K616" s="4"/>
      <c r="L616" s="4"/>
      <c r="M616" s="63" t="str">
        <f t="shared" si="9"/>
        <v/>
      </c>
      <c r="N616" s="83"/>
      <c r="O616" s="84"/>
    </row>
    <row r="617" spans="1:15" ht="18.75" x14ac:dyDescent="0.25">
      <c r="A617" s="5"/>
      <c r="B617" s="34"/>
      <c r="C617" s="44"/>
      <c r="D617" s="44"/>
      <c r="E617" s="2"/>
      <c r="F617" s="2"/>
      <c r="G617" s="3"/>
      <c r="H617" s="37"/>
      <c r="I617" s="25">
        <f>Tableau2536[[#This Row],[Dates du document]]+Tableau2536[[#This Row],[DUA]]</f>
        <v>0</v>
      </c>
      <c r="J617" s="82" t="str">
        <f ca="1">IF(AND(Tableau2536[[#This Row],[Dates de destruction]]&lt;YEAR(TODAY()),NOT(ISBLANK(Tableau2536[[#This Row],[Dates du document]]))),"Oui","")</f>
        <v/>
      </c>
      <c r="K617" s="4"/>
      <c r="L617" s="4"/>
      <c r="M617" s="63" t="str">
        <f t="shared" si="9"/>
        <v/>
      </c>
      <c r="N617" s="83"/>
      <c r="O617" s="84"/>
    </row>
    <row r="618" spans="1:15" ht="18.75" x14ac:dyDescent="0.25">
      <c r="A618" s="5"/>
      <c r="B618" s="34"/>
      <c r="C618" s="44"/>
      <c r="D618" s="44"/>
      <c r="E618" s="2"/>
      <c r="F618" s="2"/>
      <c r="G618" s="3"/>
      <c r="H618" s="37"/>
      <c r="I618" s="25">
        <f>Tableau2536[[#This Row],[Dates du document]]+Tableau2536[[#This Row],[DUA]]</f>
        <v>0</v>
      </c>
      <c r="J618" s="82" t="str">
        <f ca="1">IF(AND(Tableau2536[[#This Row],[Dates de destruction]]&lt;YEAR(TODAY()),NOT(ISBLANK(Tableau2536[[#This Row],[Dates du document]]))),"Oui","")</f>
        <v/>
      </c>
      <c r="K618" s="4"/>
      <c r="L618" s="4"/>
      <c r="M618" s="63" t="str">
        <f t="shared" si="9"/>
        <v/>
      </c>
      <c r="N618" s="83"/>
      <c r="O618" s="84"/>
    </row>
    <row r="619" spans="1:15" ht="18.75" x14ac:dyDescent="0.25">
      <c r="A619" s="5"/>
      <c r="B619" s="34"/>
      <c r="C619" s="44"/>
      <c r="D619" s="44"/>
      <c r="E619" s="2"/>
      <c r="F619" s="2"/>
      <c r="G619" s="3"/>
      <c r="H619" s="37"/>
      <c r="I619" s="25">
        <f>Tableau2536[[#This Row],[Dates du document]]+Tableau2536[[#This Row],[DUA]]</f>
        <v>0</v>
      </c>
      <c r="J619" s="82" t="str">
        <f ca="1">IF(AND(Tableau2536[[#This Row],[Dates de destruction]]&lt;YEAR(TODAY()),NOT(ISBLANK(Tableau2536[[#This Row],[Dates du document]]))),"Oui","")</f>
        <v/>
      </c>
      <c r="K619" s="4"/>
      <c r="L619" s="4"/>
      <c r="M619" s="63" t="str">
        <f t="shared" si="9"/>
        <v/>
      </c>
      <c r="N619" s="83"/>
      <c r="O619" s="84"/>
    </row>
    <row r="620" spans="1:15" ht="18.75" x14ac:dyDescent="0.25">
      <c r="A620" s="5"/>
      <c r="B620" s="34"/>
      <c r="C620" s="44"/>
      <c r="D620" s="44"/>
      <c r="E620" s="2"/>
      <c r="F620" s="2"/>
      <c r="G620" s="3"/>
      <c r="H620" s="37"/>
      <c r="I620" s="25">
        <f>Tableau2536[[#This Row],[Dates du document]]+Tableau2536[[#This Row],[DUA]]</f>
        <v>0</v>
      </c>
      <c r="J620" s="82" t="str">
        <f ca="1">IF(AND(Tableau2536[[#This Row],[Dates de destruction]]&lt;YEAR(TODAY()),NOT(ISBLANK(Tableau2536[[#This Row],[Dates du document]]))),"Oui","")</f>
        <v/>
      </c>
      <c r="K620" s="4"/>
      <c r="L620" s="4"/>
      <c r="M620" s="63" t="str">
        <f t="shared" si="9"/>
        <v/>
      </c>
      <c r="N620" s="83"/>
      <c r="O620" s="84"/>
    </row>
    <row r="621" spans="1:15" ht="18.75" x14ac:dyDescent="0.25">
      <c r="A621" s="5"/>
      <c r="B621" s="34"/>
      <c r="C621" s="44"/>
      <c r="D621" s="44"/>
      <c r="E621" s="2"/>
      <c r="F621" s="2"/>
      <c r="G621" s="3"/>
      <c r="H621" s="37"/>
      <c r="I621" s="25">
        <f>Tableau2536[[#This Row],[Dates du document]]+Tableau2536[[#This Row],[DUA]]</f>
        <v>0</v>
      </c>
      <c r="J621" s="82" t="str">
        <f ca="1">IF(AND(Tableau2536[[#This Row],[Dates de destruction]]&lt;YEAR(TODAY()),NOT(ISBLANK(Tableau2536[[#This Row],[Dates du document]]))),"Oui","")</f>
        <v/>
      </c>
      <c r="K621" s="4"/>
      <c r="L621" s="4"/>
      <c r="M621" s="63" t="str">
        <f t="shared" si="9"/>
        <v/>
      </c>
      <c r="N621" s="83"/>
      <c r="O621" s="84"/>
    </row>
    <row r="622" spans="1:15" ht="18.75" x14ac:dyDescent="0.25">
      <c r="A622" s="5"/>
      <c r="B622" s="34"/>
      <c r="C622" s="44"/>
      <c r="D622" s="44"/>
      <c r="E622" s="2"/>
      <c r="F622" s="2"/>
      <c r="G622" s="3"/>
      <c r="H622" s="37"/>
      <c r="I622" s="25">
        <f>Tableau2536[[#This Row],[Dates du document]]+Tableau2536[[#This Row],[DUA]]</f>
        <v>0</v>
      </c>
      <c r="J622" s="82" t="str">
        <f ca="1">IF(AND(Tableau2536[[#This Row],[Dates de destruction]]&lt;YEAR(TODAY()),NOT(ISBLANK(Tableau2536[[#This Row],[Dates du document]]))),"Oui","")</f>
        <v/>
      </c>
      <c r="K622" s="4"/>
      <c r="L622" s="4"/>
      <c r="M622" s="63" t="str">
        <f t="shared" si="9"/>
        <v/>
      </c>
      <c r="N622" s="83"/>
      <c r="O622" s="84"/>
    </row>
    <row r="623" spans="1:15" ht="18.75" x14ac:dyDescent="0.25">
      <c r="A623" s="5"/>
      <c r="B623" s="34"/>
      <c r="C623" s="44"/>
      <c r="D623" s="44"/>
      <c r="E623" s="2"/>
      <c r="F623" s="2"/>
      <c r="G623" s="3"/>
      <c r="H623" s="37"/>
      <c r="I623" s="25">
        <f>Tableau2536[[#This Row],[Dates du document]]+Tableau2536[[#This Row],[DUA]]</f>
        <v>0</v>
      </c>
      <c r="J623" s="82" t="str">
        <f ca="1">IF(AND(Tableau2536[[#This Row],[Dates de destruction]]&lt;YEAR(TODAY()),NOT(ISBLANK(Tableau2536[[#This Row],[Dates du document]]))),"Oui","")</f>
        <v/>
      </c>
      <c r="K623" s="4"/>
      <c r="L623" s="4"/>
      <c r="M623" s="63" t="str">
        <f t="shared" si="9"/>
        <v/>
      </c>
      <c r="N623" s="83"/>
      <c r="O623" s="84"/>
    </row>
    <row r="624" spans="1:15" ht="18.75" x14ac:dyDescent="0.25">
      <c r="A624" s="5"/>
      <c r="B624" s="34"/>
      <c r="C624" s="44"/>
      <c r="D624" s="44"/>
      <c r="E624" s="2"/>
      <c r="F624" s="2"/>
      <c r="G624" s="3"/>
      <c r="H624" s="37"/>
      <c r="I624" s="25">
        <f>Tableau2536[[#This Row],[Dates du document]]+Tableau2536[[#This Row],[DUA]]</f>
        <v>0</v>
      </c>
      <c r="J624" s="82" t="str">
        <f ca="1">IF(AND(Tableau2536[[#This Row],[Dates de destruction]]&lt;YEAR(TODAY()),NOT(ISBLANK(Tableau2536[[#This Row],[Dates du document]]))),"Oui","")</f>
        <v/>
      </c>
      <c r="K624" s="4"/>
      <c r="L624" s="4"/>
      <c r="M624" s="63" t="str">
        <f t="shared" si="9"/>
        <v/>
      </c>
      <c r="N624" s="83"/>
      <c r="O624" s="84"/>
    </row>
    <row r="625" spans="1:15" ht="18.75" x14ac:dyDescent="0.25">
      <c r="A625" s="5"/>
      <c r="B625" s="34"/>
      <c r="C625" s="44"/>
      <c r="D625" s="44"/>
      <c r="E625" s="2"/>
      <c r="F625" s="2"/>
      <c r="G625" s="3"/>
      <c r="H625" s="37"/>
      <c r="I625" s="25">
        <f>Tableau2536[[#This Row],[Dates du document]]+Tableau2536[[#This Row],[DUA]]</f>
        <v>0</v>
      </c>
      <c r="J625" s="82" t="str">
        <f ca="1">IF(AND(Tableau2536[[#This Row],[Dates de destruction]]&lt;YEAR(TODAY()),NOT(ISBLANK(Tableau2536[[#This Row],[Dates du document]]))),"Oui","")</f>
        <v/>
      </c>
      <c r="K625" s="4"/>
      <c r="L625" s="4"/>
      <c r="M625" s="63" t="str">
        <f t="shared" si="9"/>
        <v/>
      </c>
      <c r="N625" s="83"/>
      <c r="O625" s="84"/>
    </row>
    <row r="626" spans="1:15" ht="18.75" x14ac:dyDescent="0.25">
      <c r="A626" s="5"/>
      <c r="B626" s="34"/>
      <c r="C626" s="44"/>
      <c r="D626" s="44"/>
      <c r="E626" s="2"/>
      <c r="F626" s="2"/>
      <c r="G626" s="3"/>
      <c r="H626" s="37"/>
      <c r="I626" s="25">
        <f>Tableau2536[[#This Row],[Dates du document]]+Tableau2536[[#This Row],[DUA]]</f>
        <v>0</v>
      </c>
      <c r="J626" s="82" t="str">
        <f ca="1">IF(AND(Tableau2536[[#This Row],[Dates de destruction]]&lt;YEAR(TODAY()),NOT(ISBLANK(Tableau2536[[#This Row],[Dates du document]]))),"Oui","")</f>
        <v/>
      </c>
      <c r="K626" s="4"/>
      <c r="L626" s="4"/>
      <c r="M626" s="63" t="str">
        <f t="shared" si="9"/>
        <v/>
      </c>
      <c r="N626" s="83"/>
      <c r="O626" s="84"/>
    </row>
    <row r="627" spans="1:15" ht="18.75" x14ac:dyDescent="0.25">
      <c r="A627" s="5"/>
      <c r="B627" s="34"/>
      <c r="C627" s="44"/>
      <c r="D627" s="44"/>
      <c r="E627" s="2"/>
      <c r="F627" s="2"/>
      <c r="G627" s="3"/>
      <c r="H627" s="37"/>
      <c r="I627" s="25">
        <f>Tableau2536[[#This Row],[Dates du document]]+Tableau2536[[#This Row],[DUA]]</f>
        <v>0</v>
      </c>
      <c r="J627" s="82" t="str">
        <f ca="1">IF(AND(Tableau2536[[#This Row],[Dates de destruction]]&lt;YEAR(TODAY()),NOT(ISBLANK(Tableau2536[[#This Row],[Dates du document]]))),"Oui","")</f>
        <v/>
      </c>
      <c r="K627" s="4"/>
      <c r="L627" s="4"/>
      <c r="M627" s="63" t="str">
        <f t="shared" si="9"/>
        <v/>
      </c>
      <c r="N627" s="83"/>
      <c r="O627" s="84"/>
    </row>
    <row r="628" spans="1:15" ht="18.75" x14ac:dyDescent="0.25">
      <c r="A628" s="5"/>
      <c r="B628" s="34"/>
      <c r="C628" s="44"/>
      <c r="D628" s="44"/>
      <c r="E628" s="2"/>
      <c r="F628" s="2"/>
      <c r="G628" s="3"/>
      <c r="H628" s="37"/>
      <c r="I628" s="25">
        <f>Tableau2536[[#This Row],[Dates du document]]+Tableau2536[[#This Row],[DUA]]</f>
        <v>0</v>
      </c>
      <c r="J628" s="82" t="str">
        <f ca="1">IF(AND(Tableau2536[[#This Row],[Dates de destruction]]&lt;YEAR(TODAY()),NOT(ISBLANK(Tableau2536[[#This Row],[Dates du document]]))),"Oui","")</f>
        <v/>
      </c>
      <c r="K628" s="4"/>
      <c r="L628" s="4"/>
      <c r="M628" s="63" t="str">
        <f t="shared" si="9"/>
        <v/>
      </c>
      <c r="N628" s="83"/>
      <c r="O628" s="84"/>
    </row>
    <row r="629" spans="1:15" ht="18.75" x14ac:dyDescent="0.25">
      <c r="A629" s="5"/>
      <c r="B629" s="34"/>
      <c r="C629" s="44"/>
      <c r="D629" s="44"/>
      <c r="E629" s="2"/>
      <c r="F629" s="2"/>
      <c r="G629" s="3"/>
      <c r="H629" s="37"/>
      <c r="I629" s="25">
        <f>Tableau2536[[#This Row],[Dates du document]]+Tableau2536[[#This Row],[DUA]]</f>
        <v>0</v>
      </c>
      <c r="J629" s="82" t="str">
        <f ca="1">IF(AND(Tableau2536[[#This Row],[Dates de destruction]]&lt;YEAR(TODAY()),NOT(ISBLANK(Tableau2536[[#This Row],[Dates du document]]))),"Oui","")</f>
        <v/>
      </c>
      <c r="K629" s="4"/>
      <c r="L629" s="4"/>
      <c r="M629" s="63" t="str">
        <f t="shared" si="9"/>
        <v/>
      </c>
      <c r="N629" s="83"/>
      <c r="O629" s="84"/>
    </row>
    <row r="630" spans="1:15" ht="18.75" x14ac:dyDescent="0.25">
      <c r="A630" s="5"/>
      <c r="B630" s="34"/>
      <c r="C630" s="44"/>
      <c r="D630" s="44"/>
      <c r="E630" s="2"/>
      <c r="F630" s="2"/>
      <c r="G630" s="3"/>
      <c r="H630" s="37"/>
      <c r="I630" s="25">
        <f>Tableau2536[[#This Row],[Dates du document]]+Tableau2536[[#This Row],[DUA]]</f>
        <v>0</v>
      </c>
      <c r="J630" s="82" t="str">
        <f ca="1">IF(AND(Tableau2536[[#This Row],[Dates de destruction]]&lt;YEAR(TODAY()),NOT(ISBLANK(Tableau2536[[#This Row],[Dates du document]]))),"Oui","")</f>
        <v/>
      </c>
      <c r="K630" s="4"/>
      <c r="L630" s="4"/>
      <c r="M630" s="63" t="str">
        <f t="shared" si="9"/>
        <v/>
      </c>
      <c r="N630" s="83"/>
      <c r="O630" s="84"/>
    </row>
    <row r="631" spans="1:15" ht="18.75" x14ac:dyDescent="0.25">
      <c r="A631" s="5"/>
      <c r="B631" s="34"/>
      <c r="C631" s="44"/>
      <c r="D631" s="44"/>
      <c r="E631" s="2"/>
      <c r="F631" s="2"/>
      <c r="G631" s="3"/>
      <c r="H631" s="37"/>
      <c r="I631" s="25">
        <f>Tableau2536[[#This Row],[Dates du document]]+Tableau2536[[#This Row],[DUA]]</f>
        <v>0</v>
      </c>
      <c r="J631" s="82" t="str">
        <f ca="1">IF(AND(Tableau2536[[#This Row],[Dates de destruction]]&lt;YEAR(TODAY()),NOT(ISBLANK(Tableau2536[[#This Row],[Dates du document]]))),"Oui","")</f>
        <v/>
      </c>
      <c r="K631" s="4"/>
      <c r="L631" s="4"/>
      <c r="M631" s="63" t="str">
        <f t="shared" si="9"/>
        <v/>
      </c>
      <c r="N631" s="83"/>
      <c r="O631" s="84"/>
    </row>
    <row r="632" spans="1:15" ht="18.75" x14ac:dyDescent="0.25">
      <c r="A632" s="5"/>
      <c r="B632" s="34"/>
      <c r="C632" s="44"/>
      <c r="D632" s="44"/>
      <c r="E632" s="2"/>
      <c r="F632" s="2"/>
      <c r="G632" s="3"/>
      <c r="H632" s="37"/>
      <c r="I632" s="25">
        <f>Tableau2536[[#This Row],[Dates du document]]+Tableau2536[[#This Row],[DUA]]</f>
        <v>0</v>
      </c>
      <c r="J632" s="82" t="str">
        <f ca="1">IF(AND(Tableau2536[[#This Row],[Dates de destruction]]&lt;YEAR(TODAY()),NOT(ISBLANK(Tableau2536[[#This Row],[Dates du document]]))),"Oui","")</f>
        <v/>
      </c>
      <c r="K632" s="4"/>
      <c r="L632" s="4"/>
      <c r="M632" s="63" t="str">
        <f t="shared" si="9"/>
        <v/>
      </c>
      <c r="N632" s="83"/>
      <c r="O632" s="84"/>
    </row>
    <row r="633" spans="1:15" ht="18.75" x14ac:dyDescent="0.25">
      <c r="A633" s="5"/>
      <c r="B633" s="34"/>
      <c r="C633" s="44"/>
      <c r="D633" s="44"/>
      <c r="E633" s="2"/>
      <c r="F633" s="2"/>
      <c r="G633" s="3"/>
      <c r="H633" s="37"/>
      <c r="I633" s="25">
        <f>Tableau2536[[#This Row],[Dates du document]]+Tableau2536[[#This Row],[DUA]]</f>
        <v>0</v>
      </c>
      <c r="J633" s="82" t="str">
        <f ca="1">IF(AND(Tableau2536[[#This Row],[Dates de destruction]]&lt;YEAR(TODAY()),NOT(ISBLANK(Tableau2536[[#This Row],[Dates du document]]))),"Oui","")</f>
        <v/>
      </c>
      <c r="K633" s="4"/>
      <c r="L633" s="4"/>
      <c r="M633" s="63" t="str">
        <f t="shared" si="9"/>
        <v/>
      </c>
      <c r="N633" s="83"/>
      <c r="O633" s="84"/>
    </row>
    <row r="634" spans="1:15" ht="18.75" x14ac:dyDescent="0.25">
      <c r="A634" s="5"/>
      <c r="B634" s="34"/>
      <c r="C634" s="44"/>
      <c r="D634" s="44"/>
      <c r="E634" s="2"/>
      <c r="F634" s="2"/>
      <c r="G634" s="3"/>
      <c r="H634" s="37"/>
      <c r="I634" s="25">
        <f>Tableau2536[[#This Row],[Dates du document]]+Tableau2536[[#This Row],[DUA]]</f>
        <v>0</v>
      </c>
      <c r="J634" s="82" t="str">
        <f ca="1">IF(AND(Tableau2536[[#This Row],[Dates de destruction]]&lt;YEAR(TODAY()),NOT(ISBLANK(Tableau2536[[#This Row],[Dates du document]]))),"Oui","")</f>
        <v/>
      </c>
      <c r="K634" s="4"/>
      <c r="L634" s="4"/>
      <c r="M634" s="63" t="str">
        <f t="shared" si="9"/>
        <v/>
      </c>
      <c r="N634" s="83"/>
      <c r="O634" s="84"/>
    </row>
    <row r="635" spans="1:15" ht="18.75" x14ac:dyDescent="0.25">
      <c r="A635" s="5"/>
      <c r="B635" s="34"/>
      <c r="C635" s="44"/>
      <c r="D635" s="44"/>
      <c r="E635" s="2"/>
      <c r="F635" s="2"/>
      <c r="G635" s="3"/>
      <c r="H635" s="37"/>
      <c r="I635" s="25">
        <f>Tableau2536[[#This Row],[Dates du document]]+Tableau2536[[#This Row],[DUA]]</f>
        <v>0</v>
      </c>
      <c r="J635" s="82" t="str">
        <f ca="1">IF(AND(Tableau2536[[#This Row],[Dates de destruction]]&lt;YEAR(TODAY()),NOT(ISBLANK(Tableau2536[[#This Row],[Dates du document]]))),"Oui","")</f>
        <v/>
      </c>
      <c r="K635" s="4"/>
      <c r="L635" s="4"/>
      <c r="M635" s="63" t="str">
        <f t="shared" si="9"/>
        <v/>
      </c>
      <c r="N635" s="83"/>
      <c r="O635" s="84"/>
    </row>
    <row r="636" spans="1:15" ht="18.75" x14ac:dyDescent="0.25">
      <c r="A636" s="5"/>
      <c r="B636" s="34"/>
      <c r="C636" s="44"/>
      <c r="D636" s="44"/>
      <c r="E636" s="2"/>
      <c r="F636" s="2"/>
      <c r="G636" s="3"/>
      <c r="H636" s="37"/>
      <c r="I636" s="25">
        <f>Tableau2536[[#This Row],[Dates du document]]+Tableau2536[[#This Row],[DUA]]</f>
        <v>0</v>
      </c>
      <c r="J636" s="82" t="str">
        <f ca="1">IF(AND(Tableau2536[[#This Row],[Dates de destruction]]&lt;YEAR(TODAY()),NOT(ISBLANK(Tableau2536[[#This Row],[Dates du document]]))),"Oui","")</f>
        <v/>
      </c>
      <c r="K636" s="4"/>
      <c r="L636" s="4"/>
      <c r="M636" s="63" t="str">
        <f t="shared" si="9"/>
        <v/>
      </c>
      <c r="N636" s="83"/>
      <c r="O636" s="84"/>
    </row>
    <row r="637" spans="1:15" ht="18.75" x14ac:dyDescent="0.25">
      <c r="A637" s="5"/>
      <c r="B637" s="34"/>
      <c r="C637" s="44"/>
      <c r="D637" s="44"/>
      <c r="E637" s="2"/>
      <c r="F637" s="2"/>
      <c r="G637" s="3"/>
      <c r="H637" s="37"/>
      <c r="I637" s="25">
        <f>Tableau2536[[#This Row],[Dates du document]]+Tableau2536[[#This Row],[DUA]]</f>
        <v>0</v>
      </c>
      <c r="J637" s="82" t="str">
        <f ca="1">IF(AND(Tableau2536[[#This Row],[Dates de destruction]]&lt;YEAR(TODAY()),NOT(ISBLANK(Tableau2536[[#This Row],[Dates du document]]))),"Oui","")</f>
        <v/>
      </c>
      <c r="K637" s="4"/>
      <c r="L637" s="4"/>
      <c r="M637" s="63" t="str">
        <f t="shared" si="9"/>
        <v/>
      </c>
      <c r="N637" s="83"/>
      <c r="O637" s="84"/>
    </row>
    <row r="638" spans="1:15" ht="18.75" x14ac:dyDescent="0.25">
      <c r="A638" s="5"/>
      <c r="B638" s="34"/>
      <c r="C638" s="44"/>
      <c r="D638" s="44"/>
      <c r="E638" s="2"/>
      <c r="F638" s="2"/>
      <c r="G638" s="3"/>
      <c r="H638" s="37"/>
      <c r="I638" s="25">
        <f>Tableau2536[[#This Row],[Dates du document]]+Tableau2536[[#This Row],[DUA]]</f>
        <v>0</v>
      </c>
      <c r="J638" s="82" t="str">
        <f ca="1">IF(AND(Tableau2536[[#This Row],[Dates de destruction]]&lt;YEAR(TODAY()),NOT(ISBLANK(Tableau2536[[#This Row],[Dates du document]]))),"Oui","")</f>
        <v/>
      </c>
      <c r="K638" s="4"/>
      <c r="L638" s="4"/>
      <c r="M638" s="63" t="str">
        <f t="shared" si="9"/>
        <v/>
      </c>
      <c r="N638" s="83"/>
      <c r="O638" s="84"/>
    </row>
    <row r="639" spans="1:15" ht="18.75" x14ac:dyDescent="0.25">
      <c r="A639" s="5"/>
      <c r="B639" s="34"/>
      <c r="C639" s="44"/>
      <c r="D639" s="44"/>
      <c r="E639" s="2"/>
      <c r="F639" s="2"/>
      <c r="G639" s="3"/>
      <c r="H639" s="37"/>
      <c r="I639" s="25">
        <f>Tableau2536[[#This Row],[Dates du document]]+Tableau2536[[#This Row],[DUA]]</f>
        <v>0</v>
      </c>
      <c r="J639" s="82" t="str">
        <f ca="1">IF(AND(Tableau2536[[#This Row],[Dates de destruction]]&lt;YEAR(TODAY()),NOT(ISBLANK(Tableau2536[[#This Row],[Dates du document]]))),"Oui","")</f>
        <v/>
      </c>
      <c r="K639" s="4"/>
      <c r="L639" s="4"/>
      <c r="M639" s="63" t="str">
        <f t="shared" si="9"/>
        <v/>
      </c>
      <c r="N639" s="83"/>
      <c r="O639" s="84"/>
    </row>
    <row r="640" spans="1:15" ht="18.75" x14ac:dyDescent="0.25">
      <c r="A640" s="5"/>
      <c r="B640" s="34"/>
      <c r="C640" s="44"/>
      <c r="D640" s="44"/>
      <c r="E640" s="2"/>
      <c r="F640" s="2"/>
      <c r="G640" s="3"/>
      <c r="H640" s="37"/>
      <c r="I640" s="25">
        <f>Tableau2536[[#This Row],[Dates du document]]+Tableau2536[[#This Row],[DUA]]</f>
        <v>0</v>
      </c>
      <c r="J640" s="82" t="str">
        <f ca="1">IF(AND(Tableau2536[[#This Row],[Dates de destruction]]&lt;YEAR(TODAY()),NOT(ISBLANK(Tableau2536[[#This Row],[Dates du document]]))),"Oui","")</f>
        <v/>
      </c>
      <c r="K640" s="4"/>
      <c r="L640" s="4"/>
      <c r="M640" s="63" t="str">
        <f t="shared" si="9"/>
        <v/>
      </c>
      <c r="N640" s="83"/>
      <c r="O640" s="84"/>
    </row>
    <row r="641" spans="1:15" ht="18.75" x14ac:dyDescent="0.25">
      <c r="A641" s="5"/>
      <c r="B641" s="34"/>
      <c r="C641" s="44"/>
      <c r="D641" s="44"/>
      <c r="E641" s="2"/>
      <c r="F641" s="2"/>
      <c r="G641" s="3"/>
      <c r="H641" s="37"/>
      <c r="I641" s="25">
        <f>Tableau2536[[#This Row],[Dates du document]]+Tableau2536[[#This Row],[DUA]]</f>
        <v>0</v>
      </c>
      <c r="J641" s="82" t="str">
        <f ca="1">IF(AND(Tableau2536[[#This Row],[Dates de destruction]]&lt;YEAR(TODAY()),NOT(ISBLANK(Tableau2536[[#This Row],[Dates du document]]))),"Oui","")</f>
        <v/>
      </c>
      <c r="K641" s="4"/>
      <c r="L641" s="4"/>
      <c r="M641" s="63" t="str">
        <f t="shared" si="9"/>
        <v/>
      </c>
      <c r="N641" s="83"/>
      <c r="O641" s="84"/>
    </row>
    <row r="642" spans="1:15" ht="18.75" x14ac:dyDescent="0.25">
      <c r="A642" s="5"/>
      <c r="B642" s="34"/>
      <c r="C642" s="44"/>
      <c r="D642" s="44"/>
      <c r="E642" s="2"/>
      <c r="F642" s="2"/>
      <c r="G642" s="3"/>
      <c r="H642" s="37"/>
      <c r="I642" s="25">
        <f>Tableau2536[[#This Row],[Dates du document]]+Tableau2536[[#This Row],[DUA]]</f>
        <v>0</v>
      </c>
      <c r="J642" s="82" t="str">
        <f ca="1">IF(AND(Tableau2536[[#This Row],[Dates de destruction]]&lt;YEAR(TODAY()),NOT(ISBLANK(Tableau2536[[#This Row],[Dates du document]]))),"Oui","")</f>
        <v/>
      </c>
      <c r="K642" s="4"/>
      <c r="L642" s="4"/>
      <c r="M642" s="63" t="str">
        <f t="shared" si="9"/>
        <v/>
      </c>
      <c r="N642" s="83"/>
      <c r="O642" s="84"/>
    </row>
    <row r="643" spans="1:15" ht="18.75" x14ac:dyDescent="0.25">
      <c r="A643" s="5"/>
      <c r="B643" s="34"/>
      <c r="C643" s="44"/>
      <c r="D643" s="44"/>
      <c r="E643" s="2"/>
      <c r="F643" s="2"/>
      <c r="G643" s="3"/>
      <c r="H643" s="37"/>
      <c r="I643" s="25">
        <f>Tableau2536[[#This Row],[Dates du document]]+Tableau2536[[#This Row],[DUA]]</f>
        <v>0</v>
      </c>
      <c r="J643" s="82" t="str">
        <f ca="1">IF(AND(Tableau2536[[#This Row],[Dates de destruction]]&lt;YEAR(TODAY()),NOT(ISBLANK(Tableau2536[[#This Row],[Dates du document]]))),"Oui","")</f>
        <v/>
      </c>
      <c r="K643" s="4"/>
      <c r="L643" s="4"/>
      <c r="M643" s="63" t="str">
        <f t="shared" si="9"/>
        <v/>
      </c>
      <c r="N643" s="83"/>
      <c r="O643" s="84"/>
    </row>
    <row r="644" spans="1:15" ht="18.75" x14ac:dyDescent="0.25">
      <c r="A644" s="5"/>
      <c r="B644" s="34"/>
      <c r="C644" s="44"/>
      <c r="D644" s="44"/>
      <c r="E644" s="2"/>
      <c r="F644" s="2"/>
      <c r="G644" s="3"/>
      <c r="H644" s="37"/>
      <c r="I644" s="25">
        <f>Tableau2536[[#This Row],[Dates du document]]+Tableau2536[[#This Row],[DUA]]</f>
        <v>0</v>
      </c>
      <c r="J644" s="82" t="str">
        <f ca="1">IF(AND(Tableau2536[[#This Row],[Dates de destruction]]&lt;YEAR(TODAY()),NOT(ISBLANK(Tableau2536[[#This Row],[Dates du document]]))),"Oui","")</f>
        <v/>
      </c>
      <c r="K644" s="4"/>
      <c r="L644" s="4"/>
      <c r="M644" s="63" t="str">
        <f t="shared" si="9"/>
        <v/>
      </c>
      <c r="N644" s="83"/>
      <c r="O644" s="84"/>
    </row>
    <row r="645" spans="1:15" ht="18.75" x14ac:dyDescent="0.25">
      <c r="A645" s="5"/>
      <c r="B645" s="34"/>
      <c r="C645" s="44"/>
      <c r="D645" s="44"/>
      <c r="E645" s="2"/>
      <c r="F645" s="2"/>
      <c r="G645" s="3"/>
      <c r="H645" s="37"/>
      <c r="I645" s="25">
        <f>Tableau2536[[#This Row],[Dates du document]]+Tableau2536[[#This Row],[DUA]]</f>
        <v>0</v>
      </c>
      <c r="J645" s="82" t="str">
        <f ca="1">IF(AND(Tableau2536[[#This Row],[Dates de destruction]]&lt;YEAR(TODAY()),NOT(ISBLANK(Tableau2536[[#This Row],[Dates du document]]))),"Oui","")</f>
        <v/>
      </c>
      <c r="K645" s="4"/>
      <c r="L645" s="4"/>
      <c r="M645" s="63" t="str">
        <f t="shared" si="9"/>
        <v/>
      </c>
      <c r="N645" s="83"/>
      <c r="O645" s="84"/>
    </row>
    <row r="646" spans="1:15" ht="18.75" x14ac:dyDescent="0.25">
      <c r="A646" s="5"/>
      <c r="B646" s="34"/>
      <c r="C646" s="44"/>
      <c r="D646" s="44"/>
      <c r="E646" s="2"/>
      <c r="F646" s="2"/>
      <c r="G646" s="3"/>
      <c r="H646" s="37"/>
      <c r="I646" s="25">
        <f>Tableau2536[[#This Row],[Dates du document]]+Tableau2536[[#This Row],[DUA]]</f>
        <v>0</v>
      </c>
      <c r="J646" s="82" t="str">
        <f ca="1">IF(AND(Tableau2536[[#This Row],[Dates de destruction]]&lt;YEAR(TODAY()),NOT(ISBLANK(Tableau2536[[#This Row],[Dates du document]]))),"Oui","")</f>
        <v/>
      </c>
      <c r="K646" s="4"/>
      <c r="L646" s="4"/>
      <c r="M646" s="63" t="str">
        <f t="shared" si="9"/>
        <v/>
      </c>
      <c r="N646" s="83"/>
      <c r="O646" s="84"/>
    </row>
    <row r="647" spans="1:15" ht="18.75" x14ac:dyDescent="0.25">
      <c r="A647" s="5"/>
      <c r="B647" s="34"/>
      <c r="C647" s="44"/>
      <c r="D647" s="44"/>
      <c r="E647" s="2"/>
      <c r="F647" s="2"/>
      <c r="G647" s="3"/>
      <c r="H647" s="37"/>
      <c r="I647" s="25">
        <f>Tableau2536[[#This Row],[Dates du document]]+Tableau2536[[#This Row],[DUA]]</f>
        <v>0</v>
      </c>
      <c r="J647" s="82" t="str">
        <f ca="1">IF(AND(Tableau2536[[#This Row],[Dates de destruction]]&lt;YEAR(TODAY()),NOT(ISBLANK(Tableau2536[[#This Row],[Dates du document]]))),"Oui","")</f>
        <v/>
      </c>
      <c r="K647" s="4"/>
      <c r="L647" s="4"/>
      <c r="M647" s="63" t="str">
        <f t="shared" ref="M647:M710" si="10">IF($L647&lt;&gt;"","Oui","")</f>
        <v/>
      </c>
      <c r="N647" s="83"/>
      <c r="O647" s="84"/>
    </row>
    <row r="648" spans="1:15" ht="18.75" x14ac:dyDescent="0.25">
      <c r="A648" s="5"/>
      <c r="B648" s="34"/>
      <c r="C648" s="44"/>
      <c r="D648" s="44"/>
      <c r="E648" s="2"/>
      <c r="F648" s="2"/>
      <c r="G648" s="3"/>
      <c r="H648" s="37"/>
      <c r="I648" s="25">
        <f>Tableau2536[[#This Row],[Dates du document]]+Tableau2536[[#This Row],[DUA]]</f>
        <v>0</v>
      </c>
      <c r="J648" s="82" t="str">
        <f ca="1">IF(AND(Tableau2536[[#This Row],[Dates de destruction]]&lt;YEAR(TODAY()),NOT(ISBLANK(Tableau2536[[#This Row],[Dates du document]]))),"Oui","")</f>
        <v/>
      </c>
      <c r="K648" s="4"/>
      <c r="L648" s="4"/>
      <c r="M648" s="63" t="str">
        <f t="shared" si="10"/>
        <v/>
      </c>
      <c r="N648" s="83"/>
      <c r="O648" s="84"/>
    </row>
    <row r="649" spans="1:15" ht="18.75" x14ac:dyDescent="0.25">
      <c r="A649" s="5"/>
      <c r="B649" s="34"/>
      <c r="C649" s="44"/>
      <c r="D649" s="44"/>
      <c r="E649" s="2"/>
      <c r="F649" s="2"/>
      <c r="G649" s="3"/>
      <c r="H649" s="37"/>
      <c r="I649" s="25">
        <f>Tableau2536[[#This Row],[Dates du document]]+Tableau2536[[#This Row],[DUA]]</f>
        <v>0</v>
      </c>
      <c r="J649" s="82" t="str">
        <f ca="1">IF(AND(Tableau2536[[#This Row],[Dates de destruction]]&lt;YEAR(TODAY()),NOT(ISBLANK(Tableau2536[[#This Row],[Dates du document]]))),"Oui","")</f>
        <v/>
      </c>
      <c r="K649" s="4"/>
      <c r="L649" s="4"/>
      <c r="M649" s="63" t="str">
        <f t="shared" si="10"/>
        <v/>
      </c>
      <c r="N649" s="83"/>
      <c r="O649" s="84"/>
    </row>
    <row r="650" spans="1:15" ht="18.75" x14ac:dyDescent="0.25">
      <c r="A650" s="5"/>
      <c r="B650" s="34"/>
      <c r="C650" s="44"/>
      <c r="D650" s="44"/>
      <c r="E650" s="2"/>
      <c r="F650" s="2"/>
      <c r="G650" s="3"/>
      <c r="H650" s="37"/>
      <c r="I650" s="25">
        <f>Tableau2536[[#This Row],[Dates du document]]+Tableau2536[[#This Row],[DUA]]</f>
        <v>0</v>
      </c>
      <c r="J650" s="82" t="str">
        <f ca="1">IF(AND(Tableau2536[[#This Row],[Dates de destruction]]&lt;YEAR(TODAY()),NOT(ISBLANK(Tableau2536[[#This Row],[Dates du document]]))),"Oui","")</f>
        <v/>
      </c>
      <c r="K650" s="4"/>
      <c r="L650" s="4"/>
      <c r="M650" s="63" t="str">
        <f t="shared" si="10"/>
        <v/>
      </c>
      <c r="N650" s="83"/>
      <c r="O650" s="84"/>
    </row>
    <row r="651" spans="1:15" ht="18.75" x14ac:dyDescent="0.25">
      <c r="A651" s="5"/>
      <c r="B651" s="34"/>
      <c r="C651" s="44"/>
      <c r="D651" s="44"/>
      <c r="E651" s="2"/>
      <c r="F651" s="2"/>
      <c r="G651" s="3"/>
      <c r="H651" s="37"/>
      <c r="I651" s="25">
        <f>Tableau2536[[#This Row],[Dates du document]]+Tableau2536[[#This Row],[DUA]]</f>
        <v>0</v>
      </c>
      <c r="J651" s="82" t="str">
        <f ca="1">IF(AND(Tableau2536[[#This Row],[Dates de destruction]]&lt;YEAR(TODAY()),NOT(ISBLANK(Tableau2536[[#This Row],[Dates du document]]))),"Oui","")</f>
        <v/>
      </c>
      <c r="K651" s="4"/>
      <c r="L651" s="4"/>
      <c r="M651" s="63" t="str">
        <f t="shared" si="10"/>
        <v/>
      </c>
      <c r="N651" s="83"/>
      <c r="O651" s="84"/>
    </row>
    <row r="652" spans="1:15" ht="18.75" x14ac:dyDescent="0.25">
      <c r="A652" s="5"/>
      <c r="B652" s="34"/>
      <c r="C652" s="44"/>
      <c r="D652" s="44"/>
      <c r="E652" s="2"/>
      <c r="F652" s="2"/>
      <c r="G652" s="3"/>
      <c r="H652" s="37"/>
      <c r="I652" s="25">
        <f>Tableau2536[[#This Row],[Dates du document]]+Tableau2536[[#This Row],[DUA]]</f>
        <v>0</v>
      </c>
      <c r="J652" s="82" t="str">
        <f ca="1">IF(AND(Tableau2536[[#This Row],[Dates de destruction]]&lt;YEAR(TODAY()),NOT(ISBLANK(Tableau2536[[#This Row],[Dates du document]]))),"Oui","")</f>
        <v/>
      </c>
      <c r="K652" s="4"/>
      <c r="L652" s="4"/>
      <c r="M652" s="63" t="str">
        <f t="shared" si="10"/>
        <v/>
      </c>
      <c r="N652" s="83"/>
      <c r="O652" s="84"/>
    </row>
    <row r="653" spans="1:15" ht="18.75" x14ac:dyDescent="0.25">
      <c r="A653" s="5"/>
      <c r="B653" s="34"/>
      <c r="C653" s="44"/>
      <c r="D653" s="44"/>
      <c r="E653" s="2"/>
      <c r="F653" s="2"/>
      <c r="G653" s="3"/>
      <c r="H653" s="37"/>
      <c r="I653" s="25">
        <f>Tableau2536[[#This Row],[Dates du document]]+Tableau2536[[#This Row],[DUA]]</f>
        <v>0</v>
      </c>
      <c r="J653" s="82" t="str">
        <f ca="1">IF(AND(Tableau2536[[#This Row],[Dates de destruction]]&lt;YEAR(TODAY()),NOT(ISBLANK(Tableau2536[[#This Row],[Dates du document]]))),"Oui","")</f>
        <v/>
      </c>
      <c r="K653" s="4"/>
      <c r="L653" s="4"/>
      <c r="M653" s="63" t="str">
        <f t="shared" si="10"/>
        <v/>
      </c>
      <c r="N653" s="83"/>
      <c r="O653" s="84"/>
    </row>
    <row r="654" spans="1:15" ht="18.75" x14ac:dyDescent="0.25">
      <c r="A654" s="5"/>
      <c r="B654" s="34"/>
      <c r="C654" s="44"/>
      <c r="D654" s="44"/>
      <c r="E654" s="2"/>
      <c r="F654" s="2"/>
      <c r="G654" s="3"/>
      <c r="H654" s="37"/>
      <c r="I654" s="25">
        <f>Tableau2536[[#This Row],[Dates du document]]+Tableau2536[[#This Row],[DUA]]</f>
        <v>0</v>
      </c>
      <c r="J654" s="82" t="str">
        <f ca="1">IF(AND(Tableau2536[[#This Row],[Dates de destruction]]&lt;YEAR(TODAY()),NOT(ISBLANK(Tableau2536[[#This Row],[Dates du document]]))),"Oui","")</f>
        <v/>
      </c>
      <c r="K654" s="4"/>
      <c r="L654" s="4"/>
      <c r="M654" s="63" t="str">
        <f t="shared" si="10"/>
        <v/>
      </c>
      <c r="N654" s="83"/>
      <c r="O654" s="84"/>
    </row>
    <row r="655" spans="1:15" ht="18.75" x14ac:dyDescent="0.25">
      <c r="A655" s="5"/>
      <c r="B655" s="34"/>
      <c r="C655" s="44"/>
      <c r="D655" s="44"/>
      <c r="E655" s="2"/>
      <c r="F655" s="2"/>
      <c r="G655" s="3"/>
      <c r="H655" s="37"/>
      <c r="I655" s="25">
        <f>Tableau2536[[#This Row],[Dates du document]]+Tableau2536[[#This Row],[DUA]]</f>
        <v>0</v>
      </c>
      <c r="J655" s="82" t="str">
        <f ca="1">IF(AND(Tableau2536[[#This Row],[Dates de destruction]]&lt;YEAR(TODAY()),NOT(ISBLANK(Tableau2536[[#This Row],[Dates du document]]))),"Oui","")</f>
        <v/>
      </c>
      <c r="K655" s="4"/>
      <c r="L655" s="4"/>
      <c r="M655" s="63" t="str">
        <f t="shared" si="10"/>
        <v/>
      </c>
      <c r="N655" s="83"/>
      <c r="O655" s="84"/>
    </row>
    <row r="656" spans="1:15" ht="18.75" x14ac:dyDescent="0.25">
      <c r="A656" s="5"/>
      <c r="B656" s="34"/>
      <c r="C656" s="44"/>
      <c r="D656" s="44"/>
      <c r="E656" s="2"/>
      <c r="F656" s="2"/>
      <c r="G656" s="3"/>
      <c r="H656" s="37"/>
      <c r="I656" s="25">
        <f>Tableau2536[[#This Row],[Dates du document]]+Tableau2536[[#This Row],[DUA]]</f>
        <v>0</v>
      </c>
      <c r="J656" s="82" t="str">
        <f ca="1">IF(AND(Tableau2536[[#This Row],[Dates de destruction]]&lt;YEAR(TODAY()),NOT(ISBLANK(Tableau2536[[#This Row],[Dates du document]]))),"Oui","")</f>
        <v/>
      </c>
      <c r="K656" s="4"/>
      <c r="L656" s="4"/>
      <c r="M656" s="63" t="str">
        <f t="shared" si="10"/>
        <v/>
      </c>
      <c r="N656" s="83"/>
      <c r="O656" s="84"/>
    </row>
    <row r="657" spans="1:15" ht="18.75" x14ac:dyDescent="0.25">
      <c r="A657" s="5"/>
      <c r="B657" s="34"/>
      <c r="C657" s="44"/>
      <c r="D657" s="44"/>
      <c r="E657" s="2"/>
      <c r="F657" s="2"/>
      <c r="G657" s="3"/>
      <c r="H657" s="37"/>
      <c r="I657" s="25">
        <f>Tableau2536[[#This Row],[Dates du document]]+Tableau2536[[#This Row],[DUA]]</f>
        <v>0</v>
      </c>
      <c r="J657" s="82" t="str">
        <f ca="1">IF(AND(Tableau2536[[#This Row],[Dates de destruction]]&lt;YEAR(TODAY()),NOT(ISBLANK(Tableau2536[[#This Row],[Dates du document]]))),"Oui","")</f>
        <v/>
      </c>
      <c r="K657" s="4"/>
      <c r="L657" s="4"/>
      <c r="M657" s="63" t="str">
        <f t="shared" si="10"/>
        <v/>
      </c>
      <c r="N657" s="83"/>
      <c r="O657" s="84"/>
    </row>
    <row r="658" spans="1:15" ht="18.75" x14ac:dyDescent="0.25">
      <c r="A658" s="5"/>
      <c r="B658" s="34"/>
      <c r="C658" s="44"/>
      <c r="D658" s="44"/>
      <c r="E658" s="2"/>
      <c r="F658" s="2"/>
      <c r="G658" s="3"/>
      <c r="H658" s="37"/>
      <c r="I658" s="25">
        <f>Tableau2536[[#This Row],[Dates du document]]+Tableau2536[[#This Row],[DUA]]</f>
        <v>0</v>
      </c>
      <c r="J658" s="82" t="str">
        <f ca="1">IF(AND(Tableau2536[[#This Row],[Dates de destruction]]&lt;YEAR(TODAY()),NOT(ISBLANK(Tableau2536[[#This Row],[Dates du document]]))),"Oui","")</f>
        <v/>
      </c>
      <c r="K658" s="4"/>
      <c r="L658" s="4"/>
      <c r="M658" s="63" t="str">
        <f t="shared" si="10"/>
        <v/>
      </c>
      <c r="N658" s="83"/>
      <c r="O658" s="84"/>
    </row>
    <row r="659" spans="1:15" ht="18.75" x14ac:dyDescent="0.25">
      <c r="A659" s="5"/>
      <c r="B659" s="34"/>
      <c r="C659" s="44"/>
      <c r="D659" s="44"/>
      <c r="E659" s="2"/>
      <c r="F659" s="2"/>
      <c r="G659" s="3"/>
      <c r="H659" s="37"/>
      <c r="I659" s="25">
        <f>Tableau2536[[#This Row],[Dates du document]]+Tableau2536[[#This Row],[DUA]]</f>
        <v>0</v>
      </c>
      <c r="J659" s="82" t="str">
        <f ca="1">IF(AND(Tableau2536[[#This Row],[Dates de destruction]]&lt;YEAR(TODAY()),NOT(ISBLANK(Tableau2536[[#This Row],[Dates du document]]))),"Oui","")</f>
        <v/>
      </c>
      <c r="K659" s="4"/>
      <c r="L659" s="4"/>
      <c r="M659" s="63" t="str">
        <f t="shared" si="10"/>
        <v/>
      </c>
      <c r="N659" s="83"/>
      <c r="O659" s="84"/>
    </row>
    <row r="660" spans="1:15" ht="18.75" x14ac:dyDescent="0.25">
      <c r="A660" s="5"/>
      <c r="B660" s="34"/>
      <c r="C660" s="44"/>
      <c r="D660" s="44"/>
      <c r="E660" s="2"/>
      <c r="F660" s="2"/>
      <c r="G660" s="3"/>
      <c r="H660" s="37"/>
      <c r="I660" s="25">
        <f>Tableau2536[[#This Row],[Dates du document]]+Tableau2536[[#This Row],[DUA]]</f>
        <v>0</v>
      </c>
      <c r="J660" s="82" t="str">
        <f ca="1">IF(AND(Tableau2536[[#This Row],[Dates de destruction]]&lt;YEAR(TODAY()),NOT(ISBLANK(Tableau2536[[#This Row],[Dates du document]]))),"Oui","")</f>
        <v/>
      </c>
      <c r="K660" s="4"/>
      <c r="L660" s="4"/>
      <c r="M660" s="63" t="str">
        <f t="shared" si="10"/>
        <v/>
      </c>
      <c r="N660" s="83"/>
      <c r="O660" s="84"/>
    </row>
    <row r="661" spans="1:15" ht="18.75" x14ac:dyDescent="0.25">
      <c r="A661" s="5"/>
      <c r="B661" s="34"/>
      <c r="C661" s="44"/>
      <c r="D661" s="44"/>
      <c r="E661" s="2"/>
      <c r="F661" s="2"/>
      <c r="G661" s="3"/>
      <c r="H661" s="37"/>
      <c r="I661" s="25">
        <f>Tableau2536[[#This Row],[Dates du document]]+Tableau2536[[#This Row],[DUA]]</f>
        <v>0</v>
      </c>
      <c r="J661" s="82" t="str">
        <f ca="1">IF(AND(Tableau2536[[#This Row],[Dates de destruction]]&lt;YEAR(TODAY()),NOT(ISBLANK(Tableau2536[[#This Row],[Dates du document]]))),"Oui","")</f>
        <v/>
      </c>
      <c r="K661" s="4"/>
      <c r="L661" s="4"/>
      <c r="M661" s="63" t="str">
        <f t="shared" si="10"/>
        <v/>
      </c>
      <c r="N661" s="83"/>
      <c r="O661" s="84"/>
    </row>
    <row r="662" spans="1:15" ht="18.75" x14ac:dyDescent="0.25">
      <c r="A662" s="5"/>
      <c r="B662" s="34"/>
      <c r="C662" s="44"/>
      <c r="D662" s="44"/>
      <c r="E662" s="2"/>
      <c r="F662" s="2"/>
      <c r="G662" s="3"/>
      <c r="H662" s="37"/>
      <c r="I662" s="25">
        <f>Tableau2536[[#This Row],[Dates du document]]+Tableau2536[[#This Row],[DUA]]</f>
        <v>0</v>
      </c>
      <c r="J662" s="82" t="str">
        <f ca="1">IF(AND(Tableau2536[[#This Row],[Dates de destruction]]&lt;YEAR(TODAY()),NOT(ISBLANK(Tableau2536[[#This Row],[Dates du document]]))),"Oui","")</f>
        <v/>
      </c>
      <c r="K662" s="4"/>
      <c r="L662" s="4"/>
      <c r="M662" s="63" t="str">
        <f t="shared" si="10"/>
        <v/>
      </c>
      <c r="N662" s="83"/>
      <c r="O662" s="84"/>
    </row>
    <row r="663" spans="1:15" ht="18.75" x14ac:dyDescent="0.25">
      <c r="A663" s="5"/>
      <c r="B663" s="34"/>
      <c r="C663" s="44"/>
      <c r="D663" s="44"/>
      <c r="E663" s="2"/>
      <c r="F663" s="2"/>
      <c r="G663" s="3"/>
      <c r="H663" s="37"/>
      <c r="I663" s="25">
        <f>Tableau2536[[#This Row],[Dates du document]]+Tableau2536[[#This Row],[DUA]]</f>
        <v>0</v>
      </c>
      <c r="J663" s="82" t="str">
        <f ca="1">IF(AND(Tableau2536[[#This Row],[Dates de destruction]]&lt;YEAR(TODAY()),NOT(ISBLANK(Tableau2536[[#This Row],[Dates du document]]))),"Oui","")</f>
        <v/>
      </c>
      <c r="K663" s="4"/>
      <c r="L663" s="4"/>
      <c r="M663" s="63" t="str">
        <f t="shared" si="10"/>
        <v/>
      </c>
      <c r="N663" s="83"/>
      <c r="O663" s="84"/>
    </row>
    <row r="664" spans="1:15" ht="18.75" x14ac:dyDescent="0.25">
      <c r="A664" s="5"/>
      <c r="B664" s="34"/>
      <c r="C664" s="44"/>
      <c r="D664" s="44"/>
      <c r="E664" s="2"/>
      <c r="F664" s="2"/>
      <c r="G664" s="3"/>
      <c r="H664" s="37"/>
      <c r="I664" s="25">
        <f>Tableau2536[[#This Row],[Dates du document]]+Tableau2536[[#This Row],[DUA]]</f>
        <v>0</v>
      </c>
      <c r="J664" s="82" t="str">
        <f ca="1">IF(AND(Tableau2536[[#This Row],[Dates de destruction]]&lt;YEAR(TODAY()),NOT(ISBLANK(Tableau2536[[#This Row],[Dates du document]]))),"Oui","")</f>
        <v/>
      </c>
      <c r="K664" s="4"/>
      <c r="L664" s="4"/>
      <c r="M664" s="63" t="str">
        <f t="shared" si="10"/>
        <v/>
      </c>
      <c r="N664" s="83"/>
      <c r="O664" s="84"/>
    </row>
    <row r="665" spans="1:15" ht="18.75" x14ac:dyDescent="0.25">
      <c r="A665" s="5"/>
      <c r="B665" s="34"/>
      <c r="C665" s="44"/>
      <c r="D665" s="44"/>
      <c r="E665" s="2"/>
      <c r="F665" s="2"/>
      <c r="G665" s="3"/>
      <c r="H665" s="37"/>
      <c r="I665" s="25">
        <f>Tableau2536[[#This Row],[Dates du document]]+Tableau2536[[#This Row],[DUA]]</f>
        <v>0</v>
      </c>
      <c r="J665" s="82" t="str">
        <f ca="1">IF(AND(Tableau2536[[#This Row],[Dates de destruction]]&lt;YEAR(TODAY()),NOT(ISBLANK(Tableau2536[[#This Row],[Dates du document]]))),"Oui","")</f>
        <v/>
      </c>
      <c r="K665" s="4"/>
      <c r="L665" s="4"/>
      <c r="M665" s="63" t="str">
        <f t="shared" si="10"/>
        <v/>
      </c>
      <c r="N665" s="83"/>
      <c r="O665" s="84"/>
    </row>
    <row r="666" spans="1:15" ht="18.75" x14ac:dyDescent="0.25">
      <c r="A666" s="5"/>
      <c r="B666" s="34"/>
      <c r="C666" s="44"/>
      <c r="D666" s="44"/>
      <c r="E666" s="2"/>
      <c r="F666" s="2"/>
      <c r="G666" s="3"/>
      <c r="H666" s="37"/>
      <c r="I666" s="25">
        <f>Tableau2536[[#This Row],[Dates du document]]+Tableau2536[[#This Row],[DUA]]</f>
        <v>0</v>
      </c>
      <c r="J666" s="82" t="str">
        <f ca="1">IF(AND(Tableau2536[[#This Row],[Dates de destruction]]&lt;YEAR(TODAY()),NOT(ISBLANK(Tableau2536[[#This Row],[Dates du document]]))),"Oui","")</f>
        <v/>
      </c>
      <c r="K666" s="4"/>
      <c r="L666" s="4"/>
      <c r="M666" s="63" t="str">
        <f t="shared" si="10"/>
        <v/>
      </c>
      <c r="N666" s="83"/>
      <c r="O666" s="84"/>
    </row>
    <row r="667" spans="1:15" ht="18.75" x14ac:dyDescent="0.25">
      <c r="A667" s="5"/>
      <c r="B667" s="34"/>
      <c r="C667" s="44"/>
      <c r="D667" s="44"/>
      <c r="E667" s="2"/>
      <c r="F667" s="2"/>
      <c r="G667" s="3"/>
      <c r="H667" s="37"/>
      <c r="I667" s="25">
        <f>Tableau2536[[#This Row],[Dates du document]]+Tableau2536[[#This Row],[DUA]]</f>
        <v>0</v>
      </c>
      <c r="J667" s="82" t="str">
        <f ca="1">IF(AND(Tableau2536[[#This Row],[Dates de destruction]]&lt;YEAR(TODAY()),NOT(ISBLANK(Tableau2536[[#This Row],[Dates du document]]))),"Oui","")</f>
        <v/>
      </c>
      <c r="K667" s="4"/>
      <c r="L667" s="4"/>
      <c r="M667" s="63" t="str">
        <f t="shared" si="10"/>
        <v/>
      </c>
      <c r="N667" s="83"/>
      <c r="O667" s="84"/>
    </row>
    <row r="668" spans="1:15" ht="18.75" x14ac:dyDescent="0.25">
      <c r="A668" s="5"/>
      <c r="B668" s="34"/>
      <c r="C668" s="44"/>
      <c r="D668" s="44"/>
      <c r="E668" s="2"/>
      <c r="F668" s="2"/>
      <c r="G668" s="3"/>
      <c r="H668" s="37"/>
      <c r="I668" s="25">
        <f>Tableau2536[[#This Row],[Dates du document]]+Tableau2536[[#This Row],[DUA]]</f>
        <v>0</v>
      </c>
      <c r="J668" s="82" t="str">
        <f ca="1">IF(AND(Tableau2536[[#This Row],[Dates de destruction]]&lt;YEAR(TODAY()),NOT(ISBLANK(Tableau2536[[#This Row],[Dates du document]]))),"Oui","")</f>
        <v/>
      </c>
      <c r="K668" s="4"/>
      <c r="L668" s="4"/>
      <c r="M668" s="63" t="str">
        <f t="shared" si="10"/>
        <v/>
      </c>
      <c r="N668" s="83"/>
      <c r="O668" s="84"/>
    </row>
    <row r="669" spans="1:15" ht="18.75" x14ac:dyDescent="0.25">
      <c r="A669" s="5"/>
      <c r="B669" s="34"/>
      <c r="C669" s="44"/>
      <c r="D669" s="44"/>
      <c r="E669" s="2"/>
      <c r="F669" s="2"/>
      <c r="G669" s="3"/>
      <c r="H669" s="37"/>
      <c r="I669" s="25">
        <f>Tableau2536[[#This Row],[Dates du document]]+Tableau2536[[#This Row],[DUA]]</f>
        <v>0</v>
      </c>
      <c r="J669" s="82" t="str">
        <f ca="1">IF(AND(Tableau2536[[#This Row],[Dates de destruction]]&lt;YEAR(TODAY()),NOT(ISBLANK(Tableau2536[[#This Row],[Dates du document]]))),"Oui","")</f>
        <v/>
      </c>
      <c r="K669" s="4"/>
      <c r="L669" s="4"/>
      <c r="M669" s="63" t="str">
        <f t="shared" si="10"/>
        <v/>
      </c>
      <c r="N669" s="83"/>
      <c r="O669" s="84"/>
    </row>
    <row r="670" spans="1:15" ht="18.75" x14ac:dyDescent="0.25">
      <c r="A670" s="5"/>
      <c r="B670" s="34"/>
      <c r="C670" s="44"/>
      <c r="D670" s="44"/>
      <c r="E670" s="2"/>
      <c r="F670" s="2"/>
      <c r="G670" s="3"/>
      <c r="H670" s="37"/>
      <c r="I670" s="25">
        <f>Tableau2536[[#This Row],[Dates du document]]+Tableau2536[[#This Row],[DUA]]</f>
        <v>0</v>
      </c>
      <c r="J670" s="82" t="str">
        <f ca="1">IF(AND(Tableau2536[[#This Row],[Dates de destruction]]&lt;YEAR(TODAY()),NOT(ISBLANK(Tableau2536[[#This Row],[Dates du document]]))),"Oui","")</f>
        <v/>
      </c>
      <c r="K670" s="4"/>
      <c r="L670" s="4"/>
      <c r="M670" s="63" t="str">
        <f t="shared" si="10"/>
        <v/>
      </c>
      <c r="N670" s="83"/>
      <c r="O670" s="84"/>
    </row>
    <row r="671" spans="1:15" ht="18.75" x14ac:dyDescent="0.25">
      <c r="A671" s="5"/>
      <c r="B671" s="34"/>
      <c r="C671" s="44"/>
      <c r="D671" s="44"/>
      <c r="E671" s="2"/>
      <c r="F671" s="2"/>
      <c r="G671" s="3"/>
      <c r="H671" s="37"/>
      <c r="I671" s="25">
        <f>Tableau2536[[#This Row],[Dates du document]]+Tableau2536[[#This Row],[DUA]]</f>
        <v>0</v>
      </c>
      <c r="J671" s="82" t="str">
        <f ca="1">IF(AND(Tableau2536[[#This Row],[Dates de destruction]]&lt;YEAR(TODAY()),NOT(ISBLANK(Tableau2536[[#This Row],[Dates du document]]))),"Oui","")</f>
        <v/>
      </c>
      <c r="K671" s="4"/>
      <c r="L671" s="4"/>
      <c r="M671" s="63" t="str">
        <f t="shared" si="10"/>
        <v/>
      </c>
      <c r="N671" s="83"/>
      <c r="O671" s="84"/>
    </row>
    <row r="672" spans="1:15" ht="18.75" x14ac:dyDescent="0.25">
      <c r="A672" s="5"/>
      <c r="B672" s="34"/>
      <c r="C672" s="44"/>
      <c r="D672" s="44"/>
      <c r="E672" s="2"/>
      <c r="F672" s="2"/>
      <c r="G672" s="3"/>
      <c r="H672" s="37"/>
      <c r="I672" s="25">
        <f>Tableau2536[[#This Row],[Dates du document]]+Tableau2536[[#This Row],[DUA]]</f>
        <v>0</v>
      </c>
      <c r="J672" s="82" t="str">
        <f ca="1">IF(AND(Tableau2536[[#This Row],[Dates de destruction]]&lt;YEAR(TODAY()),NOT(ISBLANK(Tableau2536[[#This Row],[Dates du document]]))),"Oui","")</f>
        <v/>
      </c>
      <c r="K672" s="4"/>
      <c r="L672" s="4"/>
      <c r="M672" s="63" t="str">
        <f t="shared" si="10"/>
        <v/>
      </c>
      <c r="N672" s="83"/>
      <c r="O672" s="84"/>
    </row>
    <row r="673" spans="1:15" ht="18.75" x14ac:dyDescent="0.25">
      <c r="A673" s="5"/>
      <c r="B673" s="34"/>
      <c r="C673" s="44"/>
      <c r="D673" s="44"/>
      <c r="E673" s="2"/>
      <c r="F673" s="2"/>
      <c r="G673" s="3"/>
      <c r="H673" s="37"/>
      <c r="I673" s="25">
        <f>Tableau2536[[#This Row],[Dates du document]]+Tableau2536[[#This Row],[DUA]]</f>
        <v>0</v>
      </c>
      <c r="J673" s="82" t="str">
        <f ca="1">IF(AND(Tableau2536[[#This Row],[Dates de destruction]]&lt;YEAR(TODAY()),NOT(ISBLANK(Tableau2536[[#This Row],[Dates du document]]))),"Oui","")</f>
        <v/>
      </c>
      <c r="K673" s="4"/>
      <c r="L673" s="4"/>
      <c r="M673" s="63" t="str">
        <f t="shared" si="10"/>
        <v/>
      </c>
      <c r="N673" s="83"/>
      <c r="O673" s="84"/>
    </row>
    <row r="674" spans="1:15" ht="18.75" x14ac:dyDescent="0.25">
      <c r="A674" s="5"/>
      <c r="B674" s="34"/>
      <c r="C674" s="44"/>
      <c r="D674" s="44"/>
      <c r="E674" s="2"/>
      <c r="F674" s="2"/>
      <c r="G674" s="3"/>
      <c r="H674" s="37"/>
      <c r="I674" s="25">
        <f>Tableau2536[[#This Row],[Dates du document]]+Tableau2536[[#This Row],[DUA]]</f>
        <v>0</v>
      </c>
      <c r="J674" s="82" t="str">
        <f ca="1">IF(AND(Tableau2536[[#This Row],[Dates de destruction]]&lt;YEAR(TODAY()),NOT(ISBLANK(Tableau2536[[#This Row],[Dates du document]]))),"Oui","")</f>
        <v/>
      </c>
      <c r="K674" s="4"/>
      <c r="L674" s="4"/>
      <c r="M674" s="63" t="str">
        <f t="shared" si="10"/>
        <v/>
      </c>
      <c r="N674" s="83"/>
      <c r="O674" s="84"/>
    </row>
    <row r="675" spans="1:15" ht="18.75" x14ac:dyDescent="0.25">
      <c r="A675" s="5"/>
      <c r="B675" s="34"/>
      <c r="C675" s="44"/>
      <c r="D675" s="44"/>
      <c r="E675" s="2"/>
      <c r="F675" s="2"/>
      <c r="G675" s="3"/>
      <c r="H675" s="37"/>
      <c r="I675" s="25">
        <f>Tableau2536[[#This Row],[Dates du document]]+Tableau2536[[#This Row],[DUA]]</f>
        <v>0</v>
      </c>
      <c r="J675" s="82" t="str">
        <f ca="1">IF(AND(Tableau2536[[#This Row],[Dates de destruction]]&lt;YEAR(TODAY()),NOT(ISBLANK(Tableau2536[[#This Row],[Dates du document]]))),"Oui","")</f>
        <v/>
      </c>
      <c r="K675" s="4"/>
      <c r="L675" s="4"/>
      <c r="M675" s="63" t="str">
        <f t="shared" si="10"/>
        <v/>
      </c>
      <c r="N675" s="83"/>
      <c r="O675" s="84"/>
    </row>
    <row r="676" spans="1:15" ht="18.75" x14ac:dyDescent="0.25">
      <c r="A676" s="5"/>
      <c r="B676" s="34"/>
      <c r="C676" s="44"/>
      <c r="D676" s="44"/>
      <c r="E676" s="2"/>
      <c r="F676" s="2"/>
      <c r="G676" s="3"/>
      <c r="H676" s="37"/>
      <c r="I676" s="25">
        <f>Tableau2536[[#This Row],[Dates du document]]+Tableau2536[[#This Row],[DUA]]</f>
        <v>0</v>
      </c>
      <c r="J676" s="82" t="str">
        <f ca="1">IF(AND(Tableau2536[[#This Row],[Dates de destruction]]&lt;YEAR(TODAY()),NOT(ISBLANK(Tableau2536[[#This Row],[Dates du document]]))),"Oui","")</f>
        <v/>
      </c>
      <c r="K676" s="4"/>
      <c r="L676" s="4"/>
      <c r="M676" s="63" t="str">
        <f t="shared" si="10"/>
        <v/>
      </c>
      <c r="N676" s="83"/>
      <c r="O676" s="84"/>
    </row>
    <row r="677" spans="1:15" ht="18.75" x14ac:dyDescent="0.25">
      <c r="A677" s="5"/>
      <c r="B677" s="34"/>
      <c r="C677" s="44"/>
      <c r="D677" s="44"/>
      <c r="E677" s="2"/>
      <c r="F677" s="2"/>
      <c r="G677" s="3"/>
      <c r="H677" s="37"/>
      <c r="I677" s="25">
        <f>Tableau2536[[#This Row],[Dates du document]]+Tableau2536[[#This Row],[DUA]]</f>
        <v>0</v>
      </c>
      <c r="J677" s="82" t="str">
        <f ca="1">IF(AND(Tableau2536[[#This Row],[Dates de destruction]]&lt;YEAR(TODAY()),NOT(ISBLANK(Tableau2536[[#This Row],[Dates du document]]))),"Oui","")</f>
        <v/>
      </c>
      <c r="K677" s="4"/>
      <c r="L677" s="4"/>
      <c r="M677" s="63" t="str">
        <f t="shared" si="10"/>
        <v/>
      </c>
      <c r="N677" s="83"/>
      <c r="O677" s="84"/>
    </row>
    <row r="678" spans="1:15" ht="18.75" x14ac:dyDescent="0.25">
      <c r="A678" s="5"/>
      <c r="B678" s="34"/>
      <c r="C678" s="44"/>
      <c r="D678" s="44"/>
      <c r="E678" s="2"/>
      <c r="F678" s="2"/>
      <c r="G678" s="3"/>
      <c r="H678" s="37"/>
      <c r="I678" s="25">
        <f>Tableau2536[[#This Row],[Dates du document]]+Tableau2536[[#This Row],[DUA]]</f>
        <v>0</v>
      </c>
      <c r="J678" s="82" t="str">
        <f ca="1">IF(AND(Tableau2536[[#This Row],[Dates de destruction]]&lt;YEAR(TODAY()),NOT(ISBLANK(Tableau2536[[#This Row],[Dates du document]]))),"Oui","")</f>
        <v/>
      </c>
      <c r="K678" s="4"/>
      <c r="L678" s="4"/>
      <c r="M678" s="63" t="str">
        <f t="shared" si="10"/>
        <v/>
      </c>
      <c r="N678" s="83"/>
      <c r="O678" s="84"/>
    </row>
    <row r="679" spans="1:15" ht="18.75" x14ac:dyDescent="0.25">
      <c r="A679" s="5"/>
      <c r="B679" s="34"/>
      <c r="C679" s="44"/>
      <c r="D679" s="44"/>
      <c r="E679" s="2"/>
      <c r="F679" s="2"/>
      <c r="G679" s="3"/>
      <c r="H679" s="37"/>
      <c r="I679" s="25">
        <f>Tableau2536[[#This Row],[Dates du document]]+Tableau2536[[#This Row],[DUA]]</f>
        <v>0</v>
      </c>
      <c r="J679" s="82" t="str">
        <f ca="1">IF(AND(Tableau2536[[#This Row],[Dates de destruction]]&lt;YEAR(TODAY()),NOT(ISBLANK(Tableau2536[[#This Row],[Dates du document]]))),"Oui","")</f>
        <v/>
      </c>
      <c r="K679" s="4"/>
      <c r="L679" s="4"/>
      <c r="M679" s="63" t="str">
        <f t="shared" si="10"/>
        <v/>
      </c>
      <c r="N679" s="83"/>
      <c r="O679" s="84"/>
    </row>
    <row r="680" spans="1:15" ht="18.75" x14ac:dyDescent="0.25">
      <c r="A680" s="5"/>
      <c r="B680" s="34"/>
      <c r="C680" s="44"/>
      <c r="D680" s="44"/>
      <c r="E680" s="2"/>
      <c r="F680" s="2"/>
      <c r="G680" s="3"/>
      <c r="H680" s="37"/>
      <c r="I680" s="25">
        <f>Tableau2536[[#This Row],[Dates du document]]+Tableau2536[[#This Row],[DUA]]</f>
        <v>0</v>
      </c>
      <c r="J680" s="82" t="str">
        <f ca="1">IF(AND(Tableau2536[[#This Row],[Dates de destruction]]&lt;YEAR(TODAY()),NOT(ISBLANK(Tableau2536[[#This Row],[Dates du document]]))),"Oui","")</f>
        <v/>
      </c>
      <c r="K680" s="4"/>
      <c r="L680" s="4"/>
      <c r="M680" s="63" t="str">
        <f t="shared" si="10"/>
        <v/>
      </c>
      <c r="N680" s="83"/>
      <c r="O680" s="84"/>
    </row>
    <row r="681" spans="1:15" ht="18.75" x14ac:dyDescent="0.25">
      <c r="A681" s="5"/>
      <c r="B681" s="34"/>
      <c r="C681" s="44"/>
      <c r="D681" s="44"/>
      <c r="E681" s="2"/>
      <c r="F681" s="2"/>
      <c r="G681" s="3"/>
      <c r="H681" s="37"/>
      <c r="I681" s="25">
        <f>Tableau2536[[#This Row],[Dates du document]]+Tableau2536[[#This Row],[DUA]]</f>
        <v>0</v>
      </c>
      <c r="J681" s="82" t="str">
        <f ca="1">IF(AND(Tableau2536[[#This Row],[Dates de destruction]]&lt;YEAR(TODAY()),NOT(ISBLANK(Tableau2536[[#This Row],[Dates du document]]))),"Oui","")</f>
        <v/>
      </c>
      <c r="K681" s="4"/>
      <c r="L681" s="4"/>
      <c r="M681" s="63" t="str">
        <f t="shared" si="10"/>
        <v/>
      </c>
      <c r="N681" s="83"/>
      <c r="O681" s="84"/>
    </row>
    <row r="682" spans="1:15" ht="18.75" x14ac:dyDescent="0.25">
      <c r="A682" s="5"/>
      <c r="B682" s="34"/>
      <c r="C682" s="44"/>
      <c r="D682" s="44"/>
      <c r="E682" s="2"/>
      <c r="F682" s="2"/>
      <c r="G682" s="3"/>
      <c r="H682" s="37"/>
      <c r="I682" s="25">
        <f>Tableau2536[[#This Row],[Dates du document]]+Tableau2536[[#This Row],[DUA]]</f>
        <v>0</v>
      </c>
      <c r="J682" s="82" t="str">
        <f ca="1">IF(AND(Tableau2536[[#This Row],[Dates de destruction]]&lt;YEAR(TODAY()),NOT(ISBLANK(Tableau2536[[#This Row],[Dates du document]]))),"Oui","")</f>
        <v/>
      </c>
      <c r="K682" s="4"/>
      <c r="L682" s="4"/>
      <c r="M682" s="63" t="str">
        <f t="shared" si="10"/>
        <v/>
      </c>
      <c r="N682" s="83"/>
      <c r="O682" s="84"/>
    </row>
    <row r="683" spans="1:15" ht="18.75" x14ac:dyDescent="0.25">
      <c r="A683" s="5"/>
      <c r="B683" s="34"/>
      <c r="C683" s="44"/>
      <c r="D683" s="44"/>
      <c r="E683" s="2"/>
      <c r="F683" s="2"/>
      <c r="G683" s="3"/>
      <c r="H683" s="37"/>
      <c r="I683" s="25">
        <f>Tableau2536[[#This Row],[Dates du document]]+Tableau2536[[#This Row],[DUA]]</f>
        <v>0</v>
      </c>
      <c r="J683" s="82" t="str">
        <f ca="1">IF(AND(Tableau2536[[#This Row],[Dates de destruction]]&lt;YEAR(TODAY()),NOT(ISBLANK(Tableau2536[[#This Row],[Dates du document]]))),"Oui","")</f>
        <v/>
      </c>
      <c r="K683" s="4"/>
      <c r="L683" s="4"/>
      <c r="M683" s="63" t="str">
        <f t="shared" si="10"/>
        <v/>
      </c>
      <c r="N683" s="83"/>
      <c r="O683" s="84"/>
    </row>
    <row r="684" spans="1:15" ht="18.75" x14ac:dyDescent="0.25">
      <c r="A684" s="5"/>
      <c r="B684" s="34"/>
      <c r="C684" s="44"/>
      <c r="D684" s="44"/>
      <c r="E684" s="2"/>
      <c r="F684" s="2"/>
      <c r="G684" s="3"/>
      <c r="H684" s="37"/>
      <c r="I684" s="25">
        <f>Tableau2536[[#This Row],[Dates du document]]+Tableau2536[[#This Row],[DUA]]</f>
        <v>0</v>
      </c>
      <c r="J684" s="82" t="str">
        <f ca="1">IF(AND(Tableau2536[[#This Row],[Dates de destruction]]&lt;YEAR(TODAY()),NOT(ISBLANK(Tableau2536[[#This Row],[Dates du document]]))),"Oui","")</f>
        <v/>
      </c>
      <c r="K684" s="4"/>
      <c r="L684" s="4"/>
      <c r="M684" s="63" t="str">
        <f t="shared" si="10"/>
        <v/>
      </c>
      <c r="N684" s="83"/>
      <c r="O684" s="84"/>
    </row>
    <row r="685" spans="1:15" ht="18.75" x14ac:dyDescent="0.25">
      <c r="A685" s="5"/>
      <c r="B685" s="34"/>
      <c r="C685" s="44"/>
      <c r="D685" s="44"/>
      <c r="E685" s="2"/>
      <c r="F685" s="2"/>
      <c r="G685" s="3"/>
      <c r="H685" s="37"/>
      <c r="I685" s="25">
        <f>Tableau2536[[#This Row],[Dates du document]]+Tableau2536[[#This Row],[DUA]]</f>
        <v>0</v>
      </c>
      <c r="J685" s="82" t="str">
        <f ca="1">IF(AND(Tableau2536[[#This Row],[Dates de destruction]]&lt;YEAR(TODAY()),NOT(ISBLANK(Tableau2536[[#This Row],[Dates du document]]))),"Oui","")</f>
        <v/>
      </c>
      <c r="K685" s="4"/>
      <c r="L685" s="4"/>
      <c r="M685" s="63" t="str">
        <f t="shared" si="10"/>
        <v/>
      </c>
      <c r="N685" s="83"/>
      <c r="O685" s="84"/>
    </row>
    <row r="686" spans="1:15" ht="18.75" x14ac:dyDescent="0.25">
      <c r="A686" s="5"/>
      <c r="B686" s="34"/>
      <c r="C686" s="44"/>
      <c r="D686" s="44"/>
      <c r="E686" s="2"/>
      <c r="F686" s="2"/>
      <c r="G686" s="3"/>
      <c r="H686" s="37"/>
      <c r="I686" s="25">
        <f>Tableau2536[[#This Row],[Dates du document]]+Tableau2536[[#This Row],[DUA]]</f>
        <v>0</v>
      </c>
      <c r="J686" s="82" t="str">
        <f ca="1">IF(AND(Tableau2536[[#This Row],[Dates de destruction]]&lt;YEAR(TODAY()),NOT(ISBLANK(Tableau2536[[#This Row],[Dates du document]]))),"Oui","")</f>
        <v/>
      </c>
      <c r="K686" s="4"/>
      <c r="L686" s="4"/>
      <c r="M686" s="63" t="str">
        <f t="shared" si="10"/>
        <v/>
      </c>
      <c r="N686" s="83"/>
      <c r="O686" s="84"/>
    </row>
    <row r="687" spans="1:15" ht="18.75" x14ac:dyDescent="0.25">
      <c r="A687" s="5"/>
      <c r="B687" s="34"/>
      <c r="C687" s="44"/>
      <c r="D687" s="44"/>
      <c r="E687" s="2"/>
      <c r="F687" s="2"/>
      <c r="G687" s="3"/>
      <c r="H687" s="37"/>
      <c r="I687" s="25">
        <f>Tableau2536[[#This Row],[Dates du document]]+Tableau2536[[#This Row],[DUA]]</f>
        <v>0</v>
      </c>
      <c r="J687" s="82" t="str">
        <f ca="1">IF(AND(Tableau2536[[#This Row],[Dates de destruction]]&lt;YEAR(TODAY()),NOT(ISBLANK(Tableau2536[[#This Row],[Dates du document]]))),"Oui","")</f>
        <v/>
      </c>
      <c r="K687" s="4"/>
      <c r="L687" s="4"/>
      <c r="M687" s="63" t="str">
        <f t="shared" si="10"/>
        <v/>
      </c>
      <c r="N687" s="83"/>
      <c r="O687" s="84"/>
    </row>
    <row r="688" spans="1:15" ht="18.75" x14ac:dyDescent="0.25">
      <c r="A688" s="5"/>
      <c r="B688" s="34"/>
      <c r="C688" s="44"/>
      <c r="D688" s="44"/>
      <c r="E688" s="2"/>
      <c r="F688" s="2"/>
      <c r="G688" s="3"/>
      <c r="H688" s="37"/>
      <c r="I688" s="25">
        <f>Tableau2536[[#This Row],[Dates du document]]+Tableau2536[[#This Row],[DUA]]</f>
        <v>0</v>
      </c>
      <c r="J688" s="82" t="str">
        <f ca="1">IF(AND(Tableau2536[[#This Row],[Dates de destruction]]&lt;YEAR(TODAY()),NOT(ISBLANK(Tableau2536[[#This Row],[Dates du document]]))),"Oui","")</f>
        <v/>
      </c>
      <c r="K688" s="4"/>
      <c r="L688" s="4"/>
      <c r="M688" s="63" t="str">
        <f t="shared" si="10"/>
        <v/>
      </c>
      <c r="N688" s="83"/>
      <c r="O688" s="84"/>
    </row>
    <row r="689" spans="1:15" ht="18.75" x14ac:dyDescent="0.25">
      <c r="A689" s="5"/>
      <c r="B689" s="34"/>
      <c r="C689" s="44"/>
      <c r="D689" s="44"/>
      <c r="E689" s="2"/>
      <c r="F689" s="2"/>
      <c r="G689" s="3"/>
      <c r="H689" s="37"/>
      <c r="I689" s="25">
        <f>Tableau2536[[#This Row],[Dates du document]]+Tableau2536[[#This Row],[DUA]]</f>
        <v>0</v>
      </c>
      <c r="J689" s="82" t="str">
        <f ca="1">IF(AND(Tableau2536[[#This Row],[Dates de destruction]]&lt;YEAR(TODAY()),NOT(ISBLANK(Tableau2536[[#This Row],[Dates du document]]))),"Oui","")</f>
        <v/>
      </c>
      <c r="K689" s="4"/>
      <c r="L689" s="4"/>
      <c r="M689" s="63" t="str">
        <f t="shared" si="10"/>
        <v/>
      </c>
      <c r="N689" s="83"/>
      <c r="O689" s="84"/>
    </row>
    <row r="690" spans="1:15" ht="18.75" x14ac:dyDescent="0.25">
      <c r="A690" s="5"/>
      <c r="B690" s="34"/>
      <c r="C690" s="44"/>
      <c r="D690" s="44"/>
      <c r="E690" s="2"/>
      <c r="F690" s="2"/>
      <c r="G690" s="3"/>
      <c r="H690" s="37"/>
      <c r="I690" s="25">
        <f>Tableau2536[[#This Row],[Dates du document]]+Tableau2536[[#This Row],[DUA]]</f>
        <v>0</v>
      </c>
      <c r="J690" s="82" t="str">
        <f ca="1">IF(AND(Tableau2536[[#This Row],[Dates de destruction]]&lt;YEAR(TODAY()),NOT(ISBLANK(Tableau2536[[#This Row],[Dates du document]]))),"Oui","")</f>
        <v/>
      </c>
      <c r="K690" s="4"/>
      <c r="L690" s="4"/>
      <c r="M690" s="63" t="str">
        <f t="shared" si="10"/>
        <v/>
      </c>
      <c r="N690" s="83"/>
      <c r="O690" s="84"/>
    </row>
    <row r="691" spans="1:15" ht="18.75" x14ac:dyDescent="0.25">
      <c r="A691" s="5"/>
      <c r="B691" s="34"/>
      <c r="C691" s="44"/>
      <c r="D691" s="44"/>
      <c r="E691" s="2"/>
      <c r="F691" s="2"/>
      <c r="G691" s="3"/>
      <c r="H691" s="37"/>
      <c r="I691" s="25">
        <f>Tableau2536[[#This Row],[Dates du document]]+Tableau2536[[#This Row],[DUA]]</f>
        <v>0</v>
      </c>
      <c r="J691" s="82" t="str">
        <f ca="1">IF(AND(Tableau2536[[#This Row],[Dates de destruction]]&lt;YEAR(TODAY()),NOT(ISBLANK(Tableau2536[[#This Row],[Dates du document]]))),"Oui","")</f>
        <v/>
      </c>
      <c r="K691" s="4"/>
      <c r="L691" s="4"/>
      <c r="M691" s="63" t="str">
        <f t="shared" si="10"/>
        <v/>
      </c>
      <c r="N691" s="83"/>
      <c r="O691" s="84"/>
    </row>
    <row r="692" spans="1:15" ht="18.75" x14ac:dyDescent="0.25">
      <c r="A692" s="5"/>
      <c r="B692" s="34"/>
      <c r="C692" s="44"/>
      <c r="D692" s="44"/>
      <c r="E692" s="2"/>
      <c r="F692" s="2"/>
      <c r="G692" s="3"/>
      <c r="H692" s="37"/>
      <c r="I692" s="25">
        <f>Tableau2536[[#This Row],[Dates du document]]+Tableau2536[[#This Row],[DUA]]</f>
        <v>0</v>
      </c>
      <c r="J692" s="82" t="str">
        <f ca="1">IF(AND(Tableau2536[[#This Row],[Dates de destruction]]&lt;YEAR(TODAY()),NOT(ISBLANK(Tableau2536[[#This Row],[Dates du document]]))),"Oui","")</f>
        <v/>
      </c>
      <c r="K692" s="4"/>
      <c r="L692" s="4"/>
      <c r="M692" s="63" t="str">
        <f t="shared" si="10"/>
        <v/>
      </c>
      <c r="N692" s="83"/>
      <c r="O692" s="84"/>
    </row>
    <row r="693" spans="1:15" ht="18.75" x14ac:dyDescent="0.25">
      <c r="A693" s="5"/>
      <c r="B693" s="34"/>
      <c r="C693" s="44"/>
      <c r="D693" s="44"/>
      <c r="E693" s="2"/>
      <c r="F693" s="2"/>
      <c r="G693" s="3"/>
      <c r="H693" s="37"/>
      <c r="I693" s="25">
        <f>Tableau2536[[#This Row],[Dates du document]]+Tableau2536[[#This Row],[DUA]]</f>
        <v>0</v>
      </c>
      <c r="J693" s="82" t="str">
        <f ca="1">IF(AND(Tableau2536[[#This Row],[Dates de destruction]]&lt;YEAR(TODAY()),NOT(ISBLANK(Tableau2536[[#This Row],[Dates du document]]))),"Oui","")</f>
        <v/>
      </c>
      <c r="K693" s="4"/>
      <c r="L693" s="4"/>
      <c r="M693" s="63" t="str">
        <f t="shared" si="10"/>
        <v/>
      </c>
      <c r="N693" s="83"/>
      <c r="O693" s="84"/>
    </row>
    <row r="694" spans="1:15" ht="18.75" x14ac:dyDescent="0.25">
      <c r="A694" s="5"/>
      <c r="B694" s="34"/>
      <c r="C694" s="44"/>
      <c r="D694" s="44"/>
      <c r="E694" s="2"/>
      <c r="F694" s="2"/>
      <c r="G694" s="3"/>
      <c r="H694" s="37"/>
      <c r="I694" s="25">
        <f>Tableau2536[[#This Row],[Dates du document]]+Tableau2536[[#This Row],[DUA]]</f>
        <v>0</v>
      </c>
      <c r="J694" s="82" t="str">
        <f ca="1">IF(AND(Tableau2536[[#This Row],[Dates de destruction]]&lt;YEAR(TODAY()),NOT(ISBLANK(Tableau2536[[#This Row],[Dates du document]]))),"Oui","")</f>
        <v/>
      </c>
      <c r="K694" s="4"/>
      <c r="L694" s="4"/>
      <c r="M694" s="63" t="str">
        <f t="shared" si="10"/>
        <v/>
      </c>
      <c r="N694" s="83"/>
      <c r="O694" s="84"/>
    </row>
    <row r="695" spans="1:15" ht="18.75" x14ac:dyDescent="0.25">
      <c r="A695" s="5"/>
      <c r="B695" s="34"/>
      <c r="C695" s="44"/>
      <c r="D695" s="44"/>
      <c r="E695" s="2"/>
      <c r="F695" s="2"/>
      <c r="G695" s="3"/>
      <c r="H695" s="37"/>
      <c r="I695" s="25">
        <f>Tableau2536[[#This Row],[Dates du document]]+Tableau2536[[#This Row],[DUA]]</f>
        <v>0</v>
      </c>
      <c r="J695" s="82" t="str">
        <f ca="1">IF(AND(Tableau2536[[#This Row],[Dates de destruction]]&lt;YEAR(TODAY()),NOT(ISBLANK(Tableau2536[[#This Row],[Dates du document]]))),"Oui","")</f>
        <v/>
      </c>
      <c r="K695" s="4"/>
      <c r="L695" s="4"/>
      <c r="M695" s="63" t="str">
        <f t="shared" si="10"/>
        <v/>
      </c>
      <c r="N695" s="83"/>
      <c r="O695" s="84"/>
    </row>
    <row r="696" spans="1:15" ht="18.75" x14ac:dyDescent="0.25">
      <c r="A696" s="5"/>
      <c r="B696" s="34"/>
      <c r="C696" s="44"/>
      <c r="D696" s="44"/>
      <c r="E696" s="2"/>
      <c r="F696" s="2"/>
      <c r="G696" s="3"/>
      <c r="H696" s="37"/>
      <c r="I696" s="25">
        <f>Tableau2536[[#This Row],[Dates du document]]+Tableau2536[[#This Row],[DUA]]</f>
        <v>0</v>
      </c>
      <c r="J696" s="82" t="str">
        <f ca="1">IF(AND(Tableau2536[[#This Row],[Dates de destruction]]&lt;YEAR(TODAY()),NOT(ISBLANK(Tableau2536[[#This Row],[Dates du document]]))),"Oui","")</f>
        <v/>
      </c>
      <c r="K696" s="4"/>
      <c r="L696" s="4"/>
      <c r="M696" s="63" t="str">
        <f t="shared" si="10"/>
        <v/>
      </c>
      <c r="N696" s="83"/>
      <c r="O696" s="84"/>
    </row>
    <row r="697" spans="1:15" ht="18.75" x14ac:dyDescent="0.25">
      <c r="A697" s="5"/>
      <c r="B697" s="34"/>
      <c r="C697" s="44"/>
      <c r="D697" s="44"/>
      <c r="E697" s="2"/>
      <c r="F697" s="2"/>
      <c r="G697" s="3"/>
      <c r="H697" s="37"/>
      <c r="I697" s="25">
        <f>Tableau2536[[#This Row],[Dates du document]]+Tableau2536[[#This Row],[DUA]]</f>
        <v>0</v>
      </c>
      <c r="J697" s="82" t="str">
        <f ca="1">IF(AND(Tableau2536[[#This Row],[Dates de destruction]]&lt;YEAR(TODAY()),NOT(ISBLANK(Tableau2536[[#This Row],[Dates du document]]))),"Oui","")</f>
        <v/>
      </c>
      <c r="K697" s="4"/>
      <c r="L697" s="4"/>
      <c r="M697" s="63" t="str">
        <f t="shared" si="10"/>
        <v/>
      </c>
      <c r="N697" s="83"/>
      <c r="O697" s="84"/>
    </row>
    <row r="698" spans="1:15" ht="18.75" x14ac:dyDescent="0.25">
      <c r="A698" s="5"/>
      <c r="B698" s="34"/>
      <c r="C698" s="44"/>
      <c r="D698" s="44"/>
      <c r="E698" s="2"/>
      <c r="F698" s="2"/>
      <c r="G698" s="3"/>
      <c r="H698" s="37"/>
      <c r="I698" s="25">
        <f>Tableau2536[[#This Row],[Dates du document]]+Tableau2536[[#This Row],[DUA]]</f>
        <v>0</v>
      </c>
      <c r="J698" s="82" t="str">
        <f ca="1">IF(AND(Tableau2536[[#This Row],[Dates de destruction]]&lt;YEAR(TODAY()),NOT(ISBLANK(Tableau2536[[#This Row],[Dates du document]]))),"Oui","")</f>
        <v/>
      </c>
      <c r="K698" s="4"/>
      <c r="L698" s="4"/>
      <c r="M698" s="63" t="str">
        <f t="shared" si="10"/>
        <v/>
      </c>
      <c r="N698" s="83"/>
      <c r="O698" s="84"/>
    </row>
    <row r="699" spans="1:15" ht="18.75" x14ac:dyDescent="0.25">
      <c r="A699" s="5"/>
      <c r="B699" s="34"/>
      <c r="C699" s="44"/>
      <c r="D699" s="44"/>
      <c r="E699" s="2"/>
      <c r="F699" s="2"/>
      <c r="G699" s="3"/>
      <c r="H699" s="37"/>
      <c r="I699" s="25">
        <f>Tableau2536[[#This Row],[Dates du document]]+Tableau2536[[#This Row],[DUA]]</f>
        <v>0</v>
      </c>
      <c r="J699" s="82" t="str">
        <f ca="1">IF(AND(Tableau2536[[#This Row],[Dates de destruction]]&lt;YEAR(TODAY()),NOT(ISBLANK(Tableau2536[[#This Row],[Dates du document]]))),"Oui","")</f>
        <v/>
      </c>
      <c r="K699" s="4"/>
      <c r="L699" s="4"/>
      <c r="M699" s="63" t="str">
        <f t="shared" si="10"/>
        <v/>
      </c>
      <c r="N699" s="83"/>
      <c r="O699" s="84"/>
    </row>
    <row r="700" spans="1:15" ht="18.75" x14ac:dyDescent="0.25">
      <c r="A700" s="5"/>
      <c r="B700" s="34"/>
      <c r="C700" s="44"/>
      <c r="D700" s="44"/>
      <c r="E700" s="2"/>
      <c r="F700" s="2"/>
      <c r="G700" s="3"/>
      <c r="H700" s="37"/>
      <c r="I700" s="25">
        <f>Tableau2536[[#This Row],[Dates du document]]+Tableau2536[[#This Row],[DUA]]</f>
        <v>0</v>
      </c>
      <c r="J700" s="82" t="str">
        <f ca="1">IF(AND(Tableau2536[[#This Row],[Dates de destruction]]&lt;YEAR(TODAY()),NOT(ISBLANK(Tableau2536[[#This Row],[Dates du document]]))),"Oui","")</f>
        <v/>
      </c>
      <c r="K700" s="4"/>
      <c r="L700" s="4"/>
      <c r="M700" s="63" t="str">
        <f t="shared" si="10"/>
        <v/>
      </c>
      <c r="N700" s="83"/>
      <c r="O700" s="84"/>
    </row>
    <row r="701" spans="1:15" ht="18.75" x14ac:dyDescent="0.25">
      <c r="A701" s="5"/>
      <c r="B701" s="34"/>
      <c r="C701" s="44"/>
      <c r="D701" s="44"/>
      <c r="E701" s="2"/>
      <c r="F701" s="2"/>
      <c r="G701" s="3"/>
      <c r="H701" s="37"/>
      <c r="I701" s="25">
        <f>Tableau2536[[#This Row],[Dates du document]]+Tableau2536[[#This Row],[DUA]]</f>
        <v>0</v>
      </c>
      <c r="J701" s="82" t="str">
        <f ca="1">IF(AND(Tableau2536[[#This Row],[Dates de destruction]]&lt;YEAR(TODAY()),NOT(ISBLANK(Tableau2536[[#This Row],[Dates du document]]))),"Oui","")</f>
        <v/>
      </c>
      <c r="K701" s="4"/>
      <c r="L701" s="4"/>
      <c r="M701" s="63" t="str">
        <f t="shared" si="10"/>
        <v/>
      </c>
      <c r="N701" s="83"/>
      <c r="O701" s="84"/>
    </row>
    <row r="702" spans="1:15" ht="18.75" x14ac:dyDescent="0.25">
      <c r="A702" s="5"/>
      <c r="B702" s="34"/>
      <c r="C702" s="44"/>
      <c r="D702" s="44"/>
      <c r="E702" s="2"/>
      <c r="F702" s="2"/>
      <c r="G702" s="3"/>
      <c r="H702" s="37"/>
      <c r="I702" s="25">
        <f>Tableau2536[[#This Row],[Dates du document]]+Tableau2536[[#This Row],[DUA]]</f>
        <v>0</v>
      </c>
      <c r="J702" s="82" t="str">
        <f ca="1">IF(AND(Tableau2536[[#This Row],[Dates de destruction]]&lt;YEAR(TODAY()),NOT(ISBLANK(Tableau2536[[#This Row],[Dates du document]]))),"Oui","")</f>
        <v/>
      </c>
      <c r="K702" s="4"/>
      <c r="L702" s="4"/>
      <c r="M702" s="63" t="str">
        <f t="shared" si="10"/>
        <v/>
      </c>
      <c r="N702" s="83"/>
      <c r="O702" s="84"/>
    </row>
    <row r="703" spans="1:15" ht="18.75" x14ac:dyDescent="0.25">
      <c r="A703" s="5"/>
      <c r="B703" s="34"/>
      <c r="C703" s="44"/>
      <c r="D703" s="44"/>
      <c r="E703" s="2"/>
      <c r="F703" s="2"/>
      <c r="G703" s="3"/>
      <c r="H703" s="37"/>
      <c r="I703" s="25">
        <f>Tableau2536[[#This Row],[Dates du document]]+Tableau2536[[#This Row],[DUA]]</f>
        <v>0</v>
      </c>
      <c r="J703" s="82" t="str">
        <f ca="1">IF(AND(Tableau2536[[#This Row],[Dates de destruction]]&lt;YEAR(TODAY()),NOT(ISBLANK(Tableau2536[[#This Row],[Dates du document]]))),"Oui","")</f>
        <v/>
      </c>
      <c r="K703" s="4"/>
      <c r="L703" s="4"/>
      <c r="M703" s="63" t="str">
        <f t="shared" si="10"/>
        <v/>
      </c>
      <c r="N703" s="83"/>
      <c r="O703" s="84"/>
    </row>
    <row r="704" spans="1:15" ht="18.75" x14ac:dyDescent="0.25">
      <c r="A704" s="5"/>
      <c r="B704" s="34"/>
      <c r="C704" s="44"/>
      <c r="D704" s="44"/>
      <c r="E704" s="2"/>
      <c r="F704" s="2"/>
      <c r="G704" s="3"/>
      <c r="H704" s="37"/>
      <c r="I704" s="25">
        <f>Tableau2536[[#This Row],[Dates du document]]+Tableau2536[[#This Row],[DUA]]</f>
        <v>0</v>
      </c>
      <c r="J704" s="82" t="str">
        <f ca="1">IF(AND(Tableau2536[[#This Row],[Dates de destruction]]&lt;YEAR(TODAY()),NOT(ISBLANK(Tableau2536[[#This Row],[Dates du document]]))),"Oui","")</f>
        <v/>
      </c>
      <c r="K704" s="4"/>
      <c r="L704" s="4"/>
      <c r="M704" s="63" t="str">
        <f t="shared" si="10"/>
        <v/>
      </c>
      <c r="N704" s="83"/>
      <c r="O704" s="84"/>
    </row>
    <row r="705" spans="1:15" ht="18.75" x14ac:dyDescent="0.25">
      <c r="A705" s="5"/>
      <c r="B705" s="34"/>
      <c r="C705" s="44"/>
      <c r="D705" s="44"/>
      <c r="E705" s="2"/>
      <c r="F705" s="2"/>
      <c r="G705" s="3"/>
      <c r="H705" s="37"/>
      <c r="I705" s="25">
        <f>Tableau2536[[#This Row],[Dates du document]]+Tableau2536[[#This Row],[DUA]]</f>
        <v>0</v>
      </c>
      <c r="J705" s="82" t="str">
        <f ca="1">IF(AND(Tableau2536[[#This Row],[Dates de destruction]]&lt;YEAR(TODAY()),NOT(ISBLANK(Tableau2536[[#This Row],[Dates du document]]))),"Oui","")</f>
        <v/>
      </c>
      <c r="K705" s="4"/>
      <c r="L705" s="4"/>
      <c r="M705" s="63" t="str">
        <f t="shared" si="10"/>
        <v/>
      </c>
      <c r="N705" s="83"/>
      <c r="O705" s="84"/>
    </row>
    <row r="706" spans="1:15" ht="18.75" x14ac:dyDescent="0.25">
      <c r="A706" s="5"/>
      <c r="B706" s="34"/>
      <c r="C706" s="44"/>
      <c r="D706" s="44"/>
      <c r="E706" s="2"/>
      <c r="F706" s="2"/>
      <c r="G706" s="3"/>
      <c r="H706" s="37"/>
      <c r="I706" s="25">
        <f>Tableau2536[[#This Row],[Dates du document]]+Tableau2536[[#This Row],[DUA]]</f>
        <v>0</v>
      </c>
      <c r="J706" s="82" t="str">
        <f ca="1">IF(AND(Tableau2536[[#This Row],[Dates de destruction]]&lt;YEAR(TODAY()),NOT(ISBLANK(Tableau2536[[#This Row],[Dates du document]]))),"Oui","")</f>
        <v/>
      </c>
      <c r="K706" s="4"/>
      <c r="L706" s="4"/>
      <c r="M706" s="63" t="str">
        <f t="shared" si="10"/>
        <v/>
      </c>
      <c r="N706" s="83"/>
      <c r="O706" s="84"/>
    </row>
    <row r="707" spans="1:15" ht="18.75" x14ac:dyDescent="0.25">
      <c r="A707" s="5"/>
      <c r="B707" s="34"/>
      <c r="C707" s="44"/>
      <c r="D707" s="44"/>
      <c r="E707" s="2"/>
      <c r="F707" s="2"/>
      <c r="G707" s="3"/>
      <c r="H707" s="37"/>
      <c r="I707" s="25">
        <f>Tableau2536[[#This Row],[Dates du document]]+Tableau2536[[#This Row],[DUA]]</f>
        <v>0</v>
      </c>
      <c r="J707" s="82" t="str">
        <f ca="1">IF(AND(Tableau2536[[#This Row],[Dates de destruction]]&lt;YEAR(TODAY()),NOT(ISBLANK(Tableau2536[[#This Row],[Dates du document]]))),"Oui","")</f>
        <v/>
      </c>
      <c r="K707" s="4"/>
      <c r="L707" s="4"/>
      <c r="M707" s="63" t="str">
        <f t="shared" si="10"/>
        <v/>
      </c>
      <c r="N707" s="83"/>
      <c r="O707" s="84"/>
    </row>
    <row r="708" spans="1:15" ht="18.75" x14ac:dyDescent="0.25">
      <c r="A708" s="5"/>
      <c r="B708" s="34"/>
      <c r="C708" s="44"/>
      <c r="D708" s="44"/>
      <c r="E708" s="2"/>
      <c r="F708" s="2"/>
      <c r="G708" s="3"/>
      <c r="H708" s="37"/>
      <c r="I708" s="25">
        <f>Tableau2536[[#This Row],[Dates du document]]+Tableau2536[[#This Row],[DUA]]</f>
        <v>0</v>
      </c>
      <c r="J708" s="82" t="str">
        <f ca="1">IF(AND(Tableau2536[[#This Row],[Dates de destruction]]&lt;YEAR(TODAY()),NOT(ISBLANK(Tableau2536[[#This Row],[Dates du document]]))),"Oui","")</f>
        <v/>
      </c>
      <c r="K708" s="4"/>
      <c r="L708" s="4"/>
      <c r="M708" s="63" t="str">
        <f t="shared" si="10"/>
        <v/>
      </c>
      <c r="N708" s="83"/>
      <c r="O708" s="84"/>
    </row>
    <row r="709" spans="1:15" ht="18.75" x14ac:dyDescent="0.25">
      <c r="A709" s="5"/>
      <c r="B709" s="34"/>
      <c r="C709" s="44"/>
      <c r="D709" s="44"/>
      <c r="E709" s="2"/>
      <c r="F709" s="2"/>
      <c r="G709" s="3"/>
      <c r="H709" s="37"/>
      <c r="I709" s="25">
        <f>Tableau2536[[#This Row],[Dates du document]]+Tableau2536[[#This Row],[DUA]]</f>
        <v>0</v>
      </c>
      <c r="J709" s="82" t="str">
        <f ca="1">IF(AND(Tableau2536[[#This Row],[Dates de destruction]]&lt;YEAR(TODAY()),NOT(ISBLANK(Tableau2536[[#This Row],[Dates du document]]))),"Oui","")</f>
        <v/>
      </c>
      <c r="K709" s="4"/>
      <c r="L709" s="4"/>
      <c r="M709" s="63" t="str">
        <f t="shared" si="10"/>
        <v/>
      </c>
      <c r="N709" s="83"/>
      <c r="O709" s="84"/>
    </row>
    <row r="710" spans="1:15" ht="18.75" x14ac:dyDescent="0.25">
      <c r="A710" s="5"/>
      <c r="B710" s="34"/>
      <c r="C710" s="44"/>
      <c r="D710" s="44"/>
      <c r="E710" s="2"/>
      <c r="F710" s="2"/>
      <c r="G710" s="3"/>
      <c r="H710" s="37"/>
      <c r="I710" s="25">
        <f>Tableau2536[[#This Row],[Dates du document]]+Tableau2536[[#This Row],[DUA]]</f>
        <v>0</v>
      </c>
      <c r="J710" s="82" t="str">
        <f ca="1">IF(AND(Tableau2536[[#This Row],[Dates de destruction]]&lt;YEAR(TODAY()),NOT(ISBLANK(Tableau2536[[#This Row],[Dates du document]]))),"Oui","")</f>
        <v/>
      </c>
      <c r="K710" s="4"/>
      <c r="L710" s="4"/>
      <c r="M710" s="63" t="str">
        <f t="shared" si="10"/>
        <v/>
      </c>
      <c r="N710" s="83"/>
      <c r="O710" s="84"/>
    </row>
    <row r="711" spans="1:15" ht="18.75" x14ac:dyDescent="0.25">
      <c r="A711" s="5"/>
      <c r="B711" s="34"/>
      <c r="C711" s="44"/>
      <c r="D711" s="44"/>
      <c r="E711" s="2"/>
      <c r="F711" s="2"/>
      <c r="G711" s="3"/>
      <c r="H711" s="37"/>
      <c r="I711" s="25">
        <f>Tableau2536[[#This Row],[Dates du document]]+Tableau2536[[#This Row],[DUA]]</f>
        <v>0</v>
      </c>
      <c r="J711" s="82" t="str">
        <f ca="1">IF(AND(Tableau2536[[#This Row],[Dates de destruction]]&lt;YEAR(TODAY()),NOT(ISBLANK(Tableau2536[[#This Row],[Dates du document]]))),"Oui","")</f>
        <v/>
      </c>
      <c r="K711" s="4"/>
      <c r="L711" s="4"/>
      <c r="M711" s="63" t="str">
        <f t="shared" ref="M711:M774" si="11">IF($L711&lt;&gt;"","Oui","")</f>
        <v/>
      </c>
      <c r="N711" s="83"/>
      <c r="O711" s="84"/>
    </row>
    <row r="712" spans="1:15" ht="18.75" x14ac:dyDescent="0.25">
      <c r="A712" s="5"/>
      <c r="B712" s="34"/>
      <c r="C712" s="44"/>
      <c r="D712" s="44"/>
      <c r="E712" s="2"/>
      <c r="F712" s="2"/>
      <c r="G712" s="3"/>
      <c r="H712" s="37"/>
      <c r="I712" s="25">
        <f>Tableau2536[[#This Row],[Dates du document]]+Tableau2536[[#This Row],[DUA]]</f>
        <v>0</v>
      </c>
      <c r="J712" s="82" t="str">
        <f ca="1">IF(AND(Tableau2536[[#This Row],[Dates de destruction]]&lt;YEAR(TODAY()),NOT(ISBLANK(Tableau2536[[#This Row],[Dates du document]]))),"Oui","")</f>
        <v/>
      </c>
      <c r="K712" s="4"/>
      <c r="L712" s="4"/>
      <c r="M712" s="63" t="str">
        <f t="shared" si="11"/>
        <v/>
      </c>
      <c r="N712" s="83"/>
      <c r="O712" s="84"/>
    </row>
    <row r="713" spans="1:15" ht="18.75" x14ac:dyDescent="0.25">
      <c r="A713" s="5"/>
      <c r="B713" s="34"/>
      <c r="C713" s="44"/>
      <c r="D713" s="44"/>
      <c r="E713" s="2"/>
      <c r="F713" s="2"/>
      <c r="G713" s="3"/>
      <c r="H713" s="37"/>
      <c r="I713" s="25">
        <f>Tableau2536[[#This Row],[Dates du document]]+Tableau2536[[#This Row],[DUA]]</f>
        <v>0</v>
      </c>
      <c r="J713" s="82" t="str">
        <f ca="1">IF(AND(Tableau2536[[#This Row],[Dates de destruction]]&lt;YEAR(TODAY()),NOT(ISBLANK(Tableau2536[[#This Row],[Dates du document]]))),"Oui","")</f>
        <v/>
      </c>
      <c r="K713" s="4"/>
      <c r="L713" s="4"/>
      <c r="M713" s="63" t="str">
        <f t="shared" si="11"/>
        <v/>
      </c>
      <c r="N713" s="83"/>
      <c r="O713" s="84"/>
    </row>
    <row r="714" spans="1:15" ht="18.75" x14ac:dyDescent="0.25">
      <c r="A714" s="5"/>
      <c r="B714" s="34"/>
      <c r="C714" s="44"/>
      <c r="D714" s="44"/>
      <c r="E714" s="2"/>
      <c r="F714" s="2"/>
      <c r="G714" s="3"/>
      <c r="H714" s="37"/>
      <c r="I714" s="25">
        <f>Tableau2536[[#This Row],[Dates du document]]+Tableau2536[[#This Row],[DUA]]</f>
        <v>0</v>
      </c>
      <c r="J714" s="82" t="str">
        <f ca="1">IF(AND(Tableau2536[[#This Row],[Dates de destruction]]&lt;YEAR(TODAY()),NOT(ISBLANK(Tableau2536[[#This Row],[Dates du document]]))),"Oui","")</f>
        <v/>
      </c>
      <c r="K714" s="4"/>
      <c r="L714" s="4"/>
      <c r="M714" s="63" t="str">
        <f t="shared" si="11"/>
        <v/>
      </c>
      <c r="N714" s="83"/>
      <c r="O714" s="84"/>
    </row>
    <row r="715" spans="1:15" ht="18.75" x14ac:dyDescent="0.25">
      <c r="A715" s="5"/>
      <c r="B715" s="34"/>
      <c r="C715" s="44"/>
      <c r="D715" s="44"/>
      <c r="E715" s="2"/>
      <c r="F715" s="2"/>
      <c r="G715" s="3"/>
      <c r="H715" s="37"/>
      <c r="I715" s="25">
        <f>Tableau2536[[#This Row],[Dates du document]]+Tableau2536[[#This Row],[DUA]]</f>
        <v>0</v>
      </c>
      <c r="J715" s="82" t="str">
        <f ca="1">IF(AND(Tableau2536[[#This Row],[Dates de destruction]]&lt;YEAR(TODAY()),NOT(ISBLANK(Tableau2536[[#This Row],[Dates du document]]))),"Oui","")</f>
        <v/>
      </c>
      <c r="K715" s="4"/>
      <c r="L715" s="4"/>
      <c r="M715" s="63" t="str">
        <f t="shared" si="11"/>
        <v/>
      </c>
      <c r="N715" s="83"/>
      <c r="O715" s="84"/>
    </row>
    <row r="716" spans="1:15" ht="18.75" x14ac:dyDescent="0.25">
      <c r="A716" s="5"/>
      <c r="B716" s="34"/>
      <c r="C716" s="44"/>
      <c r="D716" s="44"/>
      <c r="E716" s="2"/>
      <c r="F716" s="2"/>
      <c r="G716" s="3"/>
      <c r="H716" s="37"/>
      <c r="I716" s="25">
        <f>Tableau2536[[#This Row],[Dates du document]]+Tableau2536[[#This Row],[DUA]]</f>
        <v>0</v>
      </c>
      <c r="J716" s="82" t="str">
        <f ca="1">IF(AND(Tableau2536[[#This Row],[Dates de destruction]]&lt;YEAR(TODAY()),NOT(ISBLANK(Tableau2536[[#This Row],[Dates du document]]))),"Oui","")</f>
        <v/>
      </c>
      <c r="K716" s="4"/>
      <c r="L716" s="4"/>
      <c r="M716" s="63" t="str">
        <f t="shared" si="11"/>
        <v/>
      </c>
      <c r="N716" s="83"/>
      <c r="O716" s="84"/>
    </row>
    <row r="717" spans="1:15" ht="18.75" x14ac:dyDescent="0.25">
      <c r="A717" s="5"/>
      <c r="B717" s="34"/>
      <c r="C717" s="44"/>
      <c r="D717" s="44"/>
      <c r="E717" s="2"/>
      <c r="F717" s="2"/>
      <c r="G717" s="3"/>
      <c r="H717" s="37"/>
      <c r="I717" s="25">
        <f>Tableau2536[[#This Row],[Dates du document]]+Tableau2536[[#This Row],[DUA]]</f>
        <v>0</v>
      </c>
      <c r="J717" s="82" t="str">
        <f ca="1">IF(AND(Tableau2536[[#This Row],[Dates de destruction]]&lt;YEAR(TODAY()),NOT(ISBLANK(Tableau2536[[#This Row],[Dates du document]]))),"Oui","")</f>
        <v/>
      </c>
      <c r="K717" s="4"/>
      <c r="L717" s="4"/>
      <c r="M717" s="63" t="str">
        <f t="shared" si="11"/>
        <v/>
      </c>
      <c r="N717" s="83"/>
      <c r="O717" s="84"/>
    </row>
    <row r="718" spans="1:15" ht="18.75" x14ac:dyDescent="0.25">
      <c r="A718" s="5"/>
      <c r="B718" s="34"/>
      <c r="C718" s="44"/>
      <c r="D718" s="44"/>
      <c r="E718" s="2"/>
      <c r="F718" s="2"/>
      <c r="G718" s="3"/>
      <c r="H718" s="37"/>
      <c r="I718" s="25">
        <f>Tableau2536[[#This Row],[Dates du document]]+Tableau2536[[#This Row],[DUA]]</f>
        <v>0</v>
      </c>
      <c r="J718" s="82" t="str">
        <f ca="1">IF(AND(Tableau2536[[#This Row],[Dates de destruction]]&lt;YEAR(TODAY()),NOT(ISBLANK(Tableau2536[[#This Row],[Dates du document]]))),"Oui","")</f>
        <v/>
      </c>
      <c r="K718" s="4"/>
      <c r="L718" s="4"/>
      <c r="M718" s="63" t="str">
        <f t="shared" si="11"/>
        <v/>
      </c>
      <c r="N718" s="83"/>
      <c r="O718" s="84"/>
    </row>
    <row r="719" spans="1:15" ht="18.75" x14ac:dyDescent="0.25">
      <c r="A719" s="5"/>
      <c r="B719" s="34"/>
      <c r="C719" s="44"/>
      <c r="D719" s="44"/>
      <c r="E719" s="2"/>
      <c r="F719" s="2"/>
      <c r="G719" s="3"/>
      <c r="H719" s="37"/>
      <c r="I719" s="25">
        <f>Tableau2536[[#This Row],[Dates du document]]+Tableau2536[[#This Row],[DUA]]</f>
        <v>0</v>
      </c>
      <c r="J719" s="82" t="str">
        <f ca="1">IF(AND(Tableau2536[[#This Row],[Dates de destruction]]&lt;YEAR(TODAY()),NOT(ISBLANK(Tableau2536[[#This Row],[Dates du document]]))),"Oui","")</f>
        <v/>
      </c>
      <c r="K719" s="4"/>
      <c r="L719" s="4"/>
      <c r="M719" s="63" t="str">
        <f t="shared" si="11"/>
        <v/>
      </c>
      <c r="N719" s="83"/>
      <c r="O719" s="84"/>
    </row>
    <row r="720" spans="1:15" ht="18.75" x14ac:dyDescent="0.25">
      <c r="A720" s="5"/>
      <c r="B720" s="34"/>
      <c r="C720" s="44"/>
      <c r="D720" s="44"/>
      <c r="E720" s="2"/>
      <c r="F720" s="2"/>
      <c r="G720" s="3"/>
      <c r="H720" s="37"/>
      <c r="I720" s="25">
        <f>Tableau2536[[#This Row],[Dates du document]]+Tableau2536[[#This Row],[DUA]]</f>
        <v>0</v>
      </c>
      <c r="J720" s="82" t="str">
        <f ca="1">IF(AND(Tableau2536[[#This Row],[Dates de destruction]]&lt;YEAR(TODAY()),NOT(ISBLANK(Tableau2536[[#This Row],[Dates du document]]))),"Oui","")</f>
        <v/>
      </c>
      <c r="K720" s="4"/>
      <c r="L720" s="4"/>
      <c r="M720" s="63" t="str">
        <f t="shared" si="11"/>
        <v/>
      </c>
      <c r="N720" s="83"/>
      <c r="O720" s="84"/>
    </row>
    <row r="721" spans="1:15" ht="18.75" x14ac:dyDescent="0.25">
      <c r="A721" s="5"/>
      <c r="B721" s="34"/>
      <c r="C721" s="44"/>
      <c r="D721" s="44"/>
      <c r="E721" s="2"/>
      <c r="F721" s="2"/>
      <c r="G721" s="3"/>
      <c r="H721" s="37"/>
      <c r="I721" s="25">
        <f>Tableau2536[[#This Row],[Dates du document]]+Tableau2536[[#This Row],[DUA]]</f>
        <v>0</v>
      </c>
      <c r="J721" s="82" t="str">
        <f ca="1">IF(AND(Tableau2536[[#This Row],[Dates de destruction]]&lt;YEAR(TODAY()),NOT(ISBLANK(Tableau2536[[#This Row],[Dates du document]]))),"Oui","")</f>
        <v/>
      </c>
      <c r="K721" s="4"/>
      <c r="L721" s="4"/>
      <c r="M721" s="63" t="str">
        <f t="shared" si="11"/>
        <v/>
      </c>
      <c r="N721" s="83"/>
      <c r="O721" s="84"/>
    </row>
    <row r="722" spans="1:15" ht="18.75" x14ac:dyDescent="0.25">
      <c r="A722" s="5"/>
      <c r="B722" s="34"/>
      <c r="C722" s="44"/>
      <c r="D722" s="44"/>
      <c r="E722" s="2"/>
      <c r="F722" s="2"/>
      <c r="G722" s="3"/>
      <c r="H722" s="37"/>
      <c r="I722" s="25">
        <f>Tableau2536[[#This Row],[Dates du document]]+Tableau2536[[#This Row],[DUA]]</f>
        <v>0</v>
      </c>
      <c r="J722" s="82" t="str">
        <f ca="1">IF(AND(Tableau2536[[#This Row],[Dates de destruction]]&lt;YEAR(TODAY()),NOT(ISBLANK(Tableau2536[[#This Row],[Dates du document]]))),"Oui","")</f>
        <v/>
      </c>
      <c r="K722" s="4"/>
      <c r="L722" s="4"/>
      <c r="M722" s="63" t="str">
        <f t="shared" si="11"/>
        <v/>
      </c>
      <c r="N722" s="83"/>
      <c r="O722" s="84"/>
    </row>
    <row r="723" spans="1:15" ht="18.75" x14ac:dyDescent="0.25">
      <c r="A723" s="5"/>
      <c r="B723" s="34"/>
      <c r="C723" s="44"/>
      <c r="D723" s="44"/>
      <c r="E723" s="2"/>
      <c r="F723" s="2"/>
      <c r="G723" s="3"/>
      <c r="H723" s="37"/>
      <c r="I723" s="25">
        <f>Tableau2536[[#This Row],[Dates du document]]+Tableau2536[[#This Row],[DUA]]</f>
        <v>0</v>
      </c>
      <c r="J723" s="82" t="str">
        <f ca="1">IF(AND(Tableau2536[[#This Row],[Dates de destruction]]&lt;YEAR(TODAY()),NOT(ISBLANK(Tableau2536[[#This Row],[Dates du document]]))),"Oui","")</f>
        <v/>
      </c>
      <c r="K723" s="4"/>
      <c r="L723" s="4"/>
      <c r="M723" s="63" t="str">
        <f t="shared" si="11"/>
        <v/>
      </c>
      <c r="N723" s="83"/>
      <c r="O723" s="84"/>
    </row>
    <row r="724" spans="1:15" ht="18.75" x14ac:dyDescent="0.25">
      <c r="A724" s="5"/>
      <c r="B724" s="34"/>
      <c r="C724" s="44"/>
      <c r="D724" s="44"/>
      <c r="E724" s="2"/>
      <c r="F724" s="2"/>
      <c r="G724" s="3"/>
      <c r="H724" s="37"/>
      <c r="I724" s="25">
        <f>Tableau2536[[#This Row],[Dates du document]]+Tableau2536[[#This Row],[DUA]]</f>
        <v>0</v>
      </c>
      <c r="J724" s="82" t="str">
        <f ca="1">IF(AND(Tableau2536[[#This Row],[Dates de destruction]]&lt;YEAR(TODAY()),NOT(ISBLANK(Tableau2536[[#This Row],[Dates du document]]))),"Oui","")</f>
        <v/>
      </c>
      <c r="K724" s="4"/>
      <c r="L724" s="4"/>
      <c r="M724" s="63" t="str">
        <f t="shared" si="11"/>
        <v/>
      </c>
      <c r="N724" s="83"/>
      <c r="O724" s="84"/>
    </row>
    <row r="725" spans="1:15" ht="18.75" x14ac:dyDescent="0.25">
      <c r="A725" s="5"/>
      <c r="B725" s="34"/>
      <c r="C725" s="44"/>
      <c r="D725" s="44"/>
      <c r="E725" s="2"/>
      <c r="F725" s="2"/>
      <c r="G725" s="3"/>
      <c r="H725" s="37"/>
      <c r="I725" s="25">
        <f>Tableau2536[[#This Row],[Dates du document]]+Tableau2536[[#This Row],[DUA]]</f>
        <v>0</v>
      </c>
      <c r="J725" s="82" t="str">
        <f ca="1">IF(AND(Tableau2536[[#This Row],[Dates de destruction]]&lt;YEAR(TODAY()),NOT(ISBLANK(Tableau2536[[#This Row],[Dates du document]]))),"Oui","")</f>
        <v/>
      </c>
      <c r="K725" s="4"/>
      <c r="L725" s="4"/>
      <c r="M725" s="63" t="str">
        <f t="shared" si="11"/>
        <v/>
      </c>
      <c r="N725" s="83"/>
      <c r="O725" s="84"/>
    </row>
    <row r="726" spans="1:15" ht="18.75" x14ac:dyDescent="0.25">
      <c r="A726" s="5"/>
      <c r="B726" s="34"/>
      <c r="C726" s="44"/>
      <c r="D726" s="44"/>
      <c r="E726" s="2"/>
      <c r="F726" s="2"/>
      <c r="G726" s="3"/>
      <c r="H726" s="37"/>
      <c r="I726" s="25">
        <f>Tableau2536[[#This Row],[Dates du document]]+Tableau2536[[#This Row],[DUA]]</f>
        <v>0</v>
      </c>
      <c r="J726" s="82" t="str">
        <f ca="1">IF(AND(Tableau2536[[#This Row],[Dates de destruction]]&lt;YEAR(TODAY()),NOT(ISBLANK(Tableau2536[[#This Row],[Dates du document]]))),"Oui","")</f>
        <v/>
      </c>
      <c r="K726" s="4"/>
      <c r="L726" s="4"/>
      <c r="M726" s="63" t="str">
        <f t="shared" si="11"/>
        <v/>
      </c>
      <c r="N726" s="83"/>
      <c r="O726" s="84"/>
    </row>
    <row r="727" spans="1:15" ht="18.75" x14ac:dyDescent="0.25">
      <c r="A727" s="5"/>
      <c r="B727" s="34"/>
      <c r="C727" s="44"/>
      <c r="D727" s="44"/>
      <c r="E727" s="2"/>
      <c r="F727" s="2"/>
      <c r="G727" s="3"/>
      <c r="H727" s="37"/>
      <c r="I727" s="25">
        <f>Tableau2536[[#This Row],[Dates du document]]+Tableau2536[[#This Row],[DUA]]</f>
        <v>0</v>
      </c>
      <c r="J727" s="82" t="str">
        <f ca="1">IF(AND(Tableau2536[[#This Row],[Dates de destruction]]&lt;YEAR(TODAY()),NOT(ISBLANK(Tableau2536[[#This Row],[Dates du document]]))),"Oui","")</f>
        <v/>
      </c>
      <c r="K727" s="4"/>
      <c r="L727" s="4"/>
      <c r="M727" s="63" t="str">
        <f t="shared" si="11"/>
        <v/>
      </c>
      <c r="N727" s="83"/>
      <c r="O727" s="84"/>
    </row>
    <row r="728" spans="1:15" ht="18.75" x14ac:dyDescent="0.25">
      <c r="A728" s="5"/>
      <c r="B728" s="34"/>
      <c r="C728" s="44"/>
      <c r="D728" s="44"/>
      <c r="E728" s="2"/>
      <c r="F728" s="2"/>
      <c r="G728" s="3"/>
      <c r="H728" s="37"/>
      <c r="I728" s="25">
        <f>Tableau2536[[#This Row],[Dates du document]]+Tableau2536[[#This Row],[DUA]]</f>
        <v>0</v>
      </c>
      <c r="J728" s="82" t="str">
        <f ca="1">IF(AND(Tableau2536[[#This Row],[Dates de destruction]]&lt;YEAR(TODAY()),NOT(ISBLANK(Tableau2536[[#This Row],[Dates du document]]))),"Oui","")</f>
        <v/>
      </c>
      <c r="K728" s="4"/>
      <c r="L728" s="4"/>
      <c r="M728" s="63" t="str">
        <f t="shared" si="11"/>
        <v/>
      </c>
      <c r="N728" s="83"/>
      <c r="O728" s="84"/>
    </row>
    <row r="729" spans="1:15" ht="18.75" x14ac:dyDescent="0.25">
      <c r="A729" s="5"/>
      <c r="B729" s="34"/>
      <c r="C729" s="44"/>
      <c r="D729" s="44"/>
      <c r="E729" s="2"/>
      <c r="F729" s="2"/>
      <c r="G729" s="3"/>
      <c r="H729" s="37"/>
      <c r="I729" s="25">
        <f>Tableau2536[[#This Row],[Dates du document]]+Tableau2536[[#This Row],[DUA]]</f>
        <v>0</v>
      </c>
      <c r="J729" s="82" t="str">
        <f ca="1">IF(AND(Tableau2536[[#This Row],[Dates de destruction]]&lt;YEAR(TODAY()),NOT(ISBLANK(Tableau2536[[#This Row],[Dates du document]]))),"Oui","")</f>
        <v/>
      </c>
      <c r="K729" s="4"/>
      <c r="L729" s="4"/>
      <c r="M729" s="63" t="str">
        <f t="shared" si="11"/>
        <v/>
      </c>
      <c r="N729" s="83"/>
      <c r="O729" s="84"/>
    </row>
    <row r="730" spans="1:15" ht="18.75" x14ac:dyDescent="0.25">
      <c r="A730" s="5"/>
      <c r="B730" s="34"/>
      <c r="C730" s="44"/>
      <c r="D730" s="44"/>
      <c r="E730" s="2"/>
      <c r="F730" s="2"/>
      <c r="G730" s="3"/>
      <c r="H730" s="37"/>
      <c r="I730" s="25">
        <f>Tableau2536[[#This Row],[Dates du document]]+Tableau2536[[#This Row],[DUA]]</f>
        <v>0</v>
      </c>
      <c r="J730" s="82" t="str">
        <f ca="1">IF(AND(Tableau2536[[#This Row],[Dates de destruction]]&lt;YEAR(TODAY()),NOT(ISBLANK(Tableau2536[[#This Row],[Dates du document]]))),"Oui","")</f>
        <v/>
      </c>
      <c r="K730" s="4"/>
      <c r="L730" s="4"/>
      <c r="M730" s="63" t="str">
        <f t="shared" si="11"/>
        <v/>
      </c>
      <c r="N730" s="83"/>
      <c r="O730" s="84"/>
    </row>
    <row r="731" spans="1:15" ht="18.75" x14ac:dyDescent="0.25">
      <c r="A731" s="5"/>
      <c r="B731" s="34"/>
      <c r="C731" s="44"/>
      <c r="D731" s="44"/>
      <c r="E731" s="2"/>
      <c r="F731" s="2"/>
      <c r="G731" s="3"/>
      <c r="H731" s="37"/>
      <c r="I731" s="25">
        <f>Tableau2536[[#This Row],[Dates du document]]+Tableau2536[[#This Row],[DUA]]</f>
        <v>0</v>
      </c>
      <c r="J731" s="82" t="str">
        <f ca="1">IF(AND(Tableau2536[[#This Row],[Dates de destruction]]&lt;YEAR(TODAY()),NOT(ISBLANK(Tableau2536[[#This Row],[Dates du document]]))),"Oui","")</f>
        <v/>
      </c>
      <c r="K731" s="4"/>
      <c r="L731" s="4"/>
      <c r="M731" s="63" t="str">
        <f t="shared" si="11"/>
        <v/>
      </c>
      <c r="N731" s="83"/>
      <c r="O731" s="84"/>
    </row>
    <row r="732" spans="1:15" ht="18.75" x14ac:dyDescent="0.25">
      <c r="A732" s="5"/>
      <c r="B732" s="34"/>
      <c r="C732" s="44"/>
      <c r="D732" s="44"/>
      <c r="E732" s="2"/>
      <c r="F732" s="2"/>
      <c r="G732" s="3"/>
      <c r="H732" s="37"/>
      <c r="I732" s="25">
        <f>Tableau2536[[#This Row],[Dates du document]]+Tableau2536[[#This Row],[DUA]]</f>
        <v>0</v>
      </c>
      <c r="J732" s="82" t="str">
        <f ca="1">IF(AND(Tableau2536[[#This Row],[Dates de destruction]]&lt;YEAR(TODAY()),NOT(ISBLANK(Tableau2536[[#This Row],[Dates du document]]))),"Oui","")</f>
        <v/>
      </c>
      <c r="K732" s="4"/>
      <c r="L732" s="4"/>
      <c r="M732" s="63" t="str">
        <f t="shared" si="11"/>
        <v/>
      </c>
      <c r="N732" s="83"/>
      <c r="O732" s="84"/>
    </row>
    <row r="733" spans="1:15" ht="18.75" x14ac:dyDescent="0.25">
      <c r="A733" s="5"/>
      <c r="B733" s="34"/>
      <c r="C733" s="44"/>
      <c r="D733" s="44"/>
      <c r="E733" s="2"/>
      <c r="F733" s="2"/>
      <c r="G733" s="3"/>
      <c r="H733" s="37"/>
      <c r="I733" s="25">
        <f>Tableau2536[[#This Row],[Dates du document]]+Tableau2536[[#This Row],[DUA]]</f>
        <v>0</v>
      </c>
      <c r="J733" s="82" t="str">
        <f ca="1">IF(AND(Tableau2536[[#This Row],[Dates de destruction]]&lt;YEAR(TODAY()),NOT(ISBLANK(Tableau2536[[#This Row],[Dates du document]]))),"Oui","")</f>
        <v/>
      </c>
      <c r="K733" s="4"/>
      <c r="L733" s="4"/>
      <c r="M733" s="63" t="str">
        <f t="shared" si="11"/>
        <v/>
      </c>
      <c r="N733" s="83"/>
      <c r="O733" s="84"/>
    </row>
    <row r="734" spans="1:15" ht="18.75" x14ac:dyDescent="0.25">
      <c r="A734" s="5"/>
      <c r="B734" s="34"/>
      <c r="C734" s="44"/>
      <c r="D734" s="44"/>
      <c r="E734" s="2"/>
      <c r="F734" s="2"/>
      <c r="G734" s="3"/>
      <c r="H734" s="37"/>
      <c r="I734" s="25">
        <f>Tableau2536[[#This Row],[Dates du document]]+Tableau2536[[#This Row],[DUA]]</f>
        <v>0</v>
      </c>
      <c r="J734" s="82" t="str">
        <f ca="1">IF(AND(Tableau2536[[#This Row],[Dates de destruction]]&lt;YEAR(TODAY()),NOT(ISBLANK(Tableau2536[[#This Row],[Dates du document]]))),"Oui","")</f>
        <v/>
      </c>
      <c r="K734" s="4"/>
      <c r="L734" s="4"/>
      <c r="M734" s="63" t="str">
        <f t="shared" si="11"/>
        <v/>
      </c>
      <c r="N734" s="83"/>
      <c r="O734" s="84"/>
    </row>
    <row r="735" spans="1:15" ht="18.75" x14ac:dyDescent="0.25">
      <c r="A735" s="5"/>
      <c r="B735" s="34"/>
      <c r="C735" s="44"/>
      <c r="D735" s="44"/>
      <c r="E735" s="2"/>
      <c r="F735" s="2"/>
      <c r="G735" s="3"/>
      <c r="H735" s="37"/>
      <c r="I735" s="25">
        <f>Tableau2536[[#This Row],[Dates du document]]+Tableau2536[[#This Row],[DUA]]</f>
        <v>0</v>
      </c>
      <c r="J735" s="82" t="str">
        <f ca="1">IF(AND(Tableau2536[[#This Row],[Dates de destruction]]&lt;YEAR(TODAY()),NOT(ISBLANK(Tableau2536[[#This Row],[Dates du document]]))),"Oui","")</f>
        <v/>
      </c>
      <c r="K735" s="4"/>
      <c r="L735" s="4"/>
      <c r="M735" s="63" t="str">
        <f t="shared" si="11"/>
        <v/>
      </c>
      <c r="N735" s="83"/>
      <c r="O735" s="84"/>
    </row>
    <row r="736" spans="1:15" ht="18.75" x14ac:dyDescent="0.25">
      <c r="A736" s="5"/>
      <c r="B736" s="34"/>
      <c r="C736" s="44"/>
      <c r="D736" s="44"/>
      <c r="E736" s="2"/>
      <c r="F736" s="2"/>
      <c r="G736" s="3"/>
      <c r="H736" s="37"/>
      <c r="I736" s="25">
        <f>Tableau2536[[#This Row],[Dates du document]]+Tableau2536[[#This Row],[DUA]]</f>
        <v>0</v>
      </c>
      <c r="J736" s="82" t="str">
        <f ca="1">IF(AND(Tableau2536[[#This Row],[Dates de destruction]]&lt;YEAR(TODAY()),NOT(ISBLANK(Tableau2536[[#This Row],[Dates du document]]))),"Oui","")</f>
        <v/>
      </c>
      <c r="K736" s="4"/>
      <c r="L736" s="4"/>
      <c r="M736" s="63" t="str">
        <f t="shared" si="11"/>
        <v/>
      </c>
      <c r="N736" s="83"/>
      <c r="O736" s="84"/>
    </row>
    <row r="737" spans="1:15" ht="18.75" x14ac:dyDescent="0.25">
      <c r="A737" s="5"/>
      <c r="B737" s="34"/>
      <c r="C737" s="44"/>
      <c r="D737" s="44"/>
      <c r="E737" s="2"/>
      <c r="F737" s="2"/>
      <c r="G737" s="3"/>
      <c r="H737" s="37"/>
      <c r="I737" s="25">
        <f>Tableau2536[[#This Row],[Dates du document]]+Tableau2536[[#This Row],[DUA]]</f>
        <v>0</v>
      </c>
      <c r="J737" s="82" t="str">
        <f ca="1">IF(AND(Tableau2536[[#This Row],[Dates de destruction]]&lt;YEAR(TODAY()),NOT(ISBLANK(Tableau2536[[#This Row],[Dates du document]]))),"Oui","")</f>
        <v/>
      </c>
      <c r="K737" s="4"/>
      <c r="L737" s="4"/>
      <c r="M737" s="63" t="str">
        <f t="shared" si="11"/>
        <v/>
      </c>
      <c r="N737" s="83"/>
      <c r="O737" s="84"/>
    </row>
    <row r="738" spans="1:15" ht="18.75" x14ac:dyDescent="0.25">
      <c r="A738" s="5"/>
      <c r="B738" s="34"/>
      <c r="C738" s="44"/>
      <c r="D738" s="44"/>
      <c r="E738" s="2"/>
      <c r="F738" s="2"/>
      <c r="G738" s="3"/>
      <c r="H738" s="37"/>
      <c r="I738" s="25">
        <f>Tableau2536[[#This Row],[Dates du document]]+Tableau2536[[#This Row],[DUA]]</f>
        <v>0</v>
      </c>
      <c r="J738" s="82" t="str">
        <f ca="1">IF(AND(Tableau2536[[#This Row],[Dates de destruction]]&lt;YEAR(TODAY()),NOT(ISBLANK(Tableau2536[[#This Row],[Dates du document]]))),"Oui","")</f>
        <v/>
      </c>
      <c r="K738" s="4"/>
      <c r="L738" s="4"/>
      <c r="M738" s="63" t="str">
        <f t="shared" si="11"/>
        <v/>
      </c>
      <c r="N738" s="83"/>
      <c r="O738" s="84"/>
    </row>
    <row r="739" spans="1:15" ht="18.75" x14ac:dyDescent="0.25">
      <c r="A739" s="5"/>
      <c r="B739" s="34"/>
      <c r="C739" s="44"/>
      <c r="D739" s="44"/>
      <c r="E739" s="2"/>
      <c r="F739" s="2"/>
      <c r="G739" s="3"/>
      <c r="H739" s="37"/>
      <c r="I739" s="25">
        <f>Tableau2536[[#This Row],[Dates du document]]+Tableau2536[[#This Row],[DUA]]</f>
        <v>0</v>
      </c>
      <c r="J739" s="82" t="str">
        <f ca="1">IF(AND(Tableau2536[[#This Row],[Dates de destruction]]&lt;YEAR(TODAY()),NOT(ISBLANK(Tableau2536[[#This Row],[Dates du document]]))),"Oui","")</f>
        <v/>
      </c>
      <c r="K739" s="4"/>
      <c r="L739" s="4"/>
      <c r="M739" s="63" t="str">
        <f t="shared" si="11"/>
        <v/>
      </c>
      <c r="N739" s="83"/>
      <c r="O739" s="84"/>
    </row>
    <row r="740" spans="1:15" ht="18.75" x14ac:dyDescent="0.25">
      <c r="A740" s="5"/>
      <c r="B740" s="34"/>
      <c r="C740" s="44"/>
      <c r="D740" s="44"/>
      <c r="E740" s="2"/>
      <c r="F740" s="2"/>
      <c r="G740" s="3"/>
      <c r="H740" s="37"/>
      <c r="I740" s="25">
        <f>Tableau2536[[#This Row],[Dates du document]]+Tableau2536[[#This Row],[DUA]]</f>
        <v>0</v>
      </c>
      <c r="J740" s="82" t="str">
        <f ca="1">IF(AND(Tableau2536[[#This Row],[Dates de destruction]]&lt;YEAR(TODAY()),NOT(ISBLANK(Tableau2536[[#This Row],[Dates du document]]))),"Oui","")</f>
        <v/>
      </c>
      <c r="K740" s="4"/>
      <c r="L740" s="4"/>
      <c r="M740" s="63" t="str">
        <f t="shared" si="11"/>
        <v/>
      </c>
      <c r="N740" s="83"/>
      <c r="O740" s="84"/>
    </row>
    <row r="741" spans="1:15" ht="18.75" x14ac:dyDescent="0.25">
      <c r="A741" s="5"/>
      <c r="B741" s="34"/>
      <c r="C741" s="44"/>
      <c r="D741" s="44"/>
      <c r="E741" s="2"/>
      <c r="F741" s="2"/>
      <c r="G741" s="3"/>
      <c r="H741" s="37"/>
      <c r="I741" s="25">
        <f>Tableau2536[[#This Row],[Dates du document]]+Tableau2536[[#This Row],[DUA]]</f>
        <v>0</v>
      </c>
      <c r="J741" s="82" t="str">
        <f ca="1">IF(AND(Tableau2536[[#This Row],[Dates de destruction]]&lt;YEAR(TODAY()),NOT(ISBLANK(Tableau2536[[#This Row],[Dates du document]]))),"Oui","")</f>
        <v/>
      </c>
      <c r="K741" s="4"/>
      <c r="L741" s="4"/>
      <c r="M741" s="63" t="str">
        <f t="shared" si="11"/>
        <v/>
      </c>
      <c r="N741" s="83"/>
      <c r="O741" s="84"/>
    </row>
    <row r="742" spans="1:15" ht="18.75" x14ac:dyDescent="0.25">
      <c r="A742" s="5"/>
      <c r="B742" s="34"/>
      <c r="C742" s="44"/>
      <c r="D742" s="44"/>
      <c r="E742" s="2"/>
      <c r="F742" s="2"/>
      <c r="G742" s="3"/>
      <c r="H742" s="37"/>
      <c r="I742" s="25">
        <f>Tableau2536[[#This Row],[Dates du document]]+Tableau2536[[#This Row],[DUA]]</f>
        <v>0</v>
      </c>
      <c r="J742" s="82" t="str">
        <f ca="1">IF(AND(Tableau2536[[#This Row],[Dates de destruction]]&lt;YEAR(TODAY()),NOT(ISBLANK(Tableau2536[[#This Row],[Dates du document]]))),"Oui","")</f>
        <v/>
      </c>
      <c r="K742" s="4"/>
      <c r="L742" s="4"/>
      <c r="M742" s="63" t="str">
        <f t="shared" si="11"/>
        <v/>
      </c>
      <c r="N742" s="83"/>
      <c r="O742" s="84"/>
    </row>
    <row r="743" spans="1:15" ht="18.75" x14ac:dyDescent="0.25">
      <c r="A743" s="5"/>
      <c r="B743" s="34"/>
      <c r="C743" s="44"/>
      <c r="D743" s="44"/>
      <c r="E743" s="2"/>
      <c r="F743" s="2"/>
      <c r="G743" s="3"/>
      <c r="H743" s="37"/>
      <c r="I743" s="25">
        <f>Tableau2536[[#This Row],[Dates du document]]+Tableau2536[[#This Row],[DUA]]</f>
        <v>0</v>
      </c>
      <c r="J743" s="82" t="str">
        <f ca="1">IF(AND(Tableau2536[[#This Row],[Dates de destruction]]&lt;YEAR(TODAY()),NOT(ISBLANK(Tableau2536[[#This Row],[Dates du document]]))),"Oui","")</f>
        <v/>
      </c>
      <c r="K743" s="4"/>
      <c r="L743" s="4"/>
      <c r="M743" s="63" t="str">
        <f t="shared" si="11"/>
        <v/>
      </c>
      <c r="N743" s="83"/>
      <c r="O743" s="84"/>
    </row>
    <row r="744" spans="1:15" ht="18.75" x14ac:dyDescent="0.25">
      <c r="A744" s="5"/>
      <c r="B744" s="34"/>
      <c r="C744" s="44"/>
      <c r="D744" s="44"/>
      <c r="E744" s="2"/>
      <c r="F744" s="2"/>
      <c r="G744" s="3"/>
      <c r="H744" s="37"/>
      <c r="I744" s="25">
        <f>Tableau2536[[#This Row],[Dates du document]]+Tableau2536[[#This Row],[DUA]]</f>
        <v>0</v>
      </c>
      <c r="J744" s="82" t="str">
        <f ca="1">IF(AND(Tableau2536[[#This Row],[Dates de destruction]]&lt;YEAR(TODAY()),NOT(ISBLANK(Tableau2536[[#This Row],[Dates du document]]))),"Oui","")</f>
        <v/>
      </c>
      <c r="K744" s="4"/>
      <c r="L744" s="4"/>
      <c r="M744" s="63" t="str">
        <f t="shared" si="11"/>
        <v/>
      </c>
      <c r="N744" s="83"/>
      <c r="O744" s="84"/>
    </row>
    <row r="745" spans="1:15" ht="18.75" x14ac:dyDescent="0.25">
      <c r="A745" s="5"/>
      <c r="B745" s="34"/>
      <c r="C745" s="44"/>
      <c r="D745" s="44"/>
      <c r="E745" s="2"/>
      <c r="F745" s="2"/>
      <c r="G745" s="3"/>
      <c r="H745" s="37"/>
      <c r="I745" s="25">
        <f>Tableau2536[[#This Row],[Dates du document]]+Tableau2536[[#This Row],[DUA]]</f>
        <v>0</v>
      </c>
      <c r="J745" s="82" t="str">
        <f ca="1">IF(AND(Tableau2536[[#This Row],[Dates de destruction]]&lt;YEAR(TODAY()),NOT(ISBLANK(Tableau2536[[#This Row],[Dates du document]]))),"Oui","")</f>
        <v/>
      </c>
      <c r="K745" s="4"/>
      <c r="L745" s="4"/>
      <c r="M745" s="63" t="str">
        <f t="shared" si="11"/>
        <v/>
      </c>
      <c r="N745" s="83"/>
      <c r="O745" s="84"/>
    </row>
    <row r="746" spans="1:15" ht="18.75" x14ac:dyDescent="0.25">
      <c r="A746" s="5"/>
      <c r="B746" s="34"/>
      <c r="C746" s="44"/>
      <c r="D746" s="44"/>
      <c r="E746" s="2"/>
      <c r="F746" s="2"/>
      <c r="G746" s="3"/>
      <c r="H746" s="37"/>
      <c r="I746" s="25">
        <f>Tableau2536[[#This Row],[Dates du document]]+Tableau2536[[#This Row],[DUA]]</f>
        <v>0</v>
      </c>
      <c r="J746" s="82" t="str">
        <f ca="1">IF(AND(Tableau2536[[#This Row],[Dates de destruction]]&lt;YEAR(TODAY()),NOT(ISBLANK(Tableau2536[[#This Row],[Dates du document]]))),"Oui","")</f>
        <v/>
      </c>
      <c r="K746" s="4"/>
      <c r="L746" s="4"/>
      <c r="M746" s="63" t="str">
        <f t="shared" si="11"/>
        <v/>
      </c>
      <c r="N746" s="83"/>
      <c r="O746" s="84"/>
    </row>
    <row r="747" spans="1:15" ht="18.75" x14ac:dyDescent="0.25">
      <c r="A747" s="5"/>
      <c r="B747" s="34"/>
      <c r="C747" s="44"/>
      <c r="D747" s="44"/>
      <c r="E747" s="2"/>
      <c r="F747" s="2"/>
      <c r="G747" s="3"/>
      <c r="H747" s="37"/>
      <c r="I747" s="25">
        <f>Tableau2536[[#This Row],[Dates du document]]+Tableau2536[[#This Row],[DUA]]</f>
        <v>0</v>
      </c>
      <c r="J747" s="82" t="str">
        <f ca="1">IF(AND(Tableau2536[[#This Row],[Dates de destruction]]&lt;YEAR(TODAY()),NOT(ISBLANK(Tableau2536[[#This Row],[Dates du document]]))),"Oui","")</f>
        <v/>
      </c>
      <c r="K747" s="4"/>
      <c r="L747" s="4"/>
      <c r="M747" s="63" t="str">
        <f t="shared" si="11"/>
        <v/>
      </c>
      <c r="N747" s="83"/>
      <c r="O747" s="84"/>
    </row>
    <row r="748" spans="1:15" ht="18.75" x14ac:dyDescent="0.25">
      <c r="A748" s="5"/>
      <c r="B748" s="34"/>
      <c r="C748" s="44"/>
      <c r="D748" s="44"/>
      <c r="E748" s="2"/>
      <c r="F748" s="2"/>
      <c r="G748" s="3"/>
      <c r="H748" s="37"/>
      <c r="I748" s="25">
        <f>Tableau2536[[#This Row],[Dates du document]]+Tableau2536[[#This Row],[DUA]]</f>
        <v>0</v>
      </c>
      <c r="J748" s="82" t="str">
        <f ca="1">IF(AND(Tableau2536[[#This Row],[Dates de destruction]]&lt;YEAR(TODAY()),NOT(ISBLANK(Tableau2536[[#This Row],[Dates du document]]))),"Oui","")</f>
        <v/>
      </c>
      <c r="K748" s="4"/>
      <c r="L748" s="4"/>
      <c r="M748" s="63" t="str">
        <f t="shared" si="11"/>
        <v/>
      </c>
      <c r="N748" s="83"/>
      <c r="O748" s="84"/>
    </row>
    <row r="749" spans="1:15" ht="18.75" x14ac:dyDescent="0.25">
      <c r="A749" s="5"/>
      <c r="B749" s="34"/>
      <c r="C749" s="44"/>
      <c r="D749" s="44"/>
      <c r="E749" s="2"/>
      <c r="F749" s="2"/>
      <c r="G749" s="3"/>
      <c r="H749" s="37"/>
      <c r="I749" s="25">
        <f>Tableau2536[[#This Row],[Dates du document]]+Tableau2536[[#This Row],[DUA]]</f>
        <v>0</v>
      </c>
      <c r="J749" s="82" t="str">
        <f ca="1">IF(AND(Tableau2536[[#This Row],[Dates de destruction]]&lt;YEAR(TODAY()),NOT(ISBLANK(Tableau2536[[#This Row],[Dates du document]]))),"Oui","")</f>
        <v/>
      </c>
      <c r="K749" s="4"/>
      <c r="L749" s="4"/>
      <c r="M749" s="63" t="str">
        <f t="shared" si="11"/>
        <v/>
      </c>
      <c r="N749" s="83"/>
      <c r="O749" s="84"/>
    </row>
    <row r="750" spans="1:15" ht="18.75" x14ac:dyDescent="0.25">
      <c r="A750" s="5"/>
      <c r="B750" s="34"/>
      <c r="C750" s="44"/>
      <c r="D750" s="44"/>
      <c r="E750" s="2"/>
      <c r="F750" s="2"/>
      <c r="G750" s="3"/>
      <c r="H750" s="37"/>
      <c r="I750" s="25">
        <f>Tableau2536[[#This Row],[Dates du document]]+Tableau2536[[#This Row],[DUA]]</f>
        <v>0</v>
      </c>
      <c r="J750" s="82" t="str">
        <f ca="1">IF(AND(Tableau2536[[#This Row],[Dates de destruction]]&lt;YEAR(TODAY()),NOT(ISBLANK(Tableau2536[[#This Row],[Dates du document]]))),"Oui","")</f>
        <v/>
      </c>
      <c r="K750" s="4"/>
      <c r="L750" s="4"/>
      <c r="M750" s="63" t="str">
        <f t="shared" si="11"/>
        <v/>
      </c>
      <c r="N750" s="83"/>
      <c r="O750" s="84"/>
    </row>
    <row r="751" spans="1:15" ht="18.75" x14ac:dyDescent="0.25">
      <c r="A751" s="5"/>
      <c r="B751" s="34"/>
      <c r="C751" s="44"/>
      <c r="D751" s="44"/>
      <c r="E751" s="2"/>
      <c r="F751" s="2"/>
      <c r="G751" s="3"/>
      <c r="H751" s="37"/>
      <c r="I751" s="25">
        <f>Tableau2536[[#This Row],[Dates du document]]+Tableau2536[[#This Row],[DUA]]</f>
        <v>0</v>
      </c>
      <c r="J751" s="82" t="str">
        <f ca="1">IF(AND(Tableau2536[[#This Row],[Dates de destruction]]&lt;YEAR(TODAY()),NOT(ISBLANK(Tableau2536[[#This Row],[Dates du document]]))),"Oui","")</f>
        <v/>
      </c>
      <c r="K751" s="4"/>
      <c r="L751" s="4"/>
      <c r="M751" s="63" t="str">
        <f t="shared" si="11"/>
        <v/>
      </c>
      <c r="N751" s="83"/>
      <c r="O751" s="84"/>
    </row>
    <row r="752" spans="1:15" ht="18.75" x14ac:dyDescent="0.25">
      <c r="A752" s="5"/>
      <c r="B752" s="34"/>
      <c r="C752" s="44"/>
      <c r="D752" s="44"/>
      <c r="E752" s="2"/>
      <c r="F752" s="2"/>
      <c r="G752" s="3"/>
      <c r="H752" s="37"/>
      <c r="I752" s="25">
        <f>Tableau2536[[#This Row],[Dates du document]]+Tableau2536[[#This Row],[DUA]]</f>
        <v>0</v>
      </c>
      <c r="J752" s="82" t="str">
        <f ca="1">IF(AND(Tableau2536[[#This Row],[Dates de destruction]]&lt;YEAR(TODAY()),NOT(ISBLANK(Tableau2536[[#This Row],[Dates du document]]))),"Oui","")</f>
        <v/>
      </c>
      <c r="K752" s="4"/>
      <c r="L752" s="4"/>
      <c r="M752" s="63" t="str">
        <f t="shared" si="11"/>
        <v/>
      </c>
      <c r="N752" s="83"/>
      <c r="O752" s="84"/>
    </row>
    <row r="753" spans="1:15" ht="18.75" x14ac:dyDescent="0.25">
      <c r="A753" s="5"/>
      <c r="B753" s="34"/>
      <c r="C753" s="44"/>
      <c r="D753" s="44"/>
      <c r="E753" s="2"/>
      <c r="F753" s="2"/>
      <c r="G753" s="3"/>
      <c r="H753" s="37"/>
      <c r="I753" s="25">
        <f>Tableau2536[[#This Row],[Dates du document]]+Tableau2536[[#This Row],[DUA]]</f>
        <v>0</v>
      </c>
      <c r="J753" s="82" t="str">
        <f ca="1">IF(AND(Tableau2536[[#This Row],[Dates de destruction]]&lt;YEAR(TODAY()),NOT(ISBLANK(Tableau2536[[#This Row],[Dates du document]]))),"Oui","")</f>
        <v/>
      </c>
      <c r="K753" s="4"/>
      <c r="L753" s="4"/>
      <c r="M753" s="63" t="str">
        <f t="shared" si="11"/>
        <v/>
      </c>
      <c r="N753" s="83"/>
      <c r="O753" s="84"/>
    </row>
    <row r="754" spans="1:15" ht="18.75" x14ac:dyDescent="0.25">
      <c r="A754" s="5"/>
      <c r="B754" s="34"/>
      <c r="C754" s="44"/>
      <c r="D754" s="44"/>
      <c r="E754" s="2"/>
      <c r="F754" s="2"/>
      <c r="G754" s="3"/>
      <c r="H754" s="37"/>
      <c r="I754" s="25">
        <f>Tableau2536[[#This Row],[Dates du document]]+Tableau2536[[#This Row],[DUA]]</f>
        <v>0</v>
      </c>
      <c r="J754" s="82" t="str">
        <f ca="1">IF(AND(Tableau2536[[#This Row],[Dates de destruction]]&lt;YEAR(TODAY()),NOT(ISBLANK(Tableau2536[[#This Row],[Dates du document]]))),"Oui","")</f>
        <v/>
      </c>
      <c r="K754" s="4"/>
      <c r="L754" s="4"/>
      <c r="M754" s="63" t="str">
        <f t="shared" si="11"/>
        <v/>
      </c>
      <c r="N754" s="83"/>
      <c r="O754" s="84"/>
    </row>
    <row r="755" spans="1:15" ht="18.75" x14ac:dyDescent="0.25">
      <c r="A755" s="5"/>
      <c r="B755" s="34"/>
      <c r="C755" s="44"/>
      <c r="D755" s="44"/>
      <c r="E755" s="2"/>
      <c r="F755" s="2"/>
      <c r="G755" s="3"/>
      <c r="H755" s="37"/>
      <c r="I755" s="25">
        <f>Tableau2536[[#This Row],[Dates du document]]+Tableau2536[[#This Row],[DUA]]</f>
        <v>0</v>
      </c>
      <c r="J755" s="82" t="str">
        <f ca="1">IF(AND(Tableau2536[[#This Row],[Dates de destruction]]&lt;YEAR(TODAY()),NOT(ISBLANK(Tableau2536[[#This Row],[Dates du document]]))),"Oui","")</f>
        <v/>
      </c>
      <c r="K755" s="4"/>
      <c r="L755" s="4"/>
      <c r="M755" s="63" t="str">
        <f t="shared" si="11"/>
        <v/>
      </c>
      <c r="N755" s="83"/>
      <c r="O755" s="84"/>
    </row>
    <row r="756" spans="1:15" ht="18.75" x14ac:dyDescent="0.25">
      <c r="A756" s="5"/>
      <c r="B756" s="34"/>
      <c r="C756" s="44"/>
      <c r="D756" s="44"/>
      <c r="E756" s="2"/>
      <c r="F756" s="2"/>
      <c r="G756" s="3"/>
      <c r="H756" s="37"/>
      <c r="I756" s="25">
        <f>Tableau2536[[#This Row],[Dates du document]]+Tableau2536[[#This Row],[DUA]]</f>
        <v>0</v>
      </c>
      <c r="J756" s="82" t="str">
        <f ca="1">IF(AND(Tableau2536[[#This Row],[Dates de destruction]]&lt;YEAR(TODAY()),NOT(ISBLANK(Tableau2536[[#This Row],[Dates du document]]))),"Oui","")</f>
        <v/>
      </c>
      <c r="K756" s="4"/>
      <c r="L756" s="4"/>
      <c r="M756" s="63" t="str">
        <f t="shared" si="11"/>
        <v/>
      </c>
      <c r="N756" s="83"/>
      <c r="O756" s="84"/>
    </row>
    <row r="757" spans="1:15" ht="18.75" x14ac:dyDescent="0.25">
      <c r="A757" s="5"/>
      <c r="B757" s="34"/>
      <c r="C757" s="44"/>
      <c r="D757" s="44"/>
      <c r="E757" s="2"/>
      <c r="F757" s="2"/>
      <c r="G757" s="3"/>
      <c r="H757" s="37"/>
      <c r="I757" s="25">
        <f>Tableau2536[[#This Row],[Dates du document]]+Tableau2536[[#This Row],[DUA]]</f>
        <v>0</v>
      </c>
      <c r="J757" s="82" t="str">
        <f ca="1">IF(AND(Tableau2536[[#This Row],[Dates de destruction]]&lt;YEAR(TODAY()),NOT(ISBLANK(Tableau2536[[#This Row],[Dates du document]]))),"Oui","")</f>
        <v/>
      </c>
      <c r="K757" s="4"/>
      <c r="L757" s="4"/>
      <c r="M757" s="63" t="str">
        <f t="shared" si="11"/>
        <v/>
      </c>
      <c r="N757" s="83"/>
      <c r="O757" s="84"/>
    </row>
    <row r="758" spans="1:15" ht="18.75" x14ac:dyDescent="0.25">
      <c r="A758" s="5"/>
      <c r="B758" s="34"/>
      <c r="C758" s="44"/>
      <c r="D758" s="44"/>
      <c r="E758" s="2"/>
      <c r="F758" s="2"/>
      <c r="G758" s="3"/>
      <c r="H758" s="37"/>
      <c r="I758" s="25">
        <f>Tableau2536[[#This Row],[Dates du document]]+Tableau2536[[#This Row],[DUA]]</f>
        <v>0</v>
      </c>
      <c r="J758" s="82" t="str">
        <f ca="1">IF(AND(Tableau2536[[#This Row],[Dates de destruction]]&lt;YEAR(TODAY()),NOT(ISBLANK(Tableau2536[[#This Row],[Dates du document]]))),"Oui","")</f>
        <v/>
      </c>
      <c r="K758" s="4"/>
      <c r="L758" s="4"/>
      <c r="M758" s="63" t="str">
        <f t="shared" si="11"/>
        <v/>
      </c>
      <c r="N758" s="83"/>
      <c r="O758" s="84"/>
    </row>
    <row r="759" spans="1:15" ht="18.75" x14ac:dyDescent="0.25">
      <c r="A759" s="5"/>
      <c r="B759" s="34"/>
      <c r="C759" s="44"/>
      <c r="D759" s="44"/>
      <c r="E759" s="2"/>
      <c r="F759" s="2"/>
      <c r="G759" s="3"/>
      <c r="H759" s="37"/>
      <c r="I759" s="25">
        <f>Tableau2536[[#This Row],[Dates du document]]+Tableau2536[[#This Row],[DUA]]</f>
        <v>0</v>
      </c>
      <c r="J759" s="82" t="str">
        <f ca="1">IF(AND(Tableau2536[[#This Row],[Dates de destruction]]&lt;YEAR(TODAY()),NOT(ISBLANK(Tableau2536[[#This Row],[Dates du document]]))),"Oui","")</f>
        <v/>
      </c>
      <c r="K759" s="4"/>
      <c r="L759" s="4"/>
      <c r="M759" s="63" t="str">
        <f t="shared" si="11"/>
        <v/>
      </c>
      <c r="N759" s="83"/>
      <c r="O759" s="84"/>
    </row>
    <row r="760" spans="1:15" ht="18.75" x14ac:dyDescent="0.25">
      <c r="A760" s="5"/>
      <c r="B760" s="34"/>
      <c r="C760" s="44"/>
      <c r="D760" s="44"/>
      <c r="E760" s="2"/>
      <c r="F760" s="2"/>
      <c r="G760" s="3"/>
      <c r="H760" s="37"/>
      <c r="I760" s="25">
        <f>Tableau2536[[#This Row],[Dates du document]]+Tableau2536[[#This Row],[DUA]]</f>
        <v>0</v>
      </c>
      <c r="J760" s="82" t="str">
        <f ca="1">IF(AND(Tableau2536[[#This Row],[Dates de destruction]]&lt;YEAR(TODAY()),NOT(ISBLANK(Tableau2536[[#This Row],[Dates du document]]))),"Oui","")</f>
        <v/>
      </c>
      <c r="K760" s="4"/>
      <c r="L760" s="4"/>
      <c r="M760" s="63" t="str">
        <f t="shared" si="11"/>
        <v/>
      </c>
      <c r="N760" s="83"/>
      <c r="O760" s="84"/>
    </row>
    <row r="761" spans="1:15" ht="18.75" x14ac:dyDescent="0.25">
      <c r="A761" s="5"/>
      <c r="B761" s="34"/>
      <c r="C761" s="44"/>
      <c r="D761" s="44"/>
      <c r="E761" s="2"/>
      <c r="F761" s="2"/>
      <c r="G761" s="3"/>
      <c r="H761" s="37"/>
      <c r="I761" s="25">
        <f>Tableau2536[[#This Row],[Dates du document]]+Tableau2536[[#This Row],[DUA]]</f>
        <v>0</v>
      </c>
      <c r="J761" s="82" t="str">
        <f ca="1">IF(AND(Tableau2536[[#This Row],[Dates de destruction]]&lt;YEAR(TODAY()),NOT(ISBLANK(Tableau2536[[#This Row],[Dates du document]]))),"Oui","")</f>
        <v/>
      </c>
      <c r="K761" s="4"/>
      <c r="L761" s="4"/>
      <c r="M761" s="63" t="str">
        <f t="shared" si="11"/>
        <v/>
      </c>
      <c r="N761" s="83"/>
      <c r="O761" s="84"/>
    </row>
    <row r="762" spans="1:15" ht="18.75" x14ac:dyDescent="0.25">
      <c r="A762" s="5"/>
      <c r="B762" s="34"/>
      <c r="C762" s="44"/>
      <c r="D762" s="44"/>
      <c r="E762" s="2"/>
      <c r="F762" s="2"/>
      <c r="G762" s="3"/>
      <c r="H762" s="37"/>
      <c r="I762" s="25">
        <f>Tableau2536[[#This Row],[Dates du document]]+Tableau2536[[#This Row],[DUA]]</f>
        <v>0</v>
      </c>
      <c r="J762" s="82" t="str">
        <f ca="1">IF(AND(Tableau2536[[#This Row],[Dates de destruction]]&lt;YEAR(TODAY()),NOT(ISBLANK(Tableau2536[[#This Row],[Dates du document]]))),"Oui","")</f>
        <v/>
      </c>
      <c r="K762" s="4"/>
      <c r="L762" s="4"/>
      <c r="M762" s="63" t="str">
        <f t="shared" si="11"/>
        <v/>
      </c>
      <c r="N762" s="83"/>
      <c r="O762" s="84"/>
    </row>
    <row r="763" spans="1:15" ht="18.75" x14ac:dyDescent="0.25">
      <c r="A763" s="5"/>
      <c r="B763" s="34"/>
      <c r="C763" s="44"/>
      <c r="D763" s="44"/>
      <c r="E763" s="2"/>
      <c r="F763" s="2"/>
      <c r="G763" s="3"/>
      <c r="H763" s="37"/>
      <c r="I763" s="25">
        <f>Tableau2536[[#This Row],[Dates du document]]+Tableau2536[[#This Row],[DUA]]</f>
        <v>0</v>
      </c>
      <c r="J763" s="82" t="str">
        <f ca="1">IF(AND(Tableau2536[[#This Row],[Dates de destruction]]&lt;YEAR(TODAY()),NOT(ISBLANK(Tableau2536[[#This Row],[Dates du document]]))),"Oui","")</f>
        <v/>
      </c>
      <c r="K763" s="4"/>
      <c r="L763" s="4"/>
      <c r="M763" s="63" t="str">
        <f t="shared" si="11"/>
        <v/>
      </c>
      <c r="N763" s="83"/>
      <c r="O763" s="84"/>
    </row>
    <row r="764" spans="1:15" ht="18.75" x14ac:dyDescent="0.25">
      <c r="A764" s="5"/>
      <c r="B764" s="34"/>
      <c r="C764" s="44"/>
      <c r="D764" s="44"/>
      <c r="E764" s="2"/>
      <c r="F764" s="2"/>
      <c r="G764" s="3"/>
      <c r="H764" s="37"/>
      <c r="I764" s="25">
        <f>Tableau2536[[#This Row],[Dates du document]]+Tableau2536[[#This Row],[DUA]]</f>
        <v>0</v>
      </c>
      <c r="J764" s="82" t="str">
        <f ca="1">IF(AND(Tableau2536[[#This Row],[Dates de destruction]]&lt;YEAR(TODAY()),NOT(ISBLANK(Tableau2536[[#This Row],[Dates du document]]))),"Oui","")</f>
        <v/>
      </c>
      <c r="K764" s="4"/>
      <c r="L764" s="4"/>
      <c r="M764" s="63" t="str">
        <f t="shared" si="11"/>
        <v/>
      </c>
      <c r="N764" s="83"/>
      <c r="O764" s="84"/>
    </row>
    <row r="765" spans="1:15" ht="18.75" x14ac:dyDescent="0.25">
      <c r="A765" s="5"/>
      <c r="B765" s="34"/>
      <c r="C765" s="44"/>
      <c r="D765" s="44"/>
      <c r="E765" s="2"/>
      <c r="F765" s="2"/>
      <c r="G765" s="3"/>
      <c r="H765" s="37"/>
      <c r="I765" s="25">
        <f>Tableau2536[[#This Row],[Dates du document]]+Tableau2536[[#This Row],[DUA]]</f>
        <v>0</v>
      </c>
      <c r="J765" s="82" t="str">
        <f ca="1">IF(AND(Tableau2536[[#This Row],[Dates de destruction]]&lt;YEAR(TODAY()),NOT(ISBLANK(Tableau2536[[#This Row],[Dates du document]]))),"Oui","")</f>
        <v/>
      </c>
      <c r="K765" s="4"/>
      <c r="L765" s="4"/>
      <c r="M765" s="63" t="str">
        <f t="shared" si="11"/>
        <v/>
      </c>
      <c r="N765" s="83"/>
      <c r="O765" s="84"/>
    </row>
    <row r="766" spans="1:15" ht="18.75" x14ac:dyDescent="0.25">
      <c r="A766" s="5"/>
      <c r="B766" s="34"/>
      <c r="C766" s="44"/>
      <c r="D766" s="44"/>
      <c r="E766" s="2"/>
      <c r="F766" s="2"/>
      <c r="G766" s="3"/>
      <c r="H766" s="37"/>
      <c r="I766" s="25">
        <f>Tableau2536[[#This Row],[Dates du document]]+Tableau2536[[#This Row],[DUA]]</f>
        <v>0</v>
      </c>
      <c r="J766" s="82" t="str">
        <f ca="1">IF(AND(Tableau2536[[#This Row],[Dates de destruction]]&lt;YEAR(TODAY()),NOT(ISBLANK(Tableau2536[[#This Row],[Dates du document]]))),"Oui","")</f>
        <v/>
      </c>
      <c r="K766" s="4"/>
      <c r="L766" s="4"/>
      <c r="M766" s="63" t="str">
        <f t="shared" si="11"/>
        <v/>
      </c>
      <c r="N766" s="83"/>
      <c r="O766" s="84"/>
    </row>
    <row r="767" spans="1:15" ht="18.75" x14ac:dyDescent="0.25">
      <c r="A767" s="5"/>
      <c r="B767" s="34"/>
      <c r="C767" s="44"/>
      <c r="D767" s="44"/>
      <c r="E767" s="2"/>
      <c r="F767" s="2"/>
      <c r="G767" s="3"/>
      <c r="H767" s="37"/>
      <c r="I767" s="25">
        <f>Tableau2536[[#This Row],[Dates du document]]+Tableau2536[[#This Row],[DUA]]</f>
        <v>0</v>
      </c>
      <c r="J767" s="82" t="str">
        <f ca="1">IF(AND(Tableau2536[[#This Row],[Dates de destruction]]&lt;YEAR(TODAY()),NOT(ISBLANK(Tableau2536[[#This Row],[Dates du document]]))),"Oui","")</f>
        <v/>
      </c>
      <c r="K767" s="4"/>
      <c r="L767" s="4"/>
      <c r="M767" s="63" t="str">
        <f t="shared" si="11"/>
        <v/>
      </c>
      <c r="N767" s="83"/>
      <c r="O767" s="84"/>
    </row>
    <row r="768" spans="1:15" ht="18.75" x14ac:dyDescent="0.25">
      <c r="A768" s="52"/>
      <c r="B768" s="34"/>
      <c r="C768" s="44"/>
      <c r="D768" s="44"/>
      <c r="E768" s="44"/>
      <c r="F768" s="44"/>
      <c r="G768" s="34"/>
      <c r="H768" s="37"/>
      <c r="I768" s="25">
        <f>Tableau2536[[#This Row],[Dates du document]]+Tableau2536[[#This Row],[DUA]]</f>
        <v>0</v>
      </c>
      <c r="J768" s="82" t="str">
        <f ca="1">IF(AND(Tableau2536[[#This Row],[Dates de destruction]]&lt;YEAR(TODAY()),NOT(ISBLANK(Tableau2536[[#This Row],[Dates du document]]))),"Oui","")</f>
        <v/>
      </c>
      <c r="K768" s="4"/>
      <c r="L768" s="4"/>
      <c r="M768" s="63" t="str">
        <f t="shared" si="11"/>
        <v/>
      </c>
      <c r="N768" s="83"/>
      <c r="O768" s="84"/>
    </row>
    <row r="769" spans="1:15" ht="18.75" x14ac:dyDescent="0.25">
      <c r="A769" s="5"/>
      <c r="B769" s="34"/>
      <c r="C769" s="44"/>
      <c r="D769" s="44"/>
      <c r="E769" s="2"/>
      <c r="F769" s="2"/>
      <c r="G769" s="3"/>
      <c r="H769" s="37"/>
      <c r="I769" s="25">
        <f>Tableau2536[[#This Row],[Dates du document]]+Tableau2536[[#This Row],[DUA]]</f>
        <v>0</v>
      </c>
      <c r="J769" s="82" t="str">
        <f ca="1">IF(AND(Tableau2536[[#This Row],[Dates de destruction]]&lt;YEAR(TODAY()),NOT(ISBLANK(Tableau2536[[#This Row],[Dates du document]]))),"Oui","")</f>
        <v/>
      </c>
      <c r="K769" s="4"/>
      <c r="L769" s="4"/>
      <c r="M769" s="63" t="str">
        <f t="shared" si="11"/>
        <v/>
      </c>
      <c r="N769" s="83"/>
      <c r="O769" s="84"/>
    </row>
    <row r="770" spans="1:15" ht="18.75" x14ac:dyDescent="0.25">
      <c r="A770" s="5"/>
      <c r="B770" s="34"/>
      <c r="C770" s="44"/>
      <c r="D770" s="44"/>
      <c r="E770" s="2"/>
      <c r="F770" s="2"/>
      <c r="G770" s="3"/>
      <c r="H770" s="37"/>
      <c r="I770" s="25">
        <f>Tableau2536[[#This Row],[Dates du document]]+Tableau2536[[#This Row],[DUA]]</f>
        <v>0</v>
      </c>
      <c r="J770" s="82" t="str">
        <f ca="1">IF(AND(Tableau2536[[#This Row],[Dates de destruction]]&lt;YEAR(TODAY()),NOT(ISBLANK(Tableau2536[[#This Row],[Dates du document]]))),"Oui","")</f>
        <v/>
      </c>
      <c r="K770" s="4"/>
      <c r="L770" s="4"/>
      <c r="M770" s="63" t="str">
        <f t="shared" si="11"/>
        <v/>
      </c>
      <c r="N770" s="83"/>
      <c r="O770" s="84"/>
    </row>
    <row r="771" spans="1:15" ht="18.75" x14ac:dyDescent="0.25">
      <c r="A771" s="5"/>
      <c r="B771" s="34"/>
      <c r="C771" s="44"/>
      <c r="D771" s="44"/>
      <c r="E771" s="2"/>
      <c r="F771" s="2"/>
      <c r="G771" s="3"/>
      <c r="H771" s="37"/>
      <c r="I771" s="25">
        <f>Tableau2536[[#This Row],[Dates du document]]+Tableau2536[[#This Row],[DUA]]</f>
        <v>0</v>
      </c>
      <c r="J771" s="82" t="str">
        <f ca="1">IF(AND(Tableau2536[[#This Row],[Dates de destruction]]&lt;YEAR(TODAY()),NOT(ISBLANK(Tableau2536[[#This Row],[Dates du document]]))),"Oui","")</f>
        <v/>
      </c>
      <c r="K771" s="4"/>
      <c r="L771" s="4"/>
      <c r="M771" s="63" t="str">
        <f t="shared" si="11"/>
        <v/>
      </c>
      <c r="N771" s="83"/>
      <c r="O771" s="84"/>
    </row>
    <row r="772" spans="1:15" ht="18.75" x14ac:dyDescent="0.25">
      <c r="A772" s="52"/>
      <c r="B772" s="34"/>
      <c r="C772" s="44"/>
      <c r="D772" s="44"/>
      <c r="E772" s="44"/>
      <c r="F772" s="44"/>
      <c r="G772" s="34"/>
      <c r="H772" s="37"/>
      <c r="I772" s="25">
        <f>Tableau2536[[#This Row],[Dates du document]]+Tableau2536[[#This Row],[DUA]]</f>
        <v>0</v>
      </c>
      <c r="J772" s="82" t="str">
        <f ca="1">IF(AND(Tableau2536[[#This Row],[Dates de destruction]]&lt;YEAR(TODAY()),NOT(ISBLANK(Tableau2536[[#This Row],[Dates du document]]))),"Oui","")</f>
        <v/>
      </c>
      <c r="K772" s="4"/>
      <c r="L772" s="4"/>
      <c r="M772" s="63" t="str">
        <f t="shared" si="11"/>
        <v/>
      </c>
      <c r="N772" s="83"/>
      <c r="O772" s="84"/>
    </row>
    <row r="773" spans="1:15" ht="18.75" x14ac:dyDescent="0.25">
      <c r="A773" s="52"/>
      <c r="B773" s="34"/>
      <c r="C773" s="44"/>
      <c r="D773" s="44"/>
      <c r="E773" s="44"/>
      <c r="F773" s="44"/>
      <c r="G773" s="34"/>
      <c r="H773" s="37"/>
      <c r="I773" s="25">
        <f>Tableau2536[[#This Row],[Dates du document]]+Tableau2536[[#This Row],[DUA]]</f>
        <v>0</v>
      </c>
      <c r="J773" s="82" t="str">
        <f ca="1">IF(AND(Tableau2536[[#This Row],[Dates de destruction]]&lt;YEAR(TODAY()),NOT(ISBLANK(Tableau2536[[#This Row],[Dates du document]]))),"Oui","")</f>
        <v/>
      </c>
      <c r="K773" s="4"/>
      <c r="L773" s="4"/>
      <c r="M773" s="63" t="str">
        <f t="shared" si="11"/>
        <v/>
      </c>
      <c r="N773" s="83"/>
      <c r="O773" s="84"/>
    </row>
    <row r="774" spans="1:15" ht="18.75" x14ac:dyDescent="0.25">
      <c r="A774" s="52"/>
      <c r="B774" s="34"/>
      <c r="C774" s="44"/>
      <c r="D774" s="44"/>
      <c r="E774" s="44"/>
      <c r="F774" s="44"/>
      <c r="G774" s="34"/>
      <c r="H774" s="37"/>
      <c r="I774" s="25">
        <f>Tableau2536[[#This Row],[Dates du document]]+Tableau2536[[#This Row],[DUA]]</f>
        <v>0</v>
      </c>
      <c r="J774" s="82" t="str">
        <f ca="1">IF(AND(Tableau2536[[#This Row],[Dates de destruction]]&lt;YEAR(TODAY()),NOT(ISBLANK(Tableau2536[[#This Row],[Dates du document]]))),"Oui","")</f>
        <v/>
      </c>
      <c r="K774" s="4"/>
      <c r="L774" s="4"/>
      <c r="M774" s="63" t="str">
        <f t="shared" si="11"/>
        <v/>
      </c>
      <c r="N774" s="83"/>
      <c r="O774" s="84"/>
    </row>
    <row r="775" spans="1:15" ht="18.75" x14ac:dyDescent="0.25">
      <c r="A775" s="52"/>
      <c r="B775" s="34"/>
      <c r="C775" s="44"/>
      <c r="D775" s="44"/>
      <c r="E775" s="44"/>
      <c r="F775" s="44"/>
      <c r="G775" s="34"/>
      <c r="H775" s="37"/>
      <c r="I775" s="25">
        <f>Tableau2536[[#This Row],[Dates du document]]+Tableau2536[[#This Row],[DUA]]</f>
        <v>0</v>
      </c>
      <c r="J775" s="82" t="str">
        <f ca="1">IF(AND(Tableau2536[[#This Row],[Dates de destruction]]&lt;YEAR(TODAY()),NOT(ISBLANK(Tableau2536[[#This Row],[Dates du document]]))),"Oui","")</f>
        <v/>
      </c>
      <c r="K775" s="4"/>
      <c r="L775" s="4"/>
      <c r="M775" s="63" t="str">
        <f t="shared" ref="M775:M838" si="12">IF($L775&lt;&gt;"","Oui","")</f>
        <v/>
      </c>
      <c r="N775" s="83"/>
      <c r="O775" s="84"/>
    </row>
    <row r="776" spans="1:15" ht="18.75" x14ac:dyDescent="0.25">
      <c r="A776" s="52"/>
      <c r="B776" s="34"/>
      <c r="C776" s="44"/>
      <c r="D776" s="44"/>
      <c r="E776" s="44"/>
      <c r="F776" s="44"/>
      <c r="G776" s="34"/>
      <c r="H776" s="37"/>
      <c r="I776" s="25">
        <f>Tableau2536[[#This Row],[Dates du document]]+Tableau2536[[#This Row],[DUA]]</f>
        <v>0</v>
      </c>
      <c r="J776" s="82" t="str">
        <f ca="1">IF(AND(Tableau2536[[#This Row],[Dates de destruction]]&lt;YEAR(TODAY()),NOT(ISBLANK(Tableau2536[[#This Row],[Dates du document]]))),"Oui","")</f>
        <v/>
      </c>
      <c r="K776" s="4"/>
      <c r="L776" s="4"/>
      <c r="M776" s="63" t="str">
        <f t="shared" si="12"/>
        <v/>
      </c>
      <c r="N776" s="83"/>
      <c r="O776" s="84"/>
    </row>
    <row r="777" spans="1:15" ht="18.75" x14ac:dyDescent="0.25">
      <c r="A777" s="52"/>
      <c r="B777" s="34"/>
      <c r="C777" s="44"/>
      <c r="D777" s="44"/>
      <c r="E777" s="44"/>
      <c r="F777" s="44"/>
      <c r="G777" s="34"/>
      <c r="H777" s="37"/>
      <c r="I777" s="25">
        <f>Tableau2536[[#This Row],[Dates du document]]+Tableau2536[[#This Row],[DUA]]</f>
        <v>0</v>
      </c>
      <c r="J777" s="82" t="str">
        <f ca="1">IF(AND(Tableau2536[[#This Row],[Dates de destruction]]&lt;YEAR(TODAY()),NOT(ISBLANK(Tableau2536[[#This Row],[Dates du document]]))),"Oui","")</f>
        <v/>
      </c>
      <c r="K777" s="4"/>
      <c r="L777" s="4"/>
      <c r="M777" s="63" t="str">
        <f t="shared" si="12"/>
        <v/>
      </c>
      <c r="N777" s="83"/>
      <c r="O777" s="84"/>
    </row>
    <row r="778" spans="1:15" ht="18.75" x14ac:dyDescent="0.25">
      <c r="A778" s="52"/>
      <c r="B778" s="34"/>
      <c r="C778" s="44"/>
      <c r="D778" s="44"/>
      <c r="E778" s="44"/>
      <c r="F778" s="44"/>
      <c r="G778" s="34"/>
      <c r="H778" s="37"/>
      <c r="I778" s="25">
        <f>Tableau2536[[#This Row],[Dates du document]]+Tableau2536[[#This Row],[DUA]]</f>
        <v>0</v>
      </c>
      <c r="J778" s="82" t="str">
        <f ca="1">IF(AND(Tableau2536[[#This Row],[Dates de destruction]]&lt;YEAR(TODAY()),NOT(ISBLANK(Tableau2536[[#This Row],[Dates du document]]))),"Oui","")</f>
        <v/>
      </c>
      <c r="K778" s="4"/>
      <c r="L778" s="4"/>
      <c r="M778" s="63" t="str">
        <f t="shared" si="12"/>
        <v/>
      </c>
      <c r="N778" s="83"/>
      <c r="O778" s="84"/>
    </row>
    <row r="779" spans="1:15" ht="18.75" x14ac:dyDescent="0.25">
      <c r="A779" s="52"/>
      <c r="B779" s="34"/>
      <c r="C779" s="44"/>
      <c r="D779" s="44"/>
      <c r="E779" s="44"/>
      <c r="F779" s="44"/>
      <c r="G779" s="34"/>
      <c r="H779" s="37"/>
      <c r="I779" s="25">
        <f>Tableau2536[[#This Row],[Dates du document]]+Tableau2536[[#This Row],[DUA]]</f>
        <v>0</v>
      </c>
      <c r="J779" s="82" t="str">
        <f ca="1">IF(AND(Tableau2536[[#This Row],[Dates de destruction]]&lt;YEAR(TODAY()),NOT(ISBLANK(Tableau2536[[#This Row],[Dates du document]]))),"Oui","")</f>
        <v/>
      </c>
      <c r="K779" s="4"/>
      <c r="L779" s="4"/>
      <c r="M779" s="63" t="str">
        <f t="shared" si="12"/>
        <v/>
      </c>
      <c r="N779" s="83"/>
      <c r="O779" s="84"/>
    </row>
    <row r="780" spans="1:15" ht="18.75" x14ac:dyDescent="0.25">
      <c r="A780" s="52"/>
      <c r="B780" s="34"/>
      <c r="C780" s="44"/>
      <c r="D780" s="44"/>
      <c r="E780" s="44"/>
      <c r="F780" s="44"/>
      <c r="G780" s="34"/>
      <c r="H780" s="37"/>
      <c r="I780" s="25">
        <f>Tableau2536[[#This Row],[Dates du document]]+Tableau2536[[#This Row],[DUA]]</f>
        <v>0</v>
      </c>
      <c r="J780" s="82" t="str">
        <f ca="1">IF(AND(Tableau2536[[#This Row],[Dates de destruction]]&lt;YEAR(TODAY()),NOT(ISBLANK(Tableau2536[[#This Row],[Dates du document]]))),"Oui","")</f>
        <v/>
      </c>
      <c r="K780" s="4"/>
      <c r="L780" s="4"/>
      <c r="M780" s="63" t="str">
        <f t="shared" si="12"/>
        <v/>
      </c>
      <c r="N780" s="83"/>
      <c r="O780" s="84"/>
    </row>
    <row r="781" spans="1:15" ht="18.75" x14ac:dyDescent="0.25">
      <c r="A781" s="52"/>
      <c r="B781" s="34"/>
      <c r="C781" s="44"/>
      <c r="D781" s="44"/>
      <c r="E781" s="44"/>
      <c r="F781" s="44"/>
      <c r="G781" s="34"/>
      <c r="H781" s="37"/>
      <c r="I781" s="25">
        <f>Tableau2536[[#This Row],[Dates du document]]+Tableau2536[[#This Row],[DUA]]</f>
        <v>0</v>
      </c>
      <c r="J781" s="82" t="str">
        <f ca="1">IF(AND(Tableau2536[[#This Row],[Dates de destruction]]&lt;YEAR(TODAY()),NOT(ISBLANK(Tableau2536[[#This Row],[Dates du document]]))),"Oui","")</f>
        <v/>
      </c>
      <c r="K781" s="4"/>
      <c r="L781" s="4"/>
      <c r="M781" s="63" t="str">
        <f t="shared" si="12"/>
        <v/>
      </c>
      <c r="N781" s="83"/>
      <c r="O781" s="84"/>
    </row>
    <row r="782" spans="1:15" ht="18.75" x14ac:dyDescent="0.25">
      <c r="A782" s="5"/>
      <c r="B782" s="34"/>
      <c r="C782" s="44"/>
      <c r="D782" s="44"/>
      <c r="E782" s="2"/>
      <c r="F782" s="2"/>
      <c r="G782" s="3"/>
      <c r="H782" s="37"/>
      <c r="I782" s="25">
        <f>Tableau2536[[#This Row],[Dates du document]]+Tableau2536[[#This Row],[DUA]]</f>
        <v>0</v>
      </c>
      <c r="J782" s="82" t="str">
        <f ca="1">IF(AND(Tableau2536[[#This Row],[Dates de destruction]]&lt;YEAR(TODAY()),NOT(ISBLANK(Tableau2536[[#This Row],[Dates du document]]))),"Oui","")</f>
        <v/>
      </c>
      <c r="K782" s="4"/>
      <c r="L782" s="4"/>
      <c r="M782" s="63" t="str">
        <f t="shared" si="12"/>
        <v/>
      </c>
      <c r="N782" s="83"/>
      <c r="O782" s="84"/>
    </row>
    <row r="783" spans="1:15" ht="18.75" x14ac:dyDescent="0.25">
      <c r="A783" s="5"/>
      <c r="B783" s="34"/>
      <c r="C783" s="44"/>
      <c r="D783" s="44"/>
      <c r="E783" s="2"/>
      <c r="F783" s="2"/>
      <c r="G783" s="3"/>
      <c r="H783" s="37"/>
      <c r="I783" s="25">
        <f>Tableau2536[[#This Row],[Dates du document]]+Tableau2536[[#This Row],[DUA]]</f>
        <v>0</v>
      </c>
      <c r="J783" s="82" t="str">
        <f ca="1">IF(AND(Tableau2536[[#This Row],[Dates de destruction]]&lt;YEAR(TODAY()),NOT(ISBLANK(Tableau2536[[#This Row],[Dates du document]]))),"Oui","")</f>
        <v/>
      </c>
      <c r="K783" s="4"/>
      <c r="L783" s="4"/>
      <c r="M783" s="63" t="str">
        <f t="shared" si="12"/>
        <v/>
      </c>
      <c r="N783" s="83"/>
      <c r="O783" s="84"/>
    </row>
    <row r="784" spans="1:15" ht="18.75" x14ac:dyDescent="0.25">
      <c r="A784" s="5"/>
      <c r="B784" s="34"/>
      <c r="C784" s="44"/>
      <c r="D784" s="44"/>
      <c r="E784" s="2"/>
      <c r="F784" s="2"/>
      <c r="G784" s="3"/>
      <c r="H784" s="37"/>
      <c r="I784" s="25">
        <f>Tableau2536[[#This Row],[Dates du document]]+Tableau2536[[#This Row],[DUA]]</f>
        <v>0</v>
      </c>
      <c r="J784" s="82" t="str">
        <f ca="1">IF(AND(Tableau2536[[#This Row],[Dates de destruction]]&lt;YEAR(TODAY()),NOT(ISBLANK(Tableau2536[[#This Row],[Dates du document]]))),"Oui","")</f>
        <v/>
      </c>
      <c r="K784" s="4"/>
      <c r="L784" s="4"/>
      <c r="M784" s="63" t="str">
        <f t="shared" si="12"/>
        <v/>
      </c>
      <c r="N784" s="83"/>
      <c r="O784" s="84"/>
    </row>
    <row r="785" spans="1:15" ht="18.75" x14ac:dyDescent="0.25">
      <c r="A785" s="5"/>
      <c r="B785" s="34"/>
      <c r="C785" s="44"/>
      <c r="D785" s="44"/>
      <c r="E785" s="2"/>
      <c r="F785" s="2"/>
      <c r="G785" s="3"/>
      <c r="H785" s="37"/>
      <c r="I785" s="25">
        <f>Tableau2536[[#This Row],[Dates du document]]+Tableau2536[[#This Row],[DUA]]</f>
        <v>0</v>
      </c>
      <c r="J785" s="82" t="str">
        <f ca="1">IF(AND(Tableau2536[[#This Row],[Dates de destruction]]&lt;YEAR(TODAY()),NOT(ISBLANK(Tableau2536[[#This Row],[Dates du document]]))),"Oui","")</f>
        <v/>
      </c>
      <c r="K785" s="4"/>
      <c r="L785" s="4"/>
      <c r="M785" s="63" t="str">
        <f t="shared" si="12"/>
        <v/>
      </c>
      <c r="N785" s="83"/>
      <c r="O785" s="84"/>
    </row>
    <row r="786" spans="1:15" ht="18.75" x14ac:dyDescent="0.25">
      <c r="A786" s="5"/>
      <c r="B786" s="34"/>
      <c r="C786" s="44"/>
      <c r="D786" s="44"/>
      <c r="E786" s="2"/>
      <c r="F786" s="2"/>
      <c r="G786" s="3"/>
      <c r="H786" s="37"/>
      <c r="I786" s="25">
        <f>Tableau2536[[#This Row],[Dates du document]]+Tableau2536[[#This Row],[DUA]]</f>
        <v>0</v>
      </c>
      <c r="J786" s="82" t="str">
        <f ca="1">IF(AND(Tableau2536[[#This Row],[Dates de destruction]]&lt;YEAR(TODAY()),NOT(ISBLANK(Tableau2536[[#This Row],[Dates du document]]))),"Oui","")</f>
        <v/>
      </c>
      <c r="K786" s="4"/>
      <c r="L786" s="4"/>
      <c r="M786" s="63" t="str">
        <f t="shared" si="12"/>
        <v/>
      </c>
      <c r="N786" s="83"/>
      <c r="O786" s="84"/>
    </row>
    <row r="787" spans="1:15" ht="18.75" x14ac:dyDescent="0.25">
      <c r="A787" s="5"/>
      <c r="B787" s="34"/>
      <c r="C787" s="44"/>
      <c r="D787" s="44"/>
      <c r="E787" s="2"/>
      <c r="F787" s="2"/>
      <c r="G787" s="3"/>
      <c r="H787" s="37"/>
      <c r="I787" s="25">
        <f>Tableau2536[[#This Row],[Dates du document]]+Tableau2536[[#This Row],[DUA]]</f>
        <v>0</v>
      </c>
      <c r="J787" s="82" t="str">
        <f ca="1">IF(AND(Tableau2536[[#This Row],[Dates de destruction]]&lt;YEAR(TODAY()),NOT(ISBLANK(Tableau2536[[#This Row],[Dates du document]]))),"Oui","")</f>
        <v/>
      </c>
      <c r="K787" s="4"/>
      <c r="L787" s="4"/>
      <c r="M787" s="63" t="str">
        <f t="shared" si="12"/>
        <v/>
      </c>
      <c r="N787" s="83"/>
      <c r="O787" s="84"/>
    </row>
    <row r="788" spans="1:15" ht="18.75" x14ac:dyDescent="0.25">
      <c r="A788" s="5"/>
      <c r="B788" s="34"/>
      <c r="C788" s="44"/>
      <c r="D788" s="44"/>
      <c r="E788" s="2"/>
      <c r="F788" s="2"/>
      <c r="G788" s="3"/>
      <c r="H788" s="37"/>
      <c r="I788" s="25">
        <f>Tableau2536[[#This Row],[Dates du document]]+Tableau2536[[#This Row],[DUA]]</f>
        <v>0</v>
      </c>
      <c r="J788" s="82" t="str">
        <f ca="1">IF(AND(Tableau2536[[#This Row],[Dates de destruction]]&lt;YEAR(TODAY()),NOT(ISBLANK(Tableau2536[[#This Row],[Dates du document]]))),"Oui","")</f>
        <v/>
      </c>
      <c r="K788" s="4"/>
      <c r="L788" s="4"/>
      <c r="M788" s="63" t="str">
        <f t="shared" si="12"/>
        <v/>
      </c>
      <c r="N788" s="83"/>
      <c r="O788" s="84"/>
    </row>
    <row r="789" spans="1:15" ht="18.75" x14ac:dyDescent="0.25">
      <c r="A789" s="5"/>
      <c r="B789" s="34"/>
      <c r="C789" s="44"/>
      <c r="D789" s="44"/>
      <c r="E789" s="2"/>
      <c r="F789" s="2"/>
      <c r="G789" s="3"/>
      <c r="H789" s="37"/>
      <c r="I789" s="25">
        <f>Tableau2536[[#This Row],[Dates du document]]+Tableau2536[[#This Row],[DUA]]</f>
        <v>0</v>
      </c>
      <c r="J789" s="82" t="str">
        <f ca="1">IF(AND(Tableau2536[[#This Row],[Dates de destruction]]&lt;YEAR(TODAY()),NOT(ISBLANK(Tableau2536[[#This Row],[Dates du document]]))),"Oui","")</f>
        <v/>
      </c>
      <c r="K789" s="4"/>
      <c r="L789" s="4"/>
      <c r="M789" s="63" t="str">
        <f t="shared" si="12"/>
        <v/>
      </c>
      <c r="N789" s="83"/>
      <c r="O789" s="84"/>
    </row>
    <row r="790" spans="1:15" ht="18.75" x14ac:dyDescent="0.25">
      <c r="A790" s="5"/>
      <c r="B790" s="34"/>
      <c r="C790" s="44"/>
      <c r="D790" s="44"/>
      <c r="E790" s="2"/>
      <c r="F790" s="2"/>
      <c r="G790" s="3"/>
      <c r="H790" s="37"/>
      <c r="I790" s="25">
        <f>Tableau2536[[#This Row],[Dates du document]]+Tableau2536[[#This Row],[DUA]]</f>
        <v>0</v>
      </c>
      <c r="J790" s="82" t="str">
        <f ca="1">IF(AND(Tableau2536[[#This Row],[Dates de destruction]]&lt;YEAR(TODAY()),NOT(ISBLANK(Tableau2536[[#This Row],[Dates du document]]))),"Oui","")</f>
        <v/>
      </c>
      <c r="K790" s="4"/>
      <c r="L790" s="4"/>
      <c r="M790" s="63" t="str">
        <f t="shared" si="12"/>
        <v/>
      </c>
      <c r="N790" s="83"/>
      <c r="O790" s="84"/>
    </row>
    <row r="791" spans="1:15" ht="18.75" x14ac:dyDescent="0.25">
      <c r="A791" s="5"/>
      <c r="B791" s="34"/>
      <c r="C791" s="44"/>
      <c r="D791" s="44"/>
      <c r="E791" s="2"/>
      <c r="F791" s="2"/>
      <c r="G791" s="3"/>
      <c r="H791" s="37"/>
      <c r="I791" s="25">
        <f>Tableau2536[[#This Row],[Dates du document]]+Tableau2536[[#This Row],[DUA]]</f>
        <v>0</v>
      </c>
      <c r="J791" s="82" t="str">
        <f ca="1">IF(AND(Tableau2536[[#This Row],[Dates de destruction]]&lt;YEAR(TODAY()),NOT(ISBLANK(Tableau2536[[#This Row],[Dates du document]]))),"Oui","")</f>
        <v/>
      </c>
      <c r="K791" s="4"/>
      <c r="L791" s="4"/>
      <c r="M791" s="63" t="str">
        <f t="shared" si="12"/>
        <v/>
      </c>
      <c r="N791" s="83"/>
      <c r="O791" s="84"/>
    </row>
    <row r="792" spans="1:15" ht="18.75" x14ac:dyDescent="0.25">
      <c r="A792" s="5"/>
      <c r="B792" s="34"/>
      <c r="C792" s="44"/>
      <c r="D792" s="44"/>
      <c r="E792" s="2"/>
      <c r="F792" s="2"/>
      <c r="G792" s="3"/>
      <c r="H792" s="37"/>
      <c r="I792" s="25">
        <f>Tableau2536[[#This Row],[Dates du document]]+Tableau2536[[#This Row],[DUA]]</f>
        <v>0</v>
      </c>
      <c r="J792" s="82" t="str">
        <f ca="1">IF(AND(Tableau2536[[#This Row],[Dates de destruction]]&lt;YEAR(TODAY()),NOT(ISBLANK(Tableau2536[[#This Row],[Dates du document]]))),"Oui","")</f>
        <v/>
      </c>
      <c r="K792" s="4"/>
      <c r="L792" s="4"/>
      <c r="M792" s="63" t="str">
        <f t="shared" si="12"/>
        <v/>
      </c>
      <c r="N792" s="83"/>
      <c r="O792" s="84"/>
    </row>
    <row r="793" spans="1:15" ht="18.75" x14ac:dyDescent="0.25">
      <c r="A793" s="5"/>
      <c r="B793" s="34"/>
      <c r="C793" s="44"/>
      <c r="D793" s="44"/>
      <c r="E793" s="2"/>
      <c r="F793" s="2"/>
      <c r="G793" s="3"/>
      <c r="H793" s="37"/>
      <c r="I793" s="25">
        <f>Tableau2536[[#This Row],[Dates du document]]+Tableau2536[[#This Row],[DUA]]</f>
        <v>0</v>
      </c>
      <c r="J793" s="82" t="str">
        <f ca="1">IF(AND(Tableau2536[[#This Row],[Dates de destruction]]&lt;YEAR(TODAY()),NOT(ISBLANK(Tableau2536[[#This Row],[Dates du document]]))),"Oui","")</f>
        <v/>
      </c>
      <c r="K793" s="4"/>
      <c r="L793" s="4"/>
      <c r="M793" s="63" t="str">
        <f t="shared" si="12"/>
        <v/>
      </c>
      <c r="N793" s="83"/>
      <c r="O793" s="84"/>
    </row>
    <row r="794" spans="1:15" ht="18.75" x14ac:dyDescent="0.25">
      <c r="A794" s="5"/>
      <c r="B794" s="34"/>
      <c r="C794" s="44"/>
      <c r="D794" s="44"/>
      <c r="E794" s="2"/>
      <c r="F794" s="2"/>
      <c r="G794" s="3"/>
      <c r="H794" s="37"/>
      <c r="I794" s="25">
        <f>Tableau2536[[#This Row],[Dates du document]]+Tableau2536[[#This Row],[DUA]]</f>
        <v>0</v>
      </c>
      <c r="J794" s="82" t="str">
        <f ca="1">IF(AND(Tableau2536[[#This Row],[Dates de destruction]]&lt;YEAR(TODAY()),NOT(ISBLANK(Tableau2536[[#This Row],[Dates du document]]))),"Oui","")</f>
        <v/>
      </c>
      <c r="K794" s="4"/>
      <c r="L794" s="4"/>
      <c r="M794" s="63" t="str">
        <f t="shared" si="12"/>
        <v/>
      </c>
      <c r="N794" s="83"/>
      <c r="O794" s="84"/>
    </row>
    <row r="795" spans="1:15" ht="18.75" x14ac:dyDescent="0.25">
      <c r="A795" s="5"/>
      <c r="B795" s="34"/>
      <c r="C795" s="44"/>
      <c r="D795" s="44"/>
      <c r="E795" s="2"/>
      <c r="F795" s="2"/>
      <c r="G795" s="3"/>
      <c r="H795" s="37"/>
      <c r="I795" s="25">
        <f>Tableau2536[[#This Row],[Dates du document]]+Tableau2536[[#This Row],[DUA]]</f>
        <v>0</v>
      </c>
      <c r="J795" s="82" t="str">
        <f ca="1">IF(AND(Tableau2536[[#This Row],[Dates de destruction]]&lt;YEAR(TODAY()),NOT(ISBLANK(Tableau2536[[#This Row],[Dates du document]]))),"Oui","")</f>
        <v/>
      </c>
      <c r="K795" s="4"/>
      <c r="L795" s="4"/>
      <c r="M795" s="63" t="str">
        <f t="shared" si="12"/>
        <v/>
      </c>
      <c r="N795" s="83"/>
      <c r="O795" s="84"/>
    </row>
    <row r="796" spans="1:15" ht="18.75" x14ac:dyDescent="0.25">
      <c r="A796" s="5"/>
      <c r="B796" s="34"/>
      <c r="C796" s="44"/>
      <c r="D796" s="44"/>
      <c r="E796" s="2"/>
      <c r="F796" s="2"/>
      <c r="G796" s="3"/>
      <c r="H796" s="37"/>
      <c r="I796" s="25">
        <f>Tableau2536[[#This Row],[Dates du document]]+Tableau2536[[#This Row],[DUA]]</f>
        <v>0</v>
      </c>
      <c r="J796" s="82" t="str">
        <f ca="1">IF(AND(Tableau2536[[#This Row],[Dates de destruction]]&lt;YEAR(TODAY()),NOT(ISBLANK(Tableau2536[[#This Row],[Dates du document]]))),"Oui","")</f>
        <v/>
      </c>
      <c r="K796" s="4"/>
      <c r="L796" s="4"/>
      <c r="M796" s="63" t="str">
        <f t="shared" si="12"/>
        <v/>
      </c>
      <c r="N796" s="83"/>
      <c r="O796" s="84"/>
    </row>
    <row r="797" spans="1:15" ht="18.75" x14ac:dyDescent="0.25">
      <c r="A797" s="5"/>
      <c r="B797" s="34"/>
      <c r="C797" s="44"/>
      <c r="D797" s="44"/>
      <c r="E797" s="2"/>
      <c r="F797" s="2"/>
      <c r="G797" s="3"/>
      <c r="H797" s="37"/>
      <c r="I797" s="25">
        <f>Tableau2536[[#This Row],[Dates du document]]+Tableau2536[[#This Row],[DUA]]</f>
        <v>0</v>
      </c>
      <c r="J797" s="82" t="str">
        <f ca="1">IF(AND(Tableau2536[[#This Row],[Dates de destruction]]&lt;YEAR(TODAY()),NOT(ISBLANK(Tableau2536[[#This Row],[Dates du document]]))),"Oui","")</f>
        <v/>
      </c>
      <c r="K797" s="4"/>
      <c r="L797" s="4"/>
      <c r="M797" s="63" t="str">
        <f t="shared" si="12"/>
        <v/>
      </c>
      <c r="N797" s="83"/>
      <c r="O797" s="84"/>
    </row>
    <row r="798" spans="1:15" ht="18.75" x14ac:dyDescent="0.25">
      <c r="A798" s="5"/>
      <c r="B798" s="34"/>
      <c r="C798" s="44"/>
      <c r="D798" s="44"/>
      <c r="E798" s="2"/>
      <c r="F798" s="2"/>
      <c r="G798" s="3"/>
      <c r="H798" s="37"/>
      <c r="I798" s="25">
        <f>Tableau2536[[#This Row],[Dates du document]]+Tableau2536[[#This Row],[DUA]]</f>
        <v>0</v>
      </c>
      <c r="J798" s="82" t="str">
        <f ca="1">IF(AND(Tableau2536[[#This Row],[Dates de destruction]]&lt;YEAR(TODAY()),NOT(ISBLANK(Tableau2536[[#This Row],[Dates du document]]))),"Oui","")</f>
        <v/>
      </c>
      <c r="K798" s="4"/>
      <c r="L798" s="4"/>
      <c r="M798" s="63" t="str">
        <f t="shared" si="12"/>
        <v/>
      </c>
      <c r="N798" s="83"/>
      <c r="O798" s="84"/>
    </row>
    <row r="799" spans="1:15" ht="18.75" x14ac:dyDescent="0.25">
      <c r="A799" s="5"/>
      <c r="B799" s="34"/>
      <c r="C799" s="44"/>
      <c r="D799" s="44"/>
      <c r="E799" s="2"/>
      <c r="F799" s="2"/>
      <c r="G799" s="3"/>
      <c r="H799" s="37"/>
      <c r="I799" s="25">
        <f>Tableau2536[[#This Row],[Dates du document]]+Tableau2536[[#This Row],[DUA]]</f>
        <v>0</v>
      </c>
      <c r="J799" s="82" t="str">
        <f ca="1">IF(AND(Tableau2536[[#This Row],[Dates de destruction]]&lt;YEAR(TODAY()),NOT(ISBLANK(Tableau2536[[#This Row],[Dates du document]]))),"Oui","")</f>
        <v/>
      </c>
      <c r="K799" s="4"/>
      <c r="L799" s="4"/>
      <c r="M799" s="63" t="str">
        <f t="shared" si="12"/>
        <v/>
      </c>
      <c r="N799" s="83"/>
      <c r="O799" s="84"/>
    </row>
    <row r="800" spans="1:15" ht="18.75" x14ac:dyDescent="0.25">
      <c r="A800" s="5"/>
      <c r="B800" s="34"/>
      <c r="C800" s="44"/>
      <c r="D800" s="44"/>
      <c r="E800" s="2"/>
      <c r="F800" s="2"/>
      <c r="G800" s="3"/>
      <c r="H800" s="37"/>
      <c r="I800" s="25">
        <f>Tableau2536[[#This Row],[Dates du document]]+Tableau2536[[#This Row],[DUA]]</f>
        <v>0</v>
      </c>
      <c r="J800" s="82" t="str">
        <f ca="1">IF(AND(Tableau2536[[#This Row],[Dates de destruction]]&lt;YEAR(TODAY()),NOT(ISBLANK(Tableau2536[[#This Row],[Dates du document]]))),"Oui","")</f>
        <v/>
      </c>
      <c r="K800" s="4"/>
      <c r="L800" s="4"/>
      <c r="M800" s="63" t="str">
        <f t="shared" si="12"/>
        <v/>
      </c>
      <c r="N800" s="83"/>
      <c r="O800" s="84"/>
    </row>
    <row r="801" spans="1:15" ht="18.75" x14ac:dyDescent="0.25">
      <c r="A801" s="52"/>
      <c r="B801" s="34"/>
      <c r="C801" s="44"/>
      <c r="D801" s="44"/>
      <c r="E801" s="44"/>
      <c r="F801" s="44"/>
      <c r="G801" s="34"/>
      <c r="H801" s="37"/>
      <c r="I801" s="25">
        <f>Tableau2536[[#This Row],[Dates du document]]+Tableau2536[[#This Row],[DUA]]</f>
        <v>0</v>
      </c>
      <c r="J801" s="82" t="str">
        <f ca="1">IF(AND(Tableau2536[[#This Row],[Dates de destruction]]&lt;YEAR(TODAY()),NOT(ISBLANK(Tableau2536[[#This Row],[Dates du document]]))),"Oui","")</f>
        <v/>
      </c>
      <c r="K801" s="4"/>
      <c r="L801" s="4"/>
      <c r="M801" s="63" t="str">
        <f t="shared" si="12"/>
        <v/>
      </c>
      <c r="N801" s="83"/>
      <c r="O801" s="84"/>
    </row>
    <row r="802" spans="1:15" ht="18.75" x14ac:dyDescent="0.25">
      <c r="A802" s="52"/>
      <c r="B802" s="34"/>
      <c r="C802" s="44"/>
      <c r="D802" s="44"/>
      <c r="E802" s="44"/>
      <c r="F802" s="44"/>
      <c r="G802" s="34"/>
      <c r="H802" s="37"/>
      <c r="I802" s="25">
        <f>Tableau2536[[#This Row],[Dates du document]]+Tableau2536[[#This Row],[DUA]]</f>
        <v>0</v>
      </c>
      <c r="J802" s="82" t="str">
        <f ca="1">IF(AND(Tableau2536[[#This Row],[Dates de destruction]]&lt;YEAR(TODAY()),NOT(ISBLANK(Tableau2536[[#This Row],[Dates du document]]))),"Oui","")</f>
        <v/>
      </c>
      <c r="K802" s="4"/>
      <c r="L802" s="4"/>
      <c r="M802" s="63" t="str">
        <f t="shared" si="12"/>
        <v/>
      </c>
      <c r="N802" s="83"/>
      <c r="O802" s="84"/>
    </row>
    <row r="803" spans="1:15" ht="18.75" x14ac:dyDescent="0.25">
      <c r="A803" s="52"/>
      <c r="B803" s="34"/>
      <c r="C803" s="44"/>
      <c r="D803" s="44"/>
      <c r="E803" s="44"/>
      <c r="F803" s="44"/>
      <c r="G803" s="34"/>
      <c r="H803" s="37"/>
      <c r="I803" s="25">
        <f>Tableau2536[[#This Row],[Dates du document]]+Tableau2536[[#This Row],[DUA]]</f>
        <v>0</v>
      </c>
      <c r="J803" s="82" t="str">
        <f ca="1">IF(AND(Tableau2536[[#This Row],[Dates de destruction]]&lt;YEAR(TODAY()),NOT(ISBLANK(Tableau2536[[#This Row],[Dates du document]]))),"Oui","")</f>
        <v/>
      </c>
      <c r="K803" s="4"/>
      <c r="L803" s="4"/>
      <c r="M803" s="63" t="str">
        <f t="shared" si="12"/>
        <v/>
      </c>
      <c r="N803" s="83"/>
      <c r="O803" s="84"/>
    </row>
    <row r="804" spans="1:15" ht="18.75" x14ac:dyDescent="0.25">
      <c r="A804" s="52"/>
      <c r="B804" s="34"/>
      <c r="C804" s="44"/>
      <c r="D804" s="44"/>
      <c r="E804" s="44"/>
      <c r="F804" s="44"/>
      <c r="G804" s="34"/>
      <c r="H804" s="37"/>
      <c r="I804" s="25">
        <f>Tableau2536[[#This Row],[Dates du document]]+Tableau2536[[#This Row],[DUA]]</f>
        <v>0</v>
      </c>
      <c r="J804" s="82" t="str">
        <f ca="1">IF(AND(Tableau2536[[#This Row],[Dates de destruction]]&lt;YEAR(TODAY()),NOT(ISBLANK(Tableau2536[[#This Row],[Dates du document]]))),"Oui","")</f>
        <v/>
      </c>
      <c r="K804" s="4"/>
      <c r="L804" s="4"/>
      <c r="M804" s="63" t="str">
        <f t="shared" si="12"/>
        <v/>
      </c>
      <c r="N804" s="83"/>
      <c r="O804" s="84"/>
    </row>
    <row r="805" spans="1:15" ht="18.75" x14ac:dyDescent="0.25">
      <c r="A805" s="52"/>
      <c r="B805" s="34"/>
      <c r="C805" s="44"/>
      <c r="D805" s="44"/>
      <c r="E805" s="44"/>
      <c r="F805" s="44"/>
      <c r="G805" s="34"/>
      <c r="H805" s="37"/>
      <c r="I805" s="25">
        <f>Tableau2536[[#This Row],[Dates du document]]+Tableau2536[[#This Row],[DUA]]</f>
        <v>0</v>
      </c>
      <c r="J805" s="82" t="str">
        <f ca="1">IF(AND(Tableau2536[[#This Row],[Dates de destruction]]&lt;YEAR(TODAY()),NOT(ISBLANK(Tableau2536[[#This Row],[Dates du document]]))),"Oui","")</f>
        <v/>
      </c>
      <c r="K805" s="4"/>
      <c r="L805" s="4"/>
      <c r="M805" s="63" t="str">
        <f t="shared" si="12"/>
        <v/>
      </c>
      <c r="N805" s="83"/>
      <c r="O805" s="84"/>
    </row>
    <row r="806" spans="1:15" ht="18.75" x14ac:dyDescent="0.25">
      <c r="A806" s="52"/>
      <c r="B806" s="34"/>
      <c r="C806" s="44"/>
      <c r="D806" s="44"/>
      <c r="E806" s="44"/>
      <c r="F806" s="44"/>
      <c r="G806" s="34"/>
      <c r="H806" s="37"/>
      <c r="I806" s="25">
        <f>Tableau2536[[#This Row],[Dates du document]]+Tableau2536[[#This Row],[DUA]]</f>
        <v>0</v>
      </c>
      <c r="J806" s="82" t="str">
        <f ca="1">IF(AND(Tableau2536[[#This Row],[Dates de destruction]]&lt;YEAR(TODAY()),NOT(ISBLANK(Tableau2536[[#This Row],[Dates du document]]))),"Oui","")</f>
        <v/>
      </c>
      <c r="K806" s="4"/>
      <c r="L806" s="4"/>
      <c r="M806" s="63" t="str">
        <f t="shared" si="12"/>
        <v/>
      </c>
      <c r="N806" s="83"/>
      <c r="O806" s="84"/>
    </row>
    <row r="807" spans="1:15" ht="18.75" x14ac:dyDescent="0.25">
      <c r="A807" s="52"/>
      <c r="B807" s="34"/>
      <c r="C807" s="44"/>
      <c r="D807" s="44"/>
      <c r="E807" s="44"/>
      <c r="F807" s="44"/>
      <c r="G807" s="34"/>
      <c r="H807" s="37"/>
      <c r="I807" s="25">
        <f>Tableau2536[[#This Row],[Dates du document]]+Tableau2536[[#This Row],[DUA]]</f>
        <v>0</v>
      </c>
      <c r="J807" s="82" t="str">
        <f ca="1">IF(AND(Tableau2536[[#This Row],[Dates de destruction]]&lt;YEAR(TODAY()),NOT(ISBLANK(Tableau2536[[#This Row],[Dates du document]]))),"Oui","")</f>
        <v/>
      </c>
      <c r="K807" s="4"/>
      <c r="L807" s="4"/>
      <c r="M807" s="63" t="str">
        <f t="shared" si="12"/>
        <v/>
      </c>
      <c r="N807" s="83"/>
      <c r="O807" s="84"/>
    </row>
    <row r="808" spans="1:15" ht="18.75" x14ac:dyDescent="0.25">
      <c r="A808" s="52"/>
      <c r="B808" s="34"/>
      <c r="C808" s="44"/>
      <c r="D808" s="44"/>
      <c r="E808" s="44"/>
      <c r="F808" s="44"/>
      <c r="G808" s="34"/>
      <c r="H808" s="37"/>
      <c r="I808" s="25">
        <f>Tableau2536[[#This Row],[Dates du document]]+Tableau2536[[#This Row],[DUA]]</f>
        <v>0</v>
      </c>
      <c r="J808" s="82" t="str">
        <f ca="1">IF(AND(Tableau2536[[#This Row],[Dates de destruction]]&lt;YEAR(TODAY()),NOT(ISBLANK(Tableau2536[[#This Row],[Dates du document]]))),"Oui","")</f>
        <v/>
      </c>
      <c r="K808" s="4"/>
      <c r="L808" s="4"/>
      <c r="M808" s="63" t="str">
        <f t="shared" si="12"/>
        <v/>
      </c>
      <c r="N808" s="83"/>
      <c r="O808" s="84"/>
    </row>
    <row r="809" spans="1:15" ht="18.75" x14ac:dyDescent="0.25">
      <c r="A809" s="52"/>
      <c r="B809" s="34"/>
      <c r="C809" s="44"/>
      <c r="D809" s="44"/>
      <c r="E809" s="44"/>
      <c r="F809" s="44"/>
      <c r="G809" s="34"/>
      <c r="H809" s="37"/>
      <c r="I809" s="25">
        <f>Tableau2536[[#This Row],[Dates du document]]+Tableau2536[[#This Row],[DUA]]</f>
        <v>0</v>
      </c>
      <c r="J809" s="82" t="str">
        <f ca="1">IF(AND(Tableau2536[[#This Row],[Dates de destruction]]&lt;YEAR(TODAY()),NOT(ISBLANK(Tableau2536[[#This Row],[Dates du document]]))),"Oui","")</f>
        <v/>
      </c>
      <c r="K809" s="4"/>
      <c r="L809" s="4"/>
      <c r="M809" s="63" t="str">
        <f t="shared" si="12"/>
        <v/>
      </c>
      <c r="N809" s="83"/>
      <c r="O809" s="84"/>
    </row>
    <row r="810" spans="1:15" ht="18.75" x14ac:dyDescent="0.25">
      <c r="A810" s="52"/>
      <c r="B810" s="34"/>
      <c r="C810" s="44"/>
      <c r="D810" s="44"/>
      <c r="E810" s="44"/>
      <c r="F810" s="44"/>
      <c r="G810" s="34"/>
      <c r="H810" s="37"/>
      <c r="I810" s="25">
        <f>Tableau2536[[#This Row],[Dates du document]]+Tableau2536[[#This Row],[DUA]]</f>
        <v>0</v>
      </c>
      <c r="J810" s="82" t="str">
        <f ca="1">IF(AND(Tableau2536[[#This Row],[Dates de destruction]]&lt;YEAR(TODAY()),NOT(ISBLANK(Tableau2536[[#This Row],[Dates du document]]))),"Oui","")</f>
        <v/>
      </c>
      <c r="K810" s="4"/>
      <c r="L810" s="4"/>
      <c r="M810" s="63" t="str">
        <f t="shared" si="12"/>
        <v/>
      </c>
      <c r="N810" s="83"/>
      <c r="O810" s="84"/>
    </row>
    <row r="811" spans="1:15" ht="18.75" x14ac:dyDescent="0.25">
      <c r="A811" s="52"/>
      <c r="B811" s="34"/>
      <c r="C811" s="44"/>
      <c r="D811" s="44"/>
      <c r="E811" s="44"/>
      <c r="F811" s="44"/>
      <c r="G811" s="34"/>
      <c r="H811" s="37"/>
      <c r="I811" s="25">
        <f>Tableau2536[[#This Row],[Dates du document]]+Tableau2536[[#This Row],[DUA]]</f>
        <v>0</v>
      </c>
      <c r="J811" s="82" t="str">
        <f ca="1">IF(AND(Tableau2536[[#This Row],[Dates de destruction]]&lt;YEAR(TODAY()),NOT(ISBLANK(Tableau2536[[#This Row],[Dates du document]]))),"Oui","")</f>
        <v/>
      </c>
      <c r="K811" s="4"/>
      <c r="L811" s="4"/>
      <c r="M811" s="63" t="str">
        <f t="shared" si="12"/>
        <v/>
      </c>
      <c r="N811" s="83"/>
      <c r="O811" s="84"/>
    </row>
    <row r="812" spans="1:15" ht="18.75" x14ac:dyDescent="0.25">
      <c r="A812" s="52"/>
      <c r="B812" s="34"/>
      <c r="C812" s="44"/>
      <c r="D812" s="44"/>
      <c r="E812" s="44"/>
      <c r="F812" s="44"/>
      <c r="G812" s="34"/>
      <c r="H812" s="37"/>
      <c r="I812" s="25">
        <f>Tableau2536[[#This Row],[Dates du document]]+Tableau2536[[#This Row],[DUA]]</f>
        <v>0</v>
      </c>
      <c r="J812" s="82" t="str">
        <f ca="1">IF(AND(Tableau2536[[#This Row],[Dates de destruction]]&lt;YEAR(TODAY()),NOT(ISBLANK(Tableau2536[[#This Row],[Dates du document]]))),"Oui","")</f>
        <v/>
      </c>
      <c r="K812" s="4"/>
      <c r="L812" s="4"/>
      <c r="M812" s="63" t="str">
        <f t="shared" si="12"/>
        <v/>
      </c>
      <c r="N812" s="83"/>
      <c r="O812" s="84"/>
    </row>
    <row r="813" spans="1:15" ht="18.75" x14ac:dyDescent="0.25">
      <c r="A813" s="52"/>
      <c r="B813" s="34"/>
      <c r="C813" s="44"/>
      <c r="D813" s="44"/>
      <c r="E813" s="44"/>
      <c r="F813" s="44"/>
      <c r="G813" s="34"/>
      <c r="H813" s="37"/>
      <c r="I813" s="25">
        <f>Tableau2536[[#This Row],[Dates du document]]+Tableau2536[[#This Row],[DUA]]</f>
        <v>0</v>
      </c>
      <c r="J813" s="82" t="str">
        <f ca="1">IF(AND(Tableau2536[[#This Row],[Dates de destruction]]&lt;YEAR(TODAY()),NOT(ISBLANK(Tableau2536[[#This Row],[Dates du document]]))),"Oui","")</f>
        <v/>
      </c>
      <c r="K813" s="4"/>
      <c r="L813" s="4"/>
      <c r="M813" s="63" t="str">
        <f t="shared" si="12"/>
        <v/>
      </c>
      <c r="N813" s="83"/>
      <c r="O813" s="84"/>
    </row>
    <row r="814" spans="1:15" ht="18.75" x14ac:dyDescent="0.25">
      <c r="A814" s="52"/>
      <c r="B814" s="34"/>
      <c r="C814" s="44"/>
      <c r="D814" s="44"/>
      <c r="E814" s="44"/>
      <c r="F814" s="44"/>
      <c r="G814" s="34"/>
      <c r="H814" s="37"/>
      <c r="I814" s="25">
        <f>Tableau2536[[#This Row],[Dates du document]]+Tableau2536[[#This Row],[DUA]]</f>
        <v>0</v>
      </c>
      <c r="J814" s="82" t="str">
        <f ca="1">IF(AND(Tableau2536[[#This Row],[Dates de destruction]]&lt;YEAR(TODAY()),NOT(ISBLANK(Tableau2536[[#This Row],[Dates du document]]))),"Oui","")</f>
        <v/>
      </c>
      <c r="K814" s="4"/>
      <c r="L814" s="4"/>
      <c r="M814" s="63" t="str">
        <f t="shared" si="12"/>
        <v/>
      </c>
      <c r="N814" s="83"/>
      <c r="O814" s="84"/>
    </row>
    <row r="815" spans="1:15" ht="18.75" x14ac:dyDescent="0.25">
      <c r="A815" s="5"/>
      <c r="B815" s="34"/>
      <c r="C815" s="44"/>
      <c r="D815" s="44"/>
      <c r="E815" s="2"/>
      <c r="F815" s="2"/>
      <c r="G815" s="3"/>
      <c r="H815" s="37"/>
      <c r="I815" s="25">
        <f>Tableau2536[[#This Row],[Dates du document]]+Tableau2536[[#This Row],[DUA]]</f>
        <v>0</v>
      </c>
      <c r="J815" s="82" t="str">
        <f ca="1">IF(AND(Tableau2536[[#This Row],[Dates de destruction]]&lt;YEAR(TODAY()),NOT(ISBLANK(Tableau2536[[#This Row],[Dates du document]]))),"Oui","")</f>
        <v/>
      </c>
      <c r="K815" s="4"/>
      <c r="L815" s="4"/>
      <c r="M815" s="63" t="str">
        <f t="shared" si="12"/>
        <v/>
      </c>
      <c r="N815" s="83"/>
      <c r="O815" s="84"/>
    </row>
    <row r="816" spans="1:15" ht="18.75" x14ac:dyDescent="0.25">
      <c r="A816" s="5"/>
      <c r="B816" s="34"/>
      <c r="C816" s="44"/>
      <c r="D816" s="44"/>
      <c r="E816" s="2"/>
      <c r="F816" s="2"/>
      <c r="G816" s="3"/>
      <c r="H816" s="37"/>
      <c r="I816" s="25">
        <f>Tableau2536[[#This Row],[Dates du document]]+Tableau2536[[#This Row],[DUA]]</f>
        <v>0</v>
      </c>
      <c r="J816" s="82" t="str">
        <f ca="1">IF(AND(Tableau2536[[#This Row],[Dates de destruction]]&lt;YEAR(TODAY()),NOT(ISBLANK(Tableau2536[[#This Row],[Dates du document]]))),"Oui","")</f>
        <v/>
      </c>
      <c r="K816" s="4"/>
      <c r="L816" s="4"/>
      <c r="M816" s="63" t="str">
        <f t="shared" si="12"/>
        <v/>
      </c>
      <c r="N816" s="83"/>
      <c r="O816" s="84"/>
    </row>
    <row r="817" spans="1:15" ht="18.75" x14ac:dyDescent="0.25">
      <c r="A817" s="5"/>
      <c r="B817" s="34"/>
      <c r="C817" s="44"/>
      <c r="D817" s="44"/>
      <c r="E817" s="2"/>
      <c r="F817" s="2"/>
      <c r="G817" s="3"/>
      <c r="H817" s="37"/>
      <c r="I817" s="25">
        <f>Tableau2536[[#This Row],[Dates du document]]+Tableau2536[[#This Row],[DUA]]</f>
        <v>0</v>
      </c>
      <c r="J817" s="82" t="str">
        <f ca="1">IF(AND(Tableau2536[[#This Row],[Dates de destruction]]&lt;YEAR(TODAY()),NOT(ISBLANK(Tableau2536[[#This Row],[Dates du document]]))),"Oui","")</f>
        <v/>
      </c>
      <c r="K817" s="4"/>
      <c r="L817" s="4"/>
      <c r="M817" s="63" t="str">
        <f t="shared" si="12"/>
        <v/>
      </c>
      <c r="N817" s="83"/>
      <c r="O817" s="84"/>
    </row>
    <row r="818" spans="1:15" ht="18.75" x14ac:dyDescent="0.25">
      <c r="A818" s="5"/>
      <c r="B818" s="34"/>
      <c r="C818" s="44"/>
      <c r="D818" s="44"/>
      <c r="E818" s="2"/>
      <c r="F818" s="2"/>
      <c r="G818" s="3"/>
      <c r="H818" s="37"/>
      <c r="I818" s="25">
        <f>Tableau2536[[#This Row],[Dates du document]]+Tableau2536[[#This Row],[DUA]]</f>
        <v>0</v>
      </c>
      <c r="J818" s="82" t="str">
        <f ca="1">IF(AND(Tableau2536[[#This Row],[Dates de destruction]]&lt;YEAR(TODAY()),NOT(ISBLANK(Tableau2536[[#This Row],[Dates du document]]))),"Oui","")</f>
        <v/>
      </c>
      <c r="K818" s="4"/>
      <c r="L818" s="4"/>
      <c r="M818" s="63" t="str">
        <f t="shared" si="12"/>
        <v/>
      </c>
      <c r="N818" s="83"/>
      <c r="O818" s="84"/>
    </row>
    <row r="819" spans="1:15" ht="18.75" x14ac:dyDescent="0.25">
      <c r="A819" s="5"/>
      <c r="B819" s="34"/>
      <c r="C819" s="44"/>
      <c r="D819" s="44"/>
      <c r="E819" s="2"/>
      <c r="F819" s="2"/>
      <c r="G819" s="3"/>
      <c r="H819" s="37"/>
      <c r="I819" s="25">
        <f>Tableau2536[[#This Row],[Dates du document]]+Tableau2536[[#This Row],[DUA]]</f>
        <v>0</v>
      </c>
      <c r="J819" s="82" t="str">
        <f ca="1">IF(AND(Tableau2536[[#This Row],[Dates de destruction]]&lt;YEAR(TODAY()),NOT(ISBLANK(Tableau2536[[#This Row],[Dates du document]]))),"Oui","")</f>
        <v/>
      </c>
      <c r="K819" s="4"/>
      <c r="L819" s="4"/>
      <c r="M819" s="63" t="str">
        <f t="shared" si="12"/>
        <v/>
      </c>
      <c r="N819" s="83"/>
      <c r="O819" s="84"/>
    </row>
    <row r="820" spans="1:15" ht="18.75" x14ac:dyDescent="0.25">
      <c r="A820" s="5"/>
      <c r="B820" s="34"/>
      <c r="C820" s="44"/>
      <c r="D820" s="44"/>
      <c r="E820" s="2"/>
      <c r="F820" s="2"/>
      <c r="G820" s="3"/>
      <c r="H820" s="37"/>
      <c r="I820" s="25">
        <f>Tableau2536[[#This Row],[Dates du document]]+Tableau2536[[#This Row],[DUA]]</f>
        <v>0</v>
      </c>
      <c r="J820" s="82" t="str">
        <f ca="1">IF(AND(Tableau2536[[#This Row],[Dates de destruction]]&lt;YEAR(TODAY()),NOT(ISBLANK(Tableau2536[[#This Row],[Dates du document]]))),"Oui","")</f>
        <v/>
      </c>
      <c r="K820" s="4"/>
      <c r="L820" s="4"/>
      <c r="M820" s="63" t="str">
        <f t="shared" si="12"/>
        <v/>
      </c>
      <c r="N820" s="83"/>
      <c r="O820" s="84"/>
    </row>
    <row r="821" spans="1:15" ht="18.75" x14ac:dyDescent="0.25">
      <c r="A821" s="5"/>
      <c r="B821" s="34"/>
      <c r="C821" s="44"/>
      <c r="D821" s="44"/>
      <c r="E821" s="2"/>
      <c r="F821" s="2"/>
      <c r="G821" s="3"/>
      <c r="H821" s="37"/>
      <c r="I821" s="25">
        <f>Tableau2536[[#This Row],[Dates du document]]+Tableau2536[[#This Row],[DUA]]</f>
        <v>0</v>
      </c>
      <c r="J821" s="82" t="str">
        <f ca="1">IF(AND(Tableau2536[[#This Row],[Dates de destruction]]&lt;YEAR(TODAY()),NOT(ISBLANK(Tableau2536[[#This Row],[Dates du document]]))),"Oui","")</f>
        <v/>
      </c>
      <c r="K821" s="4"/>
      <c r="L821" s="4"/>
      <c r="M821" s="63" t="str">
        <f t="shared" si="12"/>
        <v/>
      </c>
      <c r="N821" s="83"/>
      <c r="O821" s="84"/>
    </row>
    <row r="822" spans="1:15" ht="18.75" x14ac:dyDescent="0.25">
      <c r="A822" s="5"/>
      <c r="B822" s="34"/>
      <c r="C822" s="44"/>
      <c r="D822" s="44"/>
      <c r="E822" s="2"/>
      <c r="F822" s="2"/>
      <c r="G822" s="3"/>
      <c r="H822" s="37"/>
      <c r="I822" s="25">
        <f>Tableau2536[[#This Row],[Dates du document]]+Tableau2536[[#This Row],[DUA]]</f>
        <v>0</v>
      </c>
      <c r="J822" s="82" t="str">
        <f ca="1">IF(AND(Tableau2536[[#This Row],[Dates de destruction]]&lt;YEAR(TODAY()),NOT(ISBLANK(Tableau2536[[#This Row],[Dates du document]]))),"Oui","")</f>
        <v/>
      </c>
      <c r="K822" s="4"/>
      <c r="L822" s="4"/>
      <c r="M822" s="63" t="str">
        <f t="shared" si="12"/>
        <v/>
      </c>
      <c r="N822" s="83"/>
      <c r="O822" s="84"/>
    </row>
    <row r="823" spans="1:15" ht="18.75" x14ac:dyDescent="0.25">
      <c r="A823" s="5"/>
      <c r="B823" s="34"/>
      <c r="C823" s="44"/>
      <c r="D823" s="44"/>
      <c r="E823" s="2"/>
      <c r="F823" s="2"/>
      <c r="G823" s="3"/>
      <c r="H823" s="37"/>
      <c r="I823" s="25">
        <f>Tableau2536[[#This Row],[Dates du document]]+Tableau2536[[#This Row],[DUA]]</f>
        <v>0</v>
      </c>
      <c r="J823" s="82" t="str">
        <f ca="1">IF(AND(Tableau2536[[#This Row],[Dates de destruction]]&lt;YEAR(TODAY()),NOT(ISBLANK(Tableau2536[[#This Row],[Dates du document]]))),"Oui","")</f>
        <v/>
      </c>
      <c r="K823" s="4"/>
      <c r="L823" s="4"/>
      <c r="M823" s="63" t="str">
        <f t="shared" si="12"/>
        <v/>
      </c>
      <c r="N823" s="83"/>
      <c r="O823" s="84"/>
    </row>
    <row r="824" spans="1:15" ht="18.75" x14ac:dyDescent="0.25">
      <c r="A824" s="5"/>
      <c r="B824" s="34"/>
      <c r="C824" s="44"/>
      <c r="D824" s="44"/>
      <c r="E824" s="2"/>
      <c r="F824" s="2"/>
      <c r="G824" s="3"/>
      <c r="H824" s="37"/>
      <c r="I824" s="25">
        <f>Tableau2536[[#This Row],[Dates du document]]+Tableau2536[[#This Row],[DUA]]</f>
        <v>0</v>
      </c>
      <c r="J824" s="82" t="str">
        <f ca="1">IF(AND(Tableau2536[[#This Row],[Dates de destruction]]&lt;YEAR(TODAY()),NOT(ISBLANK(Tableau2536[[#This Row],[Dates du document]]))),"Oui","")</f>
        <v/>
      </c>
      <c r="K824" s="4"/>
      <c r="L824" s="4"/>
      <c r="M824" s="63" t="str">
        <f t="shared" si="12"/>
        <v/>
      </c>
      <c r="N824" s="83"/>
      <c r="O824" s="84"/>
    </row>
    <row r="825" spans="1:15" ht="18.75" x14ac:dyDescent="0.25">
      <c r="A825" s="5"/>
      <c r="B825" s="34"/>
      <c r="C825" s="44"/>
      <c r="D825" s="44"/>
      <c r="E825" s="2"/>
      <c r="F825" s="2"/>
      <c r="G825" s="3"/>
      <c r="H825" s="37"/>
      <c r="I825" s="25">
        <f>Tableau2536[[#This Row],[Dates du document]]+Tableau2536[[#This Row],[DUA]]</f>
        <v>0</v>
      </c>
      <c r="J825" s="82" t="str">
        <f ca="1">IF(AND(Tableau2536[[#This Row],[Dates de destruction]]&lt;YEAR(TODAY()),NOT(ISBLANK(Tableau2536[[#This Row],[Dates du document]]))),"Oui","")</f>
        <v/>
      </c>
      <c r="K825" s="4"/>
      <c r="L825" s="4"/>
      <c r="M825" s="63" t="str">
        <f t="shared" si="12"/>
        <v/>
      </c>
      <c r="N825" s="83"/>
      <c r="O825" s="84"/>
    </row>
    <row r="826" spans="1:15" ht="18.75" x14ac:dyDescent="0.25">
      <c r="A826" s="5"/>
      <c r="B826" s="34"/>
      <c r="C826" s="44"/>
      <c r="D826" s="44"/>
      <c r="E826" s="2"/>
      <c r="F826" s="2"/>
      <c r="G826" s="3"/>
      <c r="H826" s="37"/>
      <c r="I826" s="25">
        <f>Tableau2536[[#This Row],[Dates du document]]+Tableau2536[[#This Row],[DUA]]</f>
        <v>0</v>
      </c>
      <c r="J826" s="82" t="str">
        <f ca="1">IF(AND(Tableau2536[[#This Row],[Dates de destruction]]&lt;YEAR(TODAY()),NOT(ISBLANK(Tableau2536[[#This Row],[Dates du document]]))),"Oui","")</f>
        <v/>
      </c>
      <c r="K826" s="4"/>
      <c r="L826" s="4"/>
      <c r="M826" s="63" t="str">
        <f t="shared" si="12"/>
        <v/>
      </c>
      <c r="N826" s="83"/>
      <c r="O826" s="84"/>
    </row>
    <row r="827" spans="1:15" ht="18.75" x14ac:dyDescent="0.25">
      <c r="A827" s="5"/>
      <c r="B827" s="34"/>
      <c r="C827" s="44"/>
      <c r="D827" s="44"/>
      <c r="E827" s="2"/>
      <c r="F827" s="2"/>
      <c r="G827" s="3"/>
      <c r="H827" s="37"/>
      <c r="I827" s="25">
        <f>Tableau2536[[#This Row],[Dates du document]]+Tableau2536[[#This Row],[DUA]]</f>
        <v>0</v>
      </c>
      <c r="J827" s="82" t="str">
        <f ca="1">IF(AND(Tableau2536[[#This Row],[Dates de destruction]]&lt;YEAR(TODAY()),NOT(ISBLANK(Tableau2536[[#This Row],[Dates du document]]))),"Oui","")</f>
        <v/>
      </c>
      <c r="K827" s="4"/>
      <c r="L827" s="4"/>
      <c r="M827" s="63" t="str">
        <f t="shared" si="12"/>
        <v/>
      </c>
      <c r="N827" s="83"/>
      <c r="O827" s="84"/>
    </row>
    <row r="828" spans="1:15" ht="18.75" x14ac:dyDescent="0.25">
      <c r="A828" s="5"/>
      <c r="B828" s="34"/>
      <c r="C828" s="44"/>
      <c r="D828" s="44"/>
      <c r="E828" s="2"/>
      <c r="F828" s="2"/>
      <c r="G828" s="3"/>
      <c r="H828" s="37"/>
      <c r="I828" s="25">
        <f>Tableau2536[[#This Row],[Dates du document]]+Tableau2536[[#This Row],[DUA]]</f>
        <v>0</v>
      </c>
      <c r="J828" s="82" t="str">
        <f ca="1">IF(AND(Tableau2536[[#This Row],[Dates de destruction]]&lt;YEAR(TODAY()),NOT(ISBLANK(Tableau2536[[#This Row],[Dates du document]]))),"Oui","")</f>
        <v/>
      </c>
      <c r="K828" s="4"/>
      <c r="L828" s="4"/>
      <c r="M828" s="63" t="str">
        <f t="shared" si="12"/>
        <v/>
      </c>
      <c r="N828" s="83"/>
      <c r="O828" s="84"/>
    </row>
    <row r="829" spans="1:15" ht="18.75" x14ac:dyDescent="0.25">
      <c r="A829" s="5"/>
      <c r="B829" s="34"/>
      <c r="C829" s="44"/>
      <c r="D829" s="44"/>
      <c r="E829" s="2"/>
      <c r="F829" s="2"/>
      <c r="G829" s="3"/>
      <c r="H829" s="37"/>
      <c r="I829" s="25">
        <f>Tableau2536[[#This Row],[Dates du document]]+Tableau2536[[#This Row],[DUA]]</f>
        <v>0</v>
      </c>
      <c r="J829" s="82" t="str">
        <f ca="1">IF(AND(Tableau2536[[#This Row],[Dates de destruction]]&lt;YEAR(TODAY()),NOT(ISBLANK(Tableau2536[[#This Row],[Dates du document]]))),"Oui","")</f>
        <v/>
      </c>
      <c r="K829" s="4"/>
      <c r="L829" s="4"/>
      <c r="M829" s="63" t="str">
        <f t="shared" si="12"/>
        <v/>
      </c>
      <c r="N829" s="83"/>
      <c r="O829" s="84"/>
    </row>
    <row r="830" spans="1:15" ht="18.75" x14ac:dyDescent="0.25">
      <c r="A830" s="5"/>
      <c r="B830" s="34"/>
      <c r="C830" s="44"/>
      <c r="D830" s="44"/>
      <c r="E830" s="2"/>
      <c r="F830" s="2"/>
      <c r="G830" s="3"/>
      <c r="H830" s="37"/>
      <c r="I830" s="25">
        <f>Tableau2536[[#This Row],[Dates du document]]+Tableau2536[[#This Row],[DUA]]</f>
        <v>0</v>
      </c>
      <c r="J830" s="82" t="str">
        <f ca="1">IF(AND(Tableau2536[[#This Row],[Dates de destruction]]&lt;YEAR(TODAY()),NOT(ISBLANK(Tableau2536[[#This Row],[Dates du document]]))),"Oui","")</f>
        <v/>
      </c>
      <c r="K830" s="4"/>
      <c r="L830" s="4"/>
      <c r="M830" s="63" t="str">
        <f t="shared" si="12"/>
        <v/>
      </c>
      <c r="N830" s="83"/>
      <c r="O830" s="84"/>
    </row>
    <row r="831" spans="1:15" ht="18.75" x14ac:dyDescent="0.25">
      <c r="A831" s="5"/>
      <c r="B831" s="34"/>
      <c r="C831" s="44"/>
      <c r="D831" s="44"/>
      <c r="E831" s="2"/>
      <c r="F831" s="2"/>
      <c r="G831" s="3"/>
      <c r="H831" s="37"/>
      <c r="I831" s="25">
        <f>Tableau2536[[#This Row],[Dates du document]]+Tableau2536[[#This Row],[DUA]]</f>
        <v>0</v>
      </c>
      <c r="J831" s="82" t="str">
        <f ca="1">IF(AND(Tableau2536[[#This Row],[Dates de destruction]]&lt;YEAR(TODAY()),NOT(ISBLANK(Tableau2536[[#This Row],[Dates du document]]))),"Oui","")</f>
        <v/>
      </c>
      <c r="K831" s="4"/>
      <c r="L831" s="4"/>
      <c r="M831" s="63" t="str">
        <f t="shared" si="12"/>
        <v/>
      </c>
      <c r="N831" s="83"/>
      <c r="O831" s="84"/>
    </row>
    <row r="832" spans="1:15" ht="18.75" x14ac:dyDescent="0.25">
      <c r="A832" s="5"/>
      <c r="B832" s="34"/>
      <c r="C832" s="44"/>
      <c r="D832" s="44"/>
      <c r="E832" s="2"/>
      <c r="F832" s="2"/>
      <c r="G832" s="3"/>
      <c r="H832" s="37"/>
      <c r="I832" s="25">
        <f>Tableau2536[[#This Row],[Dates du document]]+Tableau2536[[#This Row],[DUA]]</f>
        <v>0</v>
      </c>
      <c r="J832" s="82" t="str">
        <f ca="1">IF(AND(Tableau2536[[#This Row],[Dates de destruction]]&lt;YEAR(TODAY()),NOT(ISBLANK(Tableau2536[[#This Row],[Dates du document]]))),"Oui","")</f>
        <v/>
      </c>
      <c r="K832" s="4"/>
      <c r="L832" s="4"/>
      <c r="M832" s="63" t="str">
        <f t="shared" si="12"/>
        <v/>
      </c>
      <c r="N832" s="83"/>
      <c r="O832" s="84"/>
    </row>
    <row r="833" spans="1:15" ht="18.75" x14ac:dyDescent="0.25">
      <c r="A833" s="5"/>
      <c r="B833" s="34"/>
      <c r="C833" s="44"/>
      <c r="D833" s="44"/>
      <c r="E833" s="2"/>
      <c r="F833" s="2"/>
      <c r="G833" s="3"/>
      <c r="H833" s="37"/>
      <c r="I833" s="25">
        <f>Tableau2536[[#This Row],[Dates du document]]+Tableau2536[[#This Row],[DUA]]</f>
        <v>0</v>
      </c>
      <c r="J833" s="82" t="str">
        <f ca="1">IF(AND(Tableau2536[[#This Row],[Dates de destruction]]&lt;YEAR(TODAY()),NOT(ISBLANK(Tableau2536[[#This Row],[Dates du document]]))),"Oui","")</f>
        <v/>
      </c>
      <c r="K833" s="4"/>
      <c r="L833" s="4"/>
      <c r="M833" s="63" t="str">
        <f t="shared" si="12"/>
        <v/>
      </c>
      <c r="N833" s="83"/>
      <c r="O833" s="84"/>
    </row>
    <row r="834" spans="1:15" ht="18.75" x14ac:dyDescent="0.25">
      <c r="A834" s="5"/>
      <c r="B834" s="34"/>
      <c r="C834" s="44"/>
      <c r="D834" s="44"/>
      <c r="E834" s="2"/>
      <c r="F834" s="2"/>
      <c r="G834" s="3"/>
      <c r="H834" s="37"/>
      <c r="I834" s="25">
        <f>Tableau2536[[#This Row],[Dates du document]]+Tableau2536[[#This Row],[DUA]]</f>
        <v>0</v>
      </c>
      <c r="J834" s="82" t="str">
        <f ca="1">IF(AND(Tableau2536[[#This Row],[Dates de destruction]]&lt;YEAR(TODAY()),NOT(ISBLANK(Tableau2536[[#This Row],[Dates du document]]))),"Oui","")</f>
        <v/>
      </c>
      <c r="K834" s="4"/>
      <c r="L834" s="4"/>
      <c r="M834" s="63" t="str">
        <f t="shared" si="12"/>
        <v/>
      </c>
      <c r="N834" s="83"/>
      <c r="O834" s="84"/>
    </row>
    <row r="835" spans="1:15" ht="18.75" x14ac:dyDescent="0.25">
      <c r="A835" s="5"/>
      <c r="B835" s="34"/>
      <c r="C835" s="44"/>
      <c r="D835" s="44"/>
      <c r="E835" s="2"/>
      <c r="F835" s="2"/>
      <c r="G835" s="3"/>
      <c r="H835" s="37"/>
      <c r="I835" s="25">
        <f>Tableau2536[[#This Row],[Dates du document]]+Tableau2536[[#This Row],[DUA]]</f>
        <v>0</v>
      </c>
      <c r="J835" s="82" t="str">
        <f ca="1">IF(AND(Tableau2536[[#This Row],[Dates de destruction]]&lt;YEAR(TODAY()),NOT(ISBLANK(Tableau2536[[#This Row],[Dates du document]]))),"Oui","")</f>
        <v/>
      </c>
      <c r="K835" s="4"/>
      <c r="L835" s="4"/>
      <c r="M835" s="63" t="str">
        <f t="shared" si="12"/>
        <v/>
      </c>
      <c r="N835" s="83"/>
      <c r="O835" s="84"/>
    </row>
    <row r="836" spans="1:15" ht="18.75" x14ac:dyDescent="0.25">
      <c r="A836" s="5"/>
      <c r="B836" s="34"/>
      <c r="C836" s="44"/>
      <c r="D836" s="44"/>
      <c r="E836" s="2"/>
      <c r="F836" s="2"/>
      <c r="G836" s="3"/>
      <c r="H836" s="37"/>
      <c r="I836" s="25">
        <f>Tableau2536[[#This Row],[Dates du document]]+Tableau2536[[#This Row],[DUA]]</f>
        <v>0</v>
      </c>
      <c r="J836" s="82" t="str">
        <f ca="1">IF(AND(Tableau2536[[#This Row],[Dates de destruction]]&lt;YEAR(TODAY()),NOT(ISBLANK(Tableau2536[[#This Row],[Dates du document]]))),"Oui","")</f>
        <v/>
      </c>
      <c r="K836" s="4"/>
      <c r="L836" s="4"/>
      <c r="M836" s="63" t="str">
        <f t="shared" si="12"/>
        <v/>
      </c>
      <c r="N836" s="83"/>
      <c r="O836" s="84"/>
    </row>
    <row r="837" spans="1:15" ht="18.75" x14ac:dyDescent="0.25">
      <c r="A837" s="5"/>
      <c r="B837" s="34"/>
      <c r="C837" s="44"/>
      <c r="D837" s="44"/>
      <c r="E837" s="2"/>
      <c r="F837" s="2"/>
      <c r="G837" s="3"/>
      <c r="H837" s="37"/>
      <c r="I837" s="25">
        <f>Tableau2536[[#This Row],[Dates du document]]+Tableau2536[[#This Row],[DUA]]</f>
        <v>0</v>
      </c>
      <c r="J837" s="82" t="str">
        <f ca="1">IF(AND(Tableau2536[[#This Row],[Dates de destruction]]&lt;YEAR(TODAY()),NOT(ISBLANK(Tableau2536[[#This Row],[Dates du document]]))),"Oui","")</f>
        <v/>
      </c>
      <c r="K837" s="4"/>
      <c r="L837" s="4"/>
      <c r="M837" s="63" t="str">
        <f t="shared" si="12"/>
        <v/>
      </c>
      <c r="N837" s="83"/>
      <c r="O837" s="84"/>
    </row>
    <row r="838" spans="1:15" ht="18.75" x14ac:dyDescent="0.25">
      <c r="A838" s="52"/>
      <c r="B838" s="34"/>
      <c r="C838" s="44"/>
      <c r="D838" s="44"/>
      <c r="E838" s="44"/>
      <c r="F838" s="44"/>
      <c r="G838" s="34"/>
      <c r="H838" s="37"/>
      <c r="I838" s="25">
        <f>Tableau2536[[#This Row],[Dates du document]]+Tableau2536[[#This Row],[DUA]]</f>
        <v>0</v>
      </c>
      <c r="J838" s="82" t="str">
        <f ca="1">IF(AND(Tableau2536[[#This Row],[Dates de destruction]]&lt;YEAR(TODAY()),NOT(ISBLANK(Tableau2536[[#This Row],[Dates du document]]))),"Oui","")</f>
        <v/>
      </c>
      <c r="K838" s="4"/>
      <c r="L838" s="4"/>
      <c r="M838" s="63" t="str">
        <f t="shared" si="12"/>
        <v/>
      </c>
      <c r="N838" s="83"/>
      <c r="O838" s="84"/>
    </row>
    <row r="839" spans="1:15" ht="18.75" x14ac:dyDescent="0.25">
      <c r="A839" s="52"/>
      <c r="B839" s="34"/>
      <c r="C839" s="44"/>
      <c r="D839" s="44"/>
      <c r="E839" s="44"/>
      <c r="F839" s="44"/>
      <c r="G839" s="34"/>
      <c r="H839" s="37"/>
      <c r="I839" s="25">
        <f>Tableau2536[[#This Row],[Dates du document]]+Tableau2536[[#This Row],[DUA]]</f>
        <v>0</v>
      </c>
      <c r="J839" s="82" t="str">
        <f ca="1">IF(AND(Tableau2536[[#This Row],[Dates de destruction]]&lt;YEAR(TODAY()),NOT(ISBLANK(Tableau2536[[#This Row],[Dates du document]]))),"Oui","")</f>
        <v/>
      </c>
      <c r="K839" s="4"/>
      <c r="L839" s="4"/>
      <c r="M839" s="63" t="str">
        <f t="shared" ref="M839:M902" si="13">IF($L839&lt;&gt;"","Oui","")</f>
        <v/>
      </c>
      <c r="N839" s="83"/>
      <c r="O839" s="84"/>
    </row>
    <row r="840" spans="1:15" ht="18.75" x14ac:dyDescent="0.25">
      <c r="A840" s="5"/>
      <c r="B840" s="34"/>
      <c r="C840" s="44"/>
      <c r="D840" s="44"/>
      <c r="E840" s="2"/>
      <c r="F840" s="2"/>
      <c r="G840" s="3"/>
      <c r="H840" s="37"/>
      <c r="I840" s="25">
        <f>Tableau2536[[#This Row],[Dates du document]]+Tableau2536[[#This Row],[DUA]]</f>
        <v>0</v>
      </c>
      <c r="J840" s="82" t="str">
        <f ca="1">IF(AND(Tableau2536[[#This Row],[Dates de destruction]]&lt;YEAR(TODAY()),NOT(ISBLANK(Tableau2536[[#This Row],[Dates du document]]))),"Oui","")</f>
        <v/>
      </c>
      <c r="K840" s="4"/>
      <c r="L840" s="4"/>
      <c r="M840" s="63" t="str">
        <f t="shared" si="13"/>
        <v/>
      </c>
      <c r="N840" s="83"/>
      <c r="O840" s="84"/>
    </row>
    <row r="841" spans="1:15" ht="18.75" x14ac:dyDescent="0.25">
      <c r="A841" s="5"/>
      <c r="B841" s="34"/>
      <c r="C841" s="44"/>
      <c r="D841" s="44"/>
      <c r="E841" s="2"/>
      <c r="F841" s="2"/>
      <c r="G841" s="3"/>
      <c r="H841" s="37"/>
      <c r="I841" s="25">
        <f>Tableau2536[[#This Row],[Dates du document]]+Tableau2536[[#This Row],[DUA]]</f>
        <v>0</v>
      </c>
      <c r="J841" s="82" t="str">
        <f ca="1">IF(AND(Tableau2536[[#This Row],[Dates de destruction]]&lt;YEAR(TODAY()),NOT(ISBLANK(Tableau2536[[#This Row],[Dates du document]]))),"Oui","")</f>
        <v/>
      </c>
      <c r="K841" s="4"/>
      <c r="L841" s="4"/>
      <c r="M841" s="63" t="str">
        <f t="shared" si="13"/>
        <v/>
      </c>
      <c r="N841" s="83"/>
      <c r="O841" s="84"/>
    </row>
    <row r="842" spans="1:15" ht="18.75" x14ac:dyDescent="0.25">
      <c r="A842" s="5"/>
      <c r="B842" s="34"/>
      <c r="C842" s="44"/>
      <c r="D842" s="44"/>
      <c r="E842" s="2"/>
      <c r="F842" s="2"/>
      <c r="G842" s="3"/>
      <c r="H842" s="37"/>
      <c r="I842" s="25">
        <f>Tableau2536[[#This Row],[Dates du document]]+Tableau2536[[#This Row],[DUA]]</f>
        <v>0</v>
      </c>
      <c r="J842" s="82" t="str">
        <f ca="1">IF(AND(Tableau2536[[#This Row],[Dates de destruction]]&lt;YEAR(TODAY()),NOT(ISBLANK(Tableau2536[[#This Row],[Dates du document]]))),"Oui","")</f>
        <v/>
      </c>
      <c r="K842" s="4"/>
      <c r="L842" s="4"/>
      <c r="M842" s="63" t="str">
        <f t="shared" si="13"/>
        <v/>
      </c>
      <c r="N842" s="83"/>
      <c r="O842" s="84"/>
    </row>
    <row r="843" spans="1:15" ht="18.75" x14ac:dyDescent="0.25">
      <c r="A843" s="5"/>
      <c r="B843" s="34"/>
      <c r="C843" s="44"/>
      <c r="D843" s="44"/>
      <c r="E843" s="2"/>
      <c r="F843" s="2"/>
      <c r="G843" s="3"/>
      <c r="H843" s="37"/>
      <c r="I843" s="25">
        <f>Tableau2536[[#This Row],[Dates du document]]+Tableau2536[[#This Row],[DUA]]</f>
        <v>0</v>
      </c>
      <c r="J843" s="82" t="str">
        <f ca="1">IF(AND(Tableau2536[[#This Row],[Dates de destruction]]&lt;YEAR(TODAY()),NOT(ISBLANK(Tableau2536[[#This Row],[Dates du document]]))),"Oui","")</f>
        <v/>
      </c>
      <c r="K843" s="4"/>
      <c r="L843" s="4"/>
      <c r="M843" s="63" t="str">
        <f t="shared" si="13"/>
        <v/>
      </c>
      <c r="N843" s="83"/>
      <c r="O843" s="84"/>
    </row>
    <row r="844" spans="1:15" ht="18.75" x14ac:dyDescent="0.25">
      <c r="A844" s="5"/>
      <c r="B844" s="34"/>
      <c r="C844" s="44"/>
      <c r="D844" s="44"/>
      <c r="E844" s="2"/>
      <c r="F844" s="2"/>
      <c r="G844" s="3"/>
      <c r="H844" s="37"/>
      <c r="I844" s="25">
        <f>Tableau2536[[#This Row],[Dates du document]]+Tableau2536[[#This Row],[DUA]]</f>
        <v>0</v>
      </c>
      <c r="J844" s="82" t="str">
        <f ca="1">IF(AND(Tableau2536[[#This Row],[Dates de destruction]]&lt;YEAR(TODAY()),NOT(ISBLANK(Tableau2536[[#This Row],[Dates du document]]))),"Oui","")</f>
        <v/>
      </c>
      <c r="K844" s="4"/>
      <c r="L844" s="4"/>
      <c r="M844" s="63" t="str">
        <f t="shared" si="13"/>
        <v/>
      </c>
      <c r="N844" s="83"/>
      <c r="O844" s="84"/>
    </row>
    <row r="845" spans="1:15" ht="18.75" x14ac:dyDescent="0.25">
      <c r="A845" s="5"/>
      <c r="B845" s="34"/>
      <c r="C845" s="44"/>
      <c r="D845" s="44"/>
      <c r="E845" s="2"/>
      <c r="F845" s="2"/>
      <c r="G845" s="3"/>
      <c r="H845" s="37"/>
      <c r="I845" s="25">
        <f>Tableau2536[[#This Row],[Dates du document]]+Tableau2536[[#This Row],[DUA]]</f>
        <v>0</v>
      </c>
      <c r="J845" s="82" t="str">
        <f ca="1">IF(AND(Tableau2536[[#This Row],[Dates de destruction]]&lt;YEAR(TODAY()),NOT(ISBLANK(Tableau2536[[#This Row],[Dates du document]]))),"Oui","")</f>
        <v/>
      </c>
      <c r="K845" s="4"/>
      <c r="L845" s="4"/>
      <c r="M845" s="63" t="str">
        <f t="shared" si="13"/>
        <v/>
      </c>
      <c r="N845" s="83"/>
      <c r="O845" s="84"/>
    </row>
    <row r="846" spans="1:15" ht="18.75" x14ac:dyDescent="0.25">
      <c r="A846" s="5"/>
      <c r="B846" s="34"/>
      <c r="C846" s="44"/>
      <c r="D846" s="44"/>
      <c r="E846" s="2"/>
      <c r="F846" s="2"/>
      <c r="G846" s="3"/>
      <c r="H846" s="37"/>
      <c r="I846" s="25">
        <f>Tableau2536[[#This Row],[Dates du document]]+Tableau2536[[#This Row],[DUA]]</f>
        <v>0</v>
      </c>
      <c r="J846" s="82" t="str">
        <f ca="1">IF(AND(Tableau2536[[#This Row],[Dates de destruction]]&lt;YEAR(TODAY()),NOT(ISBLANK(Tableau2536[[#This Row],[Dates du document]]))),"Oui","")</f>
        <v/>
      </c>
      <c r="K846" s="4"/>
      <c r="L846" s="4"/>
      <c r="M846" s="63" t="str">
        <f t="shared" si="13"/>
        <v/>
      </c>
      <c r="N846" s="83"/>
      <c r="O846" s="84"/>
    </row>
    <row r="847" spans="1:15" ht="18.75" x14ac:dyDescent="0.25">
      <c r="A847" s="5"/>
      <c r="B847" s="34"/>
      <c r="C847" s="44"/>
      <c r="D847" s="44"/>
      <c r="E847" s="2"/>
      <c r="F847" s="2"/>
      <c r="G847" s="3"/>
      <c r="H847" s="37"/>
      <c r="I847" s="25">
        <f>Tableau2536[[#This Row],[Dates du document]]+Tableau2536[[#This Row],[DUA]]</f>
        <v>0</v>
      </c>
      <c r="J847" s="82" t="str">
        <f ca="1">IF(AND(Tableau2536[[#This Row],[Dates de destruction]]&lt;YEAR(TODAY()),NOT(ISBLANK(Tableau2536[[#This Row],[Dates du document]]))),"Oui","")</f>
        <v/>
      </c>
      <c r="K847" s="4"/>
      <c r="L847" s="4"/>
      <c r="M847" s="63" t="str">
        <f t="shared" si="13"/>
        <v/>
      </c>
      <c r="N847" s="83"/>
      <c r="O847" s="84"/>
    </row>
    <row r="848" spans="1:15" ht="18.75" x14ac:dyDescent="0.25">
      <c r="A848" s="5"/>
      <c r="B848" s="34"/>
      <c r="C848" s="44"/>
      <c r="D848" s="44"/>
      <c r="E848" s="2"/>
      <c r="F848" s="2"/>
      <c r="G848" s="3"/>
      <c r="H848" s="37"/>
      <c r="I848" s="25">
        <f>Tableau2536[[#This Row],[Dates du document]]+Tableau2536[[#This Row],[DUA]]</f>
        <v>0</v>
      </c>
      <c r="J848" s="82" t="str">
        <f ca="1">IF(AND(Tableau2536[[#This Row],[Dates de destruction]]&lt;YEAR(TODAY()),NOT(ISBLANK(Tableau2536[[#This Row],[Dates du document]]))),"Oui","")</f>
        <v/>
      </c>
      <c r="K848" s="4"/>
      <c r="L848" s="4"/>
      <c r="M848" s="63" t="str">
        <f t="shared" si="13"/>
        <v/>
      </c>
      <c r="N848" s="83"/>
      <c r="O848" s="84"/>
    </row>
    <row r="849" spans="1:15" ht="18.75" x14ac:dyDescent="0.25">
      <c r="A849" s="5"/>
      <c r="B849" s="34"/>
      <c r="C849" s="44"/>
      <c r="D849" s="44"/>
      <c r="E849" s="2"/>
      <c r="F849" s="2"/>
      <c r="G849" s="3"/>
      <c r="H849" s="37"/>
      <c r="I849" s="25">
        <f>Tableau2536[[#This Row],[Dates du document]]+Tableau2536[[#This Row],[DUA]]</f>
        <v>0</v>
      </c>
      <c r="J849" s="82" t="str">
        <f ca="1">IF(AND(Tableau2536[[#This Row],[Dates de destruction]]&lt;YEAR(TODAY()),NOT(ISBLANK(Tableau2536[[#This Row],[Dates du document]]))),"Oui","")</f>
        <v/>
      </c>
      <c r="K849" s="4"/>
      <c r="L849" s="4"/>
      <c r="M849" s="63" t="str">
        <f t="shared" si="13"/>
        <v/>
      </c>
      <c r="N849" s="83"/>
      <c r="O849" s="84"/>
    </row>
    <row r="850" spans="1:15" ht="18.75" x14ac:dyDescent="0.25">
      <c r="A850" s="5"/>
      <c r="B850" s="34"/>
      <c r="C850" s="44"/>
      <c r="D850" s="44"/>
      <c r="E850" s="2"/>
      <c r="F850" s="2"/>
      <c r="G850" s="3"/>
      <c r="H850" s="37"/>
      <c r="I850" s="25">
        <f>Tableau2536[[#This Row],[Dates du document]]+Tableau2536[[#This Row],[DUA]]</f>
        <v>0</v>
      </c>
      <c r="J850" s="82" t="str">
        <f ca="1">IF(AND(Tableau2536[[#This Row],[Dates de destruction]]&lt;YEAR(TODAY()),NOT(ISBLANK(Tableau2536[[#This Row],[Dates du document]]))),"Oui","")</f>
        <v/>
      </c>
      <c r="K850" s="4"/>
      <c r="L850" s="4"/>
      <c r="M850" s="63" t="str">
        <f t="shared" si="13"/>
        <v/>
      </c>
      <c r="N850" s="83"/>
      <c r="O850" s="84"/>
    </row>
    <row r="851" spans="1:15" ht="18.75" x14ac:dyDescent="0.25">
      <c r="A851" s="5"/>
      <c r="B851" s="34"/>
      <c r="C851" s="44"/>
      <c r="D851" s="44"/>
      <c r="E851" s="2"/>
      <c r="F851" s="2"/>
      <c r="G851" s="3"/>
      <c r="H851" s="37"/>
      <c r="I851" s="25">
        <f>Tableau2536[[#This Row],[Dates du document]]+Tableau2536[[#This Row],[DUA]]</f>
        <v>0</v>
      </c>
      <c r="J851" s="82" t="str">
        <f ca="1">IF(AND(Tableau2536[[#This Row],[Dates de destruction]]&lt;YEAR(TODAY()),NOT(ISBLANK(Tableau2536[[#This Row],[Dates du document]]))),"Oui","")</f>
        <v/>
      </c>
      <c r="K851" s="4"/>
      <c r="L851" s="4"/>
      <c r="M851" s="63" t="str">
        <f t="shared" si="13"/>
        <v/>
      </c>
      <c r="N851" s="83"/>
      <c r="O851" s="84"/>
    </row>
    <row r="852" spans="1:15" ht="18.75" x14ac:dyDescent="0.25">
      <c r="A852" s="5"/>
      <c r="B852" s="34"/>
      <c r="C852" s="44"/>
      <c r="D852" s="44"/>
      <c r="E852" s="2"/>
      <c r="F852" s="2"/>
      <c r="G852" s="3"/>
      <c r="H852" s="37"/>
      <c r="I852" s="25">
        <f>Tableau2536[[#This Row],[Dates du document]]+Tableau2536[[#This Row],[DUA]]</f>
        <v>0</v>
      </c>
      <c r="J852" s="82" t="str">
        <f ca="1">IF(AND(Tableau2536[[#This Row],[Dates de destruction]]&lt;YEAR(TODAY()),NOT(ISBLANK(Tableau2536[[#This Row],[Dates du document]]))),"Oui","")</f>
        <v/>
      </c>
      <c r="K852" s="4"/>
      <c r="L852" s="4"/>
      <c r="M852" s="63" t="str">
        <f t="shared" si="13"/>
        <v/>
      </c>
      <c r="N852" s="83"/>
      <c r="O852" s="84"/>
    </row>
    <row r="853" spans="1:15" ht="18.75" x14ac:dyDescent="0.25">
      <c r="A853" s="5"/>
      <c r="B853" s="34"/>
      <c r="C853" s="44"/>
      <c r="D853" s="44"/>
      <c r="E853" s="2"/>
      <c r="F853" s="2"/>
      <c r="G853" s="3"/>
      <c r="H853" s="37"/>
      <c r="I853" s="25">
        <f>Tableau2536[[#This Row],[Dates du document]]+Tableau2536[[#This Row],[DUA]]</f>
        <v>0</v>
      </c>
      <c r="J853" s="82" t="str">
        <f ca="1">IF(AND(Tableau2536[[#This Row],[Dates de destruction]]&lt;YEAR(TODAY()),NOT(ISBLANK(Tableau2536[[#This Row],[Dates du document]]))),"Oui","")</f>
        <v/>
      </c>
      <c r="K853" s="4"/>
      <c r="L853" s="4"/>
      <c r="M853" s="63" t="str">
        <f t="shared" si="13"/>
        <v/>
      </c>
      <c r="N853" s="83"/>
      <c r="O853" s="84"/>
    </row>
    <row r="854" spans="1:15" ht="18.75" x14ac:dyDescent="0.25">
      <c r="A854" s="52"/>
      <c r="B854" s="34"/>
      <c r="C854" s="44"/>
      <c r="D854" s="44"/>
      <c r="E854" s="44"/>
      <c r="F854" s="44"/>
      <c r="G854" s="34"/>
      <c r="H854" s="37"/>
      <c r="I854" s="25">
        <f>Tableau2536[[#This Row],[Dates du document]]+Tableau2536[[#This Row],[DUA]]</f>
        <v>0</v>
      </c>
      <c r="J854" s="82" t="str">
        <f ca="1">IF(AND(Tableau2536[[#This Row],[Dates de destruction]]&lt;YEAR(TODAY()),NOT(ISBLANK(Tableau2536[[#This Row],[Dates du document]]))),"Oui","")</f>
        <v/>
      </c>
      <c r="K854" s="4"/>
      <c r="L854" s="4"/>
      <c r="M854" s="63" t="str">
        <f t="shared" si="13"/>
        <v/>
      </c>
      <c r="N854" s="83"/>
      <c r="O854" s="84"/>
    </row>
    <row r="855" spans="1:15" ht="18.75" x14ac:dyDescent="0.25">
      <c r="A855" s="5"/>
      <c r="B855" s="34"/>
      <c r="C855" s="44"/>
      <c r="D855" s="44"/>
      <c r="E855" s="2"/>
      <c r="F855" s="2"/>
      <c r="G855" s="3"/>
      <c r="H855" s="37"/>
      <c r="I855" s="25">
        <f>Tableau2536[[#This Row],[Dates du document]]+Tableau2536[[#This Row],[DUA]]</f>
        <v>0</v>
      </c>
      <c r="J855" s="82" t="str">
        <f ca="1">IF(AND(Tableau2536[[#This Row],[Dates de destruction]]&lt;YEAR(TODAY()),NOT(ISBLANK(Tableau2536[[#This Row],[Dates du document]]))),"Oui","")</f>
        <v/>
      </c>
      <c r="K855" s="4"/>
      <c r="L855" s="4"/>
      <c r="M855" s="63" t="str">
        <f t="shared" si="13"/>
        <v/>
      </c>
      <c r="N855" s="83"/>
      <c r="O855" s="84"/>
    </row>
    <row r="856" spans="1:15" ht="18.75" x14ac:dyDescent="0.25">
      <c r="A856" s="5"/>
      <c r="B856" s="34"/>
      <c r="C856" s="44"/>
      <c r="D856" s="44"/>
      <c r="E856" s="2"/>
      <c r="F856" s="2"/>
      <c r="G856" s="3"/>
      <c r="H856" s="37"/>
      <c r="I856" s="25">
        <f>Tableau2536[[#This Row],[Dates du document]]+Tableau2536[[#This Row],[DUA]]</f>
        <v>0</v>
      </c>
      <c r="J856" s="82" t="str">
        <f ca="1">IF(AND(Tableau2536[[#This Row],[Dates de destruction]]&lt;YEAR(TODAY()),NOT(ISBLANK(Tableau2536[[#This Row],[Dates du document]]))),"Oui","")</f>
        <v/>
      </c>
      <c r="K856" s="4"/>
      <c r="L856" s="4"/>
      <c r="M856" s="63" t="str">
        <f t="shared" si="13"/>
        <v/>
      </c>
      <c r="N856" s="83"/>
      <c r="O856" s="84"/>
    </row>
    <row r="857" spans="1:15" ht="18.75" x14ac:dyDescent="0.25">
      <c r="A857" s="5"/>
      <c r="B857" s="34"/>
      <c r="C857" s="44"/>
      <c r="D857" s="44"/>
      <c r="E857" s="2"/>
      <c r="F857" s="2"/>
      <c r="G857" s="3"/>
      <c r="H857" s="37"/>
      <c r="I857" s="25">
        <f>Tableau2536[[#This Row],[Dates du document]]+Tableau2536[[#This Row],[DUA]]</f>
        <v>0</v>
      </c>
      <c r="J857" s="82" t="str">
        <f ca="1">IF(AND(Tableau2536[[#This Row],[Dates de destruction]]&lt;YEAR(TODAY()),NOT(ISBLANK(Tableau2536[[#This Row],[Dates du document]]))),"Oui","")</f>
        <v/>
      </c>
      <c r="K857" s="4"/>
      <c r="L857" s="4"/>
      <c r="M857" s="63" t="str">
        <f t="shared" si="13"/>
        <v/>
      </c>
      <c r="N857" s="83"/>
      <c r="O857" s="84"/>
    </row>
    <row r="858" spans="1:15" ht="18.75" x14ac:dyDescent="0.25">
      <c r="A858" s="5"/>
      <c r="B858" s="34"/>
      <c r="C858" s="44"/>
      <c r="D858" s="44"/>
      <c r="E858" s="2"/>
      <c r="F858" s="2"/>
      <c r="G858" s="3"/>
      <c r="H858" s="37"/>
      <c r="I858" s="25">
        <f>Tableau2536[[#This Row],[Dates du document]]+Tableau2536[[#This Row],[DUA]]</f>
        <v>0</v>
      </c>
      <c r="J858" s="82" t="str">
        <f ca="1">IF(AND(Tableau2536[[#This Row],[Dates de destruction]]&lt;YEAR(TODAY()),NOT(ISBLANK(Tableau2536[[#This Row],[Dates du document]]))),"Oui","")</f>
        <v/>
      </c>
      <c r="K858" s="4"/>
      <c r="L858" s="4"/>
      <c r="M858" s="63" t="str">
        <f t="shared" si="13"/>
        <v/>
      </c>
      <c r="N858" s="83"/>
      <c r="O858" s="84"/>
    </row>
    <row r="859" spans="1:15" ht="18.75" x14ac:dyDescent="0.25">
      <c r="A859" s="5"/>
      <c r="B859" s="34"/>
      <c r="C859" s="44"/>
      <c r="D859" s="44"/>
      <c r="E859" s="2"/>
      <c r="F859" s="2"/>
      <c r="G859" s="3"/>
      <c r="H859" s="37"/>
      <c r="I859" s="25">
        <f>Tableau2536[[#This Row],[Dates du document]]+Tableau2536[[#This Row],[DUA]]</f>
        <v>0</v>
      </c>
      <c r="J859" s="82" t="str">
        <f ca="1">IF(AND(Tableau2536[[#This Row],[Dates de destruction]]&lt;YEAR(TODAY()),NOT(ISBLANK(Tableau2536[[#This Row],[Dates du document]]))),"Oui","")</f>
        <v/>
      </c>
      <c r="K859" s="4"/>
      <c r="L859" s="4"/>
      <c r="M859" s="63" t="str">
        <f t="shared" si="13"/>
        <v/>
      </c>
      <c r="N859" s="83"/>
      <c r="O859" s="84"/>
    </row>
    <row r="860" spans="1:15" ht="18.75" x14ac:dyDescent="0.25">
      <c r="A860" s="5"/>
      <c r="B860" s="34"/>
      <c r="C860" s="44"/>
      <c r="D860" s="44"/>
      <c r="E860" s="2"/>
      <c r="F860" s="2"/>
      <c r="G860" s="3"/>
      <c r="H860" s="37"/>
      <c r="I860" s="25">
        <f>Tableau2536[[#This Row],[Dates du document]]+Tableau2536[[#This Row],[DUA]]</f>
        <v>0</v>
      </c>
      <c r="J860" s="82" t="str">
        <f ca="1">IF(AND(Tableau2536[[#This Row],[Dates de destruction]]&lt;YEAR(TODAY()),NOT(ISBLANK(Tableau2536[[#This Row],[Dates du document]]))),"Oui","")</f>
        <v/>
      </c>
      <c r="K860" s="4"/>
      <c r="L860" s="4"/>
      <c r="M860" s="63" t="str">
        <f t="shared" si="13"/>
        <v/>
      </c>
      <c r="N860" s="83"/>
      <c r="O860" s="84"/>
    </row>
    <row r="861" spans="1:15" ht="18.75" x14ac:dyDescent="0.25">
      <c r="A861" s="5"/>
      <c r="B861" s="34"/>
      <c r="C861" s="44"/>
      <c r="D861" s="44"/>
      <c r="E861" s="2"/>
      <c r="F861" s="2"/>
      <c r="G861" s="3"/>
      <c r="H861" s="37"/>
      <c r="I861" s="25">
        <f>Tableau2536[[#This Row],[Dates du document]]+Tableau2536[[#This Row],[DUA]]</f>
        <v>0</v>
      </c>
      <c r="J861" s="82" t="str">
        <f ca="1">IF(AND(Tableau2536[[#This Row],[Dates de destruction]]&lt;YEAR(TODAY()),NOT(ISBLANK(Tableau2536[[#This Row],[Dates du document]]))),"Oui","")</f>
        <v/>
      </c>
      <c r="K861" s="4"/>
      <c r="L861" s="4"/>
      <c r="M861" s="63" t="str">
        <f t="shared" si="13"/>
        <v/>
      </c>
      <c r="N861" s="83"/>
      <c r="O861" s="84"/>
    </row>
    <row r="862" spans="1:15" ht="18.75" x14ac:dyDescent="0.25">
      <c r="A862" s="52"/>
      <c r="B862" s="34"/>
      <c r="C862" s="44"/>
      <c r="D862" s="44"/>
      <c r="E862" s="44"/>
      <c r="F862" s="44"/>
      <c r="G862" s="34"/>
      <c r="H862" s="37"/>
      <c r="I862" s="25">
        <f>Tableau2536[[#This Row],[Dates du document]]+Tableau2536[[#This Row],[DUA]]</f>
        <v>0</v>
      </c>
      <c r="J862" s="82" t="str">
        <f ca="1">IF(AND(Tableau2536[[#This Row],[Dates de destruction]]&lt;YEAR(TODAY()),NOT(ISBLANK(Tableau2536[[#This Row],[Dates du document]]))),"Oui","")</f>
        <v/>
      </c>
      <c r="K862" s="4"/>
      <c r="L862" s="4"/>
      <c r="M862" s="63" t="str">
        <f t="shared" si="13"/>
        <v/>
      </c>
      <c r="N862" s="83"/>
      <c r="O862" s="84"/>
    </row>
    <row r="863" spans="1:15" ht="18.75" x14ac:dyDescent="0.25">
      <c r="A863" s="5"/>
      <c r="B863" s="34"/>
      <c r="C863" s="44"/>
      <c r="D863" s="44"/>
      <c r="E863" s="2"/>
      <c r="F863" s="2"/>
      <c r="G863" s="3"/>
      <c r="H863" s="37"/>
      <c r="I863" s="25">
        <f>Tableau2536[[#This Row],[Dates du document]]+Tableau2536[[#This Row],[DUA]]</f>
        <v>0</v>
      </c>
      <c r="J863" s="82" t="str">
        <f ca="1">IF(AND(Tableau2536[[#This Row],[Dates de destruction]]&lt;YEAR(TODAY()),NOT(ISBLANK(Tableau2536[[#This Row],[Dates du document]]))),"Oui","")</f>
        <v/>
      </c>
      <c r="K863" s="4"/>
      <c r="L863" s="4"/>
      <c r="M863" s="63" t="str">
        <f t="shared" si="13"/>
        <v/>
      </c>
      <c r="N863" s="83"/>
      <c r="O863" s="84"/>
    </row>
    <row r="864" spans="1:15" ht="18.75" x14ac:dyDescent="0.25">
      <c r="A864" s="5"/>
      <c r="B864" s="34"/>
      <c r="C864" s="44"/>
      <c r="D864" s="44"/>
      <c r="E864" s="2"/>
      <c r="F864" s="2"/>
      <c r="G864" s="3"/>
      <c r="H864" s="37"/>
      <c r="I864" s="25">
        <f>Tableau2536[[#This Row],[Dates du document]]+Tableau2536[[#This Row],[DUA]]</f>
        <v>0</v>
      </c>
      <c r="J864" s="82" t="str">
        <f ca="1">IF(AND(Tableau2536[[#This Row],[Dates de destruction]]&lt;YEAR(TODAY()),NOT(ISBLANK(Tableau2536[[#This Row],[Dates du document]]))),"Oui","")</f>
        <v/>
      </c>
      <c r="K864" s="4"/>
      <c r="L864" s="4"/>
      <c r="M864" s="63" t="str">
        <f t="shared" si="13"/>
        <v/>
      </c>
      <c r="N864" s="83"/>
      <c r="O864" s="84"/>
    </row>
    <row r="865" spans="1:15" ht="18.75" x14ac:dyDescent="0.25">
      <c r="A865" s="5"/>
      <c r="B865" s="34"/>
      <c r="C865" s="44"/>
      <c r="D865" s="44"/>
      <c r="E865" s="2"/>
      <c r="F865" s="2"/>
      <c r="G865" s="3"/>
      <c r="H865" s="37"/>
      <c r="I865" s="25">
        <f>Tableau2536[[#This Row],[Dates du document]]+Tableau2536[[#This Row],[DUA]]</f>
        <v>0</v>
      </c>
      <c r="J865" s="82" t="str">
        <f ca="1">IF(AND(Tableau2536[[#This Row],[Dates de destruction]]&lt;YEAR(TODAY()),NOT(ISBLANK(Tableau2536[[#This Row],[Dates du document]]))),"Oui","")</f>
        <v/>
      </c>
      <c r="K865" s="4"/>
      <c r="L865" s="4"/>
      <c r="M865" s="63" t="str">
        <f t="shared" si="13"/>
        <v/>
      </c>
      <c r="N865" s="83"/>
      <c r="O865" s="84"/>
    </row>
    <row r="866" spans="1:15" ht="18.75" x14ac:dyDescent="0.25">
      <c r="A866" s="5"/>
      <c r="B866" s="34"/>
      <c r="C866" s="44"/>
      <c r="D866" s="44"/>
      <c r="E866" s="2"/>
      <c r="F866" s="2"/>
      <c r="G866" s="3"/>
      <c r="H866" s="37"/>
      <c r="I866" s="25">
        <f>Tableau2536[[#This Row],[Dates du document]]+Tableau2536[[#This Row],[DUA]]</f>
        <v>0</v>
      </c>
      <c r="J866" s="82" t="str">
        <f ca="1">IF(AND(Tableau2536[[#This Row],[Dates de destruction]]&lt;YEAR(TODAY()),NOT(ISBLANK(Tableau2536[[#This Row],[Dates du document]]))),"Oui","")</f>
        <v/>
      </c>
      <c r="K866" s="4"/>
      <c r="L866" s="4"/>
      <c r="M866" s="63" t="str">
        <f t="shared" si="13"/>
        <v/>
      </c>
      <c r="N866" s="83"/>
      <c r="O866" s="84"/>
    </row>
    <row r="867" spans="1:15" ht="18.75" x14ac:dyDescent="0.25">
      <c r="A867" s="5"/>
      <c r="B867" s="34"/>
      <c r="C867" s="44"/>
      <c r="D867" s="44"/>
      <c r="E867" s="2"/>
      <c r="F867" s="2"/>
      <c r="G867" s="3"/>
      <c r="H867" s="37"/>
      <c r="I867" s="25">
        <f>Tableau2536[[#This Row],[Dates du document]]+Tableau2536[[#This Row],[DUA]]</f>
        <v>0</v>
      </c>
      <c r="J867" s="82" t="str">
        <f ca="1">IF(AND(Tableau2536[[#This Row],[Dates de destruction]]&lt;YEAR(TODAY()),NOT(ISBLANK(Tableau2536[[#This Row],[Dates du document]]))),"Oui","")</f>
        <v/>
      </c>
      <c r="K867" s="4"/>
      <c r="L867" s="4"/>
      <c r="M867" s="63" t="str">
        <f t="shared" si="13"/>
        <v/>
      </c>
      <c r="N867" s="83"/>
      <c r="O867" s="84"/>
    </row>
    <row r="868" spans="1:15" ht="18.75" x14ac:dyDescent="0.25">
      <c r="A868" s="5"/>
      <c r="B868" s="34"/>
      <c r="C868" s="44"/>
      <c r="D868" s="44"/>
      <c r="E868" s="2"/>
      <c r="F868" s="2"/>
      <c r="G868" s="3"/>
      <c r="H868" s="37"/>
      <c r="I868" s="25">
        <f>Tableau2536[[#This Row],[Dates du document]]+Tableau2536[[#This Row],[DUA]]</f>
        <v>0</v>
      </c>
      <c r="J868" s="82" t="str">
        <f ca="1">IF(AND(Tableau2536[[#This Row],[Dates de destruction]]&lt;YEAR(TODAY()),NOT(ISBLANK(Tableau2536[[#This Row],[Dates du document]]))),"Oui","")</f>
        <v/>
      </c>
      <c r="K868" s="4"/>
      <c r="L868" s="4"/>
      <c r="M868" s="63" t="str">
        <f t="shared" si="13"/>
        <v/>
      </c>
      <c r="N868" s="83"/>
      <c r="O868" s="84"/>
    </row>
    <row r="869" spans="1:15" ht="18.75" x14ac:dyDescent="0.25">
      <c r="A869" s="5"/>
      <c r="B869" s="34"/>
      <c r="C869" s="44"/>
      <c r="D869" s="44"/>
      <c r="E869" s="2"/>
      <c r="F869" s="2"/>
      <c r="G869" s="3"/>
      <c r="H869" s="37"/>
      <c r="I869" s="25">
        <f>Tableau2536[[#This Row],[Dates du document]]+Tableau2536[[#This Row],[DUA]]</f>
        <v>0</v>
      </c>
      <c r="J869" s="82" t="str">
        <f ca="1">IF(AND(Tableau2536[[#This Row],[Dates de destruction]]&lt;YEAR(TODAY()),NOT(ISBLANK(Tableau2536[[#This Row],[Dates du document]]))),"Oui","")</f>
        <v/>
      </c>
      <c r="K869" s="4"/>
      <c r="L869" s="4"/>
      <c r="M869" s="63" t="str">
        <f t="shared" si="13"/>
        <v/>
      </c>
      <c r="N869" s="83"/>
      <c r="O869" s="84"/>
    </row>
    <row r="870" spans="1:15" ht="18.75" x14ac:dyDescent="0.25">
      <c r="A870" s="5"/>
      <c r="B870" s="34"/>
      <c r="C870" s="44"/>
      <c r="D870" s="44"/>
      <c r="E870" s="2"/>
      <c r="F870" s="2"/>
      <c r="G870" s="3"/>
      <c r="H870" s="37"/>
      <c r="I870" s="25">
        <f>Tableau2536[[#This Row],[Dates du document]]+Tableau2536[[#This Row],[DUA]]</f>
        <v>0</v>
      </c>
      <c r="J870" s="82" t="str">
        <f ca="1">IF(AND(Tableau2536[[#This Row],[Dates de destruction]]&lt;YEAR(TODAY()),NOT(ISBLANK(Tableau2536[[#This Row],[Dates du document]]))),"Oui","")</f>
        <v/>
      </c>
      <c r="K870" s="4"/>
      <c r="L870" s="4"/>
      <c r="M870" s="63" t="str">
        <f t="shared" si="13"/>
        <v/>
      </c>
      <c r="N870" s="83"/>
      <c r="O870" s="84"/>
    </row>
    <row r="871" spans="1:15" ht="18.75" x14ac:dyDescent="0.25">
      <c r="A871" s="52"/>
      <c r="B871" s="34"/>
      <c r="C871" s="44"/>
      <c r="D871" s="44"/>
      <c r="E871" s="44"/>
      <c r="F871" s="44"/>
      <c r="G871" s="34"/>
      <c r="H871" s="37"/>
      <c r="I871" s="25">
        <f>Tableau2536[[#This Row],[Dates du document]]+Tableau2536[[#This Row],[DUA]]</f>
        <v>0</v>
      </c>
      <c r="J871" s="82" t="str">
        <f ca="1">IF(AND(Tableau2536[[#This Row],[Dates de destruction]]&lt;YEAR(TODAY()),NOT(ISBLANK(Tableau2536[[#This Row],[Dates du document]]))),"Oui","")</f>
        <v/>
      </c>
      <c r="K871" s="4"/>
      <c r="L871" s="4"/>
      <c r="M871" s="63" t="str">
        <f t="shared" si="13"/>
        <v/>
      </c>
      <c r="N871" s="83"/>
      <c r="O871" s="84"/>
    </row>
    <row r="872" spans="1:15" ht="18.75" x14ac:dyDescent="0.25">
      <c r="A872" s="5"/>
      <c r="B872" s="34"/>
      <c r="C872" s="44"/>
      <c r="D872" s="44"/>
      <c r="E872" s="2"/>
      <c r="F872" s="2"/>
      <c r="G872" s="3"/>
      <c r="H872" s="37"/>
      <c r="I872" s="25">
        <f>Tableau2536[[#This Row],[Dates du document]]+Tableau2536[[#This Row],[DUA]]</f>
        <v>0</v>
      </c>
      <c r="J872" s="82" t="str">
        <f ca="1">IF(AND(Tableau2536[[#This Row],[Dates de destruction]]&lt;YEAR(TODAY()),NOT(ISBLANK(Tableau2536[[#This Row],[Dates du document]]))),"Oui","")</f>
        <v/>
      </c>
      <c r="K872" s="4"/>
      <c r="L872" s="4"/>
      <c r="M872" s="63" t="str">
        <f t="shared" si="13"/>
        <v/>
      </c>
      <c r="N872" s="83"/>
      <c r="O872" s="84"/>
    </row>
    <row r="873" spans="1:15" ht="18.75" x14ac:dyDescent="0.25">
      <c r="A873" s="5"/>
      <c r="B873" s="34"/>
      <c r="C873" s="44"/>
      <c r="D873" s="44"/>
      <c r="E873" s="2"/>
      <c r="F873" s="2"/>
      <c r="G873" s="3"/>
      <c r="H873" s="37"/>
      <c r="I873" s="25">
        <f>Tableau2536[[#This Row],[Dates du document]]+Tableau2536[[#This Row],[DUA]]</f>
        <v>0</v>
      </c>
      <c r="J873" s="82" t="str">
        <f ca="1">IF(AND(Tableau2536[[#This Row],[Dates de destruction]]&lt;YEAR(TODAY()),NOT(ISBLANK(Tableau2536[[#This Row],[Dates du document]]))),"Oui","")</f>
        <v/>
      </c>
      <c r="K873" s="4"/>
      <c r="L873" s="4"/>
      <c r="M873" s="63" t="str">
        <f t="shared" si="13"/>
        <v/>
      </c>
      <c r="N873" s="83"/>
      <c r="O873" s="84"/>
    </row>
    <row r="874" spans="1:15" ht="18.75" x14ac:dyDescent="0.25">
      <c r="A874" s="5"/>
      <c r="B874" s="34"/>
      <c r="C874" s="44"/>
      <c r="D874" s="44"/>
      <c r="E874" s="2"/>
      <c r="F874" s="2"/>
      <c r="G874" s="3"/>
      <c r="H874" s="37"/>
      <c r="I874" s="25">
        <f>Tableau2536[[#This Row],[Dates du document]]+Tableau2536[[#This Row],[DUA]]</f>
        <v>0</v>
      </c>
      <c r="J874" s="82" t="str">
        <f ca="1">IF(AND(Tableau2536[[#This Row],[Dates de destruction]]&lt;YEAR(TODAY()),NOT(ISBLANK(Tableau2536[[#This Row],[Dates du document]]))),"Oui","")</f>
        <v/>
      </c>
      <c r="K874" s="4"/>
      <c r="L874" s="4"/>
      <c r="M874" s="63" t="str">
        <f t="shared" si="13"/>
        <v/>
      </c>
      <c r="N874" s="83"/>
      <c r="O874" s="84"/>
    </row>
    <row r="875" spans="1:15" ht="18.75" x14ac:dyDescent="0.25">
      <c r="A875" s="5"/>
      <c r="B875" s="34"/>
      <c r="C875" s="44"/>
      <c r="D875" s="44"/>
      <c r="E875" s="2"/>
      <c r="F875" s="2"/>
      <c r="G875" s="3"/>
      <c r="H875" s="37"/>
      <c r="I875" s="25">
        <f>Tableau2536[[#This Row],[Dates du document]]+Tableau2536[[#This Row],[DUA]]</f>
        <v>0</v>
      </c>
      <c r="J875" s="82" t="str">
        <f ca="1">IF(AND(Tableau2536[[#This Row],[Dates de destruction]]&lt;YEAR(TODAY()),NOT(ISBLANK(Tableau2536[[#This Row],[Dates du document]]))),"Oui","")</f>
        <v/>
      </c>
      <c r="K875" s="4"/>
      <c r="L875" s="4"/>
      <c r="M875" s="63" t="str">
        <f t="shared" si="13"/>
        <v/>
      </c>
      <c r="N875" s="83"/>
      <c r="O875" s="84"/>
    </row>
    <row r="876" spans="1:15" ht="18.75" x14ac:dyDescent="0.25">
      <c r="A876" s="5"/>
      <c r="B876" s="34"/>
      <c r="C876" s="44"/>
      <c r="D876" s="44"/>
      <c r="E876" s="2"/>
      <c r="F876" s="2"/>
      <c r="G876" s="3"/>
      <c r="H876" s="37"/>
      <c r="I876" s="25">
        <f>Tableau2536[[#This Row],[Dates du document]]+Tableau2536[[#This Row],[DUA]]</f>
        <v>0</v>
      </c>
      <c r="J876" s="82" t="str">
        <f ca="1">IF(AND(Tableau2536[[#This Row],[Dates de destruction]]&lt;YEAR(TODAY()),NOT(ISBLANK(Tableau2536[[#This Row],[Dates du document]]))),"Oui","")</f>
        <v/>
      </c>
      <c r="K876" s="4"/>
      <c r="L876" s="4"/>
      <c r="M876" s="63" t="str">
        <f t="shared" si="13"/>
        <v/>
      </c>
      <c r="N876" s="83"/>
      <c r="O876" s="84"/>
    </row>
    <row r="877" spans="1:15" ht="18.75" x14ac:dyDescent="0.25">
      <c r="A877" s="5"/>
      <c r="B877" s="34"/>
      <c r="C877" s="44"/>
      <c r="D877" s="44"/>
      <c r="E877" s="2"/>
      <c r="F877" s="2"/>
      <c r="G877" s="3"/>
      <c r="H877" s="37"/>
      <c r="I877" s="25">
        <f>Tableau2536[[#This Row],[Dates du document]]+Tableau2536[[#This Row],[DUA]]</f>
        <v>0</v>
      </c>
      <c r="J877" s="82" t="str">
        <f ca="1">IF(AND(Tableau2536[[#This Row],[Dates de destruction]]&lt;YEAR(TODAY()),NOT(ISBLANK(Tableau2536[[#This Row],[Dates du document]]))),"Oui","")</f>
        <v/>
      </c>
      <c r="K877" s="4"/>
      <c r="L877" s="4"/>
      <c r="M877" s="63" t="str">
        <f t="shared" si="13"/>
        <v/>
      </c>
      <c r="N877" s="83"/>
      <c r="O877" s="84"/>
    </row>
    <row r="878" spans="1:15" ht="18.75" x14ac:dyDescent="0.25">
      <c r="A878" s="5"/>
      <c r="B878" s="34"/>
      <c r="C878" s="44"/>
      <c r="D878" s="44"/>
      <c r="E878" s="2"/>
      <c r="F878" s="2"/>
      <c r="G878" s="3"/>
      <c r="H878" s="37"/>
      <c r="I878" s="25">
        <f>Tableau2536[[#This Row],[Dates du document]]+Tableau2536[[#This Row],[DUA]]</f>
        <v>0</v>
      </c>
      <c r="J878" s="82" t="str">
        <f ca="1">IF(AND(Tableau2536[[#This Row],[Dates de destruction]]&lt;YEAR(TODAY()),NOT(ISBLANK(Tableau2536[[#This Row],[Dates du document]]))),"Oui","")</f>
        <v/>
      </c>
      <c r="K878" s="4"/>
      <c r="L878" s="4"/>
      <c r="M878" s="63" t="str">
        <f t="shared" si="13"/>
        <v/>
      </c>
      <c r="N878" s="83"/>
      <c r="O878" s="84"/>
    </row>
    <row r="879" spans="1:15" ht="18.75" x14ac:dyDescent="0.25">
      <c r="A879" s="5"/>
      <c r="B879" s="34"/>
      <c r="C879" s="44"/>
      <c r="D879" s="44"/>
      <c r="E879" s="2"/>
      <c r="F879" s="2"/>
      <c r="G879" s="3"/>
      <c r="H879" s="37"/>
      <c r="I879" s="25">
        <f>Tableau2536[[#This Row],[Dates du document]]+Tableau2536[[#This Row],[DUA]]</f>
        <v>0</v>
      </c>
      <c r="J879" s="82" t="str">
        <f ca="1">IF(AND(Tableau2536[[#This Row],[Dates de destruction]]&lt;YEAR(TODAY()),NOT(ISBLANK(Tableau2536[[#This Row],[Dates du document]]))),"Oui","")</f>
        <v/>
      </c>
      <c r="K879" s="4"/>
      <c r="L879" s="4"/>
      <c r="M879" s="63" t="str">
        <f t="shared" si="13"/>
        <v/>
      </c>
      <c r="N879" s="83"/>
      <c r="O879" s="84"/>
    </row>
    <row r="880" spans="1:15" ht="18.75" x14ac:dyDescent="0.25">
      <c r="A880" s="5"/>
      <c r="B880" s="34"/>
      <c r="C880" s="44"/>
      <c r="D880" s="44"/>
      <c r="E880" s="2"/>
      <c r="F880" s="2"/>
      <c r="G880" s="3"/>
      <c r="H880" s="37"/>
      <c r="I880" s="25">
        <f>Tableau2536[[#This Row],[Dates du document]]+Tableau2536[[#This Row],[DUA]]</f>
        <v>0</v>
      </c>
      <c r="J880" s="82" t="str">
        <f ca="1">IF(AND(Tableau2536[[#This Row],[Dates de destruction]]&lt;YEAR(TODAY()),NOT(ISBLANK(Tableau2536[[#This Row],[Dates du document]]))),"Oui","")</f>
        <v/>
      </c>
      <c r="K880" s="4"/>
      <c r="L880" s="4"/>
      <c r="M880" s="63" t="str">
        <f t="shared" si="13"/>
        <v/>
      </c>
      <c r="N880" s="83"/>
      <c r="O880" s="84"/>
    </row>
    <row r="881" spans="1:15" ht="18.75" x14ac:dyDescent="0.25">
      <c r="A881" s="5"/>
      <c r="B881" s="34"/>
      <c r="C881" s="44"/>
      <c r="D881" s="44"/>
      <c r="E881" s="2"/>
      <c r="F881" s="2"/>
      <c r="G881" s="3"/>
      <c r="H881" s="37"/>
      <c r="I881" s="25">
        <f>Tableau2536[[#This Row],[Dates du document]]+Tableau2536[[#This Row],[DUA]]</f>
        <v>0</v>
      </c>
      <c r="J881" s="82" t="str">
        <f ca="1">IF(AND(Tableau2536[[#This Row],[Dates de destruction]]&lt;YEAR(TODAY()),NOT(ISBLANK(Tableau2536[[#This Row],[Dates du document]]))),"Oui","")</f>
        <v/>
      </c>
      <c r="K881" s="4"/>
      <c r="L881" s="4"/>
      <c r="M881" s="63" t="str">
        <f t="shared" si="13"/>
        <v/>
      </c>
      <c r="N881" s="83"/>
      <c r="O881" s="84"/>
    </row>
    <row r="882" spans="1:15" ht="18.75" x14ac:dyDescent="0.25">
      <c r="A882" s="5"/>
      <c r="B882" s="34"/>
      <c r="C882" s="44"/>
      <c r="D882" s="44"/>
      <c r="E882" s="2"/>
      <c r="F882" s="2"/>
      <c r="G882" s="3"/>
      <c r="H882" s="37"/>
      <c r="I882" s="25">
        <f>Tableau2536[[#This Row],[Dates du document]]+Tableau2536[[#This Row],[DUA]]</f>
        <v>0</v>
      </c>
      <c r="J882" s="82" t="str">
        <f ca="1">IF(AND(Tableau2536[[#This Row],[Dates de destruction]]&lt;YEAR(TODAY()),NOT(ISBLANK(Tableau2536[[#This Row],[Dates du document]]))),"Oui","")</f>
        <v/>
      </c>
      <c r="K882" s="4"/>
      <c r="L882" s="4"/>
      <c r="M882" s="63" t="str">
        <f t="shared" si="13"/>
        <v/>
      </c>
      <c r="N882" s="83"/>
      <c r="O882" s="84"/>
    </row>
    <row r="883" spans="1:15" ht="18.75" x14ac:dyDescent="0.25">
      <c r="A883" s="5"/>
      <c r="B883" s="34"/>
      <c r="C883" s="44"/>
      <c r="D883" s="44"/>
      <c r="E883" s="2"/>
      <c r="F883" s="2"/>
      <c r="G883" s="3"/>
      <c r="H883" s="37"/>
      <c r="I883" s="25">
        <f>Tableau2536[[#This Row],[Dates du document]]+Tableau2536[[#This Row],[DUA]]</f>
        <v>0</v>
      </c>
      <c r="J883" s="82" t="str">
        <f ca="1">IF(AND(Tableau2536[[#This Row],[Dates de destruction]]&lt;YEAR(TODAY()),NOT(ISBLANK(Tableau2536[[#This Row],[Dates du document]]))),"Oui","")</f>
        <v/>
      </c>
      <c r="K883" s="4"/>
      <c r="L883" s="4"/>
      <c r="M883" s="63" t="str">
        <f t="shared" si="13"/>
        <v/>
      </c>
      <c r="N883" s="83"/>
      <c r="O883" s="84"/>
    </row>
    <row r="884" spans="1:15" ht="18.75" x14ac:dyDescent="0.25">
      <c r="A884" s="5"/>
      <c r="B884" s="34"/>
      <c r="C884" s="44"/>
      <c r="D884" s="44"/>
      <c r="E884" s="2"/>
      <c r="F884" s="2"/>
      <c r="G884" s="3"/>
      <c r="H884" s="37"/>
      <c r="I884" s="25">
        <f>Tableau2536[[#This Row],[Dates du document]]+Tableau2536[[#This Row],[DUA]]</f>
        <v>0</v>
      </c>
      <c r="J884" s="82" t="str">
        <f ca="1">IF(AND(Tableau2536[[#This Row],[Dates de destruction]]&lt;YEAR(TODAY()),NOT(ISBLANK(Tableau2536[[#This Row],[Dates du document]]))),"Oui","")</f>
        <v/>
      </c>
      <c r="K884" s="4"/>
      <c r="L884" s="4"/>
      <c r="M884" s="63" t="str">
        <f t="shared" si="13"/>
        <v/>
      </c>
      <c r="N884" s="83"/>
      <c r="O884" s="84"/>
    </row>
    <row r="885" spans="1:15" ht="18.75" x14ac:dyDescent="0.25">
      <c r="A885" s="5"/>
      <c r="B885" s="34"/>
      <c r="C885" s="44"/>
      <c r="D885" s="44"/>
      <c r="E885" s="2"/>
      <c r="F885" s="2"/>
      <c r="G885" s="3"/>
      <c r="H885" s="37"/>
      <c r="I885" s="25">
        <f>Tableau2536[[#This Row],[Dates du document]]+Tableau2536[[#This Row],[DUA]]</f>
        <v>0</v>
      </c>
      <c r="J885" s="82" t="str">
        <f ca="1">IF(AND(Tableau2536[[#This Row],[Dates de destruction]]&lt;YEAR(TODAY()),NOT(ISBLANK(Tableau2536[[#This Row],[Dates du document]]))),"Oui","")</f>
        <v/>
      </c>
      <c r="K885" s="4"/>
      <c r="L885" s="4"/>
      <c r="M885" s="63" t="str">
        <f t="shared" si="13"/>
        <v/>
      </c>
      <c r="N885" s="83"/>
      <c r="O885" s="84"/>
    </row>
    <row r="886" spans="1:15" ht="18.75" x14ac:dyDescent="0.25">
      <c r="A886" s="5"/>
      <c r="B886" s="34"/>
      <c r="C886" s="44"/>
      <c r="D886" s="44"/>
      <c r="E886" s="2"/>
      <c r="F886" s="2"/>
      <c r="G886" s="3"/>
      <c r="H886" s="37"/>
      <c r="I886" s="25">
        <f>Tableau2536[[#This Row],[Dates du document]]+Tableau2536[[#This Row],[DUA]]</f>
        <v>0</v>
      </c>
      <c r="J886" s="82" t="str">
        <f ca="1">IF(AND(Tableau2536[[#This Row],[Dates de destruction]]&lt;YEAR(TODAY()),NOT(ISBLANK(Tableau2536[[#This Row],[Dates du document]]))),"Oui","")</f>
        <v/>
      </c>
      <c r="K886" s="4"/>
      <c r="L886" s="4"/>
      <c r="M886" s="63" t="str">
        <f t="shared" si="13"/>
        <v/>
      </c>
      <c r="N886" s="83"/>
      <c r="O886" s="84"/>
    </row>
    <row r="887" spans="1:15" ht="18.75" x14ac:dyDescent="0.25">
      <c r="A887" s="52"/>
      <c r="B887" s="34"/>
      <c r="C887" s="44"/>
      <c r="D887" s="44"/>
      <c r="E887" s="44"/>
      <c r="F887" s="44"/>
      <c r="G887" s="34"/>
      <c r="H887" s="37"/>
      <c r="I887" s="25">
        <f>Tableau2536[[#This Row],[Dates du document]]+Tableau2536[[#This Row],[DUA]]</f>
        <v>0</v>
      </c>
      <c r="J887" s="82" t="str">
        <f ca="1">IF(AND(Tableau2536[[#This Row],[Dates de destruction]]&lt;YEAR(TODAY()),NOT(ISBLANK(Tableau2536[[#This Row],[Dates du document]]))),"Oui","")</f>
        <v/>
      </c>
      <c r="K887" s="4"/>
      <c r="L887" s="4"/>
      <c r="M887" s="63" t="str">
        <f t="shared" si="13"/>
        <v/>
      </c>
      <c r="N887" s="83"/>
      <c r="O887" s="84"/>
    </row>
    <row r="888" spans="1:15" ht="18.75" x14ac:dyDescent="0.25">
      <c r="A888" s="5"/>
      <c r="B888" s="34"/>
      <c r="C888" s="44"/>
      <c r="D888" s="44"/>
      <c r="E888" s="2"/>
      <c r="F888" s="2"/>
      <c r="G888" s="3"/>
      <c r="H888" s="37"/>
      <c r="I888" s="25">
        <f>Tableau2536[[#This Row],[Dates du document]]+Tableau2536[[#This Row],[DUA]]</f>
        <v>0</v>
      </c>
      <c r="J888" s="82" t="str">
        <f ca="1">IF(AND(Tableau2536[[#This Row],[Dates de destruction]]&lt;YEAR(TODAY()),NOT(ISBLANK(Tableau2536[[#This Row],[Dates du document]]))),"Oui","")</f>
        <v/>
      </c>
      <c r="K888" s="4"/>
      <c r="L888" s="4"/>
      <c r="M888" s="63" t="str">
        <f t="shared" si="13"/>
        <v/>
      </c>
      <c r="N888" s="83"/>
      <c r="O888" s="84"/>
    </row>
    <row r="889" spans="1:15" ht="18.75" x14ac:dyDescent="0.25">
      <c r="A889" s="5"/>
      <c r="B889" s="34"/>
      <c r="C889" s="44"/>
      <c r="D889" s="44"/>
      <c r="E889" s="2"/>
      <c r="F889" s="2"/>
      <c r="G889" s="3"/>
      <c r="H889" s="37"/>
      <c r="I889" s="25">
        <f>Tableau2536[[#This Row],[Dates du document]]+Tableau2536[[#This Row],[DUA]]</f>
        <v>0</v>
      </c>
      <c r="J889" s="82" t="str">
        <f ca="1">IF(AND(Tableau2536[[#This Row],[Dates de destruction]]&lt;YEAR(TODAY()),NOT(ISBLANK(Tableau2536[[#This Row],[Dates du document]]))),"Oui","")</f>
        <v/>
      </c>
      <c r="K889" s="4"/>
      <c r="L889" s="4"/>
      <c r="M889" s="63" t="str">
        <f t="shared" si="13"/>
        <v/>
      </c>
      <c r="N889" s="83"/>
      <c r="O889" s="84"/>
    </row>
    <row r="890" spans="1:15" ht="18.75" x14ac:dyDescent="0.25">
      <c r="A890" s="5"/>
      <c r="B890" s="34"/>
      <c r="C890" s="44"/>
      <c r="D890" s="44"/>
      <c r="E890" s="2"/>
      <c r="F890" s="2"/>
      <c r="G890" s="3"/>
      <c r="H890" s="37"/>
      <c r="I890" s="25">
        <f>Tableau2536[[#This Row],[Dates du document]]+Tableau2536[[#This Row],[DUA]]</f>
        <v>0</v>
      </c>
      <c r="J890" s="82" t="str">
        <f ca="1">IF(AND(Tableau2536[[#This Row],[Dates de destruction]]&lt;YEAR(TODAY()),NOT(ISBLANK(Tableau2536[[#This Row],[Dates du document]]))),"Oui","")</f>
        <v/>
      </c>
      <c r="K890" s="4"/>
      <c r="L890" s="4"/>
      <c r="M890" s="63" t="str">
        <f t="shared" si="13"/>
        <v/>
      </c>
      <c r="N890" s="83"/>
      <c r="O890" s="84"/>
    </row>
    <row r="891" spans="1:15" ht="18.75" x14ac:dyDescent="0.25">
      <c r="A891" s="5"/>
      <c r="B891" s="34"/>
      <c r="C891" s="44"/>
      <c r="D891" s="44"/>
      <c r="E891" s="2"/>
      <c r="F891" s="2"/>
      <c r="G891" s="3"/>
      <c r="H891" s="37"/>
      <c r="I891" s="25">
        <f>Tableau2536[[#This Row],[Dates du document]]+Tableau2536[[#This Row],[DUA]]</f>
        <v>0</v>
      </c>
      <c r="J891" s="82" t="str">
        <f ca="1">IF(AND(Tableau2536[[#This Row],[Dates de destruction]]&lt;YEAR(TODAY()),NOT(ISBLANK(Tableau2536[[#This Row],[Dates du document]]))),"Oui","")</f>
        <v/>
      </c>
      <c r="K891" s="4"/>
      <c r="L891" s="4"/>
      <c r="M891" s="63" t="str">
        <f t="shared" si="13"/>
        <v/>
      </c>
      <c r="N891" s="83"/>
      <c r="O891" s="84"/>
    </row>
    <row r="892" spans="1:15" ht="18.75" x14ac:dyDescent="0.25">
      <c r="A892" s="5"/>
      <c r="B892" s="34"/>
      <c r="C892" s="44"/>
      <c r="D892" s="44"/>
      <c r="E892" s="2"/>
      <c r="F892" s="2"/>
      <c r="G892" s="3"/>
      <c r="H892" s="37"/>
      <c r="I892" s="25">
        <f>Tableau2536[[#This Row],[Dates du document]]+Tableau2536[[#This Row],[DUA]]</f>
        <v>0</v>
      </c>
      <c r="J892" s="82" t="str">
        <f ca="1">IF(AND(Tableau2536[[#This Row],[Dates de destruction]]&lt;YEAR(TODAY()),NOT(ISBLANK(Tableau2536[[#This Row],[Dates du document]]))),"Oui","")</f>
        <v/>
      </c>
      <c r="K892" s="4"/>
      <c r="L892" s="4"/>
      <c r="M892" s="63" t="str">
        <f t="shared" si="13"/>
        <v/>
      </c>
      <c r="N892" s="83"/>
      <c r="O892" s="84"/>
    </row>
    <row r="893" spans="1:15" ht="18.75" x14ac:dyDescent="0.25">
      <c r="A893" s="5"/>
      <c r="B893" s="34"/>
      <c r="C893" s="44"/>
      <c r="D893" s="44"/>
      <c r="E893" s="2"/>
      <c r="F893" s="2"/>
      <c r="G893" s="3"/>
      <c r="H893" s="37"/>
      <c r="I893" s="25">
        <f>Tableau2536[[#This Row],[Dates du document]]+Tableau2536[[#This Row],[DUA]]</f>
        <v>0</v>
      </c>
      <c r="J893" s="82" t="str">
        <f ca="1">IF(AND(Tableau2536[[#This Row],[Dates de destruction]]&lt;YEAR(TODAY()),NOT(ISBLANK(Tableau2536[[#This Row],[Dates du document]]))),"Oui","")</f>
        <v/>
      </c>
      <c r="K893" s="4"/>
      <c r="L893" s="4"/>
      <c r="M893" s="63" t="str">
        <f t="shared" si="13"/>
        <v/>
      </c>
      <c r="N893" s="83"/>
      <c r="O893" s="84"/>
    </row>
    <row r="894" spans="1:15" ht="18.75" x14ac:dyDescent="0.25">
      <c r="A894" s="5"/>
      <c r="B894" s="34"/>
      <c r="C894" s="44"/>
      <c r="D894" s="44"/>
      <c r="E894" s="2"/>
      <c r="F894" s="2"/>
      <c r="G894" s="3"/>
      <c r="H894" s="37"/>
      <c r="I894" s="25">
        <f>Tableau2536[[#This Row],[Dates du document]]+Tableau2536[[#This Row],[DUA]]</f>
        <v>0</v>
      </c>
      <c r="J894" s="82" t="str">
        <f ca="1">IF(AND(Tableau2536[[#This Row],[Dates de destruction]]&lt;YEAR(TODAY()),NOT(ISBLANK(Tableau2536[[#This Row],[Dates du document]]))),"Oui","")</f>
        <v/>
      </c>
      <c r="K894" s="4"/>
      <c r="L894" s="4"/>
      <c r="M894" s="63" t="str">
        <f t="shared" si="13"/>
        <v/>
      </c>
      <c r="N894" s="83"/>
      <c r="O894" s="84"/>
    </row>
    <row r="895" spans="1:15" ht="18.75" x14ac:dyDescent="0.25">
      <c r="A895" s="5"/>
      <c r="B895" s="34"/>
      <c r="C895" s="44"/>
      <c r="D895" s="44"/>
      <c r="E895" s="2"/>
      <c r="F895" s="2"/>
      <c r="G895" s="3"/>
      <c r="H895" s="37"/>
      <c r="I895" s="25">
        <f>Tableau2536[[#This Row],[Dates du document]]+Tableau2536[[#This Row],[DUA]]</f>
        <v>0</v>
      </c>
      <c r="J895" s="82" t="str">
        <f ca="1">IF(AND(Tableau2536[[#This Row],[Dates de destruction]]&lt;YEAR(TODAY()),NOT(ISBLANK(Tableau2536[[#This Row],[Dates du document]]))),"Oui","")</f>
        <v/>
      </c>
      <c r="K895" s="4"/>
      <c r="L895" s="4"/>
      <c r="M895" s="63" t="str">
        <f t="shared" si="13"/>
        <v/>
      </c>
      <c r="N895" s="83"/>
      <c r="O895" s="84"/>
    </row>
    <row r="896" spans="1:15" ht="18.75" x14ac:dyDescent="0.25">
      <c r="A896" s="5"/>
      <c r="B896" s="34"/>
      <c r="C896" s="44"/>
      <c r="D896" s="44"/>
      <c r="E896" s="2"/>
      <c r="F896" s="2"/>
      <c r="G896" s="3"/>
      <c r="H896" s="37"/>
      <c r="I896" s="25">
        <f>Tableau2536[[#This Row],[Dates du document]]+Tableau2536[[#This Row],[DUA]]</f>
        <v>0</v>
      </c>
      <c r="J896" s="82" t="str">
        <f ca="1">IF(AND(Tableau2536[[#This Row],[Dates de destruction]]&lt;YEAR(TODAY()),NOT(ISBLANK(Tableau2536[[#This Row],[Dates du document]]))),"Oui","")</f>
        <v/>
      </c>
      <c r="K896" s="4"/>
      <c r="L896" s="4"/>
      <c r="M896" s="63" t="str">
        <f t="shared" si="13"/>
        <v/>
      </c>
      <c r="N896" s="83"/>
      <c r="O896" s="84"/>
    </row>
    <row r="897" spans="1:15" ht="18.75" x14ac:dyDescent="0.25">
      <c r="A897" s="5"/>
      <c r="B897" s="34"/>
      <c r="C897" s="44"/>
      <c r="D897" s="44"/>
      <c r="E897" s="2"/>
      <c r="F897" s="2"/>
      <c r="G897" s="3"/>
      <c r="H897" s="37"/>
      <c r="I897" s="25">
        <f>Tableau2536[[#This Row],[Dates du document]]+Tableau2536[[#This Row],[DUA]]</f>
        <v>0</v>
      </c>
      <c r="J897" s="82" t="str">
        <f ca="1">IF(AND(Tableau2536[[#This Row],[Dates de destruction]]&lt;YEAR(TODAY()),NOT(ISBLANK(Tableau2536[[#This Row],[Dates du document]]))),"Oui","")</f>
        <v/>
      </c>
      <c r="K897" s="4"/>
      <c r="L897" s="4"/>
      <c r="M897" s="63" t="str">
        <f t="shared" si="13"/>
        <v/>
      </c>
      <c r="N897" s="83"/>
      <c r="O897" s="84"/>
    </row>
    <row r="898" spans="1:15" ht="18.75" x14ac:dyDescent="0.25">
      <c r="A898" s="5"/>
      <c r="B898" s="34"/>
      <c r="C898" s="44"/>
      <c r="D898" s="44"/>
      <c r="E898" s="2"/>
      <c r="F898" s="2"/>
      <c r="G898" s="3"/>
      <c r="H898" s="37"/>
      <c r="I898" s="25">
        <f>Tableau2536[[#This Row],[Dates du document]]+Tableau2536[[#This Row],[DUA]]</f>
        <v>0</v>
      </c>
      <c r="J898" s="82" t="str">
        <f ca="1">IF(AND(Tableau2536[[#This Row],[Dates de destruction]]&lt;YEAR(TODAY()),NOT(ISBLANK(Tableau2536[[#This Row],[Dates du document]]))),"Oui","")</f>
        <v/>
      </c>
      <c r="K898" s="4"/>
      <c r="L898" s="4"/>
      <c r="M898" s="63" t="str">
        <f t="shared" si="13"/>
        <v/>
      </c>
      <c r="N898" s="83"/>
      <c r="O898" s="84"/>
    </row>
    <row r="899" spans="1:15" ht="18.75" x14ac:dyDescent="0.25">
      <c r="A899" s="5"/>
      <c r="B899" s="34"/>
      <c r="C899" s="44"/>
      <c r="D899" s="44"/>
      <c r="E899" s="2"/>
      <c r="F899" s="2"/>
      <c r="G899" s="3"/>
      <c r="H899" s="37"/>
      <c r="I899" s="25">
        <f>Tableau2536[[#This Row],[Dates du document]]+Tableau2536[[#This Row],[DUA]]</f>
        <v>0</v>
      </c>
      <c r="J899" s="82" t="str">
        <f ca="1">IF(AND(Tableau2536[[#This Row],[Dates de destruction]]&lt;YEAR(TODAY()),NOT(ISBLANK(Tableau2536[[#This Row],[Dates du document]]))),"Oui","")</f>
        <v/>
      </c>
      <c r="K899" s="4"/>
      <c r="L899" s="4"/>
      <c r="M899" s="63" t="str">
        <f t="shared" si="13"/>
        <v/>
      </c>
      <c r="N899" s="83"/>
      <c r="O899" s="84"/>
    </row>
    <row r="900" spans="1:15" ht="18.75" x14ac:dyDescent="0.25">
      <c r="A900" s="5"/>
      <c r="B900" s="34"/>
      <c r="C900" s="44"/>
      <c r="D900" s="44"/>
      <c r="E900" s="2"/>
      <c r="F900" s="2"/>
      <c r="G900" s="3"/>
      <c r="H900" s="37"/>
      <c r="I900" s="25">
        <f>Tableau2536[[#This Row],[Dates du document]]+Tableau2536[[#This Row],[DUA]]</f>
        <v>0</v>
      </c>
      <c r="J900" s="82" t="str">
        <f ca="1">IF(AND(Tableau2536[[#This Row],[Dates de destruction]]&lt;YEAR(TODAY()),NOT(ISBLANK(Tableau2536[[#This Row],[Dates du document]]))),"Oui","")</f>
        <v/>
      </c>
      <c r="K900" s="4"/>
      <c r="L900" s="4"/>
      <c r="M900" s="63" t="str">
        <f t="shared" si="13"/>
        <v/>
      </c>
      <c r="N900" s="83"/>
      <c r="O900" s="84"/>
    </row>
    <row r="901" spans="1:15" ht="18.75" x14ac:dyDescent="0.25">
      <c r="A901" s="5"/>
      <c r="B901" s="34"/>
      <c r="C901" s="44"/>
      <c r="D901" s="44"/>
      <c r="E901" s="2"/>
      <c r="F901" s="2"/>
      <c r="G901" s="3"/>
      <c r="H901" s="37"/>
      <c r="I901" s="25">
        <f>Tableau2536[[#This Row],[Dates du document]]+Tableau2536[[#This Row],[DUA]]</f>
        <v>0</v>
      </c>
      <c r="J901" s="82" t="str">
        <f ca="1">IF(AND(Tableau2536[[#This Row],[Dates de destruction]]&lt;YEAR(TODAY()),NOT(ISBLANK(Tableau2536[[#This Row],[Dates du document]]))),"Oui","")</f>
        <v/>
      </c>
      <c r="K901" s="4"/>
      <c r="L901" s="4"/>
      <c r="M901" s="63" t="str">
        <f t="shared" si="13"/>
        <v/>
      </c>
      <c r="N901" s="83"/>
      <c r="O901" s="84"/>
    </row>
    <row r="902" spans="1:15" ht="18.75" x14ac:dyDescent="0.25">
      <c r="A902" s="5"/>
      <c r="B902" s="34"/>
      <c r="C902" s="44"/>
      <c r="D902" s="44"/>
      <c r="E902" s="2"/>
      <c r="F902" s="2"/>
      <c r="G902" s="3"/>
      <c r="H902" s="37"/>
      <c r="I902" s="25">
        <f>Tableau2536[[#This Row],[Dates du document]]+Tableau2536[[#This Row],[DUA]]</f>
        <v>0</v>
      </c>
      <c r="J902" s="82" t="str">
        <f ca="1">IF(AND(Tableau2536[[#This Row],[Dates de destruction]]&lt;YEAR(TODAY()),NOT(ISBLANK(Tableau2536[[#This Row],[Dates du document]]))),"Oui","")</f>
        <v/>
      </c>
      <c r="K902" s="4"/>
      <c r="L902" s="4"/>
      <c r="M902" s="63" t="str">
        <f t="shared" si="13"/>
        <v/>
      </c>
      <c r="N902" s="83"/>
      <c r="O902" s="84"/>
    </row>
    <row r="903" spans="1:15" ht="18.75" x14ac:dyDescent="0.25">
      <c r="A903" s="5"/>
      <c r="B903" s="34"/>
      <c r="C903" s="44"/>
      <c r="D903" s="44"/>
      <c r="E903" s="2"/>
      <c r="F903" s="2"/>
      <c r="G903" s="3"/>
      <c r="H903" s="37"/>
      <c r="I903" s="25">
        <f>Tableau2536[[#This Row],[Dates du document]]+Tableau2536[[#This Row],[DUA]]</f>
        <v>0</v>
      </c>
      <c r="J903" s="82" t="str">
        <f ca="1">IF(AND(Tableau2536[[#This Row],[Dates de destruction]]&lt;YEAR(TODAY()),NOT(ISBLANK(Tableau2536[[#This Row],[Dates du document]]))),"Oui","")</f>
        <v/>
      </c>
      <c r="K903" s="4"/>
      <c r="L903" s="4"/>
      <c r="M903" s="63" t="str">
        <f t="shared" ref="M903:M966" si="14">IF($L903&lt;&gt;"","Oui","")</f>
        <v/>
      </c>
      <c r="N903" s="83"/>
      <c r="O903" s="84"/>
    </row>
    <row r="904" spans="1:15" ht="18.75" x14ac:dyDescent="0.25">
      <c r="A904" s="5"/>
      <c r="B904" s="34"/>
      <c r="C904" s="44"/>
      <c r="D904" s="44"/>
      <c r="E904" s="2"/>
      <c r="F904" s="2"/>
      <c r="G904" s="3"/>
      <c r="H904" s="37"/>
      <c r="I904" s="25">
        <f>Tableau2536[[#This Row],[Dates du document]]+Tableau2536[[#This Row],[DUA]]</f>
        <v>0</v>
      </c>
      <c r="J904" s="82" t="str">
        <f ca="1">IF(AND(Tableau2536[[#This Row],[Dates de destruction]]&lt;YEAR(TODAY()),NOT(ISBLANK(Tableau2536[[#This Row],[Dates du document]]))),"Oui","")</f>
        <v/>
      </c>
      <c r="K904" s="4"/>
      <c r="L904" s="4"/>
      <c r="M904" s="63" t="str">
        <f t="shared" si="14"/>
        <v/>
      </c>
      <c r="N904" s="83"/>
      <c r="O904" s="84"/>
    </row>
    <row r="905" spans="1:15" ht="18.75" x14ac:dyDescent="0.25">
      <c r="A905" s="5"/>
      <c r="B905" s="34"/>
      <c r="C905" s="44"/>
      <c r="D905" s="44"/>
      <c r="E905" s="2"/>
      <c r="F905" s="2"/>
      <c r="G905" s="3"/>
      <c r="H905" s="37"/>
      <c r="I905" s="25">
        <f>Tableau2536[[#This Row],[Dates du document]]+Tableau2536[[#This Row],[DUA]]</f>
        <v>0</v>
      </c>
      <c r="J905" s="82" t="str">
        <f ca="1">IF(AND(Tableau2536[[#This Row],[Dates de destruction]]&lt;YEAR(TODAY()),NOT(ISBLANK(Tableau2536[[#This Row],[Dates du document]]))),"Oui","")</f>
        <v/>
      </c>
      <c r="K905" s="4"/>
      <c r="L905" s="4"/>
      <c r="M905" s="63" t="str">
        <f t="shared" si="14"/>
        <v/>
      </c>
      <c r="N905" s="83"/>
      <c r="O905" s="84"/>
    </row>
    <row r="906" spans="1:15" ht="18.75" x14ac:dyDescent="0.25">
      <c r="A906" s="5"/>
      <c r="B906" s="34"/>
      <c r="C906" s="44"/>
      <c r="D906" s="44"/>
      <c r="E906" s="2"/>
      <c r="F906" s="2"/>
      <c r="G906" s="3"/>
      <c r="H906" s="37"/>
      <c r="I906" s="25">
        <f>Tableau2536[[#This Row],[Dates du document]]+Tableau2536[[#This Row],[DUA]]</f>
        <v>0</v>
      </c>
      <c r="J906" s="82" t="str">
        <f ca="1">IF(AND(Tableau2536[[#This Row],[Dates de destruction]]&lt;YEAR(TODAY()),NOT(ISBLANK(Tableau2536[[#This Row],[Dates du document]]))),"Oui","")</f>
        <v/>
      </c>
      <c r="K906" s="4"/>
      <c r="L906" s="4"/>
      <c r="M906" s="63" t="str">
        <f t="shared" si="14"/>
        <v/>
      </c>
      <c r="N906" s="83"/>
      <c r="O906" s="84"/>
    </row>
    <row r="907" spans="1:15" ht="18.75" x14ac:dyDescent="0.25">
      <c r="A907" s="5"/>
      <c r="B907" s="34"/>
      <c r="C907" s="44"/>
      <c r="D907" s="44"/>
      <c r="E907" s="2"/>
      <c r="F907" s="2"/>
      <c r="G907" s="3"/>
      <c r="H907" s="37"/>
      <c r="I907" s="25">
        <f>Tableau2536[[#This Row],[Dates du document]]+Tableau2536[[#This Row],[DUA]]</f>
        <v>0</v>
      </c>
      <c r="J907" s="82" t="str">
        <f ca="1">IF(AND(Tableau2536[[#This Row],[Dates de destruction]]&lt;YEAR(TODAY()),NOT(ISBLANK(Tableau2536[[#This Row],[Dates du document]]))),"Oui","")</f>
        <v/>
      </c>
      <c r="K907" s="4"/>
      <c r="L907" s="4"/>
      <c r="M907" s="63" t="str">
        <f t="shared" si="14"/>
        <v/>
      </c>
      <c r="N907" s="83"/>
      <c r="O907" s="84"/>
    </row>
    <row r="908" spans="1:15" ht="18.75" x14ac:dyDescent="0.25">
      <c r="A908" s="5"/>
      <c r="B908" s="34"/>
      <c r="C908" s="44"/>
      <c r="D908" s="44"/>
      <c r="E908" s="2"/>
      <c r="F908" s="2"/>
      <c r="G908" s="3"/>
      <c r="H908" s="37"/>
      <c r="I908" s="25">
        <f>Tableau2536[[#This Row],[Dates du document]]+Tableau2536[[#This Row],[DUA]]</f>
        <v>0</v>
      </c>
      <c r="J908" s="82" t="str">
        <f ca="1">IF(AND(Tableau2536[[#This Row],[Dates de destruction]]&lt;YEAR(TODAY()),NOT(ISBLANK(Tableau2536[[#This Row],[Dates du document]]))),"Oui","")</f>
        <v/>
      </c>
      <c r="K908" s="4"/>
      <c r="L908" s="4"/>
      <c r="M908" s="63" t="str">
        <f t="shared" si="14"/>
        <v/>
      </c>
      <c r="N908" s="83"/>
      <c r="O908" s="84"/>
    </row>
    <row r="909" spans="1:15" ht="18.75" x14ac:dyDescent="0.25">
      <c r="A909" s="5"/>
      <c r="B909" s="34"/>
      <c r="C909" s="44"/>
      <c r="D909" s="44"/>
      <c r="E909" s="2"/>
      <c r="F909" s="2"/>
      <c r="G909" s="3"/>
      <c r="H909" s="37"/>
      <c r="I909" s="25">
        <f>Tableau2536[[#This Row],[Dates du document]]+Tableau2536[[#This Row],[DUA]]</f>
        <v>0</v>
      </c>
      <c r="J909" s="82" t="str">
        <f ca="1">IF(AND(Tableau2536[[#This Row],[Dates de destruction]]&lt;YEAR(TODAY()),NOT(ISBLANK(Tableau2536[[#This Row],[Dates du document]]))),"Oui","")</f>
        <v/>
      </c>
      <c r="K909" s="4"/>
      <c r="L909" s="4"/>
      <c r="M909" s="63" t="str">
        <f t="shared" si="14"/>
        <v/>
      </c>
      <c r="N909" s="83"/>
      <c r="O909" s="84"/>
    </row>
    <row r="910" spans="1:15" ht="18.75" x14ac:dyDescent="0.25">
      <c r="A910" s="5"/>
      <c r="B910" s="34"/>
      <c r="C910" s="44"/>
      <c r="D910" s="44"/>
      <c r="E910" s="2"/>
      <c r="F910" s="2"/>
      <c r="G910" s="3"/>
      <c r="H910" s="37"/>
      <c r="I910" s="25">
        <f>Tableau2536[[#This Row],[Dates du document]]+Tableau2536[[#This Row],[DUA]]</f>
        <v>0</v>
      </c>
      <c r="J910" s="82" t="str">
        <f ca="1">IF(AND(Tableau2536[[#This Row],[Dates de destruction]]&lt;YEAR(TODAY()),NOT(ISBLANK(Tableau2536[[#This Row],[Dates du document]]))),"Oui","")</f>
        <v/>
      </c>
      <c r="K910" s="4"/>
      <c r="L910" s="4"/>
      <c r="M910" s="63" t="str">
        <f t="shared" si="14"/>
        <v/>
      </c>
      <c r="N910" s="83"/>
      <c r="O910" s="84"/>
    </row>
    <row r="911" spans="1:15" ht="18.75" x14ac:dyDescent="0.25">
      <c r="A911" s="5"/>
      <c r="B911" s="34"/>
      <c r="C911" s="44"/>
      <c r="D911" s="44"/>
      <c r="E911" s="2"/>
      <c r="F911" s="2"/>
      <c r="G911" s="3"/>
      <c r="H911" s="37"/>
      <c r="I911" s="25">
        <f>Tableau2536[[#This Row],[Dates du document]]+Tableau2536[[#This Row],[DUA]]</f>
        <v>0</v>
      </c>
      <c r="J911" s="82" t="str">
        <f ca="1">IF(AND(Tableau2536[[#This Row],[Dates de destruction]]&lt;YEAR(TODAY()),NOT(ISBLANK(Tableau2536[[#This Row],[Dates du document]]))),"Oui","")</f>
        <v/>
      </c>
      <c r="K911" s="4"/>
      <c r="L911" s="4"/>
      <c r="M911" s="63" t="str">
        <f t="shared" si="14"/>
        <v/>
      </c>
      <c r="N911" s="83"/>
      <c r="O911" s="84"/>
    </row>
    <row r="912" spans="1:15" ht="18.75" x14ac:dyDescent="0.25">
      <c r="A912" s="5"/>
      <c r="B912" s="34"/>
      <c r="C912" s="44"/>
      <c r="D912" s="44"/>
      <c r="E912" s="2"/>
      <c r="F912" s="2"/>
      <c r="G912" s="3"/>
      <c r="H912" s="37"/>
      <c r="I912" s="25">
        <f>Tableau2536[[#This Row],[Dates du document]]+Tableau2536[[#This Row],[DUA]]</f>
        <v>0</v>
      </c>
      <c r="J912" s="82" t="str">
        <f ca="1">IF(AND(Tableau2536[[#This Row],[Dates de destruction]]&lt;YEAR(TODAY()),NOT(ISBLANK(Tableau2536[[#This Row],[Dates du document]]))),"Oui","")</f>
        <v/>
      </c>
      <c r="K912" s="4"/>
      <c r="L912" s="4"/>
      <c r="M912" s="63" t="str">
        <f t="shared" si="14"/>
        <v/>
      </c>
      <c r="N912" s="83"/>
      <c r="O912" s="84"/>
    </row>
    <row r="913" spans="1:15" ht="18.75" x14ac:dyDescent="0.25">
      <c r="A913" s="5"/>
      <c r="B913" s="34"/>
      <c r="C913" s="44"/>
      <c r="D913" s="44"/>
      <c r="E913" s="2"/>
      <c r="F913" s="2"/>
      <c r="G913" s="3"/>
      <c r="H913" s="37"/>
      <c r="I913" s="25">
        <f>Tableau2536[[#This Row],[Dates du document]]+Tableau2536[[#This Row],[DUA]]</f>
        <v>0</v>
      </c>
      <c r="J913" s="82" t="str">
        <f ca="1">IF(AND(Tableau2536[[#This Row],[Dates de destruction]]&lt;YEAR(TODAY()),NOT(ISBLANK(Tableau2536[[#This Row],[Dates du document]]))),"Oui","")</f>
        <v/>
      </c>
      <c r="K913" s="4"/>
      <c r="L913" s="4"/>
      <c r="M913" s="63" t="str">
        <f t="shared" si="14"/>
        <v/>
      </c>
      <c r="N913" s="83"/>
      <c r="O913" s="84"/>
    </row>
    <row r="914" spans="1:15" ht="18.75" x14ac:dyDescent="0.25">
      <c r="A914" s="5"/>
      <c r="B914" s="34"/>
      <c r="C914" s="44"/>
      <c r="D914" s="44"/>
      <c r="E914" s="2"/>
      <c r="F914" s="2"/>
      <c r="G914" s="3"/>
      <c r="H914" s="37"/>
      <c r="I914" s="25">
        <f>Tableau2536[[#This Row],[Dates du document]]+Tableau2536[[#This Row],[DUA]]</f>
        <v>0</v>
      </c>
      <c r="J914" s="82" t="str">
        <f ca="1">IF(AND(Tableau2536[[#This Row],[Dates de destruction]]&lt;YEAR(TODAY()),NOT(ISBLANK(Tableau2536[[#This Row],[Dates du document]]))),"Oui","")</f>
        <v/>
      </c>
      <c r="K914" s="4"/>
      <c r="L914" s="4"/>
      <c r="M914" s="63" t="str">
        <f t="shared" si="14"/>
        <v/>
      </c>
      <c r="N914" s="83"/>
      <c r="O914" s="84"/>
    </row>
    <row r="915" spans="1:15" ht="18.75" x14ac:dyDescent="0.25">
      <c r="A915" s="5"/>
      <c r="B915" s="34"/>
      <c r="C915" s="44"/>
      <c r="D915" s="44"/>
      <c r="E915" s="2"/>
      <c r="F915" s="2"/>
      <c r="G915" s="3"/>
      <c r="H915" s="37"/>
      <c r="I915" s="25">
        <f>Tableau2536[[#This Row],[Dates du document]]+Tableau2536[[#This Row],[DUA]]</f>
        <v>0</v>
      </c>
      <c r="J915" s="82" t="str">
        <f ca="1">IF(AND(Tableau2536[[#This Row],[Dates de destruction]]&lt;YEAR(TODAY()),NOT(ISBLANK(Tableau2536[[#This Row],[Dates du document]]))),"Oui","")</f>
        <v/>
      </c>
      <c r="K915" s="4"/>
      <c r="L915" s="4"/>
      <c r="M915" s="63" t="str">
        <f t="shared" si="14"/>
        <v/>
      </c>
      <c r="N915" s="83"/>
      <c r="O915" s="84"/>
    </row>
    <row r="916" spans="1:15" ht="18.75" x14ac:dyDescent="0.25">
      <c r="A916" s="5"/>
      <c r="B916" s="34"/>
      <c r="C916" s="44"/>
      <c r="D916" s="44"/>
      <c r="E916" s="2"/>
      <c r="F916" s="2"/>
      <c r="G916" s="3"/>
      <c r="H916" s="37"/>
      <c r="I916" s="25">
        <f>Tableau2536[[#This Row],[Dates du document]]+Tableau2536[[#This Row],[DUA]]</f>
        <v>0</v>
      </c>
      <c r="J916" s="82" t="str">
        <f ca="1">IF(AND(Tableau2536[[#This Row],[Dates de destruction]]&lt;YEAR(TODAY()),NOT(ISBLANK(Tableau2536[[#This Row],[Dates du document]]))),"Oui","")</f>
        <v/>
      </c>
      <c r="K916" s="4"/>
      <c r="L916" s="4"/>
      <c r="M916" s="63" t="str">
        <f t="shared" si="14"/>
        <v/>
      </c>
      <c r="N916" s="83"/>
      <c r="O916" s="84"/>
    </row>
    <row r="917" spans="1:15" ht="18.75" x14ac:dyDescent="0.25">
      <c r="A917" s="5"/>
      <c r="B917" s="34"/>
      <c r="C917" s="44"/>
      <c r="D917" s="44"/>
      <c r="E917" s="2"/>
      <c r="F917" s="2"/>
      <c r="G917" s="3"/>
      <c r="H917" s="37"/>
      <c r="I917" s="25">
        <f>Tableau2536[[#This Row],[Dates du document]]+Tableau2536[[#This Row],[DUA]]</f>
        <v>0</v>
      </c>
      <c r="J917" s="82" t="str">
        <f ca="1">IF(AND(Tableau2536[[#This Row],[Dates de destruction]]&lt;YEAR(TODAY()),NOT(ISBLANK(Tableau2536[[#This Row],[Dates du document]]))),"Oui","")</f>
        <v/>
      </c>
      <c r="K917" s="4"/>
      <c r="L917" s="4"/>
      <c r="M917" s="63" t="str">
        <f t="shared" si="14"/>
        <v/>
      </c>
      <c r="N917" s="83"/>
      <c r="O917" s="84"/>
    </row>
    <row r="918" spans="1:15" ht="18.75" x14ac:dyDescent="0.25">
      <c r="A918" s="5"/>
      <c r="B918" s="34"/>
      <c r="C918" s="44"/>
      <c r="D918" s="44"/>
      <c r="E918" s="2"/>
      <c r="F918" s="2"/>
      <c r="G918" s="3"/>
      <c r="H918" s="37"/>
      <c r="I918" s="25">
        <f>Tableau2536[[#This Row],[Dates du document]]+Tableau2536[[#This Row],[DUA]]</f>
        <v>0</v>
      </c>
      <c r="J918" s="82" t="str">
        <f ca="1">IF(AND(Tableau2536[[#This Row],[Dates de destruction]]&lt;YEAR(TODAY()),NOT(ISBLANK(Tableau2536[[#This Row],[Dates du document]]))),"Oui","")</f>
        <v/>
      </c>
      <c r="K918" s="4"/>
      <c r="L918" s="4"/>
      <c r="M918" s="63" t="str">
        <f t="shared" si="14"/>
        <v/>
      </c>
      <c r="N918" s="83"/>
      <c r="O918" s="84"/>
    </row>
    <row r="919" spans="1:15" ht="18.75" x14ac:dyDescent="0.25">
      <c r="A919" s="5"/>
      <c r="B919" s="34"/>
      <c r="C919" s="44"/>
      <c r="D919" s="44"/>
      <c r="E919" s="2"/>
      <c r="F919" s="2"/>
      <c r="G919" s="3"/>
      <c r="H919" s="37"/>
      <c r="I919" s="25">
        <f>Tableau2536[[#This Row],[Dates du document]]+Tableau2536[[#This Row],[DUA]]</f>
        <v>0</v>
      </c>
      <c r="J919" s="82" t="str">
        <f ca="1">IF(AND(Tableau2536[[#This Row],[Dates de destruction]]&lt;YEAR(TODAY()),NOT(ISBLANK(Tableau2536[[#This Row],[Dates du document]]))),"Oui","")</f>
        <v/>
      </c>
      <c r="K919" s="4"/>
      <c r="L919" s="4"/>
      <c r="M919" s="63" t="str">
        <f t="shared" si="14"/>
        <v/>
      </c>
      <c r="N919" s="83"/>
      <c r="O919" s="84"/>
    </row>
    <row r="920" spans="1:15" ht="18.75" x14ac:dyDescent="0.25">
      <c r="A920" s="5"/>
      <c r="B920" s="34"/>
      <c r="C920" s="44"/>
      <c r="D920" s="44"/>
      <c r="E920" s="2"/>
      <c r="F920" s="2"/>
      <c r="G920" s="3"/>
      <c r="H920" s="37"/>
      <c r="I920" s="25">
        <f>Tableau2536[[#This Row],[Dates du document]]+Tableau2536[[#This Row],[DUA]]</f>
        <v>0</v>
      </c>
      <c r="J920" s="82" t="str">
        <f ca="1">IF(AND(Tableau2536[[#This Row],[Dates de destruction]]&lt;YEAR(TODAY()),NOT(ISBLANK(Tableau2536[[#This Row],[Dates du document]]))),"Oui","")</f>
        <v/>
      </c>
      <c r="K920" s="4"/>
      <c r="L920" s="4"/>
      <c r="M920" s="63" t="str">
        <f t="shared" si="14"/>
        <v/>
      </c>
      <c r="N920" s="83"/>
      <c r="O920" s="84"/>
    </row>
    <row r="921" spans="1:15" ht="18.75" x14ac:dyDescent="0.25">
      <c r="A921" s="5"/>
      <c r="B921" s="34"/>
      <c r="C921" s="44"/>
      <c r="D921" s="44"/>
      <c r="E921" s="2"/>
      <c r="F921" s="2"/>
      <c r="G921" s="3"/>
      <c r="H921" s="37"/>
      <c r="I921" s="25">
        <f>Tableau2536[[#This Row],[Dates du document]]+Tableau2536[[#This Row],[DUA]]</f>
        <v>0</v>
      </c>
      <c r="J921" s="82" t="str">
        <f ca="1">IF(AND(Tableau2536[[#This Row],[Dates de destruction]]&lt;YEAR(TODAY()),NOT(ISBLANK(Tableau2536[[#This Row],[Dates du document]]))),"Oui","")</f>
        <v/>
      </c>
      <c r="K921" s="4"/>
      <c r="L921" s="4"/>
      <c r="M921" s="63" t="str">
        <f t="shared" si="14"/>
        <v/>
      </c>
      <c r="N921" s="83"/>
      <c r="O921" s="84"/>
    </row>
    <row r="922" spans="1:15" ht="18.75" x14ac:dyDescent="0.25">
      <c r="A922" s="5"/>
      <c r="B922" s="34"/>
      <c r="C922" s="44"/>
      <c r="D922" s="44"/>
      <c r="E922" s="2"/>
      <c r="F922" s="2"/>
      <c r="G922" s="3"/>
      <c r="H922" s="37"/>
      <c r="I922" s="25">
        <f>Tableau2536[[#This Row],[Dates du document]]+Tableau2536[[#This Row],[DUA]]</f>
        <v>0</v>
      </c>
      <c r="J922" s="82" t="str">
        <f ca="1">IF(AND(Tableau2536[[#This Row],[Dates de destruction]]&lt;YEAR(TODAY()),NOT(ISBLANK(Tableau2536[[#This Row],[Dates du document]]))),"Oui","")</f>
        <v/>
      </c>
      <c r="K922" s="4"/>
      <c r="L922" s="4"/>
      <c r="M922" s="63" t="str">
        <f t="shared" si="14"/>
        <v/>
      </c>
      <c r="N922" s="83"/>
      <c r="O922" s="84"/>
    </row>
    <row r="923" spans="1:15" ht="18.75" x14ac:dyDescent="0.25">
      <c r="A923" s="5"/>
      <c r="B923" s="34"/>
      <c r="C923" s="44"/>
      <c r="D923" s="44"/>
      <c r="E923" s="2"/>
      <c r="F923" s="2"/>
      <c r="G923" s="3"/>
      <c r="H923" s="37"/>
      <c r="I923" s="25">
        <f>Tableau2536[[#This Row],[Dates du document]]+Tableau2536[[#This Row],[DUA]]</f>
        <v>0</v>
      </c>
      <c r="J923" s="82" t="str">
        <f ca="1">IF(AND(Tableau2536[[#This Row],[Dates de destruction]]&lt;YEAR(TODAY()),NOT(ISBLANK(Tableau2536[[#This Row],[Dates du document]]))),"Oui","")</f>
        <v/>
      </c>
      <c r="K923" s="4"/>
      <c r="L923" s="4"/>
      <c r="M923" s="63" t="str">
        <f t="shared" si="14"/>
        <v/>
      </c>
      <c r="N923" s="83"/>
      <c r="O923" s="84"/>
    </row>
    <row r="924" spans="1:15" ht="18.75" x14ac:dyDescent="0.25">
      <c r="A924" s="5"/>
      <c r="B924" s="34"/>
      <c r="C924" s="44"/>
      <c r="D924" s="44"/>
      <c r="E924" s="2"/>
      <c r="F924" s="2"/>
      <c r="G924" s="3"/>
      <c r="H924" s="37"/>
      <c r="I924" s="25">
        <f>Tableau2536[[#This Row],[Dates du document]]+Tableau2536[[#This Row],[DUA]]</f>
        <v>0</v>
      </c>
      <c r="J924" s="82" t="str">
        <f ca="1">IF(AND(Tableau2536[[#This Row],[Dates de destruction]]&lt;YEAR(TODAY()),NOT(ISBLANK(Tableau2536[[#This Row],[Dates du document]]))),"Oui","")</f>
        <v/>
      </c>
      <c r="K924" s="4"/>
      <c r="L924" s="4"/>
      <c r="M924" s="63" t="str">
        <f t="shared" si="14"/>
        <v/>
      </c>
      <c r="N924" s="83"/>
      <c r="O924" s="84"/>
    </row>
    <row r="925" spans="1:15" ht="18.75" x14ac:dyDescent="0.25">
      <c r="A925" s="5"/>
      <c r="B925" s="34"/>
      <c r="C925" s="44"/>
      <c r="D925" s="44"/>
      <c r="E925" s="2"/>
      <c r="F925" s="2"/>
      <c r="G925" s="3"/>
      <c r="H925" s="37"/>
      <c r="I925" s="25">
        <f>Tableau2536[[#This Row],[Dates du document]]+Tableau2536[[#This Row],[DUA]]</f>
        <v>0</v>
      </c>
      <c r="J925" s="82" t="str">
        <f ca="1">IF(AND(Tableau2536[[#This Row],[Dates de destruction]]&lt;YEAR(TODAY()),NOT(ISBLANK(Tableau2536[[#This Row],[Dates du document]]))),"Oui","")</f>
        <v/>
      </c>
      <c r="K925" s="4"/>
      <c r="L925" s="4"/>
      <c r="M925" s="63" t="str">
        <f t="shared" si="14"/>
        <v/>
      </c>
      <c r="N925" s="83"/>
      <c r="O925" s="84"/>
    </row>
    <row r="926" spans="1:15" ht="18.75" x14ac:dyDescent="0.25">
      <c r="A926" s="5"/>
      <c r="B926" s="34"/>
      <c r="C926" s="44"/>
      <c r="D926" s="44"/>
      <c r="E926" s="2"/>
      <c r="F926" s="2"/>
      <c r="G926" s="3"/>
      <c r="H926" s="37"/>
      <c r="I926" s="25">
        <f>Tableau2536[[#This Row],[Dates du document]]+Tableau2536[[#This Row],[DUA]]</f>
        <v>0</v>
      </c>
      <c r="J926" s="82" t="str">
        <f ca="1">IF(AND(Tableau2536[[#This Row],[Dates de destruction]]&lt;YEAR(TODAY()),NOT(ISBLANK(Tableau2536[[#This Row],[Dates du document]]))),"Oui","")</f>
        <v/>
      </c>
      <c r="K926" s="4"/>
      <c r="L926" s="4"/>
      <c r="M926" s="63" t="str">
        <f t="shared" si="14"/>
        <v/>
      </c>
      <c r="N926" s="83"/>
      <c r="O926" s="84"/>
    </row>
    <row r="927" spans="1:15" ht="18.75" x14ac:dyDescent="0.25">
      <c r="A927" s="5"/>
      <c r="B927" s="34"/>
      <c r="C927" s="44"/>
      <c r="D927" s="44"/>
      <c r="E927" s="2"/>
      <c r="F927" s="2"/>
      <c r="G927" s="3"/>
      <c r="H927" s="37"/>
      <c r="I927" s="25">
        <f>Tableau2536[[#This Row],[Dates du document]]+Tableau2536[[#This Row],[DUA]]</f>
        <v>0</v>
      </c>
      <c r="J927" s="82" t="str">
        <f ca="1">IF(AND(Tableau2536[[#This Row],[Dates de destruction]]&lt;YEAR(TODAY()),NOT(ISBLANK(Tableau2536[[#This Row],[Dates du document]]))),"Oui","")</f>
        <v/>
      </c>
      <c r="K927" s="4"/>
      <c r="L927" s="4"/>
      <c r="M927" s="63" t="str">
        <f t="shared" si="14"/>
        <v/>
      </c>
      <c r="N927" s="83"/>
      <c r="O927" s="84"/>
    </row>
    <row r="928" spans="1:15" ht="18.75" x14ac:dyDescent="0.25">
      <c r="A928" s="5"/>
      <c r="B928" s="34"/>
      <c r="C928" s="44"/>
      <c r="D928" s="44"/>
      <c r="E928" s="2"/>
      <c r="F928" s="2"/>
      <c r="G928" s="3"/>
      <c r="H928" s="37"/>
      <c r="I928" s="25">
        <f>Tableau2536[[#This Row],[Dates du document]]+Tableau2536[[#This Row],[DUA]]</f>
        <v>0</v>
      </c>
      <c r="J928" s="82" t="str">
        <f ca="1">IF(AND(Tableau2536[[#This Row],[Dates de destruction]]&lt;YEAR(TODAY()),NOT(ISBLANK(Tableau2536[[#This Row],[Dates du document]]))),"Oui","")</f>
        <v/>
      </c>
      <c r="K928" s="4"/>
      <c r="L928" s="4"/>
      <c r="M928" s="63" t="str">
        <f t="shared" si="14"/>
        <v/>
      </c>
      <c r="N928" s="83"/>
      <c r="O928" s="84"/>
    </row>
    <row r="929" spans="1:15" ht="18.75" x14ac:dyDescent="0.25">
      <c r="A929" s="5"/>
      <c r="B929" s="34"/>
      <c r="C929" s="44"/>
      <c r="D929" s="44"/>
      <c r="E929" s="2"/>
      <c r="F929" s="2"/>
      <c r="G929" s="3"/>
      <c r="H929" s="37"/>
      <c r="I929" s="25">
        <f>Tableau2536[[#This Row],[Dates du document]]+Tableau2536[[#This Row],[DUA]]</f>
        <v>0</v>
      </c>
      <c r="J929" s="82" t="str">
        <f ca="1">IF(AND(Tableau2536[[#This Row],[Dates de destruction]]&lt;YEAR(TODAY()),NOT(ISBLANK(Tableau2536[[#This Row],[Dates du document]]))),"Oui","")</f>
        <v/>
      </c>
      <c r="K929" s="4"/>
      <c r="L929" s="4"/>
      <c r="M929" s="63" t="str">
        <f t="shared" si="14"/>
        <v/>
      </c>
      <c r="N929" s="83"/>
      <c r="O929" s="84"/>
    </row>
    <row r="930" spans="1:15" ht="18.75" x14ac:dyDescent="0.25">
      <c r="A930" s="5"/>
      <c r="B930" s="34"/>
      <c r="C930" s="44"/>
      <c r="D930" s="44"/>
      <c r="E930" s="2"/>
      <c r="F930" s="2"/>
      <c r="G930" s="3"/>
      <c r="H930" s="37"/>
      <c r="I930" s="25">
        <f>Tableau2536[[#This Row],[Dates du document]]+Tableau2536[[#This Row],[DUA]]</f>
        <v>0</v>
      </c>
      <c r="J930" s="82" t="str">
        <f ca="1">IF(AND(Tableau2536[[#This Row],[Dates de destruction]]&lt;YEAR(TODAY()),NOT(ISBLANK(Tableau2536[[#This Row],[Dates du document]]))),"Oui","")</f>
        <v/>
      </c>
      <c r="K930" s="4"/>
      <c r="L930" s="4"/>
      <c r="M930" s="63" t="str">
        <f t="shared" si="14"/>
        <v/>
      </c>
      <c r="N930" s="83"/>
      <c r="O930" s="84"/>
    </row>
    <row r="931" spans="1:15" ht="18.75" x14ac:dyDescent="0.25">
      <c r="A931" s="5"/>
      <c r="B931" s="34"/>
      <c r="C931" s="44"/>
      <c r="D931" s="44"/>
      <c r="E931" s="2"/>
      <c r="F931" s="2"/>
      <c r="G931" s="3"/>
      <c r="H931" s="37"/>
      <c r="I931" s="25">
        <f>Tableau2536[[#This Row],[Dates du document]]+Tableau2536[[#This Row],[DUA]]</f>
        <v>0</v>
      </c>
      <c r="J931" s="82" t="str">
        <f ca="1">IF(AND(Tableau2536[[#This Row],[Dates de destruction]]&lt;YEAR(TODAY()),NOT(ISBLANK(Tableau2536[[#This Row],[Dates du document]]))),"Oui","")</f>
        <v/>
      </c>
      <c r="K931" s="4"/>
      <c r="L931" s="4"/>
      <c r="M931" s="63" t="str">
        <f t="shared" si="14"/>
        <v/>
      </c>
      <c r="N931" s="83"/>
      <c r="O931" s="84"/>
    </row>
    <row r="932" spans="1:15" ht="18.75" x14ac:dyDescent="0.25">
      <c r="A932" s="5"/>
      <c r="B932" s="34"/>
      <c r="C932" s="44"/>
      <c r="D932" s="44"/>
      <c r="E932" s="2"/>
      <c r="F932" s="2"/>
      <c r="G932" s="3"/>
      <c r="H932" s="37"/>
      <c r="I932" s="25">
        <f>Tableau2536[[#This Row],[Dates du document]]+Tableau2536[[#This Row],[DUA]]</f>
        <v>0</v>
      </c>
      <c r="J932" s="82" t="str">
        <f ca="1">IF(AND(Tableau2536[[#This Row],[Dates de destruction]]&lt;YEAR(TODAY()),NOT(ISBLANK(Tableau2536[[#This Row],[Dates du document]]))),"Oui","")</f>
        <v/>
      </c>
      <c r="K932" s="4"/>
      <c r="L932" s="4"/>
      <c r="M932" s="63" t="str">
        <f t="shared" si="14"/>
        <v/>
      </c>
      <c r="N932" s="83"/>
      <c r="O932" s="84"/>
    </row>
    <row r="933" spans="1:15" ht="18.75" x14ac:dyDescent="0.25">
      <c r="A933" s="5"/>
      <c r="B933" s="34"/>
      <c r="C933" s="44"/>
      <c r="D933" s="44"/>
      <c r="E933" s="2"/>
      <c r="F933" s="2"/>
      <c r="G933" s="3"/>
      <c r="H933" s="37"/>
      <c r="I933" s="25">
        <f>Tableau2536[[#This Row],[Dates du document]]+Tableau2536[[#This Row],[DUA]]</f>
        <v>0</v>
      </c>
      <c r="J933" s="82" t="str">
        <f ca="1">IF(AND(Tableau2536[[#This Row],[Dates de destruction]]&lt;YEAR(TODAY()),NOT(ISBLANK(Tableau2536[[#This Row],[Dates du document]]))),"Oui","")</f>
        <v/>
      </c>
      <c r="K933" s="4"/>
      <c r="L933" s="4"/>
      <c r="M933" s="63" t="str">
        <f t="shared" si="14"/>
        <v/>
      </c>
      <c r="N933" s="83"/>
      <c r="O933" s="84"/>
    </row>
    <row r="934" spans="1:15" ht="18.75" x14ac:dyDescent="0.25">
      <c r="A934" s="5"/>
      <c r="B934" s="34"/>
      <c r="C934" s="44"/>
      <c r="D934" s="44"/>
      <c r="E934" s="2"/>
      <c r="F934" s="2"/>
      <c r="G934" s="3"/>
      <c r="H934" s="37"/>
      <c r="I934" s="25">
        <f>Tableau2536[[#This Row],[Dates du document]]+Tableau2536[[#This Row],[DUA]]</f>
        <v>0</v>
      </c>
      <c r="J934" s="82" t="str">
        <f ca="1">IF(AND(Tableau2536[[#This Row],[Dates de destruction]]&lt;YEAR(TODAY()),NOT(ISBLANK(Tableau2536[[#This Row],[Dates du document]]))),"Oui","")</f>
        <v/>
      </c>
      <c r="K934" s="4"/>
      <c r="L934" s="4"/>
      <c r="M934" s="63" t="str">
        <f t="shared" si="14"/>
        <v/>
      </c>
      <c r="N934" s="83"/>
      <c r="O934" s="84"/>
    </row>
    <row r="935" spans="1:15" ht="18.75" x14ac:dyDescent="0.25">
      <c r="A935" s="5"/>
      <c r="B935" s="34"/>
      <c r="C935" s="44"/>
      <c r="D935" s="44"/>
      <c r="E935" s="2"/>
      <c r="F935" s="2"/>
      <c r="G935" s="3"/>
      <c r="H935" s="37"/>
      <c r="I935" s="25">
        <f>Tableau2536[[#This Row],[Dates du document]]+Tableau2536[[#This Row],[DUA]]</f>
        <v>0</v>
      </c>
      <c r="J935" s="82" t="str">
        <f ca="1">IF(AND(Tableau2536[[#This Row],[Dates de destruction]]&lt;YEAR(TODAY()),NOT(ISBLANK(Tableau2536[[#This Row],[Dates du document]]))),"Oui","")</f>
        <v/>
      </c>
      <c r="K935" s="4"/>
      <c r="L935" s="4"/>
      <c r="M935" s="63" t="str">
        <f t="shared" si="14"/>
        <v/>
      </c>
      <c r="N935" s="83"/>
      <c r="O935" s="84"/>
    </row>
    <row r="936" spans="1:15" ht="18.75" x14ac:dyDescent="0.25">
      <c r="A936" s="5"/>
      <c r="B936" s="34"/>
      <c r="C936" s="44"/>
      <c r="D936" s="44"/>
      <c r="E936" s="2"/>
      <c r="F936" s="2"/>
      <c r="G936" s="3"/>
      <c r="H936" s="37"/>
      <c r="I936" s="25">
        <f>Tableau2536[[#This Row],[Dates du document]]+Tableau2536[[#This Row],[DUA]]</f>
        <v>0</v>
      </c>
      <c r="J936" s="82" t="str">
        <f ca="1">IF(AND(Tableau2536[[#This Row],[Dates de destruction]]&lt;YEAR(TODAY()),NOT(ISBLANK(Tableau2536[[#This Row],[Dates du document]]))),"Oui","")</f>
        <v/>
      </c>
      <c r="K936" s="4"/>
      <c r="L936" s="4"/>
      <c r="M936" s="63" t="str">
        <f t="shared" si="14"/>
        <v/>
      </c>
      <c r="N936" s="83"/>
      <c r="O936" s="84"/>
    </row>
    <row r="937" spans="1:15" ht="18.75" x14ac:dyDescent="0.25">
      <c r="A937" s="52"/>
      <c r="B937" s="34"/>
      <c r="C937" s="44"/>
      <c r="D937" s="44"/>
      <c r="E937" s="44"/>
      <c r="F937" s="44"/>
      <c r="G937" s="34"/>
      <c r="H937" s="37"/>
      <c r="I937" s="25">
        <f>Tableau2536[[#This Row],[Dates du document]]+Tableau2536[[#This Row],[DUA]]</f>
        <v>0</v>
      </c>
      <c r="J937" s="82" t="str">
        <f ca="1">IF(AND(Tableau2536[[#This Row],[Dates de destruction]]&lt;YEAR(TODAY()),NOT(ISBLANK(Tableau2536[[#This Row],[Dates du document]]))),"Oui","")</f>
        <v/>
      </c>
      <c r="K937" s="4"/>
      <c r="L937" s="4"/>
      <c r="M937" s="63" t="str">
        <f t="shared" si="14"/>
        <v/>
      </c>
      <c r="N937" s="83"/>
      <c r="O937" s="84"/>
    </row>
    <row r="938" spans="1:15" ht="18.75" x14ac:dyDescent="0.25">
      <c r="A938" s="52"/>
      <c r="B938" s="34"/>
      <c r="C938" s="44"/>
      <c r="D938" s="44"/>
      <c r="E938" s="44"/>
      <c r="F938" s="44"/>
      <c r="G938" s="34"/>
      <c r="H938" s="37"/>
      <c r="I938" s="25">
        <f>Tableau2536[[#This Row],[Dates du document]]+Tableau2536[[#This Row],[DUA]]</f>
        <v>0</v>
      </c>
      <c r="J938" s="82" t="str">
        <f ca="1">IF(AND(Tableau2536[[#This Row],[Dates de destruction]]&lt;YEAR(TODAY()),NOT(ISBLANK(Tableau2536[[#This Row],[Dates du document]]))),"Oui","")</f>
        <v/>
      </c>
      <c r="K938" s="4"/>
      <c r="L938" s="4"/>
      <c r="M938" s="63" t="str">
        <f t="shared" si="14"/>
        <v/>
      </c>
      <c r="N938" s="83"/>
      <c r="O938" s="84"/>
    </row>
    <row r="939" spans="1:15" ht="18.75" x14ac:dyDescent="0.25">
      <c r="A939" s="52"/>
      <c r="B939" s="34"/>
      <c r="C939" s="44"/>
      <c r="D939" s="44"/>
      <c r="E939" s="44"/>
      <c r="F939" s="44"/>
      <c r="G939" s="34"/>
      <c r="H939" s="37"/>
      <c r="I939" s="25">
        <f>Tableau2536[[#This Row],[Dates du document]]+Tableau2536[[#This Row],[DUA]]</f>
        <v>0</v>
      </c>
      <c r="J939" s="82" t="str">
        <f ca="1">IF(AND(Tableau2536[[#This Row],[Dates de destruction]]&lt;YEAR(TODAY()),NOT(ISBLANK(Tableau2536[[#This Row],[Dates du document]]))),"Oui","")</f>
        <v/>
      </c>
      <c r="K939" s="4"/>
      <c r="L939" s="4"/>
      <c r="M939" s="63" t="str">
        <f t="shared" si="14"/>
        <v/>
      </c>
      <c r="N939" s="83"/>
      <c r="O939" s="84"/>
    </row>
    <row r="940" spans="1:15" ht="18.75" x14ac:dyDescent="0.25">
      <c r="A940" s="5"/>
      <c r="B940" s="34"/>
      <c r="C940" s="44"/>
      <c r="D940" s="44"/>
      <c r="E940" s="2"/>
      <c r="F940" s="2"/>
      <c r="G940" s="3"/>
      <c r="H940" s="37"/>
      <c r="I940" s="25">
        <f>Tableau2536[[#This Row],[Dates du document]]+Tableau2536[[#This Row],[DUA]]</f>
        <v>0</v>
      </c>
      <c r="J940" s="82" t="str">
        <f ca="1">IF(AND(Tableau2536[[#This Row],[Dates de destruction]]&lt;YEAR(TODAY()),NOT(ISBLANK(Tableau2536[[#This Row],[Dates du document]]))),"Oui","")</f>
        <v/>
      </c>
      <c r="K940" s="4"/>
      <c r="L940" s="4"/>
      <c r="M940" s="63" t="str">
        <f t="shared" si="14"/>
        <v/>
      </c>
      <c r="N940" s="83"/>
      <c r="O940" s="84"/>
    </row>
    <row r="941" spans="1:15" ht="18.75" x14ac:dyDescent="0.25">
      <c r="A941" s="5"/>
      <c r="B941" s="34"/>
      <c r="C941" s="44"/>
      <c r="D941" s="44"/>
      <c r="E941" s="2"/>
      <c r="F941" s="2"/>
      <c r="G941" s="3"/>
      <c r="H941" s="37"/>
      <c r="I941" s="25">
        <f>Tableau2536[[#This Row],[Dates du document]]+Tableau2536[[#This Row],[DUA]]</f>
        <v>0</v>
      </c>
      <c r="J941" s="82" t="str">
        <f ca="1">IF(AND(Tableau2536[[#This Row],[Dates de destruction]]&lt;YEAR(TODAY()),NOT(ISBLANK(Tableau2536[[#This Row],[Dates du document]]))),"Oui","")</f>
        <v/>
      </c>
      <c r="K941" s="4"/>
      <c r="L941" s="4"/>
      <c r="M941" s="63" t="str">
        <f t="shared" si="14"/>
        <v/>
      </c>
      <c r="N941" s="83"/>
      <c r="O941" s="84"/>
    </row>
    <row r="942" spans="1:15" ht="18.75" x14ac:dyDescent="0.25">
      <c r="A942" s="5"/>
      <c r="B942" s="34"/>
      <c r="C942" s="44"/>
      <c r="D942" s="44"/>
      <c r="E942" s="2"/>
      <c r="F942" s="2"/>
      <c r="G942" s="3"/>
      <c r="H942" s="37"/>
      <c r="I942" s="25">
        <f>Tableau2536[[#This Row],[Dates du document]]+Tableau2536[[#This Row],[DUA]]</f>
        <v>0</v>
      </c>
      <c r="J942" s="82" t="str">
        <f ca="1">IF(AND(Tableau2536[[#This Row],[Dates de destruction]]&lt;YEAR(TODAY()),NOT(ISBLANK(Tableau2536[[#This Row],[Dates du document]]))),"Oui","")</f>
        <v/>
      </c>
      <c r="K942" s="4"/>
      <c r="L942" s="4"/>
      <c r="M942" s="63" t="str">
        <f t="shared" si="14"/>
        <v/>
      </c>
      <c r="N942" s="83"/>
      <c r="O942" s="84"/>
    </row>
    <row r="943" spans="1:15" ht="18.75" x14ac:dyDescent="0.25">
      <c r="A943" s="5"/>
      <c r="B943" s="34"/>
      <c r="C943" s="44"/>
      <c r="D943" s="44"/>
      <c r="E943" s="2"/>
      <c r="F943" s="2"/>
      <c r="G943" s="3"/>
      <c r="H943" s="37"/>
      <c r="I943" s="25">
        <f>Tableau2536[[#This Row],[Dates du document]]+Tableau2536[[#This Row],[DUA]]</f>
        <v>0</v>
      </c>
      <c r="J943" s="82" t="str">
        <f ca="1">IF(AND(Tableau2536[[#This Row],[Dates de destruction]]&lt;YEAR(TODAY()),NOT(ISBLANK(Tableau2536[[#This Row],[Dates du document]]))),"Oui","")</f>
        <v/>
      </c>
      <c r="K943" s="4"/>
      <c r="L943" s="4"/>
      <c r="M943" s="63" t="str">
        <f t="shared" si="14"/>
        <v/>
      </c>
      <c r="N943" s="83"/>
      <c r="O943" s="84"/>
    </row>
    <row r="944" spans="1:15" ht="18.75" x14ac:dyDescent="0.25">
      <c r="A944" s="5"/>
      <c r="B944" s="34"/>
      <c r="C944" s="44"/>
      <c r="D944" s="44"/>
      <c r="E944" s="2"/>
      <c r="F944" s="2"/>
      <c r="G944" s="3"/>
      <c r="H944" s="37"/>
      <c r="I944" s="25">
        <f>Tableau2536[[#This Row],[Dates du document]]+Tableau2536[[#This Row],[DUA]]</f>
        <v>0</v>
      </c>
      <c r="J944" s="82" t="str">
        <f ca="1">IF(AND(Tableau2536[[#This Row],[Dates de destruction]]&lt;YEAR(TODAY()),NOT(ISBLANK(Tableau2536[[#This Row],[Dates du document]]))),"Oui","")</f>
        <v/>
      </c>
      <c r="K944" s="4"/>
      <c r="L944" s="4"/>
      <c r="M944" s="63" t="str">
        <f t="shared" si="14"/>
        <v/>
      </c>
      <c r="N944" s="83"/>
      <c r="O944" s="84"/>
    </row>
    <row r="945" spans="1:15" ht="18.75" x14ac:dyDescent="0.25">
      <c r="A945" s="5"/>
      <c r="B945" s="34"/>
      <c r="C945" s="44"/>
      <c r="D945" s="44"/>
      <c r="E945" s="2"/>
      <c r="F945" s="2"/>
      <c r="G945" s="3"/>
      <c r="H945" s="37"/>
      <c r="I945" s="25">
        <f>Tableau2536[[#This Row],[Dates du document]]+Tableau2536[[#This Row],[DUA]]</f>
        <v>0</v>
      </c>
      <c r="J945" s="82" t="str">
        <f ca="1">IF(AND(Tableau2536[[#This Row],[Dates de destruction]]&lt;YEAR(TODAY()),NOT(ISBLANK(Tableau2536[[#This Row],[Dates du document]]))),"Oui","")</f>
        <v/>
      </c>
      <c r="K945" s="4"/>
      <c r="L945" s="4"/>
      <c r="M945" s="63" t="str">
        <f t="shared" si="14"/>
        <v/>
      </c>
      <c r="N945" s="83"/>
      <c r="O945" s="84"/>
    </row>
    <row r="946" spans="1:15" ht="18.75" x14ac:dyDescent="0.25">
      <c r="A946" s="5"/>
      <c r="B946" s="34"/>
      <c r="C946" s="44"/>
      <c r="D946" s="44"/>
      <c r="E946" s="2"/>
      <c r="F946" s="2"/>
      <c r="G946" s="3"/>
      <c r="H946" s="37"/>
      <c r="I946" s="25">
        <f>Tableau2536[[#This Row],[Dates du document]]+Tableau2536[[#This Row],[DUA]]</f>
        <v>0</v>
      </c>
      <c r="J946" s="82" t="str">
        <f ca="1">IF(AND(Tableau2536[[#This Row],[Dates de destruction]]&lt;YEAR(TODAY()),NOT(ISBLANK(Tableau2536[[#This Row],[Dates du document]]))),"Oui","")</f>
        <v/>
      </c>
      <c r="K946" s="4"/>
      <c r="L946" s="4"/>
      <c r="M946" s="63" t="str">
        <f t="shared" si="14"/>
        <v/>
      </c>
      <c r="N946" s="83"/>
      <c r="O946" s="84"/>
    </row>
    <row r="947" spans="1:15" ht="18.75" x14ac:dyDescent="0.25">
      <c r="A947" s="5"/>
      <c r="B947" s="34"/>
      <c r="C947" s="44"/>
      <c r="D947" s="44"/>
      <c r="E947" s="2"/>
      <c r="F947" s="2"/>
      <c r="G947" s="3"/>
      <c r="H947" s="37"/>
      <c r="I947" s="25">
        <f>Tableau2536[[#This Row],[Dates du document]]+Tableau2536[[#This Row],[DUA]]</f>
        <v>0</v>
      </c>
      <c r="J947" s="82" t="str">
        <f ca="1">IF(AND(Tableau2536[[#This Row],[Dates de destruction]]&lt;YEAR(TODAY()),NOT(ISBLANK(Tableau2536[[#This Row],[Dates du document]]))),"Oui","")</f>
        <v/>
      </c>
      <c r="K947" s="4"/>
      <c r="L947" s="4"/>
      <c r="M947" s="63" t="str">
        <f t="shared" si="14"/>
        <v/>
      </c>
      <c r="N947" s="83"/>
      <c r="O947" s="84"/>
    </row>
    <row r="948" spans="1:15" ht="18.75" x14ac:dyDescent="0.25">
      <c r="A948" s="52"/>
      <c r="B948" s="34"/>
      <c r="C948" s="44"/>
      <c r="D948" s="44"/>
      <c r="E948" s="44"/>
      <c r="F948" s="44"/>
      <c r="G948" s="34"/>
      <c r="H948" s="37"/>
      <c r="I948" s="25">
        <f>Tableau2536[[#This Row],[Dates du document]]+Tableau2536[[#This Row],[DUA]]</f>
        <v>0</v>
      </c>
      <c r="J948" s="82" t="str">
        <f ca="1">IF(AND(Tableau2536[[#This Row],[Dates de destruction]]&lt;YEAR(TODAY()),NOT(ISBLANK(Tableau2536[[#This Row],[Dates du document]]))),"Oui","")</f>
        <v/>
      </c>
      <c r="K948" s="4"/>
      <c r="L948" s="4"/>
      <c r="M948" s="63" t="str">
        <f t="shared" si="14"/>
        <v/>
      </c>
      <c r="N948" s="83"/>
      <c r="O948" s="84"/>
    </row>
    <row r="949" spans="1:15" ht="18.75" x14ac:dyDescent="0.25">
      <c r="A949" s="52"/>
      <c r="B949" s="34"/>
      <c r="C949" s="44"/>
      <c r="D949" s="44"/>
      <c r="E949" s="44"/>
      <c r="F949" s="44"/>
      <c r="G949" s="34"/>
      <c r="H949" s="37"/>
      <c r="I949" s="25">
        <f>Tableau2536[[#This Row],[Dates du document]]+Tableau2536[[#This Row],[DUA]]</f>
        <v>0</v>
      </c>
      <c r="J949" s="82" t="str">
        <f ca="1">IF(AND(Tableau2536[[#This Row],[Dates de destruction]]&lt;YEAR(TODAY()),NOT(ISBLANK(Tableau2536[[#This Row],[Dates du document]]))),"Oui","")</f>
        <v/>
      </c>
      <c r="K949" s="4"/>
      <c r="L949" s="4"/>
      <c r="M949" s="63" t="str">
        <f t="shared" si="14"/>
        <v/>
      </c>
      <c r="N949" s="83"/>
      <c r="O949" s="84"/>
    </row>
    <row r="950" spans="1:15" ht="18.75" x14ac:dyDescent="0.25">
      <c r="A950" s="5"/>
      <c r="B950" s="34"/>
      <c r="C950" s="44"/>
      <c r="D950" s="44"/>
      <c r="E950" s="2"/>
      <c r="F950" s="2"/>
      <c r="G950" s="3"/>
      <c r="H950" s="37"/>
      <c r="I950" s="25">
        <f>Tableau2536[[#This Row],[Dates du document]]+Tableau2536[[#This Row],[DUA]]</f>
        <v>0</v>
      </c>
      <c r="J950" s="82" t="str">
        <f ca="1">IF(AND(Tableau2536[[#This Row],[Dates de destruction]]&lt;YEAR(TODAY()),NOT(ISBLANK(Tableau2536[[#This Row],[Dates du document]]))),"Oui","")</f>
        <v/>
      </c>
      <c r="K950" s="4"/>
      <c r="L950" s="4"/>
      <c r="M950" s="63" t="str">
        <f t="shared" si="14"/>
        <v/>
      </c>
      <c r="N950" s="83"/>
      <c r="O950" s="84"/>
    </row>
    <row r="951" spans="1:15" ht="18.75" x14ac:dyDescent="0.25">
      <c r="A951" s="5"/>
      <c r="B951" s="34"/>
      <c r="C951" s="44"/>
      <c r="D951" s="44"/>
      <c r="E951" s="2"/>
      <c r="F951" s="2"/>
      <c r="G951" s="3"/>
      <c r="H951" s="37"/>
      <c r="I951" s="25">
        <f>Tableau2536[[#This Row],[Dates du document]]+Tableau2536[[#This Row],[DUA]]</f>
        <v>0</v>
      </c>
      <c r="J951" s="82" t="str">
        <f ca="1">IF(AND(Tableau2536[[#This Row],[Dates de destruction]]&lt;YEAR(TODAY()),NOT(ISBLANK(Tableau2536[[#This Row],[Dates du document]]))),"Oui","")</f>
        <v/>
      </c>
      <c r="K951" s="4"/>
      <c r="L951" s="4"/>
      <c r="M951" s="63" t="str">
        <f t="shared" si="14"/>
        <v/>
      </c>
      <c r="N951" s="83"/>
      <c r="O951" s="84"/>
    </row>
    <row r="952" spans="1:15" ht="18.75" x14ac:dyDescent="0.25">
      <c r="A952" s="52"/>
      <c r="B952" s="34"/>
      <c r="C952" s="44"/>
      <c r="D952" s="44"/>
      <c r="E952" s="44"/>
      <c r="F952" s="44"/>
      <c r="G952" s="34"/>
      <c r="H952" s="37"/>
      <c r="I952" s="25">
        <f>Tableau2536[[#This Row],[Dates du document]]+Tableau2536[[#This Row],[DUA]]</f>
        <v>0</v>
      </c>
      <c r="J952" s="82" t="str">
        <f ca="1">IF(AND(Tableau2536[[#This Row],[Dates de destruction]]&lt;YEAR(TODAY()),NOT(ISBLANK(Tableau2536[[#This Row],[Dates du document]]))),"Oui","")</f>
        <v/>
      </c>
      <c r="K952" s="4"/>
      <c r="L952" s="4"/>
      <c r="M952" s="63" t="str">
        <f t="shared" si="14"/>
        <v/>
      </c>
      <c r="N952" s="83"/>
      <c r="O952" s="84"/>
    </row>
    <row r="953" spans="1:15" ht="18.75" x14ac:dyDescent="0.25">
      <c r="A953" s="5"/>
      <c r="B953" s="34"/>
      <c r="C953" s="44"/>
      <c r="D953" s="44"/>
      <c r="E953" s="2"/>
      <c r="F953" s="2"/>
      <c r="G953" s="3"/>
      <c r="H953" s="37"/>
      <c r="I953" s="25">
        <f>Tableau2536[[#This Row],[Dates du document]]+Tableau2536[[#This Row],[DUA]]</f>
        <v>0</v>
      </c>
      <c r="J953" s="82" t="str">
        <f ca="1">IF(AND(Tableau2536[[#This Row],[Dates de destruction]]&lt;YEAR(TODAY()),NOT(ISBLANK(Tableau2536[[#This Row],[Dates du document]]))),"Oui","")</f>
        <v/>
      </c>
      <c r="K953" s="4"/>
      <c r="L953" s="4"/>
      <c r="M953" s="63" t="str">
        <f t="shared" si="14"/>
        <v/>
      </c>
      <c r="N953" s="83"/>
      <c r="O953" s="84"/>
    </row>
    <row r="954" spans="1:15" ht="18.75" x14ac:dyDescent="0.25">
      <c r="A954" s="5"/>
      <c r="B954" s="34"/>
      <c r="C954" s="44"/>
      <c r="D954" s="44"/>
      <c r="E954" s="2"/>
      <c r="F954" s="2"/>
      <c r="G954" s="3"/>
      <c r="H954" s="37"/>
      <c r="I954" s="25">
        <f>Tableau2536[[#This Row],[Dates du document]]+Tableau2536[[#This Row],[DUA]]</f>
        <v>0</v>
      </c>
      <c r="J954" s="82" t="str">
        <f ca="1">IF(AND(Tableau2536[[#This Row],[Dates de destruction]]&lt;YEAR(TODAY()),NOT(ISBLANK(Tableau2536[[#This Row],[Dates du document]]))),"Oui","")</f>
        <v/>
      </c>
      <c r="K954" s="4"/>
      <c r="L954" s="4"/>
      <c r="M954" s="63" t="str">
        <f t="shared" si="14"/>
        <v/>
      </c>
      <c r="N954" s="83"/>
      <c r="O954" s="84"/>
    </row>
    <row r="955" spans="1:15" ht="18.75" x14ac:dyDescent="0.25">
      <c r="A955" s="5"/>
      <c r="B955" s="34"/>
      <c r="C955" s="44"/>
      <c r="D955" s="44"/>
      <c r="E955" s="2"/>
      <c r="F955" s="2"/>
      <c r="G955" s="3"/>
      <c r="H955" s="37"/>
      <c r="I955" s="25">
        <f>Tableau2536[[#This Row],[Dates du document]]+Tableau2536[[#This Row],[DUA]]</f>
        <v>0</v>
      </c>
      <c r="J955" s="82" t="str">
        <f ca="1">IF(AND(Tableau2536[[#This Row],[Dates de destruction]]&lt;YEAR(TODAY()),NOT(ISBLANK(Tableau2536[[#This Row],[Dates du document]]))),"Oui","")</f>
        <v/>
      </c>
      <c r="K955" s="4"/>
      <c r="L955" s="4"/>
      <c r="M955" s="63" t="str">
        <f t="shared" si="14"/>
        <v/>
      </c>
      <c r="N955" s="83"/>
      <c r="O955" s="84"/>
    </row>
    <row r="956" spans="1:15" ht="18.75" x14ac:dyDescent="0.25">
      <c r="A956" s="5"/>
      <c r="B956" s="34"/>
      <c r="C956" s="44"/>
      <c r="D956" s="44"/>
      <c r="E956" s="2"/>
      <c r="F956" s="2"/>
      <c r="G956" s="3"/>
      <c r="H956" s="37"/>
      <c r="I956" s="25">
        <f>Tableau2536[[#This Row],[Dates du document]]+Tableau2536[[#This Row],[DUA]]</f>
        <v>0</v>
      </c>
      <c r="J956" s="82" t="str">
        <f ca="1">IF(AND(Tableau2536[[#This Row],[Dates de destruction]]&lt;YEAR(TODAY()),NOT(ISBLANK(Tableau2536[[#This Row],[Dates du document]]))),"Oui","")</f>
        <v/>
      </c>
      <c r="K956" s="4"/>
      <c r="L956" s="4"/>
      <c r="M956" s="63" t="str">
        <f t="shared" si="14"/>
        <v/>
      </c>
      <c r="N956" s="83"/>
      <c r="O956" s="84"/>
    </row>
    <row r="957" spans="1:15" ht="18.75" x14ac:dyDescent="0.25">
      <c r="A957" s="5"/>
      <c r="B957" s="34"/>
      <c r="C957" s="44"/>
      <c r="D957" s="44"/>
      <c r="E957" s="2"/>
      <c r="F957" s="2"/>
      <c r="G957" s="3"/>
      <c r="H957" s="37"/>
      <c r="I957" s="25">
        <f>Tableau2536[[#This Row],[Dates du document]]+Tableau2536[[#This Row],[DUA]]</f>
        <v>0</v>
      </c>
      <c r="J957" s="82" t="str">
        <f ca="1">IF(AND(Tableau2536[[#This Row],[Dates de destruction]]&lt;YEAR(TODAY()),NOT(ISBLANK(Tableau2536[[#This Row],[Dates du document]]))),"Oui","")</f>
        <v/>
      </c>
      <c r="K957" s="4"/>
      <c r="L957" s="4"/>
      <c r="M957" s="63" t="str">
        <f t="shared" si="14"/>
        <v/>
      </c>
      <c r="N957" s="83"/>
      <c r="O957" s="84"/>
    </row>
    <row r="958" spans="1:15" ht="18.75" x14ac:dyDescent="0.25">
      <c r="A958" s="5"/>
      <c r="B958" s="34"/>
      <c r="C958" s="44"/>
      <c r="D958" s="44"/>
      <c r="E958" s="2"/>
      <c r="F958" s="2"/>
      <c r="G958" s="3"/>
      <c r="H958" s="37"/>
      <c r="I958" s="25">
        <f>Tableau2536[[#This Row],[Dates du document]]+Tableau2536[[#This Row],[DUA]]</f>
        <v>0</v>
      </c>
      <c r="J958" s="82" t="str">
        <f ca="1">IF(AND(Tableau2536[[#This Row],[Dates de destruction]]&lt;YEAR(TODAY()),NOT(ISBLANK(Tableau2536[[#This Row],[Dates du document]]))),"Oui","")</f>
        <v/>
      </c>
      <c r="K958" s="4"/>
      <c r="L958" s="4"/>
      <c r="M958" s="63" t="str">
        <f t="shared" si="14"/>
        <v/>
      </c>
      <c r="N958" s="83"/>
      <c r="O958" s="84"/>
    </row>
    <row r="959" spans="1:15" ht="18.75" x14ac:dyDescent="0.25">
      <c r="A959" s="5"/>
      <c r="B959" s="34"/>
      <c r="C959" s="44"/>
      <c r="D959" s="44"/>
      <c r="E959" s="2"/>
      <c r="F959" s="2"/>
      <c r="G959" s="3"/>
      <c r="H959" s="37"/>
      <c r="I959" s="25">
        <f>Tableau2536[[#This Row],[Dates du document]]+Tableau2536[[#This Row],[DUA]]</f>
        <v>0</v>
      </c>
      <c r="J959" s="82" t="str">
        <f ca="1">IF(AND(Tableau2536[[#This Row],[Dates de destruction]]&lt;YEAR(TODAY()),NOT(ISBLANK(Tableau2536[[#This Row],[Dates du document]]))),"Oui","")</f>
        <v/>
      </c>
      <c r="K959" s="4"/>
      <c r="L959" s="4"/>
      <c r="M959" s="63" t="str">
        <f t="shared" si="14"/>
        <v/>
      </c>
      <c r="N959" s="83"/>
      <c r="O959" s="84"/>
    </row>
    <row r="960" spans="1:15" ht="18.75" x14ac:dyDescent="0.25">
      <c r="A960" s="5"/>
      <c r="B960" s="34"/>
      <c r="C960" s="44"/>
      <c r="D960" s="44"/>
      <c r="E960" s="2"/>
      <c r="F960" s="2"/>
      <c r="G960" s="3"/>
      <c r="H960" s="37"/>
      <c r="I960" s="25">
        <f>Tableau2536[[#This Row],[Dates du document]]+Tableau2536[[#This Row],[DUA]]</f>
        <v>0</v>
      </c>
      <c r="J960" s="82" t="str">
        <f ca="1">IF(AND(Tableau2536[[#This Row],[Dates de destruction]]&lt;YEAR(TODAY()),NOT(ISBLANK(Tableau2536[[#This Row],[Dates du document]]))),"Oui","")</f>
        <v/>
      </c>
      <c r="K960" s="4"/>
      <c r="L960" s="4"/>
      <c r="M960" s="63" t="str">
        <f t="shared" si="14"/>
        <v/>
      </c>
      <c r="N960" s="83"/>
      <c r="O960" s="84"/>
    </row>
    <row r="961" spans="1:15" ht="18.75" x14ac:dyDescent="0.25">
      <c r="A961" s="5"/>
      <c r="B961" s="34"/>
      <c r="C961" s="44"/>
      <c r="D961" s="44"/>
      <c r="E961" s="2"/>
      <c r="F961" s="2"/>
      <c r="G961" s="3"/>
      <c r="H961" s="37"/>
      <c r="I961" s="25">
        <f>Tableau2536[[#This Row],[Dates du document]]+Tableau2536[[#This Row],[DUA]]</f>
        <v>0</v>
      </c>
      <c r="J961" s="82" t="str">
        <f ca="1">IF(AND(Tableau2536[[#This Row],[Dates de destruction]]&lt;YEAR(TODAY()),NOT(ISBLANK(Tableau2536[[#This Row],[Dates du document]]))),"Oui","")</f>
        <v/>
      </c>
      <c r="K961" s="4"/>
      <c r="L961" s="4"/>
      <c r="M961" s="63" t="str">
        <f t="shared" si="14"/>
        <v/>
      </c>
      <c r="N961" s="83"/>
      <c r="O961" s="84"/>
    </row>
    <row r="962" spans="1:15" ht="18.75" x14ac:dyDescent="0.25">
      <c r="A962" s="5"/>
      <c r="B962" s="34"/>
      <c r="C962" s="44"/>
      <c r="D962" s="44"/>
      <c r="E962" s="2"/>
      <c r="F962" s="2"/>
      <c r="G962" s="3"/>
      <c r="H962" s="37"/>
      <c r="I962" s="25">
        <f>Tableau2536[[#This Row],[Dates du document]]+Tableau2536[[#This Row],[DUA]]</f>
        <v>0</v>
      </c>
      <c r="J962" s="82" t="str">
        <f ca="1">IF(AND(Tableau2536[[#This Row],[Dates de destruction]]&lt;YEAR(TODAY()),NOT(ISBLANK(Tableau2536[[#This Row],[Dates du document]]))),"Oui","")</f>
        <v/>
      </c>
      <c r="K962" s="4"/>
      <c r="L962" s="4"/>
      <c r="M962" s="63" t="str">
        <f t="shared" si="14"/>
        <v/>
      </c>
      <c r="N962" s="83"/>
      <c r="O962" s="84"/>
    </row>
    <row r="963" spans="1:15" ht="18.75" x14ac:dyDescent="0.25">
      <c r="A963" s="5"/>
      <c r="B963" s="34"/>
      <c r="C963" s="44"/>
      <c r="D963" s="44"/>
      <c r="E963" s="2"/>
      <c r="F963" s="2"/>
      <c r="G963" s="3"/>
      <c r="H963" s="37"/>
      <c r="I963" s="25">
        <f>Tableau2536[[#This Row],[Dates du document]]+Tableau2536[[#This Row],[DUA]]</f>
        <v>0</v>
      </c>
      <c r="J963" s="82" t="str">
        <f ca="1">IF(AND(Tableau2536[[#This Row],[Dates de destruction]]&lt;YEAR(TODAY()),NOT(ISBLANK(Tableau2536[[#This Row],[Dates du document]]))),"Oui","")</f>
        <v/>
      </c>
      <c r="K963" s="4"/>
      <c r="L963" s="4"/>
      <c r="M963" s="63" t="str">
        <f t="shared" si="14"/>
        <v/>
      </c>
      <c r="N963" s="83"/>
      <c r="O963" s="84"/>
    </row>
    <row r="964" spans="1:15" ht="18.75" x14ac:dyDescent="0.25">
      <c r="A964" s="5"/>
      <c r="B964" s="34"/>
      <c r="C964" s="44"/>
      <c r="D964" s="44"/>
      <c r="E964" s="2"/>
      <c r="F964" s="2"/>
      <c r="G964" s="3"/>
      <c r="H964" s="37"/>
      <c r="I964" s="25">
        <f>Tableau2536[[#This Row],[Dates du document]]+Tableau2536[[#This Row],[DUA]]</f>
        <v>0</v>
      </c>
      <c r="J964" s="82" t="str">
        <f ca="1">IF(AND(Tableau2536[[#This Row],[Dates de destruction]]&lt;YEAR(TODAY()),NOT(ISBLANK(Tableau2536[[#This Row],[Dates du document]]))),"Oui","")</f>
        <v/>
      </c>
      <c r="K964" s="4"/>
      <c r="L964" s="4"/>
      <c r="M964" s="63" t="str">
        <f t="shared" si="14"/>
        <v/>
      </c>
      <c r="N964" s="83"/>
      <c r="O964" s="84"/>
    </row>
    <row r="965" spans="1:15" ht="18.75" x14ac:dyDescent="0.25">
      <c r="A965" s="5"/>
      <c r="B965" s="34"/>
      <c r="C965" s="44"/>
      <c r="D965" s="44"/>
      <c r="E965" s="2"/>
      <c r="F965" s="2"/>
      <c r="G965" s="3"/>
      <c r="H965" s="37"/>
      <c r="I965" s="25">
        <f>Tableau2536[[#This Row],[Dates du document]]+Tableau2536[[#This Row],[DUA]]</f>
        <v>0</v>
      </c>
      <c r="J965" s="82" t="str">
        <f ca="1">IF(AND(Tableau2536[[#This Row],[Dates de destruction]]&lt;YEAR(TODAY()),NOT(ISBLANK(Tableau2536[[#This Row],[Dates du document]]))),"Oui","")</f>
        <v/>
      </c>
      <c r="K965" s="4"/>
      <c r="L965" s="4"/>
      <c r="M965" s="63" t="str">
        <f t="shared" si="14"/>
        <v/>
      </c>
      <c r="N965" s="83"/>
      <c r="O965" s="84"/>
    </row>
    <row r="966" spans="1:15" ht="18.75" x14ac:dyDescent="0.25">
      <c r="A966" s="5"/>
      <c r="B966" s="34"/>
      <c r="C966" s="44"/>
      <c r="D966" s="44"/>
      <c r="E966" s="2"/>
      <c r="F966" s="2"/>
      <c r="G966" s="3"/>
      <c r="H966" s="37"/>
      <c r="I966" s="25">
        <f>Tableau2536[[#This Row],[Dates du document]]+Tableau2536[[#This Row],[DUA]]</f>
        <v>0</v>
      </c>
      <c r="J966" s="82" t="str">
        <f ca="1">IF(AND(Tableau2536[[#This Row],[Dates de destruction]]&lt;YEAR(TODAY()),NOT(ISBLANK(Tableau2536[[#This Row],[Dates du document]]))),"Oui","")</f>
        <v/>
      </c>
      <c r="K966" s="4"/>
      <c r="L966" s="4"/>
      <c r="M966" s="63" t="str">
        <f t="shared" si="14"/>
        <v/>
      </c>
      <c r="N966" s="83"/>
      <c r="O966" s="84"/>
    </row>
    <row r="967" spans="1:15" ht="18.75" x14ac:dyDescent="0.25">
      <c r="A967" s="5"/>
      <c r="B967" s="34"/>
      <c r="C967" s="44"/>
      <c r="D967" s="44"/>
      <c r="E967" s="2"/>
      <c r="F967" s="2"/>
      <c r="G967" s="3"/>
      <c r="H967" s="37"/>
      <c r="I967" s="25">
        <f>Tableau2536[[#This Row],[Dates du document]]+Tableau2536[[#This Row],[DUA]]</f>
        <v>0</v>
      </c>
      <c r="J967" s="82" t="str">
        <f ca="1">IF(AND(Tableau2536[[#This Row],[Dates de destruction]]&lt;YEAR(TODAY()),NOT(ISBLANK(Tableau2536[[#This Row],[Dates du document]]))),"Oui","")</f>
        <v/>
      </c>
      <c r="K967" s="4"/>
      <c r="L967" s="4"/>
      <c r="M967" s="63" t="str">
        <f t="shared" ref="M967:M1030" si="15">IF($L967&lt;&gt;"","Oui","")</f>
        <v/>
      </c>
      <c r="N967" s="83"/>
      <c r="O967" s="84"/>
    </row>
    <row r="968" spans="1:15" ht="18.75" x14ac:dyDescent="0.25">
      <c r="A968" s="52"/>
      <c r="B968" s="34"/>
      <c r="C968" s="44"/>
      <c r="D968" s="44"/>
      <c r="E968" s="44"/>
      <c r="F968" s="44"/>
      <c r="G968" s="34"/>
      <c r="H968" s="37"/>
      <c r="I968" s="25">
        <f>Tableau2536[[#This Row],[Dates du document]]+Tableau2536[[#This Row],[DUA]]</f>
        <v>0</v>
      </c>
      <c r="J968" s="82" t="str">
        <f ca="1">IF(AND(Tableau2536[[#This Row],[Dates de destruction]]&lt;YEAR(TODAY()),NOT(ISBLANK(Tableau2536[[#This Row],[Dates du document]]))),"Oui","")</f>
        <v/>
      </c>
      <c r="K968" s="4"/>
      <c r="L968" s="4"/>
      <c r="M968" s="63" t="str">
        <f t="shared" si="15"/>
        <v/>
      </c>
      <c r="N968" s="83"/>
      <c r="O968" s="84"/>
    </row>
    <row r="969" spans="1:15" ht="18.75" x14ac:dyDescent="0.25">
      <c r="A969" s="5"/>
      <c r="B969" s="34"/>
      <c r="C969" s="44"/>
      <c r="D969" s="44"/>
      <c r="E969" s="2"/>
      <c r="F969" s="2"/>
      <c r="G969" s="3"/>
      <c r="H969" s="37"/>
      <c r="I969" s="25">
        <f>Tableau2536[[#This Row],[Dates du document]]+Tableau2536[[#This Row],[DUA]]</f>
        <v>0</v>
      </c>
      <c r="J969" s="82" t="str">
        <f ca="1">IF(AND(Tableau2536[[#This Row],[Dates de destruction]]&lt;YEAR(TODAY()),NOT(ISBLANK(Tableau2536[[#This Row],[Dates du document]]))),"Oui","")</f>
        <v/>
      </c>
      <c r="K969" s="4"/>
      <c r="L969" s="4"/>
      <c r="M969" s="63" t="str">
        <f t="shared" si="15"/>
        <v/>
      </c>
      <c r="N969" s="83"/>
      <c r="O969" s="84"/>
    </row>
    <row r="970" spans="1:15" ht="18.75" x14ac:dyDescent="0.25">
      <c r="A970" s="5"/>
      <c r="B970" s="34"/>
      <c r="C970" s="44"/>
      <c r="D970" s="44"/>
      <c r="E970" s="2"/>
      <c r="F970" s="2"/>
      <c r="G970" s="3"/>
      <c r="H970" s="37"/>
      <c r="I970" s="25">
        <f>Tableau2536[[#This Row],[Dates du document]]+Tableau2536[[#This Row],[DUA]]</f>
        <v>0</v>
      </c>
      <c r="J970" s="82" t="str">
        <f ca="1">IF(AND(Tableau2536[[#This Row],[Dates de destruction]]&lt;YEAR(TODAY()),NOT(ISBLANK(Tableau2536[[#This Row],[Dates du document]]))),"Oui","")</f>
        <v/>
      </c>
      <c r="K970" s="4"/>
      <c r="L970" s="4"/>
      <c r="M970" s="63" t="str">
        <f t="shared" si="15"/>
        <v/>
      </c>
      <c r="N970" s="83"/>
      <c r="O970" s="84"/>
    </row>
    <row r="971" spans="1:15" ht="18.75" x14ac:dyDescent="0.25">
      <c r="A971" s="5"/>
      <c r="B971" s="34"/>
      <c r="C971" s="44"/>
      <c r="D971" s="44"/>
      <c r="E971" s="2"/>
      <c r="F971" s="2"/>
      <c r="G971" s="3"/>
      <c r="H971" s="37"/>
      <c r="I971" s="25">
        <f>Tableau2536[[#This Row],[Dates du document]]+Tableau2536[[#This Row],[DUA]]</f>
        <v>0</v>
      </c>
      <c r="J971" s="82" t="str">
        <f ca="1">IF(AND(Tableau2536[[#This Row],[Dates de destruction]]&lt;YEAR(TODAY()),NOT(ISBLANK(Tableau2536[[#This Row],[Dates du document]]))),"Oui","")</f>
        <v/>
      </c>
      <c r="K971" s="4"/>
      <c r="L971" s="4"/>
      <c r="M971" s="63" t="str">
        <f t="shared" si="15"/>
        <v/>
      </c>
      <c r="N971" s="83"/>
      <c r="O971" s="84"/>
    </row>
    <row r="972" spans="1:15" ht="18.75" x14ac:dyDescent="0.25">
      <c r="A972" s="5"/>
      <c r="B972" s="34"/>
      <c r="C972" s="44"/>
      <c r="D972" s="44"/>
      <c r="E972" s="2"/>
      <c r="F972" s="2"/>
      <c r="G972" s="3"/>
      <c r="H972" s="37"/>
      <c r="I972" s="25">
        <f>Tableau2536[[#This Row],[Dates du document]]+Tableau2536[[#This Row],[DUA]]</f>
        <v>0</v>
      </c>
      <c r="J972" s="82" t="str">
        <f ca="1">IF(AND(Tableau2536[[#This Row],[Dates de destruction]]&lt;YEAR(TODAY()),NOT(ISBLANK(Tableau2536[[#This Row],[Dates du document]]))),"Oui","")</f>
        <v/>
      </c>
      <c r="K972" s="4"/>
      <c r="L972" s="4"/>
      <c r="M972" s="63" t="str">
        <f t="shared" si="15"/>
        <v/>
      </c>
      <c r="N972" s="83"/>
      <c r="O972" s="84"/>
    </row>
    <row r="973" spans="1:15" ht="18.75" x14ac:dyDescent="0.25">
      <c r="A973" s="5"/>
      <c r="B973" s="34"/>
      <c r="C973" s="44"/>
      <c r="D973" s="44"/>
      <c r="E973" s="2"/>
      <c r="F973" s="2"/>
      <c r="G973" s="3"/>
      <c r="H973" s="37"/>
      <c r="I973" s="25">
        <f>Tableau2536[[#This Row],[Dates du document]]+Tableau2536[[#This Row],[DUA]]</f>
        <v>0</v>
      </c>
      <c r="J973" s="82" t="str">
        <f ca="1">IF(AND(Tableau2536[[#This Row],[Dates de destruction]]&lt;YEAR(TODAY()),NOT(ISBLANK(Tableau2536[[#This Row],[Dates du document]]))),"Oui","")</f>
        <v/>
      </c>
      <c r="K973" s="4"/>
      <c r="L973" s="4"/>
      <c r="M973" s="63" t="str">
        <f t="shared" si="15"/>
        <v/>
      </c>
      <c r="N973" s="83"/>
      <c r="O973" s="84"/>
    </row>
    <row r="974" spans="1:15" ht="18.75" x14ac:dyDescent="0.25">
      <c r="A974" s="5"/>
      <c r="B974" s="34"/>
      <c r="C974" s="44"/>
      <c r="D974" s="44"/>
      <c r="E974" s="2"/>
      <c r="F974" s="2"/>
      <c r="G974" s="3"/>
      <c r="H974" s="37"/>
      <c r="I974" s="25">
        <f>Tableau2536[[#This Row],[Dates du document]]+Tableau2536[[#This Row],[DUA]]</f>
        <v>0</v>
      </c>
      <c r="J974" s="82" t="str">
        <f ca="1">IF(AND(Tableau2536[[#This Row],[Dates de destruction]]&lt;YEAR(TODAY()),NOT(ISBLANK(Tableau2536[[#This Row],[Dates du document]]))),"Oui","")</f>
        <v/>
      </c>
      <c r="K974" s="4"/>
      <c r="L974" s="4"/>
      <c r="M974" s="63" t="str">
        <f t="shared" si="15"/>
        <v/>
      </c>
      <c r="N974" s="83"/>
      <c r="O974" s="84"/>
    </row>
    <row r="975" spans="1:15" ht="18.75" x14ac:dyDescent="0.25">
      <c r="A975" s="5"/>
      <c r="B975" s="34"/>
      <c r="C975" s="44"/>
      <c r="D975" s="44"/>
      <c r="E975" s="2"/>
      <c r="F975" s="2"/>
      <c r="G975" s="3"/>
      <c r="H975" s="37"/>
      <c r="I975" s="25">
        <f>Tableau2536[[#This Row],[Dates du document]]+Tableau2536[[#This Row],[DUA]]</f>
        <v>0</v>
      </c>
      <c r="J975" s="82" t="str">
        <f ca="1">IF(AND(Tableau2536[[#This Row],[Dates de destruction]]&lt;YEAR(TODAY()),NOT(ISBLANK(Tableau2536[[#This Row],[Dates du document]]))),"Oui","")</f>
        <v/>
      </c>
      <c r="K975" s="4"/>
      <c r="L975" s="4"/>
      <c r="M975" s="63" t="str">
        <f t="shared" si="15"/>
        <v/>
      </c>
      <c r="N975" s="83"/>
      <c r="O975" s="84"/>
    </row>
    <row r="976" spans="1:15" ht="18.75" x14ac:dyDescent="0.25">
      <c r="A976" s="5"/>
      <c r="B976" s="34"/>
      <c r="C976" s="44"/>
      <c r="D976" s="44"/>
      <c r="E976" s="2"/>
      <c r="F976" s="2"/>
      <c r="G976" s="3"/>
      <c r="H976" s="37"/>
      <c r="I976" s="25">
        <f>Tableau2536[[#This Row],[Dates du document]]+Tableau2536[[#This Row],[DUA]]</f>
        <v>0</v>
      </c>
      <c r="J976" s="82" t="str">
        <f ca="1">IF(AND(Tableau2536[[#This Row],[Dates de destruction]]&lt;YEAR(TODAY()),NOT(ISBLANK(Tableau2536[[#This Row],[Dates du document]]))),"Oui","")</f>
        <v/>
      </c>
      <c r="K976" s="4"/>
      <c r="L976" s="4"/>
      <c r="M976" s="63" t="str">
        <f t="shared" si="15"/>
        <v/>
      </c>
      <c r="N976" s="83"/>
      <c r="O976" s="84"/>
    </row>
    <row r="977" spans="1:15" ht="18.75" x14ac:dyDescent="0.25">
      <c r="A977" s="5"/>
      <c r="B977" s="34"/>
      <c r="C977" s="44"/>
      <c r="D977" s="44"/>
      <c r="E977" s="2"/>
      <c r="F977" s="2"/>
      <c r="G977" s="3"/>
      <c r="H977" s="37"/>
      <c r="I977" s="25">
        <f>Tableau2536[[#This Row],[Dates du document]]+Tableau2536[[#This Row],[DUA]]</f>
        <v>0</v>
      </c>
      <c r="J977" s="82" t="str">
        <f ca="1">IF(AND(Tableau2536[[#This Row],[Dates de destruction]]&lt;YEAR(TODAY()),NOT(ISBLANK(Tableau2536[[#This Row],[Dates du document]]))),"Oui","")</f>
        <v/>
      </c>
      <c r="K977" s="4"/>
      <c r="L977" s="4"/>
      <c r="M977" s="63" t="str">
        <f t="shared" si="15"/>
        <v/>
      </c>
      <c r="N977" s="83"/>
      <c r="O977" s="84"/>
    </row>
    <row r="978" spans="1:15" ht="18.75" x14ac:dyDescent="0.25">
      <c r="A978" s="5"/>
      <c r="B978" s="34"/>
      <c r="C978" s="44"/>
      <c r="D978" s="44"/>
      <c r="E978" s="2"/>
      <c r="F978" s="2"/>
      <c r="G978" s="3"/>
      <c r="H978" s="37"/>
      <c r="I978" s="25">
        <f>Tableau2536[[#This Row],[Dates du document]]+Tableau2536[[#This Row],[DUA]]</f>
        <v>0</v>
      </c>
      <c r="J978" s="82" t="str">
        <f ca="1">IF(AND(Tableau2536[[#This Row],[Dates de destruction]]&lt;YEAR(TODAY()),NOT(ISBLANK(Tableau2536[[#This Row],[Dates du document]]))),"Oui","")</f>
        <v/>
      </c>
      <c r="K978" s="4"/>
      <c r="L978" s="4"/>
      <c r="M978" s="63" t="str">
        <f t="shared" si="15"/>
        <v/>
      </c>
      <c r="N978" s="83"/>
      <c r="O978" s="84"/>
    </row>
    <row r="979" spans="1:15" ht="18.75" x14ac:dyDescent="0.25">
      <c r="A979" s="5"/>
      <c r="B979" s="34"/>
      <c r="C979" s="44"/>
      <c r="D979" s="44"/>
      <c r="E979" s="2"/>
      <c r="F979" s="2"/>
      <c r="G979" s="3"/>
      <c r="H979" s="37"/>
      <c r="I979" s="25">
        <f>Tableau2536[[#This Row],[Dates du document]]+Tableau2536[[#This Row],[DUA]]</f>
        <v>0</v>
      </c>
      <c r="J979" s="82" t="str">
        <f ca="1">IF(AND(Tableau2536[[#This Row],[Dates de destruction]]&lt;YEAR(TODAY()),NOT(ISBLANK(Tableau2536[[#This Row],[Dates du document]]))),"Oui","")</f>
        <v/>
      </c>
      <c r="K979" s="4"/>
      <c r="L979" s="4"/>
      <c r="M979" s="63" t="str">
        <f t="shared" si="15"/>
        <v/>
      </c>
      <c r="N979" s="83"/>
      <c r="O979" s="84"/>
    </row>
    <row r="980" spans="1:15" ht="18.75" x14ac:dyDescent="0.25">
      <c r="A980" s="5"/>
      <c r="B980" s="34"/>
      <c r="C980" s="44"/>
      <c r="D980" s="44"/>
      <c r="E980" s="2"/>
      <c r="F980" s="2"/>
      <c r="G980" s="3"/>
      <c r="H980" s="37"/>
      <c r="I980" s="25">
        <f>Tableau2536[[#This Row],[Dates du document]]+Tableau2536[[#This Row],[DUA]]</f>
        <v>0</v>
      </c>
      <c r="J980" s="82" t="str">
        <f ca="1">IF(AND(Tableau2536[[#This Row],[Dates de destruction]]&lt;YEAR(TODAY()),NOT(ISBLANK(Tableau2536[[#This Row],[Dates du document]]))),"Oui","")</f>
        <v/>
      </c>
      <c r="K980" s="4"/>
      <c r="L980" s="4"/>
      <c r="M980" s="63" t="str">
        <f t="shared" si="15"/>
        <v/>
      </c>
      <c r="N980" s="83"/>
      <c r="O980" s="84"/>
    </row>
    <row r="981" spans="1:15" ht="18.75" x14ac:dyDescent="0.25">
      <c r="A981" s="5"/>
      <c r="B981" s="34"/>
      <c r="C981" s="44"/>
      <c r="D981" s="44"/>
      <c r="E981" s="2"/>
      <c r="F981" s="2"/>
      <c r="G981" s="3"/>
      <c r="H981" s="37"/>
      <c r="I981" s="25">
        <f>Tableau2536[[#This Row],[Dates du document]]+Tableau2536[[#This Row],[DUA]]</f>
        <v>0</v>
      </c>
      <c r="J981" s="82" t="str">
        <f ca="1">IF(AND(Tableau2536[[#This Row],[Dates de destruction]]&lt;YEAR(TODAY()),NOT(ISBLANK(Tableau2536[[#This Row],[Dates du document]]))),"Oui","")</f>
        <v/>
      </c>
      <c r="K981" s="4"/>
      <c r="L981" s="4"/>
      <c r="M981" s="63" t="str">
        <f t="shared" si="15"/>
        <v/>
      </c>
      <c r="N981" s="83"/>
      <c r="O981" s="84"/>
    </row>
    <row r="982" spans="1:15" ht="18.75" x14ac:dyDescent="0.25">
      <c r="A982" s="5"/>
      <c r="B982" s="34"/>
      <c r="C982" s="44"/>
      <c r="D982" s="44"/>
      <c r="E982" s="2"/>
      <c r="F982" s="2"/>
      <c r="G982" s="3"/>
      <c r="H982" s="37"/>
      <c r="I982" s="25">
        <f>Tableau2536[[#This Row],[Dates du document]]+Tableau2536[[#This Row],[DUA]]</f>
        <v>0</v>
      </c>
      <c r="J982" s="82" t="str">
        <f ca="1">IF(AND(Tableau2536[[#This Row],[Dates de destruction]]&lt;YEAR(TODAY()),NOT(ISBLANK(Tableau2536[[#This Row],[Dates du document]]))),"Oui","")</f>
        <v/>
      </c>
      <c r="K982" s="4"/>
      <c r="L982" s="4"/>
      <c r="M982" s="63" t="str">
        <f t="shared" si="15"/>
        <v/>
      </c>
      <c r="N982" s="83"/>
      <c r="O982" s="84"/>
    </row>
    <row r="983" spans="1:15" ht="18.75" x14ac:dyDescent="0.25">
      <c r="A983" s="5"/>
      <c r="B983" s="34"/>
      <c r="C983" s="44"/>
      <c r="D983" s="44"/>
      <c r="E983" s="2"/>
      <c r="F983" s="2"/>
      <c r="G983" s="3"/>
      <c r="H983" s="37"/>
      <c r="I983" s="25">
        <f>Tableau2536[[#This Row],[Dates du document]]+Tableau2536[[#This Row],[DUA]]</f>
        <v>0</v>
      </c>
      <c r="J983" s="82" t="str">
        <f ca="1">IF(AND(Tableau2536[[#This Row],[Dates de destruction]]&lt;YEAR(TODAY()),NOT(ISBLANK(Tableau2536[[#This Row],[Dates du document]]))),"Oui","")</f>
        <v/>
      </c>
      <c r="K983" s="4"/>
      <c r="L983" s="4"/>
      <c r="M983" s="63" t="str">
        <f t="shared" si="15"/>
        <v/>
      </c>
      <c r="N983" s="83"/>
      <c r="O983" s="84"/>
    </row>
    <row r="984" spans="1:15" ht="18.75" x14ac:dyDescent="0.25">
      <c r="A984" s="5"/>
      <c r="B984" s="34"/>
      <c r="C984" s="44"/>
      <c r="D984" s="44"/>
      <c r="E984" s="2"/>
      <c r="F984" s="2"/>
      <c r="G984" s="3"/>
      <c r="H984" s="37"/>
      <c r="I984" s="25">
        <f>Tableau2536[[#This Row],[Dates du document]]+Tableau2536[[#This Row],[DUA]]</f>
        <v>0</v>
      </c>
      <c r="J984" s="82" t="str">
        <f ca="1">IF(AND(Tableau2536[[#This Row],[Dates de destruction]]&lt;YEAR(TODAY()),NOT(ISBLANK(Tableau2536[[#This Row],[Dates du document]]))),"Oui","")</f>
        <v/>
      </c>
      <c r="K984" s="4"/>
      <c r="L984" s="4"/>
      <c r="M984" s="63" t="str">
        <f t="shared" si="15"/>
        <v/>
      </c>
      <c r="N984" s="83"/>
      <c r="O984" s="84"/>
    </row>
    <row r="985" spans="1:15" ht="18.75" x14ac:dyDescent="0.25">
      <c r="A985" s="5"/>
      <c r="B985" s="34"/>
      <c r="C985" s="44"/>
      <c r="D985" s="44"/>
      <c r="E985" s="2"/>
      <c r="F985" s="2"/>
      <c r="G985" s="3"/>
      <c r="H985" s="37"/>
      <c r="I985" s="25">
        <f>Tableau2536[[#This Row],[Dates du document]]+Tableau2536[[#This Row],[DUA]]</f>
        <v>0</v>
      </c>
      <c r="J985" s="82" t="str">
        <f ca="1">IF(AND(Tableau2536[[#This Row],[Dates de destruction]]&lt;YEAR(TODAY()),NOT(ISBLANK(Tableau2536[[#This Row],[Dates du document]]))),"Oui","")</f>
        <v/>
      </c>
      <c r="K985" s="4"/>
      <c r="L985" s="4"/>
      <c r="M985" s="63" t="str">
        <f t="shared" si="15"/>
        <v/>
      </c>
      <c r="N985" s="83"/>
      <c r="O985" s="84"/>
    </row>
    <row r="986" spans="1:15" ht="18.75" x14ac:dyDescent="0.25">
      <c r="A986" s="5"/>
      <c r="B986" s="34"/>
      <c r="C986" s="44"/>
      <c r="D986" s="44"/>
      <c r="E986" s="2"/>
      <c r="F986" s="2"/>
      <c r="G986" s="3"/>
      <c r="H986" s="37"/>
      <c r="I986" s="25">
        <f>Tableau2536[[#This Row],[Dates du document]]+Tableau2536[[#This Row],[DUA]]</f>
        <v>0</v>
      </c>
      <c r="J986" s="82" t="str">
        <f ca="1">IF(AND(Tableau2536[[#This Row],[Dates de destruction]]&lt;YEAR(TODAY()),NOT(ISBLANK(Tableau2536[[#This Row],[Dates du document]]))),"Oui","")</f>
        <v/>
      </c>
      <c r="K986" s="4"/>
      <c r="L986" s="4"/>
      <c r="M986" s="63" t="str">
        <f t="shared" si="15"/>
        <v/>
      </c>
      <c r="N986" s="83"/>
      <c r="O986" s="84"/>
    </row>
    <row r="987" spans="1:15" ht="18.75" x14ac:dyDescent="0.25">
      <c r="A987" s="5"/>
      <c r="B987" s="34"/>
      <c r="C987" s="44"/>
      <c r="D987" s="44"/>
      <c r="E987" s="2"/>
      <c r="F987" s="2"/>
      <c r="G987" s="3"/>
      <c r="H987" s="37"/>
      <c r="I987" s="25">
        <f>Tableau2536[[#This Row],[Dates du document]]+Tableau2536[[#This Row],[DUA]]</f>
        <v>0</v>
      </c>
      <c r="J987" s="82" t="str">
        <f ca="1">IF(AND(Tableau2536[[#This Row],[Dates de destruction]]&lt;YEAR(TODAY()),NOT(ISBLANK(Tableau2536[[#This Row],[Dates du document]]))),"Oui","")</f>
        <v/>
      </c>
      <c r="K987" s="4"/>
      <c r="L987" s="4"/>
      <c r="M987" s="63" t="str">
        <f t="shared" si="15"/>
        <v/>
      </c>
      <c r="N987" s="83"/>
      <c r="O987" s="84"/>
    </row>
    <row r="988" spans="1:15" ht="18.75" x14ac:dyDescent="0.25">
      <c r="A988" s="5"/>
      <c r="B988" s="34"/>
      <c r="C988" s="44"/>
      <c r="D988" s="44"/>
      <c r="E988" s="2"/>
      <c r="F988" s="2"/>
      <c r="G988" s="3"/>
      <c r="H988" s="37"/>
      <c r="I988" s="25">
        <f>Tableau2536[[#This Row],[Dates du document]]+Tableau2536[[#This Row],[DUA]]</f>
        <v>0</v>
      </c>
      <c r="J988" s="82" t="str">
        <f ca="1">IF(AND(Tableau2536[[#This Row],[Dates de destruction]]&lt;YEAR(TODAY()),NOT(ISBLANK(Tableau2536[[#This Row],[Dates du document]]))),"Oui","")</f>
        <v/>
      </c>
      <c r="K988" s="4"/>
      <c r="L988" s="4"/>
      <c r="M988" s="63" t="str">
        <f t="shared" si="15"/>
        <v/>
      </c>
      <c r="N988" s="83"/>
      <c r="O988" s="84"/>
    </row>
    <row r="989" spans="1:15" ht="18.75" x14ac:dyDescent="0.25">
      <c r="A989" s="5"/>
      <c r="B989" s="34"/>
      <c r="C989" s="44"/>
      <c r="D989" s="44"/>
      <c r="E989" s="2"/>
      <c r="F989" s="2"/>
      <c r="G989" s="3"/>
      <c r="H989" s="37"/>
      <c r="I989" s="25">
        <f>Tableau2536[[#This Row],[Dates du document]]+Tableau2536[[#This Row],[DUA]]</f>
        <v>0</v>
      </c>
      <c r="J989" s="82" t="str">
        <f ca="1">IF(AND(Tableau2536[[#This Row],[Dates de destruction]]&lt;YEAR(TODAY()),NOT(ISBLANK(Tableau2536[[#This Row],[Dates du document]]))),"Oui","")</f>
        <v/>
      </c>
      <c r="K989" s="4"/>
      <c r="L989" s="4"/>
      <c r="M989" s="63" t="str">
        <f t="shared" si="15"/>
        <v/>
      </c>
      <c r="N989" s="83"/>
      <c r="O989" s="84"/>
    </row>
    <row r="990" spans="1:15" ht="18.75" x14ac:dyDescent="0.25">
      <c r="A990" s="5"/>
      <c r="B990" s="34"/>
      <c r="C990" s="44"/>
      <c r="D990" s="44"/>
      <c r="E990" s="2"/>
      <c r="F990" s="2"/>
      <c r="G990" s="3"/>
      <c r="H990" s="37"/>
      <c r="I990" s="25">
        <f>Tableau2536[[#This Row],[Dates du document]]+Tableau2536[[#This Row],[DUA]]</f>
        <v>0</v>
      </c>
      <c r="J990" s="82" t="str">
        <f ca="1">IF(AND(Tableau2536[[#This Row],[Dates de destruction]]&lt;YEAR(TODAY()),NOT(ISBLANK(Tableau2536[[#This Row],[Dates du document]]))),"Oui","")</f>
        <v/>
      </c>
      <c r="K990" s="4"/>
      <c r="L990" s="4"/>
      <c r="M990" s="63" t="str">
        <f t="shared" si="15"/>
        <v/>
      </c>
      <c r="N990" s="83"/>
      <c r="O990" s="84"/>
    </row>
    <row r="991" spans="1:15" ht="18.75" x14ac:dyDescent="0.25">
      <c r="A991" s="5"/>
      <c r="B991" s="34"/>
      <c r="C991" s="44"/>
      <c r="D991" s="44"/>
      <c r="E991" s="2"/>
      <c r="F991" s="2"/>
      <c r="G991" s="3"/>
      <c r="H991" s="37"/>
      <c r="I991" s="25">
        <f>Tableau2536[[#This Row],[Dates du document]]+Tableau2536[[#This Row],[DUA]]</f>
        <v>0</v>
      </c>
      <c r="J991" s="82" t="str">
        <f ca="1">IF(AND(Tableau2536[[#This Row],[Dates de destruction]]&lt;YEAR(TODAY()),NOT(ISBLANK(Tableau2536[[#This Row],[Dates du document]]))),"Oui","")</f>
        <v/>
      </c>
      <c r="K991" s="4"/>
      <c r="L991" s="4"/>
      <c r="M991" s="63" t="str">
        <f t="shared" si="15"/>
        <v/>
      </c>
      <c r="N991" s="83"/>
      <c r="O991" s="84"/>
    </row>
    <row r="992" spans="1:15" ht="18.75" x14ac:dyDescent="0.25">
      <c r="A992" s="5"/>
      <c r="B992" s="34"/>
      <c r="C992" s="44"/>
      <c r="D992" s="44"/>
      <c r="E992" s="2"/>
      <c r="F992" s="2"/>
      <c r="G992" s="3"/>
      <c r="H992" s="37"/>
      <c r="I992" s="25">
        <f>Tableau2536[[#This Row],[Dates du document]]+Tableau2536[[#This Row],[DUA]]</f>
        <v>0</v>
      </c>
      <c r="J992" s="82" t="str">
        <f ca="1">IF(AND(Tableau2536[[#This Row],[Dates de destruction]]&lt;YEAR(TODAY()),NOT(ISBLANK(Tableau2536[[#This Row],[Dates du document]]))),"Oui","")</f>
        <v/>
      </c>
      <c r="K992" s="4"/>
      <c r="L992" s="4"/>
      <c r="M992" s="63" t="str">
        <f t="shared" si="15"/>
        <v/>
      </c>
      <c r="N992" s="83"/>
      <c r="O992" s="84"/>
    </row>
    <row r="993" spans="1:15" ht="18.75" x14ac:dyDescent="0.25">
      <c r="A993" s="5"/>
      <c r="B993" s="34"/>
      <c r="C993" s="44"/>
      <c r="D993" s="44"/>
      <c r="E993" s="2"/>
      <c r="F993" s="2"/>
      <c r="G993" s="3"/>
      <c r="H993" s="37"/>
      <c r="I993" s="25">
        <f>Tableau2536[[#This Row],[Dates du document]]+Tableau2536[[#This Row],[DUA]]</f>
        <v>0</v>
      </c>
      <c r="J993" s="82" t="str">
        <f ca="1">IF(AND(Tableau2536[[#This Row],[Dates de destruction]]&lt;YEAR(TODAY()),NOT(ISBLANK(Tableau2536[[#This Row],[Dates du document]]))),"Oui","")</f>
        <v/>
      </c>
      <c r="K993" s="4"/>
      <c r="L993" s="4"/>
      <c r="M993" s="63" t="str">
        <f t="shared" si="15"/>
        <v/>
      </c>
      <c r="N993" s="83"/>
      <c r="O993" s="84"/>
    </row>
    <row r="994" spans="1:15" ht="18.75" x14ac:dyDescent="0.25">
      <c r="A994" s="5"/>
      <c r="B994" s="34"/>
      <c r="C994" s="44"/>
      <c r="D994" s="44"/>
      <c r="E994" s="2"/>
      <c r="F994" s="2"/>
      <c r="G994" s="3"/>
      <c r="H994" s="37"/>
      <c r="I994" s="25">
        <f>Tableau2536[[#This Row],[Dates du document]]+Tableau2536[[#This Row],[DUA]]</f>
        <v>0</v>
      </c>
      <c r="J994" s="82" t="str">
        <f ca="1">IF(AND(Tableau2536[[#This Row],[Dates de destruction]]&lt;YEAR(TODAY()),NOT(ISBLANK(Tableau2536[[#This Row],[Dates du document]]))),"Oui","")</f>
        <v/>
      </c>
      <c r="K994" s="4"/>
      <c r="L994" s="4"/>
      <c r="M994" s="63" t="str">
        <f t="shared" si="15"/>
        <v/>
      </c>
      <c r="N994" s="83"/>
      <c r="O994" s="84"/>
    </row>
    <row r="995" spans="1:15" ht="18.75" x14ac:dyDescent="0.25">
      <c r="A995" s="5"/>
      <c r="B995" s="34"/>
      <c r="C995" s="44"/>
      <c r="D995" s="44"/>
      <c r="E995" s="2"/>
      <c r="F995" s="2"/>
      <c r="G995" s="3"/>
      <c r="H995" s="37"/>
      <c r="I995" s="25">
        <f>Tableau2536[[#This Row],[Dates du document]]+Tableau2536[[#This Row],[DUA]]</f>
        <v>0</v>
      </c>
      <c r="J995" s="82" t="str">
        <f ca="1">IF(AND(Tableau2536[[#This Row],[Dates de destruction]]&lt;YEAR(TODAY()),NOT(ISBLANK(Tableau2536[[#This Row],[Dates du document]]))),"Oui","")</f>
        <v/>
      </c>
      <c r="K995" s="4"/>
      <c r="L995" s="4"/>
      <c r="M995" s="63" t="str">
        <f t="shared" si="15"/>
        <v/>
      </c>
      <c r="N995" s="83"/>
      <c r="O995" s="84"/>
    </row>
    <row r="996" spans="1:15" ht="18.75" x14ac:dyDescent="0.25">
      <c r="A996" s="5"/>
      <c r="B996" s="34"/>
      <c r="C996" s="44"/>
      <c r="D996" s="44"/>
      <c r="E996" s="2"/>
      <c r="F996" s="2"/>
      <c r="G996" s="3"/>
      <c r="H996" s="37"/>
      <c r="I996" s="25">
        <f>Tableau2536[[#This Row],[Dates du document]]+Tableau2536[[#This Row],[DUA]]</f>
        <v>0</v>
      </c>
      <c r="J996" s="82" t="str">
        <f ca="1">IF(AND(Tableau2536[[#This Row],[Dates de destruction]]&lt;YEAR(TODAY()),NOT(ISBLANK(Tableau2536[[#This Row],[Dates du document]]))),"Oui","")</f>
        <v/>
      </c>
      <c r="K996" s="4"/>
      <c r="L996" s="4"/>
      <c r="M996" s="63" t="str">
        <f t="shared" si="15"/>
        <v/>
      </c>
      <c r="N996" s="83"/>
      <c r="O996" s="84"/>
    </row>
    <row r="997" spans="1:15" ht="18.75" x14ac:dyDescent="0.25">
      <c r="A997" s="5"/>
      <c r="B997" s="34"/>
      <c r="C997" s="44"/>
      <c r="D997" s="44"/>
      <c r="E997" s="2"/>
      <c r="F997" s="2"/>
      <c r="G997" s="3"/>
      <c r="H997" s="37"/>
      <c r="I997" s="25">
        <f>Tableau2536[[#This Row],[Dates du document]]+Tableau2536[[#This Row],[DUA]]</f>
        <v>0</v>
      </c>
      <c r="J997" s="82" t="str">
        <f ca="1">IF(AND(Tableau2536[[#This Row],[Dates de destruction]]&lt;YEAR(TODAY()),NOT(ISBLANK(Tableau2536[[#This Row],[Dates du document]]))),"Oui","")</f>
        <v/>
      </c>
      <c r="K997" s="4"/>
      <c r="L997" s="4"/>
      <c r="M997" s="63" t="str">
        <f t="shared" si="15"/>
        <v/>
      </c>
      <c r="N997" s="83"/>
      <c r="O997" s="84"/>
    </row>
    <row r="998" spans="1:15" ht="18.75" x14ac:dyDescent="0.25">
      <c r="A998" s="5"/>
      <c r="B998" s="34"/>
      <c r="C998" s="44"/>
      <c r="D998" s="44"/>
      <c r="E998" s="2"/>
      <c r="F998" s="2"/>
      <c r="G998" s="3"/>
      <c r="H998" s="37"/>
      <c r="I998" s="25">
        <f>Tableau2536[[#This Row],[Dates du document]]+Tableau2536[[#This Row],[DUA]]</f>
        <v>0</v>
      </c>
      <c r="J998" s="82" t="str">
        <f ca="1">IF(AND(Tableau2536[[#This Row],[Dates de destruction]]&lt;YEAR(TODAY()),NOT(ISBLANK(Tableau2536[[#This Row],[Dates du document]]))),"Oui","")</f>
        <v/>
      </c>
      <c r="K998" s="4"/>
      <c r="L998" s="4"/>
      <c r="M998" s="63" t="str">
        <f t="shared" si="15"/>
        <v/>
      </c>
      <c r="N998" s="83"/>
      <c r="O998" s="84"/>
    </row>
    <row r="999" spans="1:15" ht="18.75" x14ac:dyDescent="0.25">
      <c r="A999" s="5"/>
      <c r="B999" s="34"/>
      <c r="C999" s="44"/>
      <c r="D999" s="44"/>
      <c r="E999" s="2"/>
      <c r="F999" s="2"/>
      <c r="G999" s="3"/>
      <c r="H999" s="37"/>
      <c r="I999" s="25">
        <f>Tableau2536[[#This Row],[Dates du document]]+Tableau2536[[#This Row],[DUA]]</f>
        <v>0</v>
      </c>
      <c r="J999" s="82" t="str">
        <f ca="1">IF(AND(Tableau2536[[#This Row],[Dates de destruction]]&lt;YEAR(TODAY()),NOT(ISBLANK(Tableau2536[[#This Row],[Dates du document]]))),"Oui","")</f>
        <v/>
      </c>
      <c r="K999" s="4"/>
      <c r="L999" s="4"/>
      <c r="M999" s="63" t="str">
        <f t="shared" si="15"/>
        <v/>
      </c>
      <c r="N999" s="83"/>
      <c r="O999" s="84"/>
    </row>
    <row r="1000" spans="1:15" ht="18.75" x14ac:dyDescent="0.25">
      <c r="A1000" s="5"/>
      <c r="B1000" s="34"/>
      <c r="C1000" s="44"/>
      <c r="D1000" s="44"/>
      <c r="E1000" s="2"/>
      <c r="F1000" s="2"/>
      <c r="G1000" s="3"/>
      <c r="H1000" s="37"/>
      <c r="I1000" s="25">
        <f>Tableau2536[[#This Row],[Dates du document]]+Tableau2536[[#This Row],[DUA]]</f>
        <v>0</v>
      </c>
      <c r="J1000" s="82" t="str">
        <f ca="1">IF(AND(Tableau2536[[#This Row],[Dates de destruction]]&lt;YEAR(TODAY()),NOT(ISBLANK(Tableau2536[[#This Row],[Dates du document]]))),"Oui","")</f>
        <v/>
      </c>
      <c r="K1000" s="4"/>
      <c r="L1000" s="4"/>
      <c r="M1000" s="63" t="str">
        <f t="shared" si="15"/>
        <v/>
      </c>
      <c r="N1000" s="83"/>
      <c r="O1000" s="84"/>
    </row>
    <row r="1001" spans="1:15" ht="18.75" x14ac:dyDescent="0.25">
      <c r="A1001" s="5"/>
      <c r="B1001" s="34"/>
      <c r="C1001" s="44"/>
      <c r="D1001" s="44"/>
      <c r="E1001" s="2"/>
      <c r="F1001" s="2"/>
      <c r="G1001" s="3"/>
      <c r="H1001" s="37"/>
      <c r="I1001" s="25">
        <f>Tableau2536[[#This Row],[Dates du document]]+Tableau2536[[#This Row],[DUA]]</f>
        <v>0</v>
      </c>
      <c r="J1001" s="82" t="str">
        <f ca="1">IF(AND(Tableau2536[[#This Row],[Dates de destruction]]&lt;YEAR(TODAY()),NOT(ISBLANK(Tableau2536[[#This Row],[Dates du document]]))),"Oui","")</f>
        <v/>
      </c>
      <c r="K1001" s="4"/>
      <c r="L1001" s="4"/>
      <c r="M1001" s="63" t="str">
        <f t="shared" si="15"/>
        <v/>
      </c>
      <c r="N1001" s="83"/>
      <c r="O1001" s="84"/>
    </row>
    <row r="1002" spans="1:15" ht="18.75" x14ac:dyDescent="0.25">
      <c r="A1002" s="5"/>
      <c r="B1002" s="34"/>
      <c r="C1002" s="44"/>
      <c r="D1002" s="44"/>
      <c r="E1002" s="2"/>
      <c r="F1002" s="2"/>
      <c r="G1002" s="3"/>
      <c r="H1002" s="37"/>
      <c r="I1002" s="25">
        <f>Tableau2536[[#This Row],[Dates du document]]+Tableau2536[[#This Row],[DUA]]</f>
        <v>0</v>
      </c>
      <c r="J1002" s="82" t="str">
        <f ca="1">IF(AND(Tableau2536[[#This Row],[Dates de destruction]]&lt;YEAR(TODAY()),NOT(ISBLANK(Tableau2536[[#This Row],[Dates du document]]))),"Oui","")</f>
        <v/>
      </c>
      <c r="K1002" s="4"/>
      <c r="L1002" s="4"/>
      <c r="M1002" s="63" t="str">
        <f t="shared" si="15"/>
        <v/>
      </c>
      <c r="N1002" s="83"/>
      <c r="O1002" s="84"/>
    </row>
    <row r="1003" spans="1:15" ht="18.75" x14ac:dyDescent="0.25">
      <c r="A1003" s="52"/>
      <c r="B1003" s="34"/>
      <c r="C1003" s="44"/>
      <c r="D1003" s="44"/>
      <c r="E1003" s="44"/>
      <c r="F1003" s="44"/>
      <c r="G1003" s="34"/>
      <c r="H1003" s="37"/>
      <c r="I1003" s="25">
        <f>Tableau2536[[#This Row],[Dates du document]]+Tableau2536[[#This Row],[DUA]]</f>
        <v>0</v>
      </c>
      <c r="J1003" s="82" t="str">
        <f ca="1">IF(AND(Tableau2536[[#This Row],[Dates de destruction]]&lt;YEAR(TODAY()),NOT(ISBLANK(Tableau2536[[#This Row],[Dates du document]]))),"Oui","")</f>
        <v/>
      </c>
      <c r="K1003" s="4"/>
      <c r="L1003" s="4"/>
      <c r="M1003" s="63" t="str">
        <f t="shared" si="15"/>
        <v/>
      </c>
      <c r="N1003" s="83"/>
      <c r="O1003" s="84"/>
    </row>
    <row r="1004" spans="1:15" ht="18.75" x14ac:dyDescent="0.25">
      <c r="A1004" s="5"/>
      <c r="B1004" s="34"/>
      <c r="C1004" s="44"/>
      <c r="D1004" s="44"/>
      <c r="E1004" s="2"/>
      <c r="F1004" s="2"/>
      <c r="G1004" s="3"/>
      <c r="H1004" s="37"/>
      <c r="I1004" s="25">
        <f>Tableau2536[[#This Row],[Dates du document]]+Tableau2536[[#This Row],[DUA]]</f>
        <v>0</v>
      </c>
      <c r="J1004" s="82" t="str">
        <f ca="1">IF(AND(Tableau2536[[#This Row],[Dates de destruction]]&lt;YEAR(TODAY()),NOT(ISBLANK(Tableau2536[[#This Row],[Dates du document]]))),"Oui","")</f>
        <v/>
      </c>
      <c r="K1004" s="4"/>
      <c r="L1004" s="4"/>
      <c r="M1004" s="63" t="str">
        <f t="shared" si="15"/>
        <v/>
      </c>
      <c r="N1004" s="83"/>
      <c r="O1004" s="84"/>
    </row>
    <row r="1005" spans="1:15" ht="18.75" x14ac:dyDescent="0.25">
      <c r="A1005" s="5"/>
      <c r="B1005" s="34"/>
      <c r="C1005" s="44"/>
      <c r="D1005" s="44"/>
      <c r="E1005" s="2"/>
      <c r="F1005" s="2"/>
      <c r="G1005" s="3"/>
      <c r="H1005" s="37"/>
      <c r="I1005" s="25">
        <f>Tableau2536[[#This Row],[Dates du document]]+Tableau2536[[#This Row],[DUA]]</f>
        <v>0</v>
      </c>
      <c r="J1005" s="82" t="str">
        <f ca="1">IF(AND(Tableau2536[[#This Row],[Dates de destruction]]&lt;YEAR(TODAY()),NOT(ISBLANK(Tableau2536[[#This Row],[Dates du document]]))),"Oui","")</f>
        <v/>
      </c>
      <c r="K1005" s="4"/>
      <c r="L1005" s="4"/>
      <c r="M1005" s="63" t="str">
        <f t="shared" si="15"/>
        <v/>
      </c>
      <c r="N1005" s="83"/>
      <c r="O1005" s="84"/>
    </row>
    <row r="1006" spans="1:15" ht="18.75" x14ac:dyDescent="0.25">
      <c r="A1006" s="5"/>
      <c r="B1006" s="34"/>
      <c r="C1006" s="44"/>
      <c r="D1006" s="44"/>
      <c r="E1006" s="2"/>
      <c r="F1006" s="2"/>
      <c r="G1006" s="3"/>
      <c r="H1006" s="37"/>
      <c r="I1006" s="25">
        <f>Tableau2536[[#This Row],[Dates du document]]+Tableau2536[[#This Row],[DUA]]</f>
        <v>0</v>
      </c>
      <c r="J1006" s="82" t="str">
        <f ca="1">IF(AND(Tableau2536[[#This Row],[Dates de destruction]]&lt;YEAR(TODAY()),NOT(ISBLANK(Tableau2536[[#This Row],[Dates du document]]))),"Oui","")</f>
        <v/>
      </c>
      <c r="K1006" s="4"/>
      <c r="L1006" s="4"/>
      <c r="M1006" s="63" t="str">
        <f t="shared" si="15"/>
        <v/>
      </c>
      <c r="N1006" s="83"/>
      <c r="O1006" s="84"/>
    </row>
    <row r="1007" spans="1:15" ht="18.75" x14ac:dyDescent="0.25">
      <c r="A1007" s="5"/>
      <c r="B1007" s="34"/>
      <c r="C1007" s="44"/>
      <c r="D1007" s="44"/>
      <c r="E1007" s="2"/>
      <c r="F1007" s="2"/>
      <c r="G1007" s="3"/>
      <c r="H1007" s="37"/>
      <c r="I1007" s="25">
        <f>Tableau2536[[#This Row],[Dates du document]]+Tableau2536[[#This Row],[DUA]]</f>
        <v>0</v>
      </c>
      <c r="J1007" s="82" t="str">
        <f ca="1">IF(AND(Tableau2536[[#This Row],[Dates de destruction]]&lt;YEAR(TODAY()),NOT(ISBLANK(Tableau2536[[#This Row],[Dates du document]]))),"Oui","")</f>
        <v/>
      </c>
      <c r="K1007" s="4"/>
      <c r="L1007" s="4"/>
      <c r="M1007" s="63" t="str">
        <f t="shared" si="15"/>
        <v/>
      </c>
      <c r="N1007" s="83"/>
      <c r="O1007" s="84"/>
    </row>
    <row r="1008" spans="1:15" ht="18.75" x14ac:dyDescent="0.25">
      <c r="A1008" s="5"/>
      <c r="B1008" s="34"/>
      <c r="C1008" s="44"/>
      <c r="D1008" s="44"/>
      <c r="E1008" s="2"/>
      <c r="F1008" s="2"/>
      <c r="G1008" s="3"/>
      <c r="H1008" s="37"/>
      <c r="I1008" s="25">
        <f>Tableau2536[[#This Row],[Dates du document]]+Tableau2536[[#This Row],[DUA]]</f>
        <v>0</v>
      </c>
      <c r="J1008" s="82" t="str">
        <f ca="1">IF(AND(Tableau2536[[#This Row],[Dates de destruction]]&lt;YEAR(TODAY()),NOT(ISBLANK(Tableau2536[[#This Row],[Dates du document]]))),"Oui","")</f>
        <v/>
      </c>
      <c r="K1008" s="4"/>
      <c r="L1008" s="4"/>
      <c r="M1008" s="63" t="str">
        <f t="shared" si="15"/>
        <v/>
      </c>
      <c r="N1008" s="83"/>
      <c r="O1008" s="84"/>
    </row>
    <row r="1009" spans="1:15" ht="18.75" x14ac:dyDescent="0.25">
      <c r="A1009" s="5"/>
      <c r="B1009" s="34"/>
      <c r="C1009" s="44"/>
      <c r="D1009" s="44"/>
      <c r="E1009" s="2"/>
      <c r="F1009" s="2"/>
      <c r="G1009" s="3"/>
      <c r="H1009" s="37"/>
      <c r="I1009" s="25">
        <f>Tableau2536[[#This Row],[Dates du document]]+Tableau2536[[#This Row],[DUA]]</f>
        <v>0</v>
      </c>
      <c r="J1009" s="82" t="str">
        <f ca="1">IF(AND(Tableau2536[[#This Row],[Dates de destruction]]&lt;YEAR(TODAY()),NOT(ISBLANK(Tableau2536[[#This Row],[Dates du document]]))),"Oui","")</f>
        <v/>
      </c>
      <c r="K1009" s="4"/>
      <c r="L1009" s="4"/>
      <c r="M1009" s="63" t="str">
        <f t="shared" si="15"/>
        <v/>
      </c>
      <c r="N1009" s="83"/>
      <c r="O1009" s="84"/>
    </row>
    <row r="1010" spans="1:15" ht="18.75" x14ac:dyDescent="0.25">
      <c r="A1010" s="5"/>
      <c r="B1010" s="34"/>
      <c r="C1010" s="44"/>
      <c r="D1010" s="44"/>
      <c r="E1010" s="2"/>
      <c r="F1010" s="2"/>
      <c r="G1010" s="3"/>
      <c r="H1010" s="37"/>
      <c r="I1010" s="25">
        <f>Tableau2536[[#This Row],[Dates du document]]+Tableau2536[[#This Row],[DUA]]</f>
        <v>0</v>
      </c>
      <c r="J1010" s="82" t="str">
        <f ca="1">IF(AND(Tableau2536[[#This Row],[Dates de destruction]]&lt;YEAR(TODAY()),NOT(ISBLANK(Tableau2536[[#This Row],[Dates du document]]))),"Oui","")</f>
        <v/>
      </c>
      <c r="K1010" s="4"/>
      <c r="L1010" s="4"/>
      <c r="M1010" s="63" t="str">
        <f t="shared" si="15"/>
        <v/>
      </c>
      <c r="N1010" s="83"/>
      <c r="O1010" s="84"/>
    </row>
    <row r="1011" spans="1:15" ht="18.75" x14ac:dyDescent="0.25">
      <c r="A1011" s="5"/>
      <c r="B1011" s="34"/>
      <c r="C1011" s="44"/>
      <c r="D1011" s="44"/>
      <c r="E1011" s="2"/>
      <c r="F1011" s="2"/>
      <c r="G1011" s="3"/>
      <c r="H1011" s="37"/>
      <c r="I1011" s="25">
        <f>Tableau2536[[#This Row],[Dates du document]]+Tableau2536[[#This Row],[DUA]]</f>
        <v>0</v>
      </c>
      <c r="J1011" s="82" t="str">
        <f ca="1">IF(AND(Tableau2536[[#This Row],[Dates de destruction]]&lt;YEAR(TODAY()),NOT(ISBLANK(Tableau2536[[#This Row],[Dates du document]]))),"Oui","")</f>
        <v/>
      </c>
      <c r="K1011" s="4"/>
      <c r="L1011" s="4"/>
      <c r="M1011" s="63" t="str">
        <f t="shared" si="15"/>
        <v/>
      </c>
      <c r="N1011" s="83"/>
      <c r="O1011" s="84"/>
    </row>
    <row r="1012" spans="1:15" ht="18.75" x14ac:dyDescent="0.25">
      <c r="A1012" s="5"/>
      <c r="B1012" s="34"/>
      <c r="C1012" s="44"/>
      <c r="D1012" s="44"/>
      <c r="E1012" s="2"/>
      <c r="F1012" s="2"/>
      <c r="G1012" s="3"/>
      <c r="H1012" s="37"/>
      <c r="I1012" s="25">
        <f>Tableau2536[[#This Row],[Dates du document]]+Tableau2536[[#This Row],[DUA]]</f>
        <v>0</v>
      </c>
      <c r="J1012" s="82" t="str">
        <f ca="1">IF(AND(Tableau2536[[#This Row],[Dates de destruction]]&lt;YEAR(TODAY()),NOT(ISBLANK(Tableau2536[[#This Row],[Dates du document]]))),"Oui","")</f>
        <v/>
      </c>
      <c r="K1012" s="4"/>
      <c r="L1012" s="4"/>
      <c r="M1012" s="63" t="str">
        <f t="shared" si="15"/>
        <v/>
      </c>
      <c r="N1012" s="83"/>
      <c r="O1012" s="84"/>
    </row>
    <row r="1013" spans="1:15" ht="18.75" x14ac:dyDescent="0.25">
      <c r="A1013" s="5"/>
      <c r="B1013" s="34"/>
      <c r="C1013" s="44"/>
      <c r="D1013" s="44"/>
      <c r="E1013" s="2"/>
      <c r="F1013" s="2"/>
      <c r="G1013" s="3"/>
      <c r="H1013" s="37"/>
      <c r="I1013" s="25">
        <f>Tableau2536[[#This Row],[Dates du document]]+Tableau2536[[#This Row],[DUA]]</f>
        <v>0</v>
      </c>
      <c r="J1013" s="82" t="str">
        <f ca="1">IF(AND(Tableau2536[[#This Row],[Dates de destruction]]&lt;YEAR(TODAY()),NOT(ISBLANK(Tableau2536[[#This Row],[Dates du document]]))),"Oui","")</f>
        <v/>
      </c>
      <c r="K1013" s="4"/>
      <c r="L1013" s="4"/>
      <c r="M1013" s="63" t="str">
        <f t="shared" si="15"/>
        <v/>
      </c>
      <c r="N1013" s="83"/>
      <c r="O1013" s="84"/>
    </row>
    <row r="1014" spans="1:15" ht="18.75" x14ac:dyDescent="0.25">
      <c r="A1014" s="5"/>
      <c r="B1014" s="34"/>
      <c r="C1014" s="44"/>
      <c r="D1014" s="44"/>
      <c r="E1014" s="2"/>
      <c r="F1014" s="2"/>
      <c r="G1014" s="3"/>
      <c r="H1014" s="37"/>
      <c r="I1014" s="25">
        <f>Tableau2536[[#This Row],[Dates du document]]+Tableau2536[[#This Row],[DUA]]</f>
        <v>0</v>
      </c>
      <c r="J1014" s="82" t="str">
        <f ca="1">IF(AND(Tableau2536[[#This Row],[Dates de destruction]]&lt;YEAR(TODAY()),NOT(ISBLANK(Tableau2536[[#This Row],[Dates du document]]))),"Oui","")</f>
        <v/>
      </c>
      <c r="K1014" s="4"/>
      <c r="L1014" s="4"/>
      <c r="M1014" s="63" t="str">
        <f t="shared" si="15"/>
        <v/>
      </c>
      <c r="N1014" s="83"/>
      <c r="O1014" s="84"/>
    </row>
    <row r="1015" spans="1:15" ht="18.75" x14ac:dyDescent="0.25">
      <c r="A1015" s="5"/>
      <c r="B1015" s="34"/>
      <c r="C1015" s="44"/>
      <c r="D1015" s="44"/>
      <c r="E1015" s="2"/>
      <c r="F1015" s="2"/>
      <c r="G1015" s="3"/>
      <c r="H1015" s="37"/>
      <c r="I1015" s="25">
        <f>Tableau2536[[#This Row],[Dates du document]]+Tableau2536[[#This Row],[DUA]]</f>
        <v>0</v>
      </c>
      <c r="J1015" s="82" t="str">
        <f ca="1">IF(AND(Tableau2536[[#This Row],[Dates de destruction]]&lt;YEAR(TODAY()),NOT(ISBLANK(Tableau2536[[#This Row],[Dates du document]]))),"Oui","")</f>
        <v/>
      </c>
      <c r="K1015" s="4"/>
      <c r="L1015" s="4"/>
      <c r="M1015" s="63" t="str">
        <f t="shared" si="15"/>
        <v/>
      </c>
      <c r="N1015" s="83"/>
      <c r="O1015" s="84"/>
    </row>
    <row r="1016" spans="1:15" ht="18.75" x14ac:dyDescent="0.25">
      <c r="A1016" s="5"/>
      <c r="B1016" s="34"/>
      <c r="C1016" s="44"/>
      <c r="D1016" s="44"/>
      <c r="E1016" s="2"/>
      <c r="F1016" s="2"/>
      <c r="G1016" s="3"/>
      <c r="H1016" s="37"/>
      <c r="I1016" s="25">
        <f>Tableau2536[[#This Row],[Dates du document]]+Tableau2536[[#This Row],[DUA]]</f>
        <v>0</v>
      </c>
      <c r="J1016" s="82" t="str">
        <f ca="1">IF(AND(Tableau2536[[#This Row],[Dates de destruction]]&lt;YEAR(TODAY()),NOT(ISBLANK(Tableau2536[[#This Row],[Dates du document]]))),"Oui","")</f>
        <v/>
      </c>
      <c r="K1016" s="4"/>
      <c r="L1016" s="4"/>
      <c r="M1016" s="63" t="str">
        <f t="shared" si="15"/>
        <v/>
      </c>
      <c r="N1016" s="83"/>
      <c r="O1016" s="84"/>
    </row>
    <row r="1017" spans="1:15" ht="18.75" x14ac:dyDescent="0.25">
      <c r="A1017" s="5"/>
      <c r="B1017" s="34"/>
      <c r="C1017" s="44"/>
      <c r="D1017" s="44"/>
      <c r="E1017" s="2"/>
      <c r="F1017" s="2"/>
      <c r="G1017" s="3"/>
      <c r="H1017" s="37"/>
      <c r="I1017" s="25">
        <f>Tableau2536[[#This Row],[Dates du document]]+Tableau2536[[#This Row],[DUA]]</f>
        <v>0</v>
      </c>
      <c r="J1017" s="82" t="str">
        <f ca="1">IF(AND(Tableau2536[[#This Row],[Dates de destruction]]&lt;YEAR(TODAY()),NOT(ISBLANK(Tableau2536[[#This Row],[Dates du document]]))),"Oui","")</f>
        <v/>
      </c>
      <c r="K1017" s="4"/>
      <c r="L1017" s="4"/>
      <c r="M1017" s="63" t="str">
        <f t="shared" si="15"/>
        <v/>
      </c>
      <c r="N1017" s="83"/>
      <c r="O1017" s="84"/>
    </row>
    <row r="1018" spans="1:15" ht="18.75" x14ac:dyDescent="0.25">
      <c r="A1018" s="5"/>
      <c r="B1018" s="34"/>
      <c r="C1018" s="44"/>
      <c r="D1018" s="44"/>
      <c r="E1018" s="2"/>
      <c r="F1018" s="2"/>
      <c r="G1018" s="3"/>
      <c r="H1018" s="37"/>
      <c r="I1018" s="25">
        <f>Tableau2536[[#This Row],[Dates du document]]+Tableau2536[[#This Row],[DUA]]</f>
        <v>0</v>
      </c>
      <c r="J1018" s="82" t="str">
        <f ca="1">IF(AND(Tableau2536[[#This Row],[Dates de destruction]]&lt;YEAR(TODAY()),NOT(ISBLANK(Tableau2536[[#This Row],[Dates du document]]))),"Oui","")</f>
        <v/>
      </c>
      <c r="K1018" s="4"/>
      <c r="L1018" s="4"/>
      <c r="M1018" s="63" t="str">
        <f t="shared" si="15"/>
        <v/>
      </c>
      <c r="N1018" s="83"/>
      <c r="O1018" s="84"/>
    </row>
    <row r="1019" spans="1:15" ht="18.75" x14ac:dyDescent="0.25">
      <c r="A1019" s="5"/>
      <c r="B1019" s="34"/>
      <c r="C1019" s="44"/>
      <c r="D1019" s="44"/>
      <c r="E1019" s="2"/>
      <c r="F1019" s="2"/>
      <c r="G1019" s="3"/>
      <c r="H1019" s="37"/>
      <c r="I1019" s="25">
        <f>Tableau2536[[#This Row],[Dates du document]]+Tableau2536[[#This Row],[DUA]]</f>
        <v>0</v>
      </c>
      <c r="J1019" s="82" t="str">
        <f ca="1">IF(AND(Tableau2536[[#This Row],[Dates de destruction]]&lt;YEAR(TODAY()),NOT(ISBLANK(Tableau2536[[#This Row],[Dates du document]]))),"Oui","")</f>
        <v/>
      </c>
      <c r="K1019" s="4"/>
      <c r="L1019" s="4"/>
      <c r="M1019" s="63" t="str">
        <f t="shared" si="15"/>
        <v/>
      </c>
      <c r="N1019" s="83"/>
      <c r="O1019" s="84"/>
    </row>
    <row r="1020" spans="1:15" ht="18.75" x14ac:dyDescent="0.25">
      <c r="A1020" s="5"/>
      <c r="B1020" s="34"/>
      <c r="C1020" s="44"/>
      <c r="D1020" s="44"/>
      <c r="E1020" s="2"/>
      <c r="F1020" s="2"/>
      <c r="G1020" s="3"/>
      <c r="H1020" s="37"/>
      <c r="I1020" s="25">
        <f>Tableau2536[[#This Row],[Dates du document]]+Tableau2536[[#This Row],[DUA]]</f>
        <v>0</v>
      </c>
      <c r="J1020" s="82" t="str">
        <f ca="1">IF(AND(Tableau2536[[#This Row],[Dates de destruction]]&lt;YEAR(TODAY()),NOT(ISBLANK(Tableau2536[[#This Row],[Dates du document]]))),"Oui","")</f>
        <v/>
      </c>
      <c r="K1020" s="4"/>
      <c r="L1020" s="4"/>
      <c r="M1020" s="63" t="str">
        <f t="shared" si="15"/>
        <v/>
      </c>
      <c r="N1020" s="83"/>
      <c r="O1020" s="84"/>
    </row>
    <row r="1021" spans="1:15" ht="18.75" x14ac:dyDescent="0.25">
      <c r="A1021" s="5"/>
      <c r="B1021" s="34"/>
      <c r="C1021" s="44"/>
      <c r="D1021" s="44"/>
      <c r="E1021" s="2"/>
      <c r="F1021" s="2"/>
      <c r="G1021" s="3"/>
      <c r="H1021" s="37"/>
      <c r="I1021" s="25">
        <f>Tableau2536[[#This Row],[Dates du document]]+Tableau2536[[#This Row],[DUA]]</f>
        <v>0</v>
      </c>
      <c r="J1021" s="82" t="str">
        <f ca="1">IF(AND(Tableau2536[[#This Row],[Dates de destruction]]&lt;YEAR(TODAY()),NOT(ISBLANK(Tableau2536[[#This Row],[Dates du document]]))),"Oui","")</f>
        <v/>
      </c>
      <c r="K1021" s="4"/>
      <c r="L1021" s="4"/>
      <c r="M1021" s="63" t="str">
        <f t="shared" si="15"/>
        <v/>
      </c>
      <c r="N1021" s="83"/>
      <c r="O1021" s="84"/>
    </row>
    <row r="1022" spans="1:15" ht="18.75" x14ac:dyDescent="0.25">
      <c r="A1022" s="52"/>
      <c r="B1022" s="34"/>
      <c r="C1022" s="44"/>
      <c r="D1022" s="44"/>
      <c r="E1022" s="44"/>
      <c r="F1022" s="44"/>
      <c r="G1022" s="34"/>
      <c r="H1022" s="37"/>
      <c r="I1022" s="25">
        <f>Tableau2536[[#This Row],[Dates du document]]+Tableau2536[[#This Row],[DUA]]</f>
        <v>0</v>
      </c>
      <c r="J1022" s="82" t="str">
        <f ca="1">IF(AND(Tableau2536[[#This Row],[Dates de destruction]]&lt;YEAR(TODAY()),NOT(ISBLANK(Tableau2536[[#This Row],[Dates du document]]))),"Oui","")</f>
        <v/>
      </c>
      <c r="K1022" s="4"/>
      <c r="L1022" s="4"/>
      <c r="M1022" s="63" t="str">
        <f t="shared" si="15"/>
        <v/>
      </c>
      <c r="N1022" s="83"/>
      <c r="O1022" s="84"/>
    </row>
    <row r="1023" spans="1:15" ht="18.75" x14ac:dyDescent="0.25">
      <c r="A1023" s="52"/>
      <c r="B1023" s="34"/>
      <c r="C1023" s="44"/>
      <c r="D1023" s="44"/>
      <c r="E1023" s="44"/>
      <c r="F1023" s="44"/>
      <c r="G1023" s="34"/>
      <c r="H1023" s="37"/>
      <c r="I1023" s="25">
        <f>Tableau2536[[#This Row],[Dates du document]]+Tableau2536[[#This Row],[DUA]]</f>
        <v>0</v>
      </c>
      <c r="J1023" s="82" t="str">
        <f ca="1">IF(AND(Tableau2536[[#This Row],[Dates de destruction]]&lt;YEAR(TODAY()),NOT(ISBLANK(Tableau2536[[#This Row],[Dates du document]]))),"Oui","")</f>
        <v/>
      </c>
      <c r="K1023" s="4"/>
      <c r="L1023" s="4"/>
      <c r="M1023" s="63" t="str">
        <f t="shared" si="15"/>
        <v/>
      </c>
      <c r="N1023" s="83"/>
      <c r="O1023" s="84"/>
    </row>
    <row r="1024" spans="1:15" ht="18.75" x14ac:dyDescent="0.25">
      <c r="A1024" s="5"/>
      <c r="B1024" s="34"/>
      <c r="C1024" s="44"/>
      <c r="D1024" s="44"/>
      <c r="E1024" s="2"/>
      <c r="F1024" s="2"/>
      <c r="G1024" s="3"/>
      <c r="H1024" s="37"/>
      <c r="I1024" s="25">
        <f>Tableau2536[[#This Row],[Dates du document]]+Tableau2536[[#This Row],[DUA]]</f>
        <v>0</v>
      </c>
      <c r="J1024" s="82" t="str">
        <f ca="1">IF(AND(Tableau2536[[#This Row],[Dates de destruction]]&lt;YEAR(TODAY()),NOT(ISBLANK(Tableau2536[[#This Row],[Dates du document]]))),"Oui","")</f>
        <v/>
      </c>
      <c r="K1024" s="4"/>
      <c r="L1024" s="4"/>
      <c r="M1024" s="63" t="str">
        <f t="shared" si="15"/>
        <v/>
      </c>
      <c r="N1024" s="83"/>
      <c r="O1024" s="84"/>
    </row>
    <row r="1025" spans="1:15" ht="18.75" x14ac:dyDescent="0.25">
      <c r="A1025" s="5"/>
      <c r="B1025" s="34"/>
      <c r="C1025" s="44"/>
      <c r="D1025" s="44"/>
      <c r="E1025" s="2"/>
      <c r="F1025" s="2"/>
      <c r="G1025" s="3"/>
      <c r="H1025" s="37"/>
      <c r="I1025" s="25">
        <f>Tableau2536[[#This Row],[Dates du document]]+Tableau2536[[#This Row],[DUA]]</f>
        <v>0</v>
      </c>
      <c r="J1025" s="82" t="str">
        <f ca="1">IF(AND(Tableau2536[[#This Row],[Dates de destruction]]&lt;YEAR(TODAY()),NOT(ISBLANK(Tableau2536[[#This Row],[Dates du document]]))),"Oui","")</f>
        <v/>
      </c>
      <c r="K1025" s="4"/>
      <c r="L1025" s="4"/>
      <c r="M1025" s="63" t="str">
        <f t="shared" si="15"/>
        <v/>
      </c>
      <c r="N1025" s="83"/>
      <c r="O1025" s="84"/>
    </row>
    <row r="1026" spans="1:15" ht="18.75" x14ac:dyDescent="0.25">
      <c r="A1026" s="5"/>
      <c r="B1026" s="34"/>
      <c r="C1026" s="44"/>
      <c r="D1026" s="44"/>
      <c r="E1026" s="2"/>
      <c r="F1026" s="2"/>
      <c r="G1026" s="3"/>
      <c r="H1026" s="37"/>
      <c r="I1026" s="25">
        <f>Tableau2536[[#This Row],[Dates du document]]+Tableau2536[[#This Row],[DUA]]</f>
        <v>0</v>
      </c>
      <c r="J1026" s="82" t="str">
        <f ca="1">IF(AND(Tableau2536[[#This Row],[Dates de destruction]]&lt;YEAR(TODAY()),NOT(ISBLANK(Tableau2536[[#This Row],[Dates du document]]))),"Oui","")</f>
        <v/>
      </c>
      <c r="K1026" s="4"/>
      <c r="L1026" s="4"/>
      <c r="M1026" s="63" t="str">
        <f t="shared" si="15"/>
        <v/>
      </c>
      <c r="N1026" s="83"/>
      <c r="O1026" s="84"/>
    </row>
    <row r="1027" spans="1:15" ht="18.75" x14ac:dyDescent="0.25">
      <c r="A1027" s="5"/>
      <c r="B1027" s="34"/>
      <c r="C1027" s="44"/>
      <c r="D1027" s="44"/>
      <c r="E1027" s="2"/>
      <c r="F1027" s="2"/>
      <c r="G1027" s="3"/>
      <c r="H1027" s="37"/>
      <c r="I1027" s="25">
        <f>Tableau2536[[#This Row],[Dates du document]]+Tableau2536[[#This Row],[DUA]]</f>
        <v>0</v>
      </c>
      <c r="J1027" s="82" t="str">
        <f ca="1">IF(AND(Tableau2536[[#This Row],[Dates de destruction]]&lt;YEAR(TODAY()),NOT(ISBLANK(Tableau2536[[#This Row],[Dates du document]]))),"Oui","")</f>
        <v/>
      </c>
      <c r="K1027" s="4"/>
      <c r="L1027" s="4"/>
      <c r="M1027" s="63" t="str">
        <f t="shared" si="15"/>
        <v/>
      </c>
      <c r="N1027" s="83"/>
      <c r="O1027" s="84"/>
    </row>
    <row r="1028" spans="1:15" ht="18.75" x14ac:dyDescent="0.25">
      <c r="A1028" s="5"/>
      <c r="B1028" s="34"/>
      <c r="C1028" s="44"/>
      <c r="D1028" s="44"/>
      <c r="E1028" s="2"/>
      <c r="F1028" s="2"/>
      <c r="G1028" s="3"/>
      <c r="H1028" s="37"/>
      <c r="I1028" s="25">
        <f>Tableau2536[[#This Row],[Dates du document]]+Tableau2536[[#This Row],[DUA]]</f>
        <v>0</v>
      </c>
      <c r="J1028" s="82" t="str">
        <f ca="1">IF(AND(Tableau2536[[#This Row],[Dates de destruction]]&lt;YEAR(TODAY()),NOT(ISBLANK(Tableau2536[[#This Row],[Dates du document]]))),"Oui","")</f>
        <v/>
      </c>
      <c r="K1028" s="4"/>
      <c r="L1028" s="4"/>
      <c r="M1028" s="63" t="str">
        <f t="shared" si="15"/>
        <v/>
      </c>
      <c r="N1028" s="83"/>
      <c r="O1028" s="84"/>
    </row>
    <row r="1029" spans="1:15" ht="18.75" x14ac:dyDescent="0.25">
      <c r="A1029" s="5"/>
      <c r="B1029" s="34"/>
      <c r="C1029" s="44"/>
      <c r="D1029" s="44"/>
      <c r="E1029" s="2"/>
      <c r="F1029" s="2"/>
      <c r="G1029" s="3"/>
      <c r="H1029" s="37"/>
      <c r="I1029" s="25">
        <f>Tableau2536[[#This Row],[Dates du document]]+Tableau2536[[#This Row],[DUA]]</f>
        <v>0</v>
      </c>
      <c r="J1029" s="82" t="str">
        <f ca="1">IF(AND(Tableau2536[[#This Row],[Dates de destruction]]&lt;YEAR(TODAY()),NOT(ISBLANK(Tableau2536[[#This Row],[Dates du document]]))),"Oui","")</f>
        <v/>
      </c>
      <c r="K1029" s="4"/>
      <c r="L1029" s="4"/>
      <c r="M1029" s="63" t="str">
        <f t="shared" si="15"/>
        <v/>
      </c>
      <c r="N1029" s="83"/>
      <c r="O1029" s="84"/>
    </row>
    <row r="1030" spans="1:15" ht="18.75" x14ac:dyDescent="0.25">
      <c r="A1030" s="5"/>
      <c r="B1030" s="34"/>
      <c r="C1030" s="44"/>
      <c r="D1030" s="44"/>
      <c r="E1030" s="2"/>
      <c r="F1030" s="2"/>
      <c r="G1030" s="3"/>
      <c r="H1030" s="37"/>
      <c r="I1030" s="25">
        <f>Tableau2536[[#This Row],[Dates du document]]+Tableau2536[[#This Row],[DUA]]</f>
        <v>0</v>
      </c>
      <c r="J1030" s="82" t="str">
        <f ca="1">IF(AND(Tableau2536[[#This Row],[Dates de destruction]]&lt;YEAR(TODAY()),NOT(ISBLANK(Tableau2536[[#This Row],[Dates du document]]))),"Oui","")</f>
        <v/>
      </c>
      <c r="K1030" s="4"/>
      <c r="L1030" s="4"/>
      <c r="M1030" s="63" t="str">
        <f t="shared" si="15"/>
        <v/>
      </c>
      <c r="N1030" s="83"/>
      <c r="O1030" s="84"/>
    </row>
    <row r="1031" spans="1:15" ht="18.75" x14ac:dyDescent="0.25">
      <c r="A1031" s="5"/>
      <c r="B1031" s="34"/>
      <c r="C1031" s="44"/>
      <c r="D1031" s="44"/>
      <c r="E1031" s="2"/>
      <c r="F1031" s="2"/>
      <c r="G1031" s="3"/>
      <c r="H1031" s="37"/>
      <c r="I1031" s="25">
        <f>Tableau2536[[#This Row],[Dates du document]]+Tableau2536[[#This Row],[DUA]]</f>
        <v>0</v>
      </c>
      <c r="J1031" s="82" t="str">
        <f ca="1">IF(AND(Tableau2536[[#This Row],[Dates de destruction]]&lt;YEAR(TODAY()),NOT(ISBLANK(Tableau2536[[#This Row],[Dates du document]]))),"Oui","")</f>
        <v/>
      </c>
      <c r="K1031" s="4"/>
      <c r="L1031" s="4"/>
      <c r="M1031" s="63" t="str">
        <f t="shared" ref="M1031:M1094" si="16">IF($L1031&lt;&gt;"","Oui","")</f>
        <v/>
      </c>
      <c r="N1031" s="83"/>
      <c r="O1031" s="84"/>
    </row>
    <row r="1032" spans="1:15" ht="18.75" x14ac:dyDescent="0.25">
      <c r="A1032" s="5"/>
      <c r="B1032" s="34"/>
      <c r="C1032" s="44"/>
      <c r="D1032" s="44"/>
      <c r="E1032" s="2"/>
      <c r="F1032" s="2"/>
      <c r="G1032" s="3"/>
      <c r="H1032" s="37"/>
      <c r="I1032" s="25">
        <f>Tableau2536[[#This Row],[Dates du document]]+Tableau2536[[#This Row],[DUA]]</f>
        <v>0</v>
      </c>
      <c r="J1032" s="82" t="str">
        <f ca="1">IF(AND(Tableau2536[[#This Row],[Dates de destruction]]&lt;YEAR(TODAY()),NOT(ISBLANK(Tableau2536[[#This Row],[Dates du document]]))),"Oui","")</f>
        <v/>
      </c>
      <c r="K1032" s="4"/>
      <c r="L1032" s="4"/>
      <c r="M1032" s="63" t="str">
        <f t="shared" si="16"/>
        <v/>
      </c>
      <c r="N1032" s="83"/>
      <c r="O1032" s="84"/>
    </row>
    <row r="1033" spans="1:15" ht="18.75" x14ac:dyDescent="0.25">
      <c r="A1033" s="5"/>
      <c r="B1033" s="34"/>
      <c r="C1033" s="44"/>
      <c r="D1033" s="44"/>
      <c r="E1033" s="2"/>
      <c r="F1033" s="2"/>
      <c r="G1033" s="3"/>
      <c r="H1033" s="37"/>
      <c r="I1033" s="25">
        <f>Tableau2536[[#This Row],[Dates du document]]+Tableau2536[[#This Row],[DUA]]</f>
        <v>0</v>
      </c>
      <c r="J1033" s="82" t="str">
        <f ca="1">IF(AND(Tableau2536[[#This Row],[Dates de destruction]]&lt;YEAR(TODAY()),NOT(ISBLANK(Tableau2536[[#This Row],[Dates du document]]))),"Oui","")</f>
        <v/>
      </c>
      <c r="K1033" s="4"/>
      <c r="L1033" s="4"/>
      <c r="M1033" s="63" t="str">
        <f t="shared" si="16"/>
        <v/>
      </c>
      <c r="N1033" s="83"/>
      <c r="O1033" s="84"/>
    </row>
    <row r="1034" spans="1:15" ht="18.75" x14ac:dyDescent="0.25">
      <c r="A1034" s="5"/>
      <c r="B1034" s="34"/>
      <c r="C1034" s="44"/>
      <c r="D1034" s="44"/>
      <c r="E1034" s="2"/>
      <c r="F1034" s="2"/>
      <c r="G1034" s="3"/>
      <c r="H1034" s="37"/>
      <c r="I1034" s="25">
        <f>Tableau2536[[#This Row],[Dates du document]]+Tableau2536[[#This Row],[DUA]]</f>
        <v>0</v>
      </c>
      <c r="J1034" s="82" t="str">
        <f ca="1">IF(AND(Tableau2536[[#This Row],[Dates de destruction]]&lt;YEAR(TODAY()),NOT(ISBLANK(Tableau2536[[#This Row],[Dates du document]]))),"Oui","")</f>
        <v/>
      </c>
      <c r="K1034" s="4"/>
      <c r="L1034" s="4"/>
      <c r="M1034" s="63" t="str">
        <f t="shared" si="16"/>
        <v/>
      </c>
      <c r="N1034" s="83"/>
      <c r="O1034" s="84"/>
    </row>
    <row r="1035" spans="1:15" ht="18.75" x14ac:dyDescent="0.25">
      <c r="A1035" s="5"/>
      <c r="B1035" s="34"/>
      <c r="C1035" s="44"/>
      <c r="D1035" s="44"/>
      <c r="E1035" s="2"/>
      <c r="F1035" s="2"/>
      <c r="G1035" s="3"/>
      <c r="H1035" s="37"/>
      <c r="I1035" s="25">
        <f>Tableau2536[[#This Row],[Dates du document]]+Tableau2536[[#This Row],[DUA]]</f>
        <v>0</v>
      </c>
      <c r="J1035" s="82" t="str">
        <f ca="1">IF(AND(Tableau2536[[#This Row],[Dates de destruction]]&lt;YEAR(TODAY()),NOT(ISBLANK(Tableau2536[[#This Row],[Dates du document]]))),"Oui","")</f>
        <v/>
      </c>
      <c r="K1035" s="4"/>
      <c r="L1035" s="4"/>
      <c r="M1035" s="63" t="str">
        <f t="shared" si="16"/>
        <v/>
      </c>
      <c r="N1035" s="83"/>
      <c r="O1035" s="84"/>
    </row>
    <row r="1036" spans="1:15" ht="18.75" x14ac:dyDescent="0.25">
      <c r="A1036" s="5"/>
      <c r="B1036" s="34"/>
      <c r="C1036" s="44"/>
      <c r="D1036" s="44"/>
      <c r="E1036" s="2"/>
      <c r="F1036" s="2"/>
      <c r="G1036" s="3"/>
      <c r="H1036" s="37"/>
      <c r="I1036" s="25">
        <f>Tableau2536[[#This Row],[Dates du document]]+Tableau2536[[#This Row],[DUA]]</f>
        <v>0</v>
      </c>
      <c r="J1036" s="82" t="str">
        <f ca="1">IF(AND(Tableau2536[[#This Row],[Dates de destruction]]&lt;YEAR(TODAY()),NOT(ISBLANK(Tableau2536[[#This Row],[Dates du document]]))),"Oui","")</f>
        <v/>
      </c>
      <c r="K1036" s="4"/>
      <c r="L1036" s="4"/>
      <c r="M1036" s="63" t="str">
        <f t="shared" si="16"/>
        <v/>
      </c>
      <c r="N1036" s="83"/>
      <c r="O1036" s="84"/>
    </row>
    <row r="1037" spans="1:15" ht="18.75" x14ac:dyDescent="0.25">
      <c r="A1037" s="5"/>
      <c r="B1037" s="34"/>
      <c r="C1037" s="44"/>
      <c r="D1037" s="44"/>
      <c r="E1037" s="2"/>
      <c r="F1037" s="2"/>
      <c r="G1037" s="3"/>
      <c r="H1037" s="37"/>
      <c r="I1037" s="25">
        <f>Tableau2536[[#This Row],[Dates du document]]+Tableau2536[[#This Row],[DUA]]</f>
        <v>0</v>
      </c>
      <c r="J1037" s="82" t="str">
        <f ca="1">IF(AND(Tableau2536[[#This Row],[Dates de destruction]]&lt;YEAR(TODAY()),NOT(ISBLANK(Tableau2536[[#This Row],[Dates du document]]))),"Oui","")</f>
        <v/>
      </c>
      <c r="K1037" s="4"/>
      <c r="L1037" s="4"/>
      <c r="M1037" s="63" t="str">
        <f t="shared" si="16"/>
        <v/>
      </c>
      <c r="N1037" s="83"/>
      <c r="O1037" s="84"/>
    </row>
    <row r="1038" spans="1:15" ht="18.75" x14ac:dyDescent="0.25">
      <c r="A1038" s="5"/>
      <c r="B1038" s="34"/>
      <c r="C1038" s="44"/>
      <c r="D1038" s="44"/>
      <c r="E1038" s="2"/>
      <c r="F1038" s="2"/>
      <c r="G1038" s="3"/>
      <c r="H1038" s="37"/>
      <c r="I1038" s="25">
        <f>Tableau2536[[#This Row],[Dates du document]]+Tableau2536[[#This Row],[DUA]]</f>
        <v>0</v>
      </c>
      <c r="J1038" s="82" t="str">
        <f ca="1">IF(AND(Tableau2536[[#This Row],[Dates de destruction]]&lt;YEAR(TODAY()),NOT(ISBLANK(Tableau2536[[#This Row],[Dates du document]]))),"Oui","")</f>
        <v/>
      </c>
      <c r="K1038" s="4"/>
      <c r="L1038" s="4"/>
      <c r="M1038" s="63" t="str">
        <f t="shared" si="16"/>
        <v/>
      </c>
      <c r="N1038" s="83"/>
      <c r="O1038" s="84"/>
    </row>
    <row r="1039" spans="1:15" ht="18.75" x14ac:dyDescent="0.25">
      <c r="A1039" s="5"/>
      <c r="B1039" s="34"/>
      <c r="C1039" s="44"/>
      <c r="D1039" s="44"/>
      <c r="E1039" s="2"/>
      <c r="F1039" s="2"/>
      <c r="G1039" s="3"/>
      <c r="H1039" s="37"/>
      <c r="I1039" s="25">
        <f>Tableau2536[[#This Row],[Dates du document]]+Tableau2536[[#This Row],[DUA]]</f>
        <v>0</v>
      </c>
      <c r="J1039" s="82" t="str">
        <f ca="1">IF(AND(Tableau2536[[#This Row],[Dates de destruction]]&lt;YEAR(TODAY()),NOT(ISBLANK(Tableau2536[[#This Row],[Dates du document]]))),"Oui","")</f>
        <v/>
      </c>
      <c r="K1039" s="4"/>
      <c r="L1039" s="4"/>
      <c r="M1039" s="63" t="str">
        <f t="shared" si="16"/>
        <v/>
      </c>
      <c r="N1039" s="83"/>
      <c r="O1039" s="84"/>
    </row>
    <row r="1040" spans="1:15" ht="18.75" x14ac:dyDescent="0.25">
      <c r="A1040" s="5"/>
      <c r="B1040" s="34"/>
      <c r="C1040" s="44"/>
      <c r="D1040" s="44"/>
      <c r="E1040" s="2"/>
      <c r="F1040" s="2"/>
      <c r="G1040" s="3"/>
      <c r="H1040" s="37"/>
      <c r="I1040" s="25">
        <f>Tableau2536[[#This Row],[Dates du document]]+Tableau2536[[#This Row],[DUA]]</f>
        <v>0</v>
      </c>
      <c r="J1040" s="82" t="str">
        <f ca="1">IF(AND(Tableau2536[[#This Row],[Dates de destruction]]&lt;YEAR(TODAY()),NOT(ISBLANK(Tableau2536[[#This Row],[Dates du document]]))),"Oui","")</f>
        <v/>
      </c>
      <c r="K1040" s="4"/>
      <c r="L1040" s="4"/>
      <c r="M1040" s="63" t="str">
        <f t="shared" si="16"/>
        <v/>
      </c>
      <c r="N1040" s="83"/>
      <c r="O1040" s="84"/>
    </row>
    <row r="1041" spans="1:15" ht="18.75" x14ac:dyDescent="0.25">
      <c r="A1041" s="5"/>
      <c r="B1041" s="34"/>
      <c r="C1041" s="44"/>
      <c r="D1041" s="44"/>
      <c r="E1041" s="2"/>
      <c r="F1041" s="2"/>
      <c r="G1041" s="3"/>
      <c r="H1041" s="37"/>
      <c r="I1041" s="25">
        <f>Tableau2536[[#This Row],[Dates du document]]+Tableau2536[[#This Row],[DUA]]</f>
        <v>0</v>
      </c>
      <c r="J1041" s="82" t="str">
        <f ca="1">IF(AND(Tableau2536[[#This Row],[Dates de destruction]]&lt;YEAR(TODAY()),NOT(ISBLANK(Tableau2536[[#This Row],[Dates du document]]))),"Oui","")</f>
        <v/>
      </c>
      <c r="K1041" s="4"/>
      <c r="L1041" s="4"/>
      <c r="M1041" s="63" t="str">
        <f t="shared" si="16"/>
        <v/>
      </c>
      <c r="N1041" s="83"/>
      <c r="O1041" s="84"/>
    </row>
    <row r="1042" spans="1:15" ht="18.75" x14ac:dyDescent="0.25">
      <c r="A1042" s="5"/>
      <c r="B1042" s="34"/>
      <c r="C1042" s="44"/>
      <c r="D1042" s="44"/>
      <c r="E1042" s="2"/>
      <c r="F1042" s="2"/>
      <c r="G1042" s="3"/>
      <c r="H1042" s="37"/>
      <c r="I1042" s="25">
        <f>Tableau2536[[#This Row],[Dates du document]]+Tableau2536[[#This Row],[DUA]]</f>
        <v>0</v>
      </c>
      <c r="J1042" s="82" t="str">
        <f ca="1">IF(AND(Tableau2536[[#This Row],[Dates de destruction]]&lt;YEAR(TODAY()),NOT(ISBLANK(Tableau2536[[#This Row],[Dates du document]]))),"Oui","")</f>
        <v/>
      </c>
      <c r="K1042" s="4"/>
      <c r="L1042" s="4"/>
      <c r="M1042" s="63" t="str">
        <f t="shared" si="16"/>
        <v/>
      </c>
      <c r="N1042" s="83"/>
      <c r="O1042" s="84"/>
    </row>
    <row r="1043" spans="1:15" ht="18.75" x14ac:dyDescent="0.25">
      <c r="A1043" s="5"/>
      <c r="B1043" s="34"/>
      <c r="C1043" s="44"/>
      <c r="D1043" s="44"/>
      <c r="E1043" s="2"/>
      <c r="F1043" s="2"/>
      <c r="G1043" s="3"/>
      <c r="H1043" s="37"/>
      <c r="I1043" s="25">
        <f>Tableau2536[[#This Row],[Dates du document]]+Tableau2536[[#This Row],[DUA]]</f>
        <v>0</v>
      </c>
      <c r="J1043" s="82" t="str">
        <f ca="1">IF(AND(Tableau2536[[#This Row],[Dates de destruction]]&lt;YEAR(TODAY()),NOT(ISBLANK(Tableau2536[[#This Row],[Dates du document]]))),"Oui","")</f>
        <v/>
      </c>
      <c r="K1043" s="4"/>
      <c r="L1043" s="4"/>
      <c r="M1043" s="63" t="str">
        <f t="shared" si="16"/>
        <v/>
      </c>
      <c r="N1043" s="83"/>
      <c r="O1043" s="84"/>
    </row>
    <row r="1044" spans="1:15" ht="18.75" x14ac:dyDescent="0.25">
      <c r="A1044" s="5"/>
      <c r="B1044" s="34"/>
      <c r="C1044" s="44"/>
      <c r="D1044" s="44"/>
      <c r="E1044" s="2"/>
      <c r="F1044" s="2"/>
      <c r="G1044" s="3"/>
      <c r="H1044" s="37"/>
      <c r="I1044" s="25">
        <f>Tableau2536[[#This Row],[Dates du document]]+Tableau2536[[#This Row],[DUA]]</f>
        <v>0</v>
      </c>
      <c r="J1044" s="82" t="str">
        <f ca="1">IF(AND(Tableau2536[[#This Row],[Dates de destruction]]&lt;YEAR(TODAY()),NOT(ISBLANK(Tableau2536[[#This Row],[Dates du document]]))),"Oui","")</f>
        <v/>
      </c>
      <c r="K1044" s="4"/>
      <c r="L1044" s="4"/>
      <c r="M1044" s="63" t="str">
        <f t="shared" si="16"/>
        <v/>
      </c>
      <c r="N1044" s="83"/>
      <c r="O1044" s="84"/>
    </row>
    <row r="1045" spans="1:15" ht="18.75" x14ac:dyDescent="0.25">
      <c r="A1045" s="5"/>
      <c r="B1045" s="34"/>
      <c r="C1045" s="44"/>
      <c r="D1045" s="44"/>
      <c r="E1045" s="2"/>
      <c r="F1045" s="2"/>
      <c r="G1045" s="3"/>
      <c r="H1045" s="37"/>
      <c r="I1045" s="25">
        <f>Tableau2536[[#This Row],[Dates du document]]+Tableau2536[[#This Row],[DUA]]</f>
        <v>0</v>
      </c>
      <c r="J1045" s="82" t="str">
        <f ca="1">IF(AND(Tableau2536[[#This Row],[Dates de destruction]]&lt;YEAR(TODAY()),NOT(ISBLANK(Tableau2536[[#This Row],[Dates du document]]))),"Oui","")</f>
        <v/>
      </c>
      <c r="K1045" s="4"/>
      <c r="L1045" s="4"/>
      <c r="M1045" s="63" t="str">
        <f t="shared" si="16"/>
        <v/>
      </c>
      <c r="N1045" s="83"/>
      <c r="O1045" s="84"/>
    </row>
    <row r="1046" spans="1:15" ht="18.75" x14ac:dyDescent="0.25">
      <c r="A1046" s="5"/>
      <c r="B1046" s="34"/>
      <c r="C1046" s="44"/>
      <c r="D1046" s="44"/>
      <c r="E1046" s="2"/>
      <c r="F1046" s="2"/>
      <c r="G1046" s="3"/>
      <c r="H1046" s="37"/>
      <c r="I1046" s="25">
        <f>Tableau2536[[#This Row],[Dates du document]]+Tableau2536[[#This Row],[DUA]]</f>
        <v>0</v>
      </c>
      <c r="J1046" s="82" t="str">
        <f ca="1">IF(AND(Tableau2536[[#This Row],[Dates de destruction]]&lt;YEAR(TODAY()),NOT(ISBLANK(Tableau2536[[#This Row],[Dates du document]]))),"Oui","")</f>
        <v/>
      </c>
      <c r="K1046" s="4"/>
      <c r="L1046" s="4"/>
      <c r="M1046" s="63" t="str">
        <f t="shared" si="16"/>
        <v/>
      </c>
      <c r="N1046" s="83"/>
      <c r="O1046" s="84"/>
    </row>
    <row r="1047" spans="1:15" ht="18.75" x14ac:dyDescent="0.25">
      <c r="A1047" s="5"/>
      <c r="B1047" s="34"/>
      <c r="C1047" s="44"/>
      <c r="D1047" s="44"/>
      <c r="E1047" s="2"/>
      <c r="F1047" s="2"/>
      <c r="G1047" s="3"/>
      <c r="H1047" s="37"/>
      <c r="I1047" s="25">
        <f>Tableau2536[[#This Row],[Dates du document]]+Tableau2536[[#This Row],[DUA]]</f>
        <v>0</v>
      </c>
      <c r="J1047" s="82" t="str">
        <f ca="1">IF(AND(Tableau2536[[#This Row],[Dates de destruction]]&lt;YEAR(TODAY()),NOT(ISBLANK(Tableau2536[[#This Row],[Dates du document]]))),"Oui","")</f>
        <v/>
      </c>
      <c r="K1047" s="4"/>
      <c r="L1047" s="4"/>
      <c r="M1047" s="63" t="str">
        <f t="shared" si="16"/>
        <v/>
      </c>
      <c r="N1047" s="83"/>
      <c r="O1047" s="84"/>
    </row>
    <row r="1048" spans="1:15" ht="18.75" x14ac:dyDescent="0.25">
      <c r="A1048" s="5"/>
      <c r="B1048" s="34"/>
      <c r="C1048" s="44"/>
      <c r="D1048" s="44"/>
      <c r="E1048" s="2"/>
      <c r="F1048" s="2"/>
      <c r="G1048" s="3"/>
      <c r="H1048" s="37"/>
      <c r="I1048" s="25">
        <f>Tableau2536[[#This Row],[Dates du document]]+Tableau2536[[#This Row],[DUA]]</f>
        <v>0</v>
      </c>
      <c r="J1048" s="82" t="str">
        <f ca="1">IF(AND(Tableau2536[[#This Row],[Dates de destruction]]&lt;YEAR(TODAY()),NOT(ISBLANK(Tableau2536[[#This Row],[Dates du document]]))),"Oui","")</f>
        <v/>
      </c>
      <c r="K1048" s="4"/>
      <c r="L1048" s="4"/>
      <c r="M1048" s="63" t="str">
        <f t="shared" si="16"/>
        <v/>
      </c>
      <c r="N1048" s="83"/>
      <c r="O1048" s="84"/>
    </row>
    <row r="1049" spans="1:15" ht="18.75" x14ac:dyDescent="0.25">
      <c r="A1049" s="5"/>
      <c r="B1049" s="34"/>
      <c r="C1049" s="44"/>
      <c r="D1049" s="44"/>
      <c r="E1049" s="2"/>
      <c r="F1049" s="2"/>
      <c r="G1049" s="3"/>
      <c r="H1049" s="37"/>
      <c r="I1049" s="25">
        <f>Tableau2536[[#This Row],[Dates du document]]+Tableau2536[[#This Row],[DUA]]</f>
        <v>0</v>
      </c>
      <c r="J1049" s="82" t="str">
        <f ca="1">IF(AND(Tableau2536[[#This Row],[Dates de destruction]]&lt;YEAR(TODAY()),NOT(ISBLANK(Tableau2536[[#This Row],[Dates du document]]))),"Oui","")</f>
        <v/>
      </c>
      <c r="K1049" s="4"/>
      <c r="L1049" s="4"/>
      <c r="M1049" s="63" t="str">
        <f t="shared" si="16"/>
        <v/>
      </c>
      <c r="N1049" s="83"/>
      <c r="O1049" s="84"/>
    </row>
    <row r="1050" spans="1:15" ht="18.75" x14ac:dyDescent="0.25">
      <c r="A1050" s="5"/>
      <c r="B1050" s="34"/>
      <c r="C1050" s="44"/>
      <c r="D1050" s="44"/>
      <c r="E1050" s="2"/>
      <c r="F1050" s="2"/>
      <c r="G1050" s="3"/>
      <c r="H1050" s="37"/>
      <c r="I1050" s="25">
        <f>Tableau2536[[#This Row],[Dates du document]]+Tableau2536[[#This Row],[DUA]]</f>
        <v>0</v>
      </c>
      <c r="J1050" s="82" t="str">
        <f ca="1">IF(AND(Tableau2536[[#This Row],[Dates de destruction]]&lt;YEAR(TODAY()),NOT(ISBLANK(Tableau2536[[#This Row],[Dates du document]]))),"Oui","")</f>
        <v/>
      </c>
      <c r="K1050" s="4"/>
      <c r="L1050" s="4"/>
      <c r="M1050" s="63" t="str">
        <f t="shared" si="16"/>
        <v/>
      </c>
      <c r="N1050" s="83"/>
      <c r="O1050" s="84"/>
    </row>
    <row r="1051" spans="1:15" ht="18.75" x14ac:dyDescent="0.25">
      <c r="A1051" s="5"/>
      <c r="B1051" s="34"/>
      <c r="C1051" s="44"/>
      <c r="D1051" s="44"/>
      <c r="E1051" s="2"/>
      <c r="F1051" s="2"/>
      <c r="G1051" s="3"/>
      <c r="H1051" s="37"/>
      <c r="I1051" s="25">
        <f>Tableau2536[[#This Row],[Dates du document]]+Tableau2536[[#This Row],[DUA]]</f>
        <v>0</v>
      </c>
      <c r="J1051" s="82" t="str">
        <f ca="1">IF(AND(Tableau2536[[#This Row],[Dates de destruction]]&lt;YEAR(TODAY()),NOT(ISBLANK(Tableau2536[[#This Row],[Dates du document]]))),"Oui","")</f>
        <v/>
      </c>
      <c r="K1051" s="4"/>
      <c r="L1051" s="4"/>
      <c r="M1051" s="63" t="str">
        <f t="shared" si="16"/>
        <v/>
      </c>
      <c r="N1051" s="83"/>
      <c r="O1051" s="84"/>
    </row>
    <row r="1052" spans="1:15" ht="18.75" x14ac:dyDescent="0.25">
      <c r="A1052" s="5"/>
      <c r="B1052" s="34"/>
      <c r="C1052" s="44"/>
      <c r="D1052" s="44"/>
      <c r="E1052" s="2"/>
      <c r="F1052" s="2"/>
      <c r="G1052" s="3"/>
      <c r="H1052" s="37"/>
      <c r="I1052" s="25">
        <f>Tableau2536[[#This Row],[Dates du document]]+Tableau2536[[#This Row],[DUA]]</f>
        <v>0</v>
      </c>
      <c r="J1052" s="82" t="str">
        <f ca="1">IF(AND(Tableau2536[[#This Row],[Dates de destruction]]&lt;YEAR(TODAY()),NOT(ISBLANK(Tableau2536[[#This Row],[Dates du document]]))),"Oui","")</f>
        <v/>
      </c>
      <c r="K1052" s="4"/>
      <c r="L1052" s="4"/>
      <c r="M1052" s="63" t="str">
        <f t="shared" si="16"/>
        <v/>
      </c>
      <c r="N1052" s="83"/>
      <c r="O1052" s="84"/>
    </row>
    <row r="1053" spans="1:15" ht="18.75" x14ac:dyDescent="0.25">
      <c r="A1053" s="5"/>
      <c r="B1053" s="34"/>
      <c r="C1053" s="44"/>
      <c r="D1053" s="44"/>
      <c r="E1053" s="2"/>
      <c r="F1053" s="2"/>
      <c r="G1053" s="3"/>
      <c r="H1053" s="37"/>
      <c r="I1053" s="25">
        <f>Tableau2536[[#This Row],[Dates du document]]+Tableau2536[[#This Row],[DUA]]</f>
        <v>0</v>
      </c>
      <c r="J1053" s="82" t="str">
        <f ca="1">IF(AND(Tableau2536[[#This Row],[Dates de destruction]]&lt;YEAR(TODAY()),NOT(ISBLANK(Tableau2536[[#This Row],[Dates du document]]))),"Oui","")</f>
        <v/>
      </c>
      <c r="K1053" s="4"/>
      <c r="L1053" s="4"/>
      <c r="M1053" s="63" t="str">
        <f t="shared" si="16"/>
        <v/>
      </c>
      <c r="N1053" s="83"/>
      <c r="O1053" s="84"/>
    </row>
    <row r="1054" spans="1:15" ht="18.75" x14ac:dyDescent="0.25">
      <c r="A1054" s="5"/>
      <c r="B1054" s="34"/>
      <c r="C1054" s="44"/>
      <c r="D1054" s="44"/>
      <c r="E1054" s="2"/>
      <c r="F1054" s="2"/>
      <c r="G1054" s="3"/>
      <c r="H1054" s="37"/>
      <c r="I1054" s="25">
        <f>Tableau2536[[#This Row],[Dates du document]]+Tableau2536[[#This Row],[DUA]]</f>
        <v>0</v>
      </c>
      <c r="J1054" s="82" t="str">
        <f ca="1">IF(AND(Tableau2536[[#This Row],[Dates de destruction]]&lt;YEAR(TODAY()),NOT(ISBLANK(Tableau2536[[#This Row],[Dates du document]]))),"Oui","")</f>
        <v/>
      </c>
      <c r="K1054" s="4"/>
      <c r="L1054" s="4"/>
      <c r="M1054" s="63" t="str">
        <f t="shared" si="16"/>
        <v/>
      </c>
      <c r="N1054" s="83"/>
      <c r="O1054" s="84"/>
    </row>
    <row r="1055" spans="1:15" ht="18.75" x14ac:dyDescent="0.25">
      <c r="A1055" s="5"/>
      <c r="B1055" s="34"/>
      <c r="C1055" s="44"/>
      <c r="D1055" s="44"/>
      <c r="E1055" s="2"/>
      <c r="F1055" s="2"/>
      <c r="G1055" s="3"/>
      <c r="H1055" s="37"/>
      <c r="I1055" s="25">
        <f>Tableau2536[[#This Row],[Dates du document]]+Tableau2536[[#This Row],[DUA]]</f>
        <v>0</v>
      </c>
      <c r="J1055" s="82" t="str">
        <f ca="1">IF(AND(Tableau2536[[#This Row],[Dates de destruction]]&lt;YEAR(TODAY()),NOT(ISBLANK(Tableau2536[[#This Row],[Dates du document]]))),"Oui","")</f>
        <v/>
      </c>
      <c r="K1055" s="4"/>
      <c r="L1055" s="4"/>
      <c r="M1055" s="63" t="str">
        <f t="shared" si="16"/>
        <v/>
      </c>
      <c r="N1055" s="83"/>
      <c r="O1055" s="84"/>
    </row>
    <row r="1056" spans="1:15" ht="18.75" x14ac:dyDescent="0.25">
      <c r="A1056" s="5"/>
      <c r="B1056" s="34"/>
      <c r="C1056" s="44"/>
      <c r="D1056" s="44"/>
      <c r="E1056" s="2"/>
      <c r="F1056" s="2"/>
      <c r="G1056" s="3"/>
      <c r="H1056" s="37"/>
      <c r="I1056" s="25">
        <f>Tableau2536[[#This Row],[Dates du document]]+Tableau2536[[#This Row],[DUA]]</f>
        <v>0</v>
      </c>
      <c r="J1056" s="82" t="str">
        <f ca="1">IF(AND(Tableau2536[[#This Row],[Dates de destruction]]&lt;YEAR(TODAY()),NOT(ISBLANK(Tableau2536[[#This Row],[Dates du document]]))),"Oui","")</f>
        <v/>
      </c>
      <c r="K1056" s="4"/>
      <c r="L1056" s="4"/>
      <c r="M1056" s="63" t="str">
        <f t="shared" si="16"/>
        <v/>
      </c>
      <c r="N1056" s="83"/>
      <c r="O1056" s="84"/>
    </row>
    <row r="1057" spans="1:15" ht="18.75" x14ac:dyDescent="0.25">
      <c r="A1057" s="5"/>
      <c r="B1057" s="34"/>
      <c r="C1057" s="44"/>
      <c r="D1057" s="44"/>
      <c r="E1057" s="2"/>
      <c r="F1057" s="2"/>
      <c r="G1057" s="3"/>
      <c r="H1057" s="37"/>
      <c r="I1057" s="25">
        <f>Tableau2536[[#This Row],[Dates du document]]+Tableau2536[[#This Row],[DUA]]</f>
        <v>0</v>
      </c>
      <c r="J1057" s="82" t="str">
        <f ca="1">IF(AND(Tableau2536[[#This Row],[Dates de destruction]]&lt;YEAR(TODAY()),NOT(ISBLANK(Tableau2536[[#This Row],[Dates du document]]))),"Oui","")</f>
        <v/>
      </c>
      <c r="K1057" s="4"/>
      <c r="L1057" s="4"/>
      <c r="M1057" s="63" t="str">
        <f t="shared" si="16"/>
        <v/>
      </c>
      <c r="N1057" s="83"/>
      <c r="O1057" s="84"/>
    </row>
    <row r="1058" spans="1:15" ht="18.75" x14ac:dyDescent="0.25">
      <c r="A1058" s="5"/>
      <c r="B1058" s="34"/>
      <c r="C1058" s="44"/>
      <c r="D1058" s="44"/>
      <c r="E1058" s="2"/>
      <c r="F1058" s="2"/>
      <c r="G1058" s="3"/>
      <c r="H1058" s="37"/>
      <c r="I1058" s="25">
        <f>Tableau2536[[#This Row],[Dates du document]]+Tableau2536[[#This Row],[DUA]]</f>
        <v>0</v>
      </c>
      <c r="J1058" s="82" t="str">
        <f ca="1">IF(AND(Tableau2536[[#This Row],[Dates de destruction]]&lt;YEAR(TODAY()),NOT(ISBLANK(Tableau2536[[#This Row],[Dates du document]]))),"Oui","")</f>
        <v/>
      </c>
      <c r="K1058" s="4"/>
      <c r="L1058" s="4"/>
      <c r="M1058" s="63" t="str">
        <f t="shared" si="16"/>
        <v/>
      </c>
      <c r="N1058" s="83"/>
      <c r="O1058" s="84"/>
    </row>
    <row r="1059" spans="1:15" ht="18.75" x14ac:dyDescent="0.25">
      <c r="A1059" s="5"/>
      <c r="B1059" s="34"/>
      <c r="C1059" s="44"/>
      <c r="D1059" s="44"/>
      <c r="E1059" s="2"/>
      <c r="F1059" s="2"/>
      <c r="G1059" s="3"/>
      <c r="H1059" s="37"/>
      <c r="I1059" s="25">
        <f>Tableau2536[[#This Row],[Dates du document]]+Tableau2536[[#This Row],[DUA]]</f>
        <v>0</v>
      </c>
      <c r="J1059" s="82" t="str">
        <f ca="1">IF(AND(Tableau2536[[#This Row],[Dates de destruction]]&lt;YEAR(TODAY()),NOT(ISBLANK(Tableau2536[[#This Row],[Dates du document]]))),"Oui","")</f>
        <v/>
      </c>
      <c r="K1059" s="4"/>
      <c r="L1059" s="4"/>
      <c r="M1059" s="63" t="str">
        <f t="shared" si="16"/>
        <v/>
      </c>
      <c r="N1059" s="83"/>
      <c r="O1059" s="84"/>
    </row>
    <row r="1060" spans="1:15" ht="18.75" x14ac:dyDescent="0.25">
      <c r="A1060" s="5"/>
      <c r="B1060" s="34"/>
      <c r="C1060" s="44"/>
      <c r="D1060" s="44"/>
      <c r="E1060" s="2"/>
      <c r="F1060" s="2"/>
      <c r="G1060" s="3"/>
      <c r="H1060" s="37"/>
      <c r="I1060" s="25">
        <f>Tableau2536[[#This Row],[Dates du document]]+Tableau2536[[#This Row],[DUA]]</f>
        <v>0</v>
      </c>
      <c r="J1060" s="82" t="str">
        <f ca="1">IF(AND(Tableau2536[[#This Row],[Dates de destruction]]&lt;YEAR(TODAY()),NOT(ISBLANK(Tableau2536[[#This Row],[Dates du document]]))),"Oui","")</f>
        <v/>
      </c>
      <c r="K1060" s="4"/>
      <c r="L1060" s="4"/>
      <c r="M1060" s="63" t="str">
        <f t="shared" si="16"/>
        <v/>
      </c>
      <c r="N1060" s="83"/>
      <c r="O1060" s="84"/>
    </row>
    <row r="1061" spans="1:15" ht="18.75" x14ac:dyDescent="0.25">
      <c r="A1061" s="5"/>
      <c r="B1061" s="34"/>
      <c r="C1061" s="44"/>
      <c r="D1061" s="44"/>
      <c r="E1061" s="2"/>
      <c r="F1061" s="2"/>
      <c r="G1061" s="3"/>
      <c r="H1061" s="37"/>
      <c r="I1061" s="25">
        <f>Tableau2536[[#This Row],[Dates du document]]+Tableau2536[[#This Row],[DUA]]</f>
        <v>0</v>
      </c>
      <c r="J1061" s="82" t="str">
        <f ca="1">IF(AND(Tableau2536[[#This Row],[Dates de destruction]]&lt;YEAR(TODAY()),NOT(ISBLANK(Tableau2536[[#This Row],[Dates du document]]))),"Oui","")</f>
        <v/>
      </c>
      <c r="K1061" s="4"/>
      <c r="L1061" s="4"/>
      <c r="M1061" s="63" t="str">
        <f t="shared" si="16"/>
        <v/>
      </c>
      <c r="N1061" s="83"/>
      <c r="O1061" s="84"/>
    </row>
    <row r="1062" spans="1:15" ht="18.75" x14ac:dyDescent="0.25">
      <c r="A1062" s="5"/>
      <c r="B1062" s="34"/>
      <c r="C1062" s="44"/>
      <c r="D1062" s="44"/>
      <c r="E1062" s="2"/>
      <c r="F1062" s="2"/>
      <c r="G1062" s="3"/>
      <c r="H1062" s="37"/>
      <c r="I1062" s="25">
        <f>Tableau2536[[#This Row],[Dates du document]]+Tableau2536[[#This Row],[DUA]]</f>
        <v>0</v>
      </c>
      <c r="J1062" s="82" t="str">
        <f ca="1">IF(AND(Tableau2536[[#This Row],[Dates de destruction]]&lt;YEAR(TODAY()),NOT(ISBLANK(Tableau2536[[#This Row],[Dates du document]]))),"Oui","")</f>
        <v/>
      </c>
      <c r="K1062" s="4"/>
      <c r="L1062" s="4"/>
      <c r="M1062" s="63" t="str">
        <f t="shared" si="16"/>
        <v/>
      </c>
      <c r="N1062" s="83"/>
      <c r="O1062" s="84"/>
    </row>
    <row r="1063" spans="1:15" ht="18.75" x14ac:dyDescent="0.25">
      <c r="A1063" s="5"/>
      <c r="B1063" s="34"/>
      <c r="C1063" s="44"/>
      <c r="D1063" s="44"/>
      <c r="E1063" s="2"/>
      <c r="F1063" s="2"/>
      <c r="G1063" s="3"/>
      <c r="H1063" s="37"/>
      <c r="I1063" s="25">
        <f>Tableau2536[[#This Row],[Dates du document]]+Tableau2536[[#This Row],[DUA]]</f>
        <v>0</v>
      </c>
      <c r="J1063" s="82" t="str">
        <f ca="1">IF(AND(Tableau2536[[#This Row],[Dates de destruction]]&lt;YEAR(TODAY()),NOT(ISBLANK(Tableau2536[[#This Row],[Dates du document]]))),"Oui","")</f>
        <v/>
      </c>
      <c r="K1063" s="4"/>
      <c r="L1063" s="4"/>
      <c r="M1063" s="63" t="str">
        <f t="shared" si="16"/>
        <v/>
      </c>
      <c r="N1063" s="83"/>
      <c r="O1063" s="84"/>
    </row>
    <row r="1064" spans="1:15" ht="18.75" x14ac:dyDescent="0.25">
      <c r="A1064" s="5"/>
      <c r="B1064" s="34"/>
      <c r="C1064" s="44"/>
      <c r="D1064" s="44"/>
      <c r="E1064" s="2"/>
      <c r="F1064" s="2"/>
      <c r="G1064" s="3"/>
      <c r="H1064" s="37"/>
      <c r="I1064" s="25">
        <f>Tableau2536[[#This Row],[Dates du document]]+Tableau2536[[#This Row],[DUA]]</f>
        <v>0</v>
      </c>
      <c r="J1064" s="82" t="str">
        <f ca="1">IF(AND(Tableau2536[[#This Row],[Dates de destruction]]&lt;YEAR(TODAY()),NOT(ISBLANK(Tableau2536[[#This Row],[Dates du document]]))),"Oui","")</f>
        <v/>
      </c>
      <c r="K1064" s="4"/>
      <c r="L1064" s="4"/>
      <c r="M1064" s="63" t="str">
        <f t="shared" si="16"/>
        <v/>
      </c>
      <c r="N1064" s="83"/>
      <c r="O1064" s="84"/>
    </row>
    <row r="1065" spans="1:15" ht="18.75" x14ac:dyDescent="0.25">
      <c r="A1065" s="5"/>
      <c r="B1065" s="34"/>
      <c r="C1065" s="44"/>
      <c r="D1065" s="44"/>
      <c r="E1065" s="2"/>
      <c r="F1065" s="2"/>
      <c r="G1065" s="3"/>
      <c r="H1065" s="37"/>
      <c r="I1065" s="25">
        <f>Tableau2536[[#This Row],[Dates du document]]+Tableau2536[[#This Row],[DUA]]</f>
        <v>0</v>
      </c>
      <c r="J1065" s="82" t="str">
        <f ca="1">IF(AND(Tableau2536[[#This Row],[Dates de destruction]]&lt;YEAR(TODAY()),NOT(ISBLANK(Tableau2536[[#This Row],[Dates du document]]))),"Oui","")</f>
        <v/>
      </c>
      <c r="K1065" s="4"/>
      <c r="L1065" s="4"/>
      <c r="M1065" s="63" t="str">
        <f t="shared" si="16"/>
        <v/>
      </c>
      <c r="N1065" s="83"/>
      <c r="O1065" s="84"/>
    </row>
    <row r="1066" spans="1:15" ht="18.75" x14ac:dyDescent="0.25">
      <c r="A1066" s="5"/>
      <c r="B1066" s="34"/>
      <c r="C1066" s="44"/>
      <c r="D1066" s="44"/>
      <c r="E1066" s="2"/>
      <c r="F1066" s="2"/>
      <c r="G1066" s="3"/>
      <c r="H1066" s="37"/>
      <c r="I1066" s="25">
        <f>Tableau2536[[#This Row],[Dates du document]]+Tableau2536[[#This Row],[DUA]]</f>
        <v>0</v>
      </c>
      <c r="J1066" s="82" t="str">
        <f ca="1">IF(AND(Tableau2536[[#This Row],[Dates de destruction]]&lt;YEAR(TODAY()),NOT(ISBLANK(Tableau2536[[#This Row],[Dates du document]]))),"Oui","")</f>
        <v/>
      </c>
      <c r="K1066" s="4"/>
      <c r="L1066" s="4"/>
      <c r="M1066" s="63" t="str">
        <f t="shared" si="16"/>
        <v/>
      </c>
      <c r="N1066" s="83"/>
      <c r="O1066" s="84"/>
    </row>
    <row r="1067" spans="1:15" ht="18.75" x14ac:dyDescent="0.25">
      <c r="A1067" s="5"/>
      <c r="B1067" s="34"/>
      <c r="C1067" s="44"/>
      <c r="D1067" s="44"/>
      <c r="E1067" s="2"/>
      <c r="F1067" s="2"/>
      <c r="G1067" s="3"/>
      <c r="H1067" s="37"/>
      <c r="I1067" s="25">
        <f>Tableau2536[[#This Row],[Dates du document]]+Tableau2536[[#This Row],[DUA]]</f>
        <v>0</v>
      </c>
      <c r="J1067" s="82" t="str">
        <f ca="1">IF(AND(Tableau2536[[#This Row],[Dates de destruction]]&lt;YEAR(TODAY()),NOT(ISBLANK(Tableau2536[[#This Row],[Dates du document]]))),"Oui","")</f>
        <v/>
      </c>
      <c r="K1067" s="4"/>
      <c r="L1067" s="4"/>
      <c r="M1067" s="63" t="str">
        <f t="shared" si="16"/>
        <v/>
      </c>
      <c r="N1067" s="83"/>
      <c r="O1067" s="84"/>
    </row>
    <row r="1068" spans="1:15" ht="18.75" x14ac:dyDescent="0.25">
      <c r="A1068" s="5"/>
      <c r="B1068" s="34"/>
      <c r="C1068" s="44"/>
      <c r="D1068" s="44"/>
      <c r="E1068" s="2"/>
      <c r="F1068" s="2"/>
      <c r="G1068" s="3"/>
      <c r="H1068" s="37"/>
      <c r="I1068" s="25">
        <f>Tableau2536[[#This Row],[Dates du document]]+Tableau2536[[#This Row],[DUA]]</f>
        <v>0</v>
      </c>
      <c r="J1068" s="82" t="str">
        <f ca="1">IF(AND(Tableau2536[[#This Row],[Dates de destruction]]&lt;YEAR(TODAY()),NOT(ISBLANK(Tableau2536[[#This Row],[Dates du document]]))),"Oui","")</f>
        <v/>
      </c>
      <c r="K1068" s="4"/>
      <c r="L1068" s="4"/>
      <c r="M1068" s="63" t="str">
        <f t="shared" si="16"/>
        <v/>
      </c>
      <c r="N1068" s="83"/>
      <c r="O1068" s="84"/>
    </row>
    <row r="1069" spans="1:15" ht="18.75" x14ac:dyDescent="0.25">
      <c r="A1069" s="5"/>
      <c r="B1069" s="34"/>
      <c r="C1069" s="44"/>
      <c r="D1069" s="44"/>
      <c r="E1069" s="2"/>
      <c r="F1069" s="2"/>
      <c r="G1069" s="3"/>
      <c r="H1069" s="37"/>
      <c r="I1069" s="25">
        <f>Tableau2536[[#This Row],[Dates du document]]+Tableau2536[[#This Row],[DUA]]</f>
        <v>0</v>
      </c>
      <c r="J1069" s="82" t="str">
        <f ca="1">IF(AND(Tableau2536[[#This Row],[Dates de destruction]]&lt;YEAR(TODAY()),NOT(ISBLANK(Tableau2536[[#This Row],[Dates du document]]))),"Oui","")</f>
        <v/>
      </c>
      <c r="K1069" s="4"/>
      <c r="L1069" s="4"/>
      <c r="M1069" s="63" t="str">
        <f t="shared" si="16"/>
        <v/>
      </c>
      <c r="N1069" s="83"/>
      <c r="O1069" s="84"/>
    </row>
    <row r="1070" spans="1:15" ht="18.75" x14ac:dyDescent="0.25">
      <c r="A1070" s="5"/>
      <c r="B1070" s="34"/>
      <c r="C1070" s="44"/>
      <c r="D1070" s="44"/>
      <c r="E1070" s="2"/>
      <c r="F1070" s="2"/>
      <c r="G1070" s="3"/>
      <c r="H1070" s="37"/>
      <c r="I1070" s="25">
        <f>Tableau2536[[#This Row],[Dates du document]]+Tableau2536[[#This Row],[DUA]]</f>
        <v>0</v>
      </c>
      <c r="J1070" s="82" t="str">
        <f ca="1">IF(AND(Tableau2536[[#This Row],[Dates de destruction]]&lt;YEAR(TODAY()),NOT(ISBLANK(Tableau2536[[#This Row],[Dates du document]]))),"Oui","")</f>
        <v/>
      </c>
      <c r="K1070" s="4"/>
      <c r="L1070" s="4"/>
      <c r="M1070" s="63" t="str">
        <f t="shared" si="16"/>
        <v/>
      </c>
      <c r="N1070" s="83"/>
      <c r="O1070" s="84"/>
    </row>
    <row r="1071" spans="1:15" ht="18.75" x14ac:dyDescent="0.25">
      <c r="A1071" s="5"/>
      <c r="B1071" s="34"/>
      <c r="C1071" s="44"/>
      <c r="D1071" s="44"/>
      <c r="E1071" s="2"/>
      <c r="F1071" s="2"/>
      <c r="G1071" s="3"/>
      <c r="H1071" s="37"/>
      <c r="I1071" s="25">
        <f>Tableau2536[[#This Row],[Dates du document]]+Tableau2536[[#This Row],[DUA]]</f>
        <v>0</v>
      </c>
      <c r="J1071" s="82" t="str">
        <f ca="1">IF(AND(Tableau2536[[#This Row],[Dates de destruction]]&lt;YEAR(TODAY()),NOT(ISBLANK(Tableau2536[[#This Row],[Dates du document]]))),"Oui","")</f>
        <v/>
      </c>
      <c r="K1071" s="4"/>
      <c r="L1071" s="4"/>
      <c r="M1071" s="63" t="str">
        <f t="shared" si="16"/>
        <v/>
      </c>
      <c r="N1071" s="83"/>
      <c r="O1071" s="84"/>
    </row>
    <row r="1072" spans="1:15" ht="18.75" x14ac:dyDescent="0.25">
      <c r="A1072" s="5"/>
      <c r="B1072" s="34"/>
      <c r="C1072" s="44"/>
      <c r="D1072" s="44"/>
      <c r="E1072" s="2"/>
      <c r="F1072" s="2"/>
      <c r="G1072" s="3"/>
      <c r="H1072" s="37"/>
      <c r="I1072" s="25">
        <f>Tableau2536[[#This Row],[Dates du document]]+Tableau2536[[#This Row],[DUA]]</f>
        <v>0</v>
      </c>
      <c r="J1072" s="82" t="str">
        <f ca="1">IF(AND(Tableau2536[[#This Row],[Dates de destruction]]&lt;YEAR(TODAY()),NOT(ISBLANK(Tableau2536[[#This Row],[Dates du document]]))),"Oui","")</f>
        <v/>
      </c>
      <c r="K1072" s="4"/>
      <c r="L1072" s="4"/>
      <c r="M1072" s="63" t="str">
        <f t="shared" si="16"/>
        <v/>
      </c>
      <c r="N1072" s="83"/>
      <c r="O1072" s="84"/>
    </row>
    <row r="1073" spans="1:15" ht="18.75" x14ac:dyDescent="0.25">
      <c r="A1073" s="5"/>
      <c r="B1073" s="34"/>
      <c r="C1073" s="44"/>
      <c r="D1073" s="44"/>
      <c r="E1073" s="2"/>
      <c r="F1073" s="2"/>
      <c r="G1073" s="3"/>
      <c r="H1073" s="37"/>
      <c r="I1073" s="25">
        <f>Tableau2536[[#This Row],[Dates du document]]+Tableau2536[[#This Row],[DUA]]</f>
        <v>0</v>
      </c>
      <c r="J1073" s="82" t="str">
        <f ca="1">IF(AND(Tableau2536[[#This Row],[Dates de destruction]]&lt;YEAR(TODAY()),NOT(ISBLANK(Tableau2536[[#This Row],[Dates du document]]))),"Oui","")</f>
        <v/>
      </c>
      <c r="K1073" s="4"/>
      <c r="L1073" s="4"/>
      <c r="M1073" s="63" t="str">
        <f t="shared" si="16"/>
        <v/>
      </c>
      <c r="N1073" s="83"/>
      <c r="O1073" s="84"/>
    </row>
    <row r="1074" spans="1:15" ht="18.75" x14ac:dyDescent="0.25">
      <c r="A1074" s="5"/>
      <c r="B1074" s="34"/>
      <c r="C1074" s="44"/>
      <c r="D1074" s="44"/>
      <c r="E1074" s="2"/>
      <c r="F1074" s="2"/>
      <c r="G1074" s="3"/>
      <c r="H1074" s="37"/>
      <c r="I1074" s="25">
        <f>Tableau2536[[#This Row],[Dates du document]]+Tableau2536[[#This Row],[DUA]]</f>
        <v>0</v>
      </c>
      <c r="J1074" s="82" t="str">
        <f ca="1">IF(AND(Tableau2536[[#This Row],[Dates de destruction]]&lt;YEAR(TODAY()),NOT(ISBLANK(Tableau2536[[#This Row],[Dates du document]]))),"Oui","")</f>
        <v/>
      </c>
      <c r="K1074" s="4"/>
      <c r="L1074" s="4"/>
      <c r="M1074" s="63" t="str">
        <f t="shared" si="16"/>
        <v/>
      </c>
      <c r="N1074" s="83"/>
      <c r="O1074" s="84"/>
    </row>
    <row r="1075" spans="1:15" ht="18.75" x14ac:dyDescent="0.25">
      <c r="A1075" s="5"/>
      <c r="B1075" s="34"/>
      <c r="C1075" s="44"/>
      <c r="D1075" s="44"/>
      <c r="E1075" s="2"/>
      <c r="F1075" s="2"/>
      <c r="G1075" s="3"/>
      <c r="H1075" s="37"/>
      <c r="I1075" s="25">
        <f>Tableau2536[[#This Row],[Dates du document]]+Tableau2536[[#This Row],[DUA]]</f>
        <v>0</v>
      </c>
      <c r="J1075" s="82" t="str">
        <f ca="1">IF(AND(Tableau2536[[#This Row],[Dates de destruction]]&lt;YEAR(TODAY()),NOT(ISBLANK(Tableau2536[[#This Row],[Dates du document]]))),"Oui","")</f>
        <v/>
      </c>
      <c r="K1075" s="4"/>
      <c r="L1075" s="4"/>
      <c r="M1075" s="63" t="str">
        <f t="shared" si="16"/>
        <v/>
      </c>
      <c r="N1075" s="83"/>
      <c r="O1075" s="84"/>
    </row>
    <row r="1076" spans="1:15" ht="18.75" x14ac:dyDescent="0.25">
      <c r="A1076" s="5"/>
      <c r="B1076" s="34"/>
      <c r="C1076" s="44"/>
      <c r="D1076" s="44"/>
      <c r="E1076" s="2"/>
      <c r="F1076" s="2"/>
      <c r="G1076" s="3"/>
      <c r="H1076" s="37"/>
      <c r="I1076" s="25">
        <f>Tableau2536[[#This Row],[Dates du document]]+Tableau2536[[#This Row],[DUA]]</f>
        <v>0</v>
      </c>
      <c r="J1076" s="82" t="str">
        <f ca="1">IF(AND(Tableau2536[[#This Row],[Dates de destruction]]&lt;YEAR(TODAY()),NOT(ISBLANK(Tableau2536[[#This Row],[Dates du document]]))),"Oui","")</f>
        <v/>
      </c>
      <c r="K1076" s="4"/>
      <c r="L1076" s="4"/>
      <c r="M1076" s="63" t="str">
        <f t="shared" si="16"/>
        <v/>
      </c>
      <c r="N1076" s="83"/>
      <c r="O1076" s="84"/>
    </row>
    <row r="1077" spans="1:15" ht="18.75" x14ac:dyDescent="0.25">
      <c r="A1077" s="5"/>
      <c r="B1077" s="34"/>
      <c r="C1077" s="44"/>
      <c r="D1077" s="44"/>
      <c r="E1077" s="2"/>
      <c r="F1077" s="2"/>
      <c r="G1077" s="3"/>
      <c r="H1077" s="37"/>
      <c r="I1077" s="25">
        <f>Tableau2536[[#This Row],[Dates du document]]+Tableau2536[[#This Row],[DUA]]</f>
        <v>0</v>
      </c>
      <c r="J1077" s="82" t="str">
        <f ca="1">IF(AND(Tableau2536[[#This Row],[Dates de destruction]]&lt;YEAR(TODAY()),NOT(ISBLANK(Tableau2536[[#This Row],[Dates du document]]))),"Oui","")</f>
        <v/>
      </c>
      <c r="K1077" s="4"/>
      <c r="L1077" s="4"/>
      <c r="M1077" s="63" t="str">
        <f t="shared" si="16"/>
        <v/>
      </c>
      <c r="N1077" s="83"/>
      <c r="O1077" s="84"/>
    </row>
    <row r="1078" spans="1:15" ht="18.75" x14ac:dyDescent="0.25">
      <c r="A1078" s="5"/>
      <c r="B1078" s="34"/>
      <c r="C1078" s="44"/>
      <c r="D1078" s="44"/>
      <c r="E1078" s="2"/>
      <c r="F1078" s="2"/>
      <c r="G1078" s="3"/>
      <c r="H1078" s="37"/>
      <c r="I1078" s="25">
        <f>Tableau2536[[#This Row],[Dates du document]]+Tableau2536[[#This Row],[DUA]]</f>
        <v>0</v>
      </c>
      <c r="J1078" s="82" t="str">
        <f ca="1">IF(AND(Tableau2536[[#This Row],[Dates de destruction]]&lt;YEAR(TODAY()),NOT(ISBLANK(Tableau2536[[#This Row],[Dates du document]]))),"Oui","")</f>
        <v/>
      </c>
      <c r="K1078" s="4"/>
      <c r="L1078" s="4"/>
      <c r="M1078" s="63" t="str">
        <f t="shared" si="16"/>
        <v/>
      </c>
      <c r="N1078" s="83"/>
      <c r="O1078" s="84"/>
    </row>
    <row r="1079" spans="1:15" ht="18.75" x14ac:dyDescent="0.25">
      <c r="A1079" s="5"/>
      <c r="B1079" s="34"/>
      <c r="C1079" s="44"/>
      <c r="D1079" s="44"/>
      <c r="E1079" s="2"/>
      <c r="F1079" s="2"/>
      <c r="G1079" s="3"/>
      <c r="H1079" s="37"/>
      <c r="I1079" s="25">
        <f>Tableau2536[[#This Row],[Dates du document]]+Tableau2536[[#This Row],[DUA]]</f>
        <v>0</v>
      </c>
      <c r="J1079" s="82" t="str">
        <f ca="1">IF(AND(Tableau2536[[#This Row],[Dates de destruction]]&lt;YEAR(TODAY()),NOT(ISBLANK(Tableau2536[[#This Row],[Dates du document]]))),"Oui","")</f>
        <v/>
      </c>
      <c r="K1079" s="4"/>
      <c r="L1079" s="4"/>
      <c r="M1079" s="63" t="str">
        <f t="shared" si="16"/>
        <v/>
      </c>
      <c r="N1079" s="83"/>
      <c r="O1079" s="84"/>
    </row>
    <row r="1080" spans="1:15" ht="18.75" x14ac:dyDescent="0.25">
      <c r="A1080" s="5"/>
      <c r="B1080" s="34"/>
      <c r="C1080" s="44"/>
      <c r="D1080" s="44"/>
      <c r="E1080" s="2"/>
      <c r="F1080" s="2"/>
      <c r="G1080" s="3"/>
      <c r="H1080" s="37"/>
      <c r="I1080" s="25">
        <f>Tableau2536[[#This Row],[Dates du document]]+Tableau2536[[#This Row],[DUA]]</f>
        <v>0</v>
      </c>
      <c r="J1080" s="82" t="str">
        <f ca="1">IF(AND(Tableau2536[[#This Row],[Dates de destruction]]&lt;YEAR(TODAY()),NOT(ISBLANK(Tableau2536[[#This Row],[Dates du document]]))),"Oui","")</f>
        <v/>
      </c>
      <c r="K1080" s="4"/>
      <c r="L1080" s="4"/>
      <c r="M1080" s="63" t="str">
        <f t="shared" si="16"/>
        <v/>
      </c>
      <c r="N1080" s="83"/>
      <c r="O1080" s="84"/>
    </row>
    <row r="1081" spans="1:15" ht="18.75" x14ac:dyDescent="0.25">
      <c r="A1081" s="5"/>
      <c r="B1081" s="34"/>
      <c r="C1081" s="44"/>
      <c r="D1081" s="44"/>
      <c r="E1081" s="2"/>
      <c r="F1081" s="2"/>
      <c r="G1081" s="3"/>
      <c r="H1081" s="37"/>
      <c r="I1081" s="25">
        <f>Tableau2536[[#This Row],[Dates du document]]+Tableau2536[[#This Row],[DUA]]</f>
        <v>0</v>
      </c>
      <c r="J1081" s="82" t="str">
        <f ca="1">IF(AND(Tableau2536[[#This Row],[Dates de destruction]]&lt;YEAR(TODAY()),NOT(ISBLANK(Tableau2536[[#This Row],[Dates du document]]))),"Oui","")</f>
        <v/>
      </c>
      <c r="K1081" s="4"/>
      <c r="L1081" s="4"/>
      <c r="M1081" s="63" t="str">
        <f t="shared" si="16"/>
        <v/>
      </c>
      <c r="N1081" s="83"/>
      <c r="O1081" s="84"/>
    </row>
    <row r="1082" spans="1:15" ht="18.75" x14ac:dyDescent="0.25">
      <c r="A1082" s="5"/>
      <c r="B1082" s="34"/>
      <c r="C1082" s="44"/>
      <c r="D1082" s="44"/>
      <c r="E1082" s="2"/>
      <c r="F1082" s="2"/>
      <c r="G1082" s="3"/>
      <c r="H1082" s="37"/>
      <c r="I1082" s="25">
        <f>Tableau2536[[#This Row],[Dates du document]]+Tableau2536[[#This Row],[DUA]]</f>
        <v>0</v>
      </c>
      <c r="J1082" s="82" t="str">
        <f ca="1">IF(AND(Tableau2536[[#This Row],[Dates de destruction]]&lt;YEAR(TODAY()),NOT(ISBLANK(Tableau2536[[#This Row],[Dates du document]]))),"Oui","")</f>
        <v/>
      </c>
      <c r="K1082" s="4"/>
      <c r="L1082" s="4"/>
      <c r="M1082" s="63" t="str">
        <f t="shared" si="16"/>
        <v/>
      </c>
      <c r="N1082" s="83"/>
      <c r="O1082" s="84"/>
    </row>
    <row r="1083" spans="1:15" ht="18.75" x14ac:dyDescent="0.25">
      <c r="A1083" s="5"/>
      <c r="B1083" s="34"/>
      <c r="C1083" s="44"/>
      <c r="D1083" s="44"/>
      <c r="E1083" s="2"/>
      <c r="F1083" s="2"/>
      <c r="G1083" s="3"/>
      <c r="H1083" s="37"/>
      <c r="I1083" s="25">
        <f>Tableau2536[[#This Row],[Dates du document]]+Tableau2536[[#This Row],[DUA]]</f>
        <v>0</v>
      </c>
      <c r="J1083" s="82" t="str">
        <f ca="1">IF(AND(Tableau2536[[#This Row],[Dates de destruction]]&lt;YEAR(TODAY()),NOT(ISBLANK(Tableau2536[[#This Row],[Dates du document]]))),"Oui","")</f>
        <v/>
      </c>
      <c r="K1083" s="4"/>
      <c r="L1083" s="4"/>
      <c r="M1083" s="63" t="str">
        <f t="shared" si="16"/>
        <v/>
      </c>
      <c r="N1083" s="83"/>
      <c r="O1083" s="84"/>
    </row>
    <row r="1084" spans="1:15" ht="18.75" x14ac:dyDescent="0.25">
      <c r="A1084" s="5"/>
      <c r="B1084" s="34"/>
      <c r="C1084" s="44"/>
      <c r="D1084" s="44"/>
      <c r="E1084" s="2"/>
      <c r="F1084" s="2"/>
      <c r="G1084" s="3"/>
      <c r="H1084" s="37"/>
      <c r="I1084" s="25">
        <f>Tableau2536[[#This Row],[Dates du document]]+Tableau2536[[#This Row],[DUA]]</f>
        <v>0</v>
      </c>
      <c r="J1084" s="82" t="str">
        <f ca="1">IF(AND(Tableau2536[[#This Row],[Dates de destruction]]&lt;YEAR(TODAY()),NOT(ISBLANK(Tableau2536[[#This Row],[Dates du document]]))),"Oui","")</f>
        <v/>
      </c>
      <c r="K1084" s="4"/>
      <c r="L1084" s="4"/>
      <c r="M1084" s="63" t="str">
        <f t="shared" si="16"/>
        <v/>
      </c>
      <c r="N1084" s="83"/>
      <c r="O1084" s="84"/>
    </row>
    <row r="1085" spans="1:15" ht="18.75" x14ac:dyDescent="0.25">
      <c r="A1085" s="5"/>
      <c r="B1085" s="34"/>
      <c r="C1085" s="44"/>
      <c r="D1085" s="44"/>
      <c r="E1085" s="2"/>
      <c r="F1085" s="2"/>
      <c r="G1085" s="3"/>
      <c r="H1085" s="37"/>
      <c r="I1085" s="25">
        <f>Tableau2536[[#This Row],[Dates du document]]+Tableau2536[[#This Row],[DUA]]</f>
        <v>0</v>
      </c>
      <c r="J1085" s="82" t="str">
        <f ca="1">IF(AND(Tableau2536[[#This Row],[Dates de destruction]]&lt;YEAR(TODAY()),NOT(ISBLANK(Tableau2536[[#This Row],[Dates du document]]))),"Oui","")</f>
        <v/>
      </c>
      <c r="K1085" s="4"/>
      <c r="L1085" s="4"/>
      <c r="M1085" s="63" t="str">
        <f t="shared" si="16"/>
        <v/>
      </c>
      <c r="N1085" s="83"/>
      <c r="O1085" s="84"/>
    </row>
    <row r="1086" spans="1:15" ht="18.75" x14ac:dyDescent="0.25">
      <c r="A1086" s="5"/>
      <c r="B1086" s="34"/>
      <c r="C1086" s="44"/>
      <c r="D1086" s="44"/>
      <c r="E1086" s="2"/>
      <c r="F1086" s="2"/>
      <c r="G1086" s="3"/>
      <c r="H1086" s="37"/>
      <c r="I1086" s="25">
        <f>Tableau2536[[#This Row],[Dates du document]]+Tableau2536[[#This Row],[DUA]]</f>
        <v>0</v>
      </c>
      <c r="J1086" s="82" t="str">
        <f ca="1">IF(AND(Tableau2536[[#This Row],[Dates de destruction]]&lt;YEAR(TODAY()),NOT(ISBLANK(Tableau2536[[#This Row],[Dates du document]]))),"Oui","")</f>
        <v/>
      </c>
      <c r="K1086" s="4"/>
      <c r="L1086" s="4"/>
      <c r="M1086" s="63" t="str">
        <f t="shared" si="16"/>
        <v/>
      </c>
      <c r="N1086" s="83"/>
      <c r="O1086" s="84"/>
    </row>
    <row r="1087" spans="1:15" ht="18.75" x14ac:dyDescent="0.25">
      <c r="A1087" s="5"/>
      <c r="B1087" s="34"/>
      <c r="C1087" s="44"/>
      <c r="D1087" s="44"/>
      <c r="E1087" s="2"/>
      <c r="F1087" s="2"/>
      <c r="G1087" s="3"/>
      <c r="H1087" s="37"/>
      <c r="I1087" s="25">
        <f>Tableau2536[[#This Row],[Dates du document]]+Tableau2536[[#This Row],[DUA]]</f>
        <v>0</v>
      </c>
      <c r="J1087" s="82" t="str">
        <f ca="1">IF(AND(Tableau2536[[#This Row],[Dates de destruction]]&lt;YEAR(TODAY()),NOT(ISBLANK(Tableau2536[[#This Row],[Dates du document]]))),"Oui","")</f>
        <v/>
      </c>
      <c r="K1087" s="4"/>
      <c r="L1087" s="4"/>
      <c r="M1087" s="63" t="str">
        <f t="shared" si="16"/>
        <v/>
      </c>
      <c r="N1087" s="83"/>
      <c r="O1087" s="84"/>
    </row>
    <row r="1088" spans="1:15" ht="18.75" x14ac:dyDescent="0.25">
      <c r="A1088" s="5"/>
      <c r="B1088" s="34"/>
      <c r="C1088" s="44"/>
      <c r="D1088" s="44"/>
      <c r="E1088" s="2"/>
      <c r="F1088" s="2"/>
      <c r="G1088" s="3"/>
      <c r="H1088" s="37"/>
      <c r="I1088" s="25">
        <f>Tableau2536[[#This Row],[Dates du document]]+Tableau2536[[#This Row],[DUA]]</f>
        <v>0</v>
      </c>
      <c r="J1088" s="82" t="str">
        <f ca="1">IF(AND(Tableau2536[[#This Row],[Dates de destruction]]&lt;YEAR(TODAY()),NOT(ISBLANK(Tableau2536[[#This Row],[Dates du document]]))),"Oui","")</f>
        <v/>
      </c>
      <c r="K1088" s="4"/>
      <c r="L1088" s="4"/>
      <c r="M1088" s="63" t="str">
        <f t="shared" si="16"/>
        <v/>
      </c>
      <c r="N1088" s="83"/>
      <c r="O1088" s="84"/>
    </row>
    <row r="1089" spans="1:15" ht="18.75" x14ac:dyDescent="0.25">
      <c r="A1089" s="5"/>
      <c r="B1089" s="34"/>
      <c r="C1089" s="44"/>
      <c r="D1089" s="44"/>
      <c r="E1089" s="2"/>
      <c r="F1089" s="2"/>
      <c r="G1089" s="3"/>
      <c r="H1089" s="37"/>
      <c r="I1089" s="25">
        <f>Tableau2536[[#This Row],[Dates du document]]+Tableau2536[[#This Row],[DUA]]</f>
        <v>0</v>
      </c>
      <c r="J1089" s="82" t="str">
        <f ca="1">IF(AND(Tableau2536[[#This Row],[Dates de destruction]]&lt;YEAR(TODAY()),NOT(ISBLANK(Tableau2536[[#This Row],[Dates du document]]))),"Oui","")</f>
        <v/>
      </c>
      <c r="K1089" s="4"/>
      <c r="L1089" s="4"/>
      <c r="M1089" s="63" t="str">
        <f t="shared" si="16"/>
        <v/>
      </c>
      <c r="N1089" s="83"/>
      <c r="O1089" s="84"/>
    </row>
    <row r="1090" spans="1:15" ht="18.75" x14ac:dyDescent="0.25">
      <c r="A1090" s="5"/>
      <c r="B1090" s="34"/>
      <c r="C1090" s="44"/>
      <c r="D1090" s="44"/>
      <c r="E1090" s="2"/>
      <c r="F1090" s="2"/>
      <c r="G1090" s="3"/>
      <c r="H1090" s="37"/>
      <c r="I1090" s="25">
        <f>Tableau2536[[#This Row],[Dates du document]]+Tableau2536[[#This Row],[DUA]]</f>
        <v>0</v>
      </c>
      <c r="J1090" s="82" t="str">
        <f ca="1">IF(AND(Tableau2536[[#This Row],[Dates de destruction]]&lt;YEAR(TODAY()),NOT(ISBLANK(Tableau2536[[#This Row],[Dates du document]]))),"Oui","")</f>
        <v/>
      </c>
      <c r="K1090" s="4"/>
      <c r="L1090" s="4"/>
      <c r="M1090" s="63" t="str">
        <f t="shared" si="16"/>
        <v/>
      </c>
      <c r="N1090" s="83"/>
      <c r="O1090" s="84"/>
    </row>
    <row r="1091" spans="1:15" ht="18.75" x14ac:dyDescent="0.25">
      <c r="A1091" s="5"/>
      <c r="B1091" s="34"/>
      <c r="C1091" s="44"/>
      <c r="D1091" s="44"/>
      <c r="E1091" s="2"/>
      <c r="F1091" s="2"/>
      <c r="G1091" s="3"/>
      <c r="H1091" s="37"/>
      <c r="I1091" s="25">
        <f>Tableau2536[[#This Row],[Dates du document]]+Tableau2536[[#This Row],[DUA]]</f>
        <v>0</v>
      </c>
      <c r="J1091" s="82" t="str">
        <f ca="1">IF(AND(Tableau2536[[#This Row],[Dates de destruction]]&lt;YEAR(TODAY()),NOT(ISBLANK(Tableau2536[[#This Row],[Dates du document]]))),"Oui","")</f>
        <v/>
      </c>
      <c r="K1091" s="4"/>
      <c r="L1091" s="4"/>
      <c r="M1091" s="63" t="str">
        <f t="shared" si="16"/>
        <v/>
      </c>
      <c r="N1091" s="83"/>
      <c r="O1091" s="84"/>
    </row>
    <row r="1092" spans="1:15" ht="18.75" x14ac:dyDescent="0.25">
      <c r="A1092" s="5"/>
      <c r="B1092" s="34"/>
      <c r="C1092" s="44"/>
      <c r="D1092" s="44"/>
      <c r="E1092" s="2"/>
      <c r="F1092" s="2"/>
      <c r="G1092" s="3"/>
      <c r="H1092" s="37"/>
      <c r="I1092" s="25">
        <f>Tableau2536[[#This Row],[Dates du document]]+Tableau2536[[#This Row],[DUA]]</f>
        <v>0</v>
      </c>
      <c r="J1092" s="82" t="str">
        <f ca="1">IF(AND(Tableau2536[[#This Row],[Dates de destruction]]&lt;YEAR(TODAY()),NOT(ISBLANK(Tableau2536[[#This Row],[Dates du document]]))),"Oui","")</f>
        <v/>
      </c>
      <c r="K1092" s="4"/>
      <c r="L1092" s="4"/>
      <c r="M1092" s="63" t="str">
        <f t="shared" si="16"/>
        <v/>
      </c>
      <c r="N1092" s="83"/>
      <c r="O1092" s="84"/>
    </row>
    <row r="1093" spans="1:15" ht="18.75" x14ac:dyDescent="0.25">
      <c r="A1093" s="5"/>
      <c r="B1093" s="34"/>
      <c r="C1093" s="44"/>
      <c r="D1093" s="44"/>
      <c r="E1093" s="2"/>
      <c r="F1093" s="2"/>
      <c r="G1093" s="3"/>
      <c r="H1093" s="37"/>
      <c r="I1093" s="25">
        <f>Tableau2536[[#This Row],[Dates du document]]+Tableau2536[[#This Row],[DUA]]</f>
        <v>0</v>
      </c>
      <c r="J1093" s="82" t="str">
        <f ca="1">IF(AND(Tableau2536[[#This Row],[Dates de destruction]]&lt;YEAR(TODAY()),NOT(ISBLANK(Tableau2536[[#This Row],[Dates du document]]))),"Oui","")</f>
        <v/>
      </c>
      <c r="K1093" s="4"/>
      <c r="L1093" s="4"/>
      <c r="M1093" s="63" t="str">
        <f t="shared" si="16"/>
        <v/>
      </c>
      <c r="N1093" s="83"/>
      <c r="O1093" s="84"/>
    </row>
    <row r="1094" spans="1:15" ht="18.75" x14ac:dyDescent="0.25">
      <c r="A1094" s="5"/>
      <c r="B1094" s="34"/>
      <c r="C1094" s="44"/>
      <c r="D1094" s="44"/>
      <c r="E1094" s="2"/>
      <c r="F1094" s="2"/>
      <c r="G1094" s="3"/>
      <c r="H1094" s="37"/>
      <c r="I1094" s="25">
        <f>Tableau2536[[#This Row],[Dates du document]]+Tableau2536[[#This Row],[DUA]]</f>
        <v>0</v>
      </c>
      <c r="J1094" s="82" t="str">
        <f ca="1">IF(AND(Tableau2536[[#This Row],[Dates de destruction]]&lt;YEAR(TODAY()),NOT(ISBLANK(Tableau2536[[#This Row],[Dates du document]]))),"Oui","")</f>
        <v/>
      </c>
      <c r="K1094" s="4"/>
      <c r="L1094" s="4"/>
      <c r="M1094" s="63" t="str">
        <f t="shared" si="16"/>
        <v/>
      </c>
      <c r="N1094" s="83"/>
      <c r="O1094" s="84"/>
    </row>
    <row r="1095" spans="1:15" ht="18.75" x14ac:dyDescent="0.25">
      <c r="A1095" s="5"/>
      <c r="B1095" s="34"/>
      <c r="C1095" s="44"/>
      <c r="D1095" s="44"/>
      <c r="E1095" s="2"/>
      <c r="F1095" s="2"/>
      <c r="G1095" s="3"/>
      <c r="H1095" s="37"/>
      <c r="I1095" s="25">
        <f>Tableau2536[[#This Row],[Dates du document]]+Tableau2536[[#This Row],[DUA]]</f>
        <v>0</v>
      </c>
      <c r="J1095" s="82" t="str">
        <f ca="1">IF(AND(Tableau2536[[#This Row],[Dates de destruction]]&lt;YEAR(TODAY()),NOT(ISBLANK(Tableau2536[[#This Row],[Dates du document]]))),"Oui","")</f>
        <v/>
      </c>
      <c r="K1095" s="4"/>
      <c r="L1095" s="4"/>
      <c r="M1095" s="63" t="str">
        <f t="shared" ref="M1095:M1158" si="17">IF($L1095&lt;&gt;"","Oui","")</f>
        <v/>
      </c>
      <c r="N1095" s="83"/>
      <c r="O1095" s="84"/>
    </row>
    <row r="1096" spans="1:15" ht="18.75" x14ac:dyDescent="0.25">
      <c r="A1096" s="5"/>
      <c r="B1096" s="34"/>
      <c r="C1096" s="44"/>
      <c r="D1096" s="44"/>
      <c r="E1096" s="2"/>
      <c r="F1096" s="2"/>
      <c r="G1096" s="3"/>
      <c r="H1096" s="37"/>
      <c r="I1096" s="25">
        <f>Tableau2536[[#This Row],[Dates du document]]+Tableau2536[[#This Row],[DUA]]</f>
        <v>0</v>
      </c>
      <c r="J1096" s="82" t="str">
        <f ca="1">IF(AND(Tableau2536[[#This Row],[Dates de destruction]]&lt;YEAR(TODAY()),NOT(ISBLANK(Tableau2536[[#This Row],[Dates du document]]))),"Oui","")</f>
        <v/>
      </c>
      <c r="K1096" s="4"/>
      <c r="L1096" s="4"/>
      <c r="M1096" s="63" t="str">
        <f t="shared" si="17"/>
        <v/>
      </c>
      <c r="N1096" s="83"/>
      <c r="O1096" s="84"/>
    </row>
    <row r="1097" spans="1:15" ht="18.75" x14ac:dyDescent="0.25">
      <c r="A1097" s="5"/>
      <c r="B1097" s="34"/>
      <c r="C1097" s="44"/>
      <c r="D1097" s="44"/>
      <c r="E1097" s="2"/>
      <c r="F1097" s="2"/>
      <c r="G1097" s="3"/>
      <c r="H1097" s="37"/>
      <c r="I1097" s="25">
        <f>Tableau2536[[#This Row],[Dates du document]]+Tableau2536[[#This Row],[DUA]]</f>
        <v>0</v>
      </c>
      <c r="J1097" s="82" t="str">
        <f ca="1">IF(AND(Tableau2536[[#This Row],[Dates de destruction]]&lt;YEAR(TODAY()),NOT(ISBLANK(Tableau2536[[#This Row],[Dates du document]]))),"Oui","")</f>
        <v/>
      </c>
      <c r="K1097" s="4"/>
      <c r="L1097" s="4"/>
      <c r="M1097" s="63" t="str">
        <f t="shared" si="17"/>
        <v/>
      </c>
      <c r="N1097" s="83"/>
      <c r="O1097" s="84"/>
    </row>
    <row r="1098" spans="1:15" ht="18.75" x14ac:dyDescent="0.25">
      <c r="A1098" s="5"/>
      <c r="B1098" s="34"/>
      <c r="C1098" s="44"/>
      <c r="D1098" s="44"/>
      <c r="E1098" s="2"/>
      <c r="F1098" s="2"/>
      <c r="G1098" s="3"/>
      <c r="H1098" s="37"/>
      <c r="I1098" s="25">
        <f>Tableau2536[[#This Row],[Dates du document]]+Tableau2536[[#This Row],[DUA]]</f>
        <v>0</v>
      </c>
      <c r="J1098" s="82" t="str">
        <f ca="1">IF(AND(Tableau2536[[#This Row],[Dates de destruction]]&lt;YEAR(TODAY()),NOT(ISBLANK(Tableau2536[[#This Row],[Dates du document]]))),"Oui","")</f>
        <v/>
      </c>
      <c r="K1098" s="4"/>
      <c r="L1098" s="4"/>
      <c r="M1098" s="63" t="str">
        <f t="shared" si="17"/>
        <v/>
      </c>
      <c r="N1098" s="83"/>
      <c r="O1098" s="84"/>
    </row>
    <row r="1099" spans="1:15" ht="18.75" x14ac:dyDescent="0.25">
      <c r="A1099" s="5"/>
      <c r="B1099" s="34"/>
      <c r="C1099" s="44"/>
      <c r="D1099" s="44"/>
      <c r="E1099" s="2"/>
      <c r="F1099" s="2"/>
      <c r="G1099" s="3"/>
      <c r="H1099" s="37"/>
      <c r="I1099" s="25">
        <f>Tableau2536[[#This Row],[Dates du document]]+Tableau2536[[#This Row],[DUA]]</f>
        <v>0</v>
      </c>
      <c r="J1099" s="82" t="str">
        <f ca="1">IF(AND(Tableau2536[[#This Row],[Dates de destruction]]&lt;YEAR(TODAY()),NOT(ISBLANK(Tableau2536[[#This Row],[Dates du document]]))),"Oui","")</f>
        <v/>
      </c>
      <c r="K1099" s="4"/>
      <c r="L1099" s="4"/>
      <c r="M1099" s="63" t="str">
        <f t="shared" si="17"/>
        <v/>
      </c>
      <c r="N1099" s="83"/>
      <c r="O1099" s="84"/>
    </row>
    <row r="1100" spans="1:15" ht="18.75" x14ac:dyDescent="0.25">
      <c r="A1100" s="5"/>
      <c r="B1100" s="34"/>
      <c r="C1100" s="44"/>
      <c r="D1100" s="44"/>
      <c r="E1100" s="2"/>
      <c r="F1100" s="2"/>
      <c r="G1100" s="3"/>
      <c r="H1100" s="37"/>
      <c r="I1100" s="25">
        <f>Tableau2536[[#This Row],[Dates du document]]+Tableau2536[[#This Row],[DUA]]</f>
        <v>0</v>
      </c>
      <c r="J1100" s="82" t="str">
        <f ca="1">IF(AND(Tableau2536[[#This Row],[Dates de destruction]]&lt;YEAR(TODAY()),NOT(ISBLANK(Tableau2536[[#This Row],[Dates du document]]))),"Oui","")</f>
        <v/>
      </c>
      <c r="K1100" s="4"/>
      <c r="L1100" s="4"/>
      <c r="M1100" s="63" t="str">
        <f t="shared" si="17"/>
        <v/>
      </c>
      <c r="N1100" s="83"/>
      <c r="O1100" s="84"/>
    </row>
    <row r="1101" spans="1:15" ht="18.75" x14ac:dyDescent="0.25">
      <c r="A1101" s="5"/>
      <c r="B1101" s="34"/>
      <c r="C1101" s="44"/>
      <c r="D1101" s="44"/>
      <c r="E1101" s="2"/>
      <c r="F1101" s="2"/>
      <c r="G1101" s="3"/>
      <c r="H1101" s="37"/>
      <c r="I1101" s="25">
        <f>Tableau2536[[#This Row],[Dates du document]]+Tableau2536[[#This Row],[DUA]]</f>
        <v>0</v>
      </c>
      <c r="J1101" s="82" t="str">
        <f ca="1">IF(AND(Tableau2536[[#This Row],[Dates de destruction]]&lt;YEAR(TODAY()),NOT(ISBLANK(Tableau2536[[#This Row],[Dates du document]]))),"Oui","")</f>
        <v/>
      </c>
      <c r="K1101" s="4"/>
      <c r="L1101" s="4"/>
      <c r="M1101" s="63" t="str">
        <f t="shared" si="17"/>
        <v/>
      </c>
      <c r="N1101" s="83"/>
      <c r="O1101" s="84"/>
    </row>
    <row r="1102" spans="1:15" ht="18.75" x14ac:dyDescent="0.25">
      <c r="A1102" s="5"/>
      <c r="B1102" s="34"/>
      <c r="C1102" s="44"/>
      <c r="D1102" s="44"/>
      <c r="E1102" s="2"/>
      <c r="F1102" s="2"/>
      <c r="G1102" s="3"/>
      <c r="H1102" s="37"/>
      <c r="I1102" s="25">
        <f>Tableau2536[[#This Row],[Dates du document]]+Tableau2536[[#This Row],[DUA]]</f>
        <v>0</v>
      </c>
      <c r="J1102" s="82" t="str">
        <f ca="1">IF(AND(Tableau2536[[#This Row],[Dates de destruction]]&lt;YEAR(TODAY()),NOT(ISBLANK(Tableau2536[[#This Row],[Dates du document]]))),"Oui","")</f>
        <v/>
      </c>
      <c r="K1102" s="4"/>
      <c r="L1102" s="4"/>
      <c r="M1102" s="63" t="str">
        <f t="shared" si="17"/>
        <v/>
      </c>
      <c r="N1102" s="83"/>
      <c r="O1102" s="84"/>
    </row>
    <row r="1103" spans="1:15" ht="18.75" x14ac:dyDescent="0.25">
      <c r="A1103" s="5"/>
      <c r="B1103" s="34"/>
      <c r="C1103" s="44"/>
      <c r="D1103" s="44"/>
      <c r="E1103" s="2"/>
      <c r="F1103" s="2"/>
      <c r="G1103" s="3"/>
      <c r="H1103" s="37"/>
      <c r="I1103" s="25">
        <f>Tableau2536[[#This Row],[Dates du document]]+Tableau2536[[#This Row],[DUA]]</f>
        <v>0</v>
      </c>
      <c r="J1103" s="82" t="str">
        <f ca="1">IF(AND(Tableau2536[[#This Row],[Dates de destruction]]&lt;YEAR(TODAY()),NOT(ISBLANK(Tableau2536[[#This Row],[Dates du document]]))),"Oui","")</f>
        <v/>
      </c>
      <c r="K1103" s="4"/>
      <c r="L1103" s="4"/>
      <c r="M1103" s="63" t="str">
        <f t="shared" si="17"/>
        <v/>
      </c>
      <c r="N1103" s="83"/>
      <c r="O1103" s="84"/>
    </row>
    <row r="1104" spans="1:15" ht="18.75" x14ac:dyDescent="0.25">
      <c r="A1104" s="5"/>
      <c r="B1104" s="34"/>
      <c r="C1104" s="44"/>
      <c r="D1104" s="44"/>
      <c r="E1104" s="2"/>
      <c r="F1104" s="2"/>
      <c r="G1104" s="3"/>
      <c r="H1104" s="37"/>
      <c r="I1104" s="25">
        <f>Tableau2536[[#This Row],[Dates du document]]+Tableau2536[[#This Row],[DUA]]</f>
        <v>0</v>
      </c>
      <c r="J1104" s="82" t="str">
        <f ca="1">IF(AND(Tableau2536[[#This Row],[Dates de destruction]]&lt;YEAR(TODAY()),NOT(ISBLANK(Tableau2536[[#This Row],[Dates du document]]))),"Oui","")</f>
        <v/>
      </c>
      <c r="K1104" s="4"/>
      <c r="L1104" s="4"/>
      <c r="M1104" s="63" t="str">
        <f t="shared" si="17"/>
        <v/>
      </c>
      <c r="N1104" s="83"/>
      <c r="O1104" s="84"/>
    </row>
    <row r="1105" spans="1:15" ht="18.75" x14ac:dyDescent="0.25">
      <c r="A1105" s="5"/>
      <c r="B1105" s="34"/>
      <c r="C1105" s="44"/>
      <c r="D1105" s="44"/>
      <c r="E1105" s="2"/>
      <c r="F1105" s="2"/>
      <c r="G1105" s="3"/>
      <c r="H1105" s="37"/>
      <c r="I1105" s="25">
        <f>Tableau2536[[#This Row],[Dates du document]]+Tableau2536[[#This Row],[DUA]]</f>
        <v>0</v>
      </c>
      <c r="J1105" s="82" t="str">
        <f ca="1">IF(AND(Tableau2536[[#This Row],[Dates de destruction]]&lt;YEAR(TODAY()),NOT(ISBLANK(Tableau2536[[#This Row],[Dates du document]]))),"Oui","")</f>
        <v/>
      </c>
      <c r="K1105" s="4"/>
      <c r="L1105" s="4"/>
      <c r="M1105" s="63" t="str">
        <f t="shared" si="17"/>
        <v/>
      </c>
      <c r="N1105" s="83"/>
      <c r="O1105" s="84"/>
    </row>
    <row r="1106" spans="1:15" ht="18.75" x14ac:dyDescent="0.25">
      <c r="A1106" s="5"/>
      <c r="B1106" s="34"/>
      <c r="C1106" s="44"/>
      <c r="D1106" s="44"/>
      <c r="E1106" s="2"/>
      <c r="F1106" s="2"/>
      <c r="G1106" s="3"/>
      <c r="H1106" s="37"/>
      <c r="I1106" s="25">
        <f>Tableau2536[[#This Row],[Dates du document]]+Tableau2536[[#This Row],[DUA]]</f>
        <v>0</v>
      </c>
      <c r="J1106" s="82" t="str">
        <f ca="1">IF(AND(Tableau2536[[#This Row],[Dates de destruction]]&lt;YEAR(TODAY()),NOT(ISBLANK(Tableau2536[[#This Row],[Dates du document]]))),"Oui","")</f>
        <v/>
      </c>
      <c r="K1106" s="4"/>
      <c r="L1106" s="4"/>
      <c r="M1106" s="63" t="str">
        <f t="shared" si="17"/>
        <v/>
      </c>
      <c r="N1106" s="83"/>
      <c r="O1106" s="84"/>
    </row>
    <row r="1107" spans="1:15" ht="18.75" x14ac:dyDescent="0.25">
      <c r="A1107" s="5"/>
      <c r="B1107" s="34"/>
      <c r="C1107" s="44"/>
      <c r="D1107" s="44"/>
      <c r="E1107" s="2"/>
      <c r="F1107" s="2"/>
      <c r="G1107" s="3"/>
      <c r="H1107" s="37"/>
      <c r="I1107" s="25">
        <f>Tableau2536[[#This Row],[Dates du document]]+Tableau2536[[#This Row],[DUA]]</f>
        <v>0</v>
      </c>
      <c r="J1107" s="82" t="str">
        <f ca="1">IF(AND(Tableau2536[[#This Row],[Dates de destruction]]&lt;YEAR(TODAY()),NOT(ISBLANK(Tableau2536[[#This Row],[Dates du document]]))),"Oui","")</f>
        <v/>
      </c>
      <c r="K1107" s="4"/>
      <c r="L1107" s="4"/>
      <c r="M1107" s="63" t="str">
        <f t="shared" si="17"/>
        <v/>
      </c>
      <c r="N1107" s="83"/>
      <c r="O1107" s="84"/>
    </row>
    <row r="1108" spans="1:15" ht="18.75" x14ac:dyDescent="0.25">
      <c r="A1108" s="5"/>
      <c r="B1108" s="34"/>
      <c r="C1108" s="44"/>
      <c r="D1108" s="44"/>
      <c r="E1108" s="2"/>
      <c r="F1108" s="2"/>
      <c r="G1108" s="3"/>
      <c r="H1108" s="37"/>
      <c r="I1108" s="25">
        <f>Tableau2536[[#This Row],[Dates du document]]+Tableau2536[[#This Row],[DUA]]</f>
        <v>0</v>
      </c>
      <c r="J1108" s="82" t="str">
        <f ca="1">IF(AND(Tableau2536[[#This Row],[Dates de destruction]]&lt;YEAR(TODAY()),NOT(ISBLANK(Tableau2536[[#This Row],[Dates du document]]))),"Oui","")</f>
        <v/>
      </c>
      <c r="K1108" s="4"/>
      <c r="L1108" s="4"/>
      <c r="M1108" s="63" t="str">
        <f t="shared" si="17"/>
        <v/>
      </c>
      <c r="N1108" s="83"/>
      <c r="O1108" s="84"/>
    </row>
    <row r="1109" spans="1:15" ht="18.75" x14ac:dyDescent="0.25">
      <c r="A1109" s="5"/>
      <c r="B1109" s="34"/>
      <c r="C1109" s="44"/>
      <c r="D1109" s="44"/>
      <c r="E1109" s="2"/>
      <c r="F1109" s="2"/>
      <c r="G1109" s="3"/>
      <c r="H1109" s="37"/>
      <c r="I1109" s="25">
        <f>Tableau2536[[#This Row],[Dates du document]]+Tableau2536[[#This Row],[DUA]]</f>
        <v>0</v>
      </c>
      <c r="J1109" s="82" t="str">
        <f ca="1">IF(AND(Tableau2536[[#This Row],[Dates de destruction]]&lt;YEAR(TODAY()),NOT(ISBLANK(Tableau2536[[#This Row],[Dates du document]]))),"Oui","")</f>
        <v/>
      </c>
      <c r="K1109" s="4"/>
      <c r="L1109" s="4"/>
      <c r="M1109" s="63" t="str">
        <f t="shared" si="17"/>
        <v/>
      </c>
      <c r="N1109" s="83"/>
      <c r="O1109" s="84"/>
    </row>
    <row r="1110" spans="1:15" ht="18.75" x14ac:dyDescent="0.25">
      <c r="A1110" s="5"/>
      <c r="B1110" s="34"/>
      <c r="C1110" s="44"/>
      <c r="D1110" s="44"/>
      <c r="E1110" s="2"/>
      <c r="F1110" s="2"/>
      <c r="G1110" s="3"/>
      <c r="H1110" s="37"/>
      <c r="I1110" s="25">
        <f>Tableau2536[[#This Row],[Dates du document]]+Tableau2536[[#This Row],[DUA]]</f>
        <v>0</v>
      </c>
      <c r="J1110" s="82" t="str">
        <f ca="1">IF(AND(Tableau2536[[#This Row],[Dates de destruction]]&lt;YEAR(TODAY()),NOT(ISBLANK(Tableau2536[[#This Row],[Dates du document]]))),"Oui","")</f>
        <v/>
      </c>
      <c r="K1110" s="4"/>
      <c r="L1110" s="4"/>
      <c r="M1110" s="63" t="str">
        <f t="shared" si="17"/>
        <v/>
      </c>
      <c r="N1110" s="83"/>
      <c r="O1110" s="84"/>
    </row>
    <row r="1111" spans="1:15" ht="18.75" x14ac:dyDescent="0.25">
      <c r="A1111" s="5"/>
      <c r="B1111" s="34"/>
      <c r="C1111" s="44"/>
      <c r="D1111" s="44"/>
      <c r="E1111" s="2"/>
      <c r="F1111" s="2"/>
      <c r="G1111" s="3"/>
      <c r="H1111" s="37"/>
      <c r="I1111" s="25">
        <f>Tableau2536[[#This Row],[Dates du document]]+Tableau2536[[#This Row],[DUA]]</f>
        <v>0</v>
      </c>
      <c r="J1111" s="82" t="str">
        <f ca="1">IF(AND(Tableau2536[[#This Row],[Dates de destruction]]&lt;YEAR(TODAY()),NOT(ISBLANK(Tableau2536[[#This Row],[Dates du document]]))),"Oui","")</f>
        <v/>
      </c>
      <c r="K1111" s="4"/>
      <c r="L1111" s="4"/>
      <c r="M1111" s="63" t="str">
        <f t="shared" si="17"/>
        <v/>
      </c>
      <c r="N1111" s="83"/>
      <c r="O1111" s="84"/>
    </row>
    <row r="1112" spans="1:15" ht="18.75" x14ac:dyDescent="0.25">
      <c r="A1112" s="5"/>
      <c r="B1112" s="34"/>
      <c r="C1112" s="44"/>
      <c r="D1112" s="44"/>
      <c r="E1112" s="2"/>
      <c r="F1112" s="2"/>
      <c r="G1112" s="3"/>
      <c r="H1112" s="37"/>
      <c r="I1112" s="25">
        <f>Tableau2536[[#This Row],[Dates du document]]+Tableau2536[[#This Row],[DUA]]</f>
        <v>0</v>
      </c>
      <c r="J1112" s="82" t="str">
        <f ca="1">IF(AND(Tableau2536[[#This Row],[Dates de destruction]]&lt;YEAR(TODAY()),NOT(ISBLANK(Tableau2536[[#This Row],[Dates du document]]))),"Oui","")</f>
        <v/>
      </c>
      <c r="K1112" s="4"/>
      <c r="L1112" s="4"/>
      <c r="M1112" s="63" t="str">
        <f t="shared" si="17"/>
        <v/>
      </c>
      <c r="N1112" s="83"/>
      <c r="O1112" s="84"/>
    </row>
    <row r="1113" spans="1:15" ht="18.75" x14ac:dyDescent="0.25">
      <c r="A1113" s="5"/>
      <c r="B1113" s="34"/>
      <c r="C1113" s="44"/>
      <c r="D1113" s="44"/>
      <c r="E1113" s="2"/>
      <c r="F1113" s="2"/>
      <c r="G1113" s="3"/>
      <c r="H1113" s="37"/>
      <c r="I1113" s="25">
        <f>Tableau2536[[#This Row],[Dates du document]]+Tableau2536[[#This Row],[DUA]]</f>
        <v>0</v>
      </c>
      <c r="J1113" s="82" t="str">
        <f ca="1">IF(AND(Tableau2536[[#This Row],[Dates de destruction]]&lt;YEAR(TODAY()),NOT(ISBLANK(Tableau2536[[#This Row],[Dates du document]]))),"Oui","")</f>
        <v/>
      </c>
      <c r="K1113" s="4"/>
      <c r="L1113" s="4"/>
      <c r="M1113" s="63" t="str">
        <f t="shared" si="17"/>
        <v/>
      </c>
      <c r="N1113" s="83"/>
      <c r="O1113" s="84"/>
    </row>
    <row r="1114" spans="1:15" ht="18.75" x14ac:dyDescent="0.25">
      <c r="A1114" s="5"/>
      <c r="B1114" s="34"/>
      <c r="C1114" s="44"/>
      <c r="D1114" s="44"/>
      <c r="E1114" s="2"/>
      <c r="F1114" s="2"/>
      <c r="G1114" s="3"/>
      <c r="H1114" s="37"/>
      <c r="I1114" s="25">
        <f>Tableau2536[[#This Row],[Dates du document]]+Tableau2536[[#This Row],[DUA]]</f>
        <v>0</v>
      </c>
      <c r="J1114" s="82" t="str">
        <f ca="1">IF(AND(Tableau2536[[#This Row],[Dates de destruction]]&lt;YEAR(TODAY()),NOT(ISBLANK(Tableau2536[[#This Row],[Dates du document]]))),"Oui","")</f>
        <v/>
      </c>
      <c r="K1114" s="4"/>
      <c r="L1114" s="4"/>
      <c r="M1114" s="63" t="str">
        <f t="shared" si="17"/>
        <v/>
      </c>
      <c r="N1114" s="83"/>
      <c r="O1114" s="84"/>
    </row>
    <row r="1115" spans="1:15" ht="18.75" x14ac:dyDescent="0.25">
      <c r="A1115" s="5"/>
      <c r="B1115" s="34"/>
      <c r="C1115" s="44"/>
      <c r="D1115" s="44"/>
      <c r="E1115" s="2"/>
      <c r="F1115" s="2"/>
      <c r="G1115" s="3"/>
      <c r="H1115" s="37"/>
      <c r="I1115" s="25">
        <f>Tableau2536[[#This Row],[Dates du document]]+Tableau2536[[#This Row],[DUA]]</f>
        <v>0</v>
      </c>
      <c r="J1115" s="82" t="str">
        <f ca="1">IF(AND(Tableau2536[[#This Row],[Dates de destruction]]&lt;YEAR(TODAY()),NOT(ISBLANK(Tableau2536[[#This Row],[Dates du document]]))),"Oui","")</f>
        <v/>
      </c>
      <c r="K1115" s="4"/>
      <c r="L1115" s="4"/>
      <c r="M1115" s="63" t="str">
        <f t="shared" si="17"/>
        <v/>
      </c>
      <c r="N1115" s="83"/>
      <c r="O1115" s="84"/>
    </row>
    <row r="1116" spans="1:15" ht="18.75" x14ac:dyDescent="0.25">
      <c r="A1116" s="5"/>
      <c r="B1116" s="34"/>
      <c r="C1116" s="44"/>
      <c r="D1116" s="44"/>
      <c r="E1116" s="2"/>
      <c r="F1116" s="2"/>
      <c r="G1116" s="3"/>
      <c r="H1116" s="37"/>
      <c r="I1116" s="25">
        <f>Tableau2536[[#This Row],[Dates du document]]+Tableau2536[[#This Row],[DUA]]</f>
        <v>0</v>
      </c>
      <c r="J1116" s="82" t="str">
        <f ca="1">IF(AND(Tableau2536[[#This Row],[Dates de destruction]]&lt;YEAR(TODAY()),NOT(ISBLANK(Tableau2536[[#This Row],[Dates du document]]))),"Oui","")</f>
        <v/>
      </c>
      <c r="K1116" s="4"/>
      <c r="L1116" s="4"/>
      <c r="M1116" s="63" t="str">
        <f t="shared" si="17"/>
        <v/>
      </c>
      <c r="N1116" s="83"/>
      <c r="O1116" s="84"/>
    </row>
    <row r="1117" spans="1:15" ht="18.75" x14ac:dyDescent="0.25">
      <c r="A1117" s="5"/>
      <c r="B1117" s="34"/>
      <c r="C1117" s="44"/>
      <c r="D1117" s="44"/>
      <c r="E1117" s="2"/>
      <c r="F1117" s="2"/>
      <c r="G1117" s="3"/>
      <c r="H1117" s="37"/>
      <c r="I1117" s="25">
        <f>Tableau2536[[#This Row],[Dates du document]]+Tableau2536[[#This Row],[DUA]]</f>
        <v>0</v>
      </c>
      <c r="J1117" s="82" t="str">
        <f ca="1">IF(AND(Tableau2536[[#This Row],[Dates de destruction]]&lt;YEAR(TODAY()),NOT(ISBLANK(Tableau2536[[#This Row],[Dates du document]]))),"Oui","")</f>
        <v/>
      </c>
      <c r="K1117" s="4"/>
      <c r="L1117" s="4"/>
      <c r="M1117" s="63" t="str">
        <f t="shared" si="17"/>
        <v/>
      </c>
      <c r="N1117" s="83"/>
      <c r="O1117" s="84"/>
    </row>
    <row r="1118" spans="1:15" ht="18.75" x14ac:dyDescent="0.25">
      <c r="A1118" s="5"/>
      <c r="B1118" s="34"/>
      <c r="C1118" s="44"/>
      <c r="D1118" s="44"/>
      <c r="E1118" s="2"/>
      <c r="F1118" s="2"/>
      <c r="G1118" s="3"/>
      <c r="H1118" s="37"/>
      <c r="I1118" s="25">
        <f>Tableau2536[[#This Row],[Dates du document]]+Tableau2536[[#This Row],[DUA]]</f>
        <v>0</v>
      </c>
      <c r="J1118" s="82" t="str">
        <f ca="1">IF(AND(Tableau2536[[#This Row],[Dates de destruction]]&lt;YEAR(TODAY()),NOT(ISBLANK(Tableau2536[[#This Row],[Dates du document]]))),"Oui","")</f>
        <v/>
      </c>
      <c r="K1118" s="4"/>
      <c r="L1118" s="4"/>
      <c r="M1118" s="63" t="str">
        <f t="shared" si="17"/>
        <v/>
      </c>
      <c r="N1118" s="83"/>
      <c r="O1118" s="84"/>
    </row>
    <row r="1119" spans="1:15" ht="18.75" x14ac:dyDescent="0.25">
      <c r="A1119" s="5"/>
      <c r="B1119" s="34"/>
      <c r="C1119" s="44"/>
      <c r="D1119" s="44"/>
      <c r="E1119" s="2"/>
      <c r="F1119" s="2"/>
      <c r="G1119" s="3"/>
      <c r="H1119" s="37"/>
      <c r="I1119" s="25">
        <f>Tableau2536[[#This Row],[Dates du document]]+Tableau2536[[#This Row],[DUA]]</f>
        <v>0</v>
      </c>
      <c r="J1119" s="82" t="str">
        <f ca="1">IF(AND(Tableau2536[[#This Row],[Dates de destruction]]&lt;YEAR(TODAY()),NOT(ISBLANK(Tableau2536[[#This Row],[Dates du document]]))),"Oui","")</f>
        <v/>
      </c>
      <c r="K1119" s="4"/>
      <c r="L1119" s="4"/>
      <c r="M1119" s="63" t="str">
        <f t="shared" si="17"/>
        <v/>
      </c>
      <c r="N1119" s="83"/>
      <c r="O1119" s="84"/>
    </row>
    <row r="1120" spans="1:15" ht="18.75" x14ac:dyDescent="0.25">
      <c r="A1120" s="5"/>
      <c r="B1120" s="34"/>
      <c r="C1120" s="44"/>
      <c r="D1120" s="44"/>
      <c r="E1120" s="2"/>
      <c r="F1120" s="2"/>
      <c r="G1120" s="3"/>
      <c r="H1120" s="37"/>
      <c r="I1120" s="25">
        <f>Tableau2536[[#This Row],[Dates du document]]+Tableau2536[[#This Row],[DUA]]</f>
        <v>0</v>
      </c>
      <c r="J1120" s="82" t="str">
        <f ca="1">IF(AND(Tableau2536[[#This Row],[Dates de destruction]]&lt;YEAR(TODAY()),NOT(ISBLANK(Tableau2536[[#This Row],[Dates du document]]))),"Oui","")</f>
        <v/>
      </c>
      <c r="K1120" s="4"/>
      <c r="L1120" s="4"/>
      <c r="M1120" s="63" t="str">
        <f t="shared" si="17"/>
        <v/>
      </c>
      <c r="N1120" s="83"/>
      <c r="O1120" s="84"/>
    </row>
    <row r="1121" spans="1:15" ht="18.75" x14ac:dyDescent="0.25">
      <c r="A1121" s="5"/>
      <c r="B1121" s="34"/>
      <c r="C1121" s="44"/>
      <c r="D1121" s="44"/>
      <c r="E1121" s="2"/>
      <c r="F1121" s="2"/>
      <c r="G1121" s="3"/>
      <c r="H1121" s="37"/>
      <c r="I1121" s="25">
        <f>Tableau2536[[#This Row],[Dates du document]]+Tableau2536[[#This Row],[DUA]]</f>
        <v>0</v>
      </c>
      <c r="J1121" s="82" t="str">
        <f ca="1">IF(AND(Tableau2536[[#This Row],[Dates de destruction]]&lt;YEAR(TODAY()),NOT(ISBLANK(Tableau2536[[#This Row],[Dates du document]]))),"Oui","")</f>
        <v/>
      </c>
      <c r="K1121" s="4"/>
      <c r="L1121" s="4"/>
      <c r="M1121" s="63" t="str">
        <f t="shared" si="17"/>
        <v/>
      </c>
      <c r="N1121" s="83"/>
      <c r="O1121" s="84"/>
    </row>
    <row r="1122" spans="1:15" ht="18.75" x14ac:dyDescent="0.25">
      <c r="A1122" s="5"/>
      <c r="B1122" s="34"/>
      <c r="C1122" s="44"/>
      <c r="D1122" s="44"/>
      <c r="E1122" s="2"/>
      <c r="F1122" s="2"/>
      <c r="G1122" s="3"/>
      <c r="H1122" s="37"/>
      <c r="I1122" s="25">
        <f>Tableau2536[[#This Row],[Dates du document]]+Tableau2536[[#This Row],[DUA]]</f>
        <v>0</v>
      </c>
      <c r="J1122" s="82" t="str">
        <f ca="1">IF(AND(Tableau2536[[#This Row],[Dates de destruction]]&lt;YEAR(TODAY()),NOT(ISBLANK(Tableau2536[[#This Row],[Dates du document]]))),"Oui","")</f>
        <v/>
      </c>
      <c r="K1122" s="4"/>
      <c r="L1122" s="4"/>
      <c r="M1122" s="63" t="str">
        <f t="shared" si="17"/>
        <v/>
      </c>
      <c r="N1122" s="83"/>
      <c r="O1122" s="84"/>
    </row>
    <row r="1123" spans="1:15" ht="18.75" x14ac:dyDescent="0.25">
      <c r="A1123" s="5"/>
      <c r="B1123" s="34"/>
      <c r="C1123" s="44"/>
      <c r="D1123" s="44"/>
      <c r="E1123" s="2"/>
      <c r="F1123" s="2"/>
      <c r="G1123" s="3"/>
      <c r="H1123" s="37"/>
      <c r="I1123" s="25">
        <f>Tableau2536[[#This Row],[Dates du document]]+Tableau2536[[#This Row],[DUA]]</f>
        <v>0</v>
      </c>
      <c r="J1123" s="82" t="str">
        <f ca="1">IF(AND(Tableau2536[[#This Row],[Dates de destruction]]&lt;YEAR(TODAY()),NOT(ISBLANK(Tableau2536[[#This Row],[Dates du document]]))),"Oui","")</f>
        <v/>
      </c>
      <c r="K1123" s="4"/>
      <c r="L1123" s="4"/>
      <c r="M1123" s="63" t="str">
        <f t="shared" si="17"/>
        <v/>
      </c>
      <c r="N1123" s="83"/>
      <c r="O1123" s="84"/>
    </row>
    <row r="1124" spans="1:15" ht="18.75" x14ac:dyDescent="0.25">
      <c r="A1124" s="5"/>
      <c r="B1124" s="34"/>
      <c r="C1124" s="44"/>
      <c r="D1124" s="44"/>
      <c r="E1124" s="2"/>
      <c r="F1124" s="2"/>
      <c r="G1124" s="3"/>
      <c r="H1124" s="37"/>
      <c r="I1124" s="25">
        <f>Tableau2536[[#This Row],[Dates du document]]+Tableau2536[[#This Row],[DUA]]</f>
        <v>0</v>
      </c>
      <c r="J1124" s="82" t="str">
        <f ca="1">IF(AND(Tableau2536[[#This Row],[Dates de destruction]]&lt;YEAR(TODAY()),NOT(ISBLANK(Tableau2536[[#This Row],[Dates du document]]))),"Oui","")</f>
        <v/>
      </c>
      <c r="K1124" s="4"/>
      <c r="L1124" s="4"/>
      <c r="M1124" s="63" t="str">
        <f t="shared" si="17"/>
        <v/>
      </c>
      <c r="N1124" s="83"/>
      <c r="O1124" s="84"/>
    </row>
    <row r="1125" spans="1:15" ht="18.75" x14ac:dyDescent="0.25">
      <c r="A1125" s="5"/>
      <c r="B1125" s="34"/>
      <c r="C1125" s="44"/>
      <c r="D1125" s="44"/>
      <c r="E1125" s="2"/>
      <c r="F1125" s="2"/>
      <c r="G1125" s="3"/>
      <c r="H1125" s="37"/>
      <c r="I1125" s="25">
        <f>Tableau2536[[#This Row],[Dates du document]]+Tableau2536[[#This Row],[DUA]]</f>
        <v>0</v>
      </c>
      <c r="J1125" s="82" t="str">
        <f ca="1">IF(AND(Tableau2536[[#This Row],[Dates de destruction]]&lt;YEAR(TODAY()),NOT(ISBLANK(Tableau2536[[#This Row],[Dates du document]]))),"Oui","")</f>
        <v/>
      </c>
      <c r="K1125" s="4"/>
      <c r="L1125" s="4"/>
      <c r="M1125" s="63" t="str">
        <f t="shared" si="17"/>
        <v/>
      </c>
      <c r="N1125" s="83"/>
      <c r="O1125" s="84"/>
    </row>
    <row r="1126" spans="1:15" ht="18.75" x14ac:dyDescent="0.25">
      <c r="A1126" s="5"/>
      <c r="B1126" s="34"/>
      <c r="C1126" s="44"/>
      <c r="D1126" s="44"/>
      <c r="E1126" s="2"/>
      <c r="F1126" s="2"/>
      <c r="G1126" s="3"/>
      <c r="H1126" s="37"/>
      <c r="I1126" s="25">
        <f>Tableau2536[[#This Row],[Dates du document]]+Tableau2536[[#This Row],[DUA]]</f>
        <v>0</v>
      </c>
      <c r="J1126" s="82" t="str">
        <f ca="1">IF(AND(Tableau2536[[#This Row],[Dates de destruction]]&lt;YEAR(TODAY()),NOT(ISBLANK(Tableau2536[[#This Row],[Dates du document]]))),"Oui","")</f>
        <v/>
      </c>
      <c r="K1126" s="4"/>
      <c r="L1126" s="4"/>
      <c r="M1126" s="63" t="str">
        <f t="shared" si="17"/>
        <v/>
      </c>
      <c r="N1126" s="83"/>
      <c r="O1126" s="84"/>
    </row>
    <row r="1127" spans="1:15" ht="18.75" x14ac:dyDescent="0.25">
      <c r="A1127" s="5"/>
      <c r="B1127" s="34"/>
      <c r="C1127" s="44"/>
      <c r="D1127" s="44"/>
      <c r="E1127" s="2"/>
      <c r="F1127" s="2"/>
      <c r="G1127" s="3"/>
      <c r="H1127" s="37"/>
      <c r="I1127" s="25">
        <f>Tableau2536[[#This Row],[Dates du document]]+Tableau2536[[#This Row],[DUA]]</f>
        <v>0</v>
      </c>
      <c r="J1127" s="82" t="str">
        <f ca="1">IF(AND(Tableau2536[[#This Row],[Dates de destruction]]&lt;YEAR(TODAY()),NOT(ISBLANK(Tableau2536[[#This Row],[Dates du document]]))),"Oui","")</f>
        <v/>
      </c>
      <c r="K1127" s="4"/>
      <c r="L1127" s="4"/>
      <c r="M1127" s="63" t="str">
        <f t="shared" si="17"/>
        <v/>
      </c>
      <c r="N1127" s="83"/>
      <c r="O1127" s="84"/>
    </row>
    <row r="1128" spans="1:15" ht="18.75" x14ac:dyDescent="0.25">
      <c r="A1128" s="5"/>
      <c r="B1128" s="34"/>
      <c r="C1128" s="44"/>
      <c r="D1128" s="44"/>
      <c r="E1128" s="2"/>
      <c r="F1128" s="2"/>
      <c r="G1128" s="3"/>
      <c r="H1128" s="37"/>
      <c r="I1128" s="25">
        <f>Tableau2536[[#This Row],[Dates du document]]+Tableau2536[[#This Row],[DUA]]</f>
        <v>0</v>
      </c>
      <c r="J1128" s="82" t="str">
        <f ca="1">IF(AND(Tableau2536[[#This Row],[Dates de destruction]]&lt;YEAR(TODAY()),NOT(ISBLANK(Tableau2536[[#This Row],[Dates du document]]))),"Oui","")</f>
        <v/>
      </c>
      <c r="K1128" s="4"/>
      <c r="L1128" s="4"/>
      <c r="M1128" s="63" t="str">
        <f t="shared" si="17"/>
        <v/>
      </c>
      <c r="N1128" s="83"/>
      <c r="O1128" s="84"/>
    </row>
    <row r="1129" spans="1:15" ht="18.75" x14ac:dyDescent="0.25">
      <c r="A1129" s="5"/>
      <c r="B1129" s="34"/>
      <c r="C1129" s="44"/>
      <c r="D1129" s="44"/>
      <c r="E1129" s="2"/>
      <c r="F1129" s="2"/>
      <c r="G1129" s="3"/>
      <c r="H1129" s="37"/>
      <c r="I1129" s="25">
        <f>Tableau2536[[#This Row],[Dates du document]]+Tableau2536[[#This Row],[DUA]]</f>
        <v>0</v>
      </c>
      <c r="J1129" s="82" t="str">
        <f ca="1">IF(AND(Tableau2536[[#This Row],[Dates de destruction]]&lt;YEAR(TODAY()),NOT(ISBLANK(Tableau2536[[#This Row],[Dates du document]]))),"Oui","")</f>
        <v/>
      </c>
      <c r="K1129" s="4"/>
      <c r="L1129" s="4"/>
      <c r="M1129" s="63" t="str">
        <f t="shared" si="17"/>
        <v/>
      </c>
      <c r="N1129" s="83"/>
      <c r="O1129" s="84"/>
    </row>
    <row r="1130" spans="1:15" ht="18.75" x14ac:dyDescent="0.25">
      <c r="A1130" s="5"/>
      <c r="B1130" s="34"/>
      <c r="C1130" s="44"/>
      <c r="D1130" s="44"/>
      <c r="E1130" s="2"/>
      <c r="F1130" s="2"/>
      <c r="G1130" s="3"/>
      <c r="H1130" s="37"/>
      <c r="I1130" s="25">
        <f>Tableau2536[[#This Row],[Dates du document]]+Tableau2536[[#This Row],[DUA]]</f>
        <v>0</v>
      </c>
      <c r="J1130" s="82" t="str">
        <f ca="1">IF(AND(Tableau2536[[#This Row],[Dates de destruction]]&lt;YEAR(TODAY()),NOT(ISBLANK(Tableau2536[[#This Row],[Dates du document]]))),"Oui","")</f>
        <v/>
      </c>
      <c r="K1130" s="4"/>
      <c r="L1130" s="4"/>
      <c r="M1130" s="63" t="str">
        <f t="shared" si="17"/>
        <v/>
      </c>
      <c r="N1130" s="83"/>
      <c r="O1130" s="84"/>
    </row>
    <row r="1131" spans="1:15" ht="18.75" x14ac:dyDescent="0.25">
      <c r="A1131" s="5"/>
      <c r="B1131" s="34"/>
      <c r="C1131" s="44"/>
      <c r="D1131" s="44"/>
      <c r="E1131" s="2"/>
      <c r="F1131" s="2"/>
      <c r="G1131" s="3"/>
      <c r="H1131" s="37"/>
      <c r="I1131" s="25">
        <f>Tableau2536[[#This Row],[Dates du document]]+Tableau2536[[#This Row],[DUA]]</f>
        <v>0</v>
      </c>
      <c r="J1131" s="82" t="str">
        <f ca="1">IF(AND(Tableau2536[[#This Row],[Dates de destruction]]&lt;YEAR(TODAY()),NOT(ISBLANK(Tableau2536[[#This Row],[Dates du document]]))),"Oui","")</f>
        <v/>
      </c>
      <c r="K1131" s="4"/>
      <c r="L1131" s="4"/>
      <c r="M1131" s="63" t="str">
        <f t="shared" si="17"/>
        <v/>
      </c>
      <c r="N1131" s="83"/>
      <c r="O1131" s="84"/>
    </row>
    <row r="1132" spans="1:15" ht="18.75" x14ac:dyDescent="0.25">
      <c r="A1132" s="5"/>
      <c r="B1132" s="34"/>
      <c r="C1132" s="44"/>
      <c r="D1132" s="44"/>
      <c r="E1132" s="2"/>
      <c r="F1132" s="2"/>
      <c r="G1132" s="3"/>
      <c r="H1132" s="37"/>
      <c r="I1132" s="25">
        <f>Tableau2536[[#This Row],[Dates du document]]+Tableau2536[[#This Row],[DUA]]</f>
        <v>0</v>
      </c>
      <c r="J1132" s="82" t="str">
        <f ca="1">IF(AND(Tableau2536[[#This Row],[Dates de destruction]]&lt;YEAR(TODAY()),NOT(ISBLANK(Tableau2536[[#This Row],[Dates du document]]))),"Oui","")</f>
        <v/>
      </c>
      <c r="K1132" s="4"/>
      <c r="L1132" s="4"/>
      <c r="M1132" s="63" t="str">
        <f t="shared" si="17"/>
        <v/>
      </c>
      <c r="N1132" s="83"/>
      <c r="O1132" s="84"/>
    </row>
    <row r="1133" spans="1:15" ht="18.75" x14ac:dyDescent="0.25">
      <c r="A1133" s="5"/>
      <c r="B1133" s="34"/>
      <c r="C1133" s="44"/>
      <c r="D1133" s="44"/>
      <c r="E1133" s="2"/>
      <c r="F1133" s="2"/>
      <c r="G1133" s="3"/>
      <c r="H1133" s="37"/>
      <c r="I1133" s="25">
        <f>Tableau2536[[#This Row],[Dates du document]]+Tableau2536[[#This Row],[DUA]]</f>
        <v>0</v>
      </c>
      <c r="J1133" s="82" t="str">
        <f ca="1">IF(AND(Tableau2536[[#This Row],[Dates de destruction]]&lt;YEAR(TODAY()),NOT(ISBLANK(Tableau2536[[#This Row],[Dates du document]]))),"Oui","")</f>
        <v/>
      </c>
      <c r="K1133" s="4"/>
      <c r="L1133" s="4"/>
      <c r="M1133" s="63" t="str">
        <f t="shared" si="17"/>
        <v/>
      </c>
      <c r="N1133" s="83"/>
      <c r="O1133" s="84"/>
    </row>
    <row r="1134" spans="1:15" ht="18.75" x14ac:dyDescent="0.25">
      <c r="A1134" s="5"/>
      <c r="B1134" s="34"/>
      <c r="C1134" s="44"/>
      <c r="D1134" s="44"/>
      <c r="E1134" s="2"/>
      <c r="F1134" s="2"/>
      <c r="G1134" s="3"/>
      <c r="H1134" s="37"/>
      <c r="I1134" s="25">
        <f>Tableau2536[[#This Row],[Dates du document]]+Tableau2536[[#This Row],[DUA]]</f>
        <v>0</v>
      </c>
      <c r="J1134" s="82" t="str">
        <f ca="1">IF(AND(Tableau2536[[#This Row],[Dates de destruction]]&lt;YEAR(TODAY()),NOT(ISBLANK(Tableau2536[[#This Row],[Dates du document]]))),"Oui","")</f>
        <v/>
      </c>
      <c r="K1134" s="4"/>
      <c r="L1134" s="4"/>
      <c r="M1134" s="63" t="str">
        <f t="shared" si="17"/>
        <v/>
      </c>
      <c r="N1134" s="83"/>
      <c r="O1134" s="84"/>
    </row>
    <row r="1135" spans="1:15" ht="18.75" x14ac:dyDescent="0.25">
      <c r="A1135" s="5"/>
      <c r="B1135" s="34"/>
      <c r="C1135" s="44"/>
      <c r="D1135" s="44"/>
      <c r="E1135" s="2"/>
      <c r="F1135" s="2"/>
      <c r="G1135" s="3"/>
      <c r="H1135" s="37"/>
      <c r="I1135" s="25">
        <f>Tableau2536[[#This Row],[Dates du document]]+Tableau2536[[#This Row],[DUA]]</f>
        <v>0</v>
      </c>
      <c r="J1135" s="82" t="str">
        <f ca="1">IF(AND(Tableau2536[[#This Row],[Dates de destruction]]&lt;YEAR(TODAY()),NOT(ISBLANK(Tableau2536[[#This Row],[Dates du document]]))),"Oui","")</f>
        <v/>
      </c>
      <c r="K1135" s="4"/>
      <c r="L1135" s="4"/>
      <c r="M1135" s="63" t="str">
        <f t="shared" si="17"/>
        <v/>
      </c>
      <c r="N1135" s="83"/>
      <c r="O1135" s="84"/>
    </row>
    <row r="1136" spans="1:15" ht="18.75" x14ac:dyDescent="0.25">
      <c r="A1136" s="5"/>
      <c r="B1136" s="34"/>
      <c r="C1136" s="44"/>
      <c r="D1136" s="44"/>
      <c r="E1136" s="2"/>
      <c r="F1136" s="2"/>
      <c r="G1136" s="3"/>
      <c r="H1136" s="37"/>
      <c r="I1136" s="25">
        <f>Tableau2536[[#This Row],[Dates du document]]+Tableau2536[[#This Row],[DUA]]</f>
        <v>0</v>
      </c>
      <c r="J1136" s="82" t="str">
        <f ca="1">IF(AND(Tableau2536[[#This Row],[Dates de destruction]]&lt;YEAR(TODAY()),NOT(ISBLANK(Tableau2536[[#This Row],[Dates du document]]))),"Oui","")</f>
        <v/>
      </c>
      <c r="K1136" s="4"/>
      <c r="L1136" s="4"/>
      <c r="M1136" s="63" t="str">
        <f t="shared" si="17"/>
        <v/>
      </c>
      <c r="N1136" s="83"/>
      <c r="O1136" s="84"/>
    </row>
    <row r="1137" spans="1:15" ht="18.75" x14ac:dyDescent="0.25">
      <c r="A1137" s="5"/>
      <c r="B1137" s="34"/>
      <c r="C1137" s="44"/>
      <c r="D1137" s="44"/>
      <c r="E1137" s="2"/>
      <c r="F1137" s="2"/>
      <c r="G1137" s="3"/>
      <c r="H1137" s="37"/>
      <c r="I1137" s="25">
        <f>Tableau2536[[#This Row],[Dates du document]]+Tableau2536[[#This Row],[DUA]]</f>
        <v>0</v>
      </c>
      <c r="J1137" s="82" t="str">
        <f ca="1">IF(AND(Tableau2536[[#This Row],[Dates de destruction]]&lt;YEAR(TODAY()),NOT(ISBLANK(Tableau2536[[#This Row],[Dates du document]]))),"Oui","")</f>
        <v/>
      </c>
      <c r="K1137" s="4"/>
      <c r="L1137" s="4"/>
      <c r="M1137" s="63" t="str">
        <f t="shared" si="17"/>
        <v/>
      </c>
      <c r="N1137" s="83"/>
      <c r="O1137" s="84"/>
    </row>
    <row r="1138" spans="1:15" ht="18.75" x14ac:dyDescent="0.25">
      <c r="A1138" s="5"/>
      <c r="B1138" s="34"/>
      <c r="C1138" s="44"/>
      <c r="D1138" s="44"/>
      <c r="E1138" s="2"/>
      <c r="F1138" s="2"/>
      <c r="G1138" s="3"/>
      <c r="H1138" s="37"/>
      <c r="I1138" s="25">
        <f>Tableau2536[[#This Row],[Dates du document]]+Tableau2536[[#This Row],[DUA]]</f>
        <v>0</v>
      </c>
      <c r="J1138" s="82" t="str">
        <f ca="1">IF(AND(Tableau2536[[#This Row],[Dates de destruction]]&lt;YEAR(TODAY()),NOT(ISBLANK(Tableau2536[[#This Row],[Dates du document]]))),"Oui","")</f>
        <v/>
      </c>
      <c r="K1138" s="4"/>
      <c r="L1138" s="4"/>
      <c r="M1138" s="63" t="str">
        <f t="shared" si="17"/>
        <v/>
      </c>
      <c r="N1138" s="83"/>
      <c r="O1138" s="84"/>
    </row>
    <row r="1139" spans="1:15" ht="18.75" x14ac:dyDescent="0.25">
      <c r="A1139" s="5"/>
      <c r="B1139" s="34"/>
      <c r="C1139" s="44"/>
      <c r="D1139" s="44"/>
      <c r="E1139" s="2"/>
      <c r="F1139" s="2"/>
      <c r="G1139" s="3"/>
      <c r="H1139" s="37"/>
      <c r="I1139" s="25">
        <f>Tableau2536[[#This Row],[Dates du document]]+Tableau2536[[#This Row],[DUA]]</f>
        <v>0</v>
      </c>
      <c r="J1139" s="82" t="str">
        <f ca="1">IF(AND(Tableau2536[[#This Row],[Dates de destruction]]&lt;YEAR(TODAY()),NOT(ISBLANK(Tableau2536[[#This Row],[Dates du document]]))),"Oui","")</f>
        <v/>
      </c>
      <c r="K1139" s="4"/>
      <c r="L1139" s="4"/>
      <c r="M1139" s="63" t="str">
        <f t="shared" si="17"/>
        <v/>
      </c>
      <c r="N1139" s="83"/>
      <c r="O1139" s="84"/>
    </row>
    <row r="1140" spans="1:15" ht="18.75" x14ac:dyDescent="0.25">
      <c r="A1140" s="5"/>
      <c r="B1140" s="34"/>
      <c r="C1140" s="44"/>
      <c r="D1140" s="44"/>
      <c r="E1140" s="2"/>
      <c r="F1140" s="2"/>
      <c r="G1140" s="3"/>
      <c r="H1140" s="37"/>
      <c r="I1140" s="25">
        <f>Tableau2536[[#This Row],[Dates du document]]+Tableau2536[[#This Row],[DUA]]</f>
        <v>0</v>
      </c>
      <c r="J1140" s="82" t="str">
        <f ca="1">IF(AND(Tableau2536[[#This Row],[Dates de destruction]]&lt;YEAR(TODAY()),NOT(ISBLANK(Tableau2536[[#This Row],[Dates du document]]))),"Oui","")</f>
        <v/>
      </c>
      <c r="K1140" s="4"/>
      <c r="L1140" s="4"/>
      <c r="M1140" s="63" t="str">
        <f t="shared" si="17"/>
        <v/>
      </c>
      <c r="N1140" s="83"/>
      <c r="O1140" s="84"/>
    </row>
    <row r="1141" spans="1:15" ht="18.75" x14ac:dyDescent="0.25">
      <c r="A1141" s="5"/>
      <c r="B1141" s="34"/>
      <c r="C1141" s="44"/>
      <c r="D1141" s="44"/>
      <c r="E1141" s="2"/>
      <c r="F1141" s="2"/>
      <c r="G1141" s="3"/>
      <c r="H1141" s="37"/>
      <c r="I1141" s="25">
        <f>Tableau2536[[#This Row],[Dates du document]]+Tableau2536[[#This Row],[DUA]]</f>
        <v>0</v>
      </c>
      <c r="J1141" s="82" t="str">
        <f ca="1">IF(AND(Tableau2536[[#This Row],[Dates de destruction]]&lt;YEAR(TODAY()),NOT(ISBLANK(Tableau2536[[#This Row],[Dates du document]]))),"Oui","")</f>
        <v/>
      </c>
      <c r="K1141" s="4"/>
      <c r="L1141" s="4"/>
      <c r="M1141" s="63" t="str">
        <f t="shared" si="17"/>
        <v/>
      </c>
      <c r="N1141" s="83"/>
      <c r="O1141" s="84"/>
    </row>
    <row r="1142" spans="1:15" ht="18.75" x14ac:dyDescent="0.25">
      <c r="A1142" s="5"/>
      <c r="B1142" s="34"/>
      <c r="C1142" s="44"/>
      <c r="D1142" s="44"/>
      <c r="E1142" s="2"/>
      <c r="F1142" s="2"/>
      <c r="G1142" s="3"/>
      <c r="H1142" s="37"/>
      <c r="I1142" s="25">
        <f>Tableau2536[[#This Row],[Dates du document]]+Tableau2536[[#This Row],[DUA]]</f>
        <v>0</v>
      </c>
      <c r="J1142" s="82" t="str">
        <f ca="1">IF(AND(Tableau2536[[#This Row],[Dates de destruction]]&lt;YEAR(TODAY()),NOT(ISBLANK(Tableau2536[[#This Row],[Dates du document]]))),"Oui","")</f>
        <v/>
      </c>
      <c r="K1142" s="4"/>
      <c r="L1142" s="4"/>
      <c r="M1142" s="63" t="str">
        <f t="shared" si="17"/>
        <v/>
      </c>
      <c r="N1142" s="83"/>
      <c r="O1142" s="84"/>
    </row>
    <row r="1143" spans="1:15" ht="18.75" x14ac:dyDescent="0.25">
      <c r="A1143" s="5"/>
      <c r="B1143" s="34"/>
      <c r="C1143" s="44"/>
      <c r="D1143" s="44"/>
      <c r="E1143" s="2"/>
      <c r="F1143" s="2"/>
      <c r="G1143" s="3"/>
      <c r="H1143" s="37"/>
      <c r="I1143" s="25">
        <f>Tableau2536[[#This Row],[Dates du document]]+Tableau2536[[#This Row],[DUA]]</f>
        <v>0</v>
      </c>
      <c r="J1143" s="82" t="str">
        <f ca="1">IF(AND(Tableau2536[[#This Row],[Dates de destruction]]&lt;YEAR(TODAY()),NOT(ISBLANK(Tableau2536[[#This Row],[Dates du document]]))),"Oui","")</f>
        <v/>
      </c>
      <c r="K1143" s="4"/>
      <c r="L1143" s="4"/>
      <c r="M1143" s="63" t="str">
        <f t="shared" si="17"/>
        <v/>
      </c>
      <c r="N1143" s="83"/>
      <c r="O1143" s="84"/>
    </row>
    <row r="1144" spans="1:15" ht="18.75" x14ac:dyDescent="0.25">
      <c r="A1144" s="5"/>
      <c r="B1144" s="34"/>
      <c r="C1144" s="44"/>
      <c r="D1144" s="44"/>
      <c r="E1144" s="2"/>
      <c r="F1144" s="2"/>
      <c r="G1144" s="3"/>
      <c r="H1144" s="37"/>
      <c r="I1144" s="25">
        <f>Tableau2536[[#This Row],[Dates du document]]+Tableau2536[[#This Row],[DUA]]</f>
        <v>0</v>
      </c>
      <c r="J1144" s="82" t="str">
        <f ca="1">IF(AND(Tableau2536[[#This Row],[Dates de destruction]]&lt;YEAR(TODAY()),NOT(ISBLANK(Tableau2536[[#This Row],[Dates du document]]))),"Oui","")</f>
        <v/>
      </c>
      <c r="K1144" s="4"/>
      <c r="L1144" s="4"/>
      <c r="M1144" s="63" t="str">
        <f t="shared" si="17"/>
        <v/>
      </c>
      <c r="N1144" s="83"/>
      <c r="O1144" s="84"/>
    </row>
    <row r="1145" spans="1:15" ht="18.75" x14ac:dyDescent="0.25">
      <c r="A1145" s="5"/>
      <c r="B1145" s="34"/>
      <c r="C1145" s="44"/>
      <c r="D1145" s="44"/>
      <c r="E1145" s="2"/>
      <c r="F1145" s="2"/>
      <c r="G1145" s="3"/>
      <c r="H1145" s="37"/>
      <c r="I1145" s="25">
        <f>Tableau2536[[#This Row],[Dates du document]]+Tableau2536[[#This Row],[DUA]]</f>
        <v>0</v>
      </c>
      <c r="J1145" s="82" t="str">
        <f ca="1">IF(AND(Tableau2536[[#This Row],[Dates de destruction]]&lt;YEAR(TODAY()),NOT(ISBLANK(Tableau2536[[#This Row],[Dates du document]]))),"Oui","")</f>
        <v/>
      </c>
      <c r="K1145" s="4"/>
      <c r="L1145" s="4"/>
      <c r="M1145" s="63" t="str">
        <f t="shared" si="17"/>
        <v/>
      </c>
      <c r="N1145" s="83"/>
      <c r="O1145" s="84"/>
    </row>
    <row r="1146" spans="1:15" ht="18.75" x14ac:dyDescent="0.25">
      <c r="A1146" s="5"/>
      <c r="B1146" s="34"/>
      <c r="C1146" s="44"/>
      <c r="D1146" s="44"/>
      <c r="E1146" s="2"/>
      <c r="F1146" s="2"/>
      <c r="G1146" s="3"/>
      <c r="H1146" s="37"/>
      <c r="I1146" s="25">
        <f>Tableau2536[[#This Row],[Dates du document]]+Tableau2536[[#This Row],[DUA]]</f>
        <v>0</v>
      </c>
      <c r="J1146" s="82" t="str">
        <f ca="1">IF(AND(Tableau2536[[#This Row],[Dates de destruction]]&lt;YEAR(TODAY()),NOT(ISBLANK(Tableau2536[[#This Row],[Dates du document]]))),"Oui","")</f>
        <v/>
      </c>
      <c r="K1146" s="4"/>
      <c r="L1146" s="4"/>
      <c r="M1146" s="63" t="str">
        <f t="shared" si="17"/>
        <v/>
      </c>
      <c r="N1146" s="83"/>
      <c r="O1146" s="84"/>
    </row>
    <row r="1147" spans="1:15" ht="18.75" x14ac:dyDescent="0.25">
      <c r="A1147" s="5"/>
      <c r="B1147" s="34"/>
      <c r="C1147" s="44"/>
      <c r="D1147" s="44"/>
      <c r="E1147" s="2"/>
      <c r="F1147" s="2"/>
      <c r="G1147" s="3"/>
      <c r="H1147" s="37"/>
      <c r="I1147" s="25">
        <f>Tableau2536[[#This Row],[Dates du document]]+Tableau2536[[#This Row],[DUA]]</f>
        <v>0</v>
      </c>
      <c r="J1147" s="82" t="str">
        <f ca="1">IF(AND(Tableau2536[[#This Row],[Dates de destruction]]&lt;YEAR(TODAY()),NOT(ISBLANK(Tableau2536[[#This Row],[Dates du document]]))),"Oui","")</f>
        <v/>
      </c>
      <c r="K1147" s="4"/>
      <c r="L1147" s="4"/>
      <c r="M1147" s="63" t="str">
        <f t="shared" si="17"/>
        <v/>
      </c>
      <c r="N1147" s="83"/>
      <c r="O1147" s="84"/>
    </row>
    <row r="1148" spans="1:15" ht="18.75" x14ac:dyDescent="0.25">
      <c r="A1148" s="5"/>
      <c r="B1148" s="34"/>
      <c r="C1148" s="44"/>
      <c r="D1148" s="44"/>
      <c r="E1148" s="2"/>
      <c r="F1148" s="2"/>
      <c r="G1148" s="3"/>
      <c r="H1148" s="37"/>
      <c r="I1148" s="25">
        <f>Tableau2536[[#This Row],[Dates du document]]+Tableau2536[[#This Row],[DUA]]</f>
        <v>0</v>
      </c>
      <c r="J1148" s="82" t="str">
        <f ca="1">IF(AND(Tableau2536[[#This Row],[Dates de destruction]]&lt;YEAR(TODAY()),NOT(ISBLANK(Tableau2536[[#This Row],[Dates du document]]))),"Oui","")</f>
        <v/>
      </c>
      <c r="K1148" s="4"/>
      <c r="L1148" s="4"/>
      <c r="M1148" s="63" t="str">
        <f t="shared" si="17"/>
        <v/>
      </c>
      <c r="N1148" s="83"/>
      <c r="O1148" s="84"/>
    </row>
    <row r="1149" spans="1:15" ht="18.75" x14ac:dyDescent="0.25">
      <c r="A1149" s="5"/>
      <c r="B1149" s="34"/>
      <c r="C1149" s="44"/>
      <c r="D1149" s="44"/>
      <c r="E1149" s="2"/>
      <c r="F1149" s="2"/>
      <c r="G1149" s="3"/>
      <c r="H1149" s="37"/>
      <c r="I1149" s="25">
        <f>Tableau2536[[#This Row],[Dates du document]]+Tableau2536[[#This Row],[DUA]]</f>
        <v>0</v>
      </c>
      <c r="J1149" s="82" t="str">
        <f ca="1">IF(AND(Tableau2536[[#This Row],[Dates de destruction]]&lt;YEAR(TODAY()),NOT(ISBLANK(Tableau2536[[#This Row],[Dates du document]]))),"Oui","")</f>
        <v/>
      </c>
      <c r="K1149" s="4"/>
      <c r="L1149" s="4"/>
      <c r="M1149" s="63" t="str">
        <f t="shared" si="17"/>
        <v/>
      </c>
      <c r="N1149" s="83"/>
      <c r="O1149" s="84"/>
    </row>
    <row r="1150" spans="1:15" ht="18.75" x14ac:dyDescent="0.25">
      <c r="A1150" s="5"/>
      <c r="B1150" s="34"/>
      <c r="C1150" s="44"/>
      <c r="D1150" s="44"/>
      <c r="E1150" s="2"/>
      <c r="F1150" s="2"/>
      <c r="G1150" s="3"/>
      <c r="H1150" s="37"/>
      <c r="I1150" s="25">
        <f>Tableau2536[[#This Row],[Dates du document]]+Tableau2536[[#This Row],[DUA]]</f>
        <v>0</v>
      </c>
      <c r="J1150" s="82" t="str">
        <f ca="1">IF(AND(Tableau2536[[#This Row],[Dates de destruction]]&lt;YEAR(TODAY()),NOT(ISBLANK(Tableau2536[[#This Row],[Dates du document]]))),"Oui","")</f>
        <v/>
      </c>
      <c r="K1150" s="4"/>
      <c r="L1150" s="4"/>
      <c r="M1150" s="63" t="str">
        <f t="shared" si="17"/>
        <v/>
      </c>
      <c r="N1150" s="83"/>
      <c r="O1150" s="84"/>
    </row>
    <row r="1151" spans="1:15" ht="18.75" x14ac:dyDescent="0.25">
      <c r="A1151" s="5"/>
      <c r="B1151" s="34"/>
      <c r="C1151" s="44"/>
      <c r="D1151" s="44"/>
      <c r="E1151" s="2"/>
      <c r="F1151" s="2"/>
      <c r="G1151" s="3"/>
      <c r="H1151" s="37"/>
      <c r="I1151" s="25">
        <f>Tableau2536[[#This Row],[Dates du document]]+Tableau2536[[#This Row],[DUA]]</f>
        <v>0</v>
      </c>
      <c r="J1151" s="82" t="str">
        <f ca="1">IF(AND(Tableau2536[[#This Row],[Dates de destruction]]&lt;YEAR(TODAY()),NOT(ISBLANK(Tableau2536[[#This Row],[Dates du document]]))),"Oui","")</f>
        <v/>
      </c>
      <c r="K1151" s="4"/>
      <c r="L1151" s="4"/>
      <c r="M1151" s="63" t="str">
        <f t="shared" si="17"/>
        <v/>
      </c>
      <c r="N1151" s="83"/>
      <c r="O1151" s="84"/>
    </row>
    <row r="1152" spans="1:15" ht="18.75" x14ac:dyDescent="0.25">
      <c r="A1152" s="5"/>
      <c r="B1152" s="34"/>
      <c r="C1152" s="44"/>
      <c r="D1152" s="44"/>
      <c r="E1152" s="2"/>
      <c r="F1152" s="2"/>
      <c r="G1152" s="3"/>
      <c r="H1152" s="37"/>
      <c r="I1152" s="25">
        <f>Tableau2536[[#This Row],[Dates du document]]+Tableau2536[[#This Row],[DUA]]</f>
        <v>0</v>
      </c>
      <c r="J1152" s="82" t="str">
        <f ca="1">IF(AND(Tableau2536[[#This Row],[Dates de destruction]]&lt;YEAR(TODAY()),NOT(ISBLANK(Tableau2536[[#This Row],[Dates du document]]))),"Oui","")</f>
        <v/>
      </c>
      <c r="K1152" s="4"/>
      <c r="L1152" s="4"/>
      <c r="M1152" s="63" t="str">
        <f t="shared" si="17"/>
        <v/>
      </c>
      <c r="N1152" s="83"/>
      <c r="O1152" s="84"/>
    </row>
    <row r="1153" spans="1:15" ht="18.75" x14ac:dyDescent="0.25">
      <c r="A1153" s="5"/>
      <c r="B1153" s="34"/>
      <c r="C1153" s="44"/>
      <c r="D1153" s="44"/>
      <c r="E1153" s="2"/>
      <c r="F1153" s="2"/>
      <c r="G1153" s="3"/>
      <c r="H1153" s="37"/>
      <c r="I1153" s="25">
        <f>Tableau2536[[#This Row],[Dates du document]]+Tableau2536[[#This Row],[DUA]]</f>
        <v>0</v>
      </c>
      <c r="J1153" s="82" t="str">
        <f ca="1">IF(AND(Tableau2536[[#This Row],[Dates de destruction]]&lt;YEAR(TODAY()),NOT(ISBLANK(Tableau2536[[#This Row],[Dates du document]]))),"Oui","")</f>
        <v/>
      </c>
      <c r="K1153" s="4"/>
      <c r="L1153" s="4"/>
      <c r="M1153" s="63" t="str">
        <f t="shared" si="17"/>
        <v/>
      </c>
      <c r="N1153" s="83"/>
      <c r="O1153" s="84"/>
    </row>
    <row r="1154" spans="1:15" ht="18.75" x14ac:dyDescent="0.25">
      <c r="A1154" s="5"/>
      <c r="B1154" s="34"/>
      <c r="C1154" s="44"/>
      <c r="D1154" s="44"/>
      <c r="E1154" s="2"/>
      <c r="F1154" s="2"/>
      <c r="G1154" s="3"/>
      <c r="H1154" s="37"/>
      <c r="I1154" s="25">
        <f>Tableau2536[[#This Row],[Dates du document]]+Tableau2536[[#This Row],[DUA]]</f>
        <v>0</v>
      </c>
      <c r="J1154" s="82" t="str">
        <f ca="1">IF(AND(Tableau2536[[#This Row],[Dates de destruction]]&lt;YEAR(TODAY()),NOT(ISBLANK(Tableau2536[[#This Row],[Dates du document]]))),"Oui","")</f>
        <v/>
      </c>
      <c r="K1154" s="4"/>
      <c r="L1154" s="4"/>
      <c r="M1154" s="63" t="str">
        <f t="shared" si="17"/>
        <v/>
      </c>
      <c r="N1154" s="83"/>
      <c r="O1154" s="84"/>
    </row>
    <row r="1155" spans="1:15" ht="18.75" x14ac:dyDescent="0.25">
      <c r="A1155" s="5"/>
      <c r="B1155" s="34"/>
      <c r="C1155" s="44"/>
      <c r="D1155" s="44"/>
      <c r="E1155" s="2"/>
      <c r="F1155" s="2"/>
      <c r="G1155" s="3"/>
      <c r="H1155" s="37"/>
      <c r="I1155" s="25">
        <f>Tableau2536[[#This Row],[Dates du document]]+Tableau2536[[#This Row],[DUA]]</f>
        <v>0</v>
      </c>
      <c r="J1155" s="82" t="str">
        <f ca="1">IF(AND(Tableau2536[[#This Row],[Dates de destruction]]&lt;YEAR(TODAY()),NOT(ISBLANK(Tableau2536[[#This Row],[Dates du document]]))),"Oui","")</f>
        <v/>
      </c>
      <c r="K1155" s="4"/>
      <c r="L1155" s="4"/>
      <c r="M1155" s="63" t="str">
        <f t="shared" si="17"/>
        <v/>
      </c>
      <c r="N1155" s="83"/>
      <c r="O1155" s="84"/>
    </row>
    <row r="1156" spans="1:15" ht="18.75" x14ac:dyDescent="0.25">
      <c r="A1156" s="5"/>
      <c r="B1156" s="34"/>
      <c r="C1156" s="44"/>
      <c r="D1156" s="44"/>
      <c r="E1156" s="2"/>
      <c r="F1156" s="2"/>
      <c r="G1156" s="3"/>
      <c r="H1156" s="37"/>
      <c r="I1156" s="25">
        <f>Tableau2536[[#This Row],[Dates du document]]+Tableau2536[[#This Row],[DUA]]</f>
        <v>0</v>
      </c>
      <c r="J1156" s="82" t="str">
        <f ca="1">IF(AND(Tableau2536[[#This Row],[Dates de destruction]]&lt;YEAR(TODAY()),NOT(ISBLANK(Tableau2536[[#This Row],[Dates du document]]))),"Oui","")</f>
        <v/>
      </c>
      <c r="K1156" s="4"/>
      <c r="L1156" s="4"/>
      <c r="M1156" s="63" t="str">
        <f t="shared" si="17"/>
        <v/>
      </c>
      <c r="N1156" s="83"/>
      <c r="O1156" s="84"/>
    </row>
    <row r="1157" spans="1:15" ht="18.75" x14ac:dyDescent="0.25">
      <c r="A1157" s="5"/>
      <c r="B1157" s="34"/>
      <c r="C1157" s="44"/>
      <c r="D1157" s="44"/>
      <c r="E1157" s="2"/>
      <c r="F1157" s="2"/>
      <c r="G1157" s="3"/>
      <c r="H1157" s="37"/>
      <c r="I1157" s="25">
        <f>Tableau2536[[#This Row],[Dates du document]]+Tableau2536[[#This Row],[DUA]]</f>
        <v>0</v>
      </c>
      <c r="J1157" s="82" t="str">
        <f ca="1">IF(AND(Tableau2536[[#This Row],[Dates de destruction]]&lt;YEAR(TODAY()),NOT(ISBLANK(Tableau2536[[#This Row],[Dates du document]]))),"Oui","")</f>
        <v/>
      </c>
      <c r="K1157" s="4"/>
      <c r="L1157" s="4"/>
      <c r="M1157" s="63" t="str">
        <f t="shared" si="17"/>
        <v/>
      </c>
      <c r="N1157" s="83"/>
      <c r="O1157" s="84"/>
    </row>
    <row r="1158" spans="1:15" ht="18.75" x14ac:dyDescent="0.25">
      <c r="A1158" s="5"/>
      <c r="B1158" s="34"/>
      <c r="C1158" s="44"/>
      <c r="D1158" s="44"/>
      <c r="E1158" s="2"/>
      <c r="F1158" s="2"/>
      <c r="G1158" s="3"/>
      <c r="H1158" s="37"/>
      <c r="I1158" s="25">
        <f>Tableau2536[[#This Row],[Dates du document]]+Tableau2536[[#This Row],[DUA]]</f>
        <v>0</v>
      </c>
      <c r="J1158" s="82" t="str">
        <f ca="1">IF(AND(Tableau2536[[#This Row],[Dates de destruction]]&lt;YEAR(TODAY()),NOT(ISBLANK(Tableau2536[[#This Row],[Dates du document]]))),"Oui","")</f>
        <v/>
      </c>
      <c r="K1158" s="4"/>
      <c r="L1158" s="4"/>
      <c r="M1158" s="63" t="str">
        <f t="shared" si="17"/>
        <v/>
      </c>
      <c r="N1158" s="83"/>
      <c r="O1158" s="84"/>
    </row>
    <row r="1159" spans="1:15" ht="18.75" x14ac:dyDescent="0.25">
      <c r="A1159" s="5"/>
      <c r="B1159" s="34"/>
      <c r="C1159" s="44"/>
      <c r="D1159" s="44"/>
      <c r="E1159" s="2"/>
      <c r="F1159" s="2"/>
      <c r="G1159" s="3"/>
      <c r="H1159" s="37"/>
      <c r="I1159" s="25">
        <f>Tableau2536[[#This Row],[Dates du document]]+Tableau2536[[#This Row],[DUA]]</f>
        <v>0</v>
      </c>
      <c r="J1159" s="82" t="str">
        <f ca="1">IF(AND(Tableau2536[[#This Row],[Dates de destruction]]&lt;YEAR(TODAY()),NOT(ISBLANK(Tableau2536[[#This Row],[Dates du document]]))),"Oui","")</f>
        <v/>
      </c>
      <c r="K1159" s="4"/>
      <c r="L1159" s="4"/>
      <c r="M1159" s="63" t="str">
        <f t="shared" ref="M1159:M1222" si="18">IF($L1159&lt;&gt;"","Oui","")</f>
        <v/>
      </c>
      <c r="N1159" s="83"/>
      <c r="O1159" s="84"/>
    </row>
    <row r="1160" spans="1:15" ht="18.75" x14ac:dyDescent="0.25">
      <c r="A1160" s="5"/>
      <c r="B1160" s="34"/>
      <c r="C1160" s="44"/>
      <c r="D1160" s="44"/>
      <c r="E1160" s="2"/>
      <c r="F1160" s="2"/>
      <c r="G1160" s="3"/>
      <c r="H1160" s="37"/>
      <c r="I1160" s="25">
        <f>Tableau2536[[#This Row],[Dates du document]]+Tableau2536[[#This Row],[DUA]]</f>
        <v>0</v>
      </c>
      <c r="J1160" s="82" t="str">
        <f ca="1">IF(AND(Tableau2536[[#This Row],[Dates de destruction]]&lt;YEAR(TODAY()),NOT(ISBLANK(Tableau2536[[#This Row],[Dates du document]]))),"Oui","")</f>
        <v/>
      </c>
      <c r="K1160" s="4"/>
      <c r="L1160" s="4"/>
      <c r="M1160" s="63" t="str">
        <f t="shared" si="18"/>
        <v/>
      </c>
      <c r="N1160" s="83"/>
      <c r="O1160" s="84"/>
    </row>
    <row r="1161" spans="1:15" ht="18.75" x14ac:dyDescent="0.25">
      <c r="A1161" s="5"/>
      <c r="B1161" s="34"/>
      <c r="C1161" s="44"/>
      <c r="D1161" s="44"/>
      <c r="E1161" s="2"/>
      <c r="F1161" s="2"/>
      <c r="G1161" s="3"/>
      <c r="H1161" s="37"/>
      <c r="I1161" s="25">
        <f>Tableau2536[[#This Row],[Dates du document]]+Tableau2536[[#This Row],[DUA]]</f>
        <v>0</v>
      </c>
      <c r="J1161" s="82" t="str">
        <f ca="1">IF(AND(Tableau2536[[#This Row],[Dates de destruction]]&lt;YEAR(TODAY()),NOT(ISBLANK(Tableau2536[[#This Row],[Dates du document]]))),"Oui","")</f>
        <v/>
      </c>
      <c r="K1161" s="4"/>
      <c r="L1161" s="4"/>
      <c r="M1161" s="63" t="str">
        <f t="shared" si="18"/>
        <v/>
      </c>
      <c r="N1161" s="83"/>
      <c r="O1161" s="84"/>
    </row>
    <row r="1162" spans="1:15" ht="18.75" x14ac:dyDescent="0.25">
      <c r="A1162" s="5"/>
      <c r="B1162" s="34"/>
      <c r="C1162" s="44"/>
      <c r="D1162" s="44"/>
      <c r="E1162" s="2"/>
      <c r="F1162" s="2"/>
      <c r="G1162" s="3"/>
      <c r="H1162" s="37"/>
      <c r="I1162" s="25">
        <f>Tableau2536[[#This Row],[Dates du document]]+Tableau2536[[#This Row],[DUA]]</f>
        <v>0</v>
      </c>
      <c r="J1162" s="82" t="str">
        <f ca="1">IF(AND(Tableau2536[[#This Row],[Dates de destruction]]&lt;YEAR(TODAY()),NOT(ISBLANK(Tableau2536[[#This Row],[Dates du document]]))),"Oui","")</f>
        <v/>
      </c>
      <c r="K1162" s="4"/>
      <c r="L1162" s="4"/>
      <c r="M1162" s="63" t="str">
        <f t="shared" si="18"/>
        <v/>
      </c>
      <c r="N1162" s="83"/>
      <c r="O1162" s="84"/>
    </row>
    <row r="1163" spans="1:15" ht="18.75" x14ac:dyDescent="0.25">
      <c r="A1163" s="5"/>
      <c r="B1163" s="34"/>
      <c r="C1163" s="44"/>
      <c r="D1163" s="44"/>
      <c r="E1163" s="2"/>
      <c r="F1163" s="2"/>
      <c r="G1163" s="3"/>
      <c r="H1163" s="37"/>
      <c r="I1163" s="25">
        <f>Tableau2536[[#This Row],[Dates du document]]+Tableau2536[[#This Row],[DUA]]</f>
        <v>0</v>
      </c>
      <c r="J1163" s="82" t="str">
        <f ca="1">IF(AND(Tableau2536[[#This Row],[Dates de destruction]]&lt;YEAR(TODAY()),NOT(ISBLANK(Tableau2536[[#This Row],[Dates du document]]))),"Oui","")</f>
        <v/>
      </c>
      <c r="K1163" s="4"/>
      <c r="L1163" s="4"/>
      <c r="M1163" s="63" t="str">
        <f t="shared" si="18"/>
        <v/>
      </c>
      <c r="N1163" s="83"/>
      <c r="O1163" s="84"/>
    </row>
    <row r="1164" spans="1:15" ht="18.75" x14ac:dyDescent="0.25">
      <c r="A1164" s="5"/>
      <c r="B1164" s="34"/>
      <c r="C1164" s="44"/>
      <c r="D1164" s="44"/>
      <c r="E1164" s="2"/>
      <c r="F1164" s="2"/>
      <c r="G1164" s="3"/>
      <c r="H1164" s="37"/>
      <c r="I1164" s="25">
        <f>Tableau2536[[#This Row],[Dates du document]]+Tableau2536[[#This Row],[DUA]]</f>
        <v>0</v>
      </c>
      <c r="J1164" s="82" t="str">
        <f ca="1">IF(AND(Tableau2536[[#This Row],[Dates de destruction]]&lt;YEAR(TODAY()),NOT(ISBLANK(Tableau2536[[#This Row],[Dates du document]]))),"Oui","")</f>
        <v/>
      </c>
      <c r="K1164" s="4"/>
      <c r="L1164" s="4"/>
      <c r="M1164" s="63" t="str">
        <f t="shared" si="18"/>
        <v/>
      </c>
      <c r="N1164" s="83"/>
      <c r="O1164" s="84"/>
    </row>
    <row r="1165" spans="1:15" ht="18.75" x14ac:dyDescent="0.25">
      <c r="A1165" s="5"/>
      <c r="B1165" s="34"/>
      <c r="C1165" s="44"/>
      <c r="D1165" s="44"/>
      <c r="E1165" s="2"/>
      <c r="F1165" s="2"/>
      <c r="G1165" s="3"/>
      <c r="H1165" s="37"/>
      <c r="I1165" s="25">
        <f>Tableau2536[[#This Row],[Dates du document]]+Tableau2536[[#This Row],[DUA]]</f>
        <v>0</v>
      </c>
      <c r="J1165" s="82" t="str">
        <f ca="1">IF(AND(Tableau2536[[#This Row],[Dates de destruction]]&lt;YEAR(TODAY()),NOT(ISBLANK(Tableau2536[[#This Row],[Dates du document]]))),"Oui","")</f>
        <v/>
      </c>
      <c r="K1165" s="4"/>
      <c r="L1165" s="4"/>
      <c r="M1165" s="63" t="str">
        <f t="shared" si="18"/>
        <v/>
      </c>
      <c r="N1165" s="83"/>
      <c r="O1165" s="84"/>
    </row>
    <row r="1166" spans="1:15" ht="18.75" x14ac:dyDescent="0.25">
      <c r="A1166" s="5"/>
      <c r="B1166" s="34"/>
      <c r="C1166" s="44"/>
      <c r="D1166" s="44"/>
      <c r="E1166" s="2"/>
      <c r="F1166" s="2"/>
      <c r="G1166" s="3"/>
      <c r="H1166" s="37"/>
      <c r="I1166" s="25">
        <f>Tableau2536[[#This Row],[Dates du document]]+Tableau2536[[#This Row],[DUA]]</f>
        <v>0</v>
      </c>
      <c r="J1166" s="82" t="str">
        <f ca="1">IF(AND(Tableau2536[[#This Row],[Dates de destruction]]&lt;YEAR(TODAY()),NOT(ISBLANK(Tableau2536[[#This Row],[Dates du document]]))),"Oui","")</f>
        <v/>
      </c>
      <c r="K1166" s="4"/>
      <c r="L1166" s="4"/>
      <c r="M1166" s="63" t="str">
        <f t="shared" si="18"/>
        <v/>
      </c>
      <c r="N1166" s="83"/>
      <c r="O1166" s="84"/>
    </row>
    <row r="1167" spans="1:15" ht="18.75" x14ac:dyDescent="0.25">
      <c r="A1167" s="5"/>
      <c r="B1167" s="34"/>
      <c r="C1167" s="44"/>
      <c r="D1167" s="44"/>
      <c r="E1167" s="2"/>
      <c r="F1167" s="2"/>
      <c r="G1167" s="3"/>
      <c r="H1167" s="37"/>
      <c r="I1167" s="25">
        <f>Tableau2536[[#This Row],[Dates du document]]+Tableau2536[[#This Row],[DUA]]</f>
        <v>0</v>
      </c>
      <c r="J1167" s="82" t="str">
        <f ca="1">IF(AND(Tableau2536[[#This Row],[Dates de destruction]]&lt;YEAR(TODAY()),NOT(ISBLANK(Tableau2536[[#This Row],[Dates du document]]))),"Oui","")</f>
        <v/>
      </c>
      <c r="K1167" s="4"/>
      <c r="L1167" s="4"/>
      <c r="M1167" s="63" t="str">
        <f t="shared" si="18"/>
        <v/>
      </c>
      <c r="N1167" s="83"/>
      <c r="O1167" s="84"/>
    </row>
    <row r="1168" spans="1:15" ht="18.75" x14ac:dyDescent="0.25">
      <c r="A1168" s="5"/>
      <c r="B1168" s="34"/>
      <c r="C1168" s="44"/>
      <c r="D1168" s="44"/>
      <c r="E1168" s="2"/>
      <c r="F1168" s="2"/>
      <c r="G1168" s="3"/>
      <c r="H1168" s="37"/>
      <c r="I1168" s="25">
        <f>Tableau2536[[#This Row],[Dates du document]]+Tableau2536[[#This Row],[DUA]]</f>
        <v>0</v>
      </c>
      <c r="J1168" s="82" t="str">
        <f ca="1">IF(AND(Tableau2536[[#This Row],[Dates de destruction]]&lt;YEAR(TODAY()),NOT(ISBLANK(Tableau2536[[#This Row],[Dates du document]]))),"Oui","")</f>
        <v/>
      </c>
      <c r="K1168" s="4"/>
      <c r="L1168" s="4"/>
      <c r="M1168" s="63" t="str">
        <f t="shared" si="18"/>
        <v/>
      </c>
      <c r="N1168" s="83"/>
      <c r="O1168" s="84"/>
    </row>
    <row r="1169" spans="1:15" ht="18.75" x14ac:dyDescent="0.25">
      <c r="A1169" s="5"/>
      <c r="B1169" s="34"/>
      <c r="C1169" s="44"/>
      <c r="D1169" s="44"/>
      <c r="E1169" s="2"/>
      <c r="F1169" s="2"/>
      <c r="G1169" s="3"/>
      <c r="H1169" s="37"/>
      <c r="I1169" s="25">
        <f>Tableau2536[[#This Row],[Dates du document]]+Tableau2536[[#This Row],[DUA]]</f>
        <v>0</v>
      </c>
      <c r="J1169" s="82" t="str">
        <f ca="1">IF(AND(Tableau2536[[#This Row],[Dates de destruction]]&lt;YEAR(TODAY()),NOT(ISBLANK(Tableau2536[[#This Row],[Dates du document]]))),"Oui","")</f>
        <v/>
      </c>
      <c r="K1169" s="4"/>
      <c r="L1169" s="4"/>
      <c r="M1169" s="63" t="str">
        <f t="shared" si="18"/>
        <v/>
      </c>
      <c r="N1169" s="83"/>
      <c r="O1169" s="84"/>
    </row>
    <row r="1170" spans="1:15" ht="18.75" x14ac:dyDescent="0.25">
      <c r="A1170" s="5"/>
      <c r="B1170" s="34"/>
      <c r="C1170" s="44"/>
      <c r="D1170" s="44"/>
      <c r="E1170" s="2"/>
      <c r="F1170" s="2"/>
      <c r="G1170" s="3"/>
      <c r="H1170" s="37"/>
      <c r="I1170" s="25">
        <f>Tableau2536[[#This Row],[Dates du document]]+Tableau2536[[#This Row],[DUA]]</f>
        <v>0</v>
      </c>
      <c r="J1170" s="82" t="str">
        <f ca="1">IF(AND(Tableau2536[[#This Row],[Dates de destruction]]&lt;YEAR(TODAY()),NOT(ISBLANK(Tableau2536[[#This Row],[Dates du document]]))),"Oui","")</f>
        <v/>
      </c>
      <c r="K1170" s="4"/>
      <c r="L1170" s="4"/>
      <c r="M1170" s="63" t="str">
        <f t="shared" si="18"/>
        <v/>
      </c>
      <c r="N1170" s="83"/>
      <c r="O1170" s="84"/>
    </row>
    <row r="1171" spans="1:15" ht="18.75" x14ac:dyDescent="0.25">
      <c r="A1171" s="5"/>
      <c r="B1171" s="34"/>
      <c r="C1171" s="44"/>
      <c r="D1171" s="44"/>
      <c r="E1171" s="2"/>
      <c r="F1171" s="2"/>
      <c r="G1171" s="3"/>
      <c r="H1171" s="37"/>
      <c r="I1171" s="25">
        <f>Tableau2536[[#This Row],[Dates du document]]+Tableau2536[[#This Row],[DUA]]</f>
        <v>0</v>
      </c>
      <c r="J1171" s="82" t="str">
        <f ca="1">IF(AND(Tableau2536[[#This Row],[Dates de destruction]]&lt;YEAR(TODAY()),NOT(ISBLANK(Tableau2536[[#This Row],[Dates du document]]))),"Oui","")</f>
        <v/>
      </c>
      <c r="K1171" s="4"/>
      <c r="L1171" s="4"/>
      <c r="M1171" s="63" t="str">
        <f t="shared" si="18"/>
        <v/>
      </c>
      <c r="N1171" s="83"/>
      <c r="O1171" s="84"/>
    </row>
    <row r="1172" spans="1:15" ht="18.75" x14ac:dyDescent="0.25">
      <c r="A1172" s="5"/>
      <c r="B1172" s="34"/>
      <c r="C1172" s="44"/>
      <c r="D1172" s="44"/>
      <c r="E1172" s="2"/>
      <c r="F1172" s="2"/>
      <c r="G1172" s="3"/>
      <c r="H1172" s="37"/>
      <c r="I1172" s="25">
        <f>Tableau2536[[#This Row],[Dates du document]]+Tableau2536[[#This Row],[DUA]]</f>
        <v>0</v>
      </c>
      <c r="J1172" s="82" t="str">
        <f ca="1">IF(AND(Tableau2536[[#This Row],[Dates de destruction]]&lt;YEAR(TODAY()),NOT(ISBLANK(Tableau2536[[#This Row],[Dates du document]]))),"Oui","")</f>
        <v/>
      </c>
      <c r="K1172" s="4"/>
      <c r="L1172" s="4"/>
      <c r="M1172" s="63" t="str">
        <f t="shared" si="18"/>
        <v/>
      </c>
      <c r="N1172" s="83"/>
      <c r="O1172" s="84"/>
    </row>
    <row r="1173" spans="1:15" ht="18.75" x14ac:dyDescent="0.25">
      <c r="A1173" s="5"/>
      <c r="B1173" s="34"/>
      <c r="C1173" s="44"/>
      <c r="D1173" s="44"/>
      <c r="E1173" s="2"/>
      <c r="F1173" s="2"/>
      <c r="G1173" s="3"/>
      <c r="H1173" s="37"/>
      <c r="I1173" s="25">
        <f>Tableau2536[[#This Row],[Dates du document]]+Tableau2536[[#This Row],[DUA]]</f>
        <v>0</v>
      </c>
      <c r="J1173" s="82" t="str">
        <f ca="1">IF(AND(Tableau2536[[#This Row],[Dates de destruction]]&lt;YEAR(TODAY()),NOT(ISBLANK(Tableau2536[[#This Row],[Dates du document]]))),"Oui","")</f>
        <v/>
      </c>
      <c r="K1173" s="4"/>
      <c r="L1173" s="4"/>
      <c r="M1173" s="63" t="str">
        <f t="shared" si="18"/>
        <v/>
      </c>
      <c r="N1173" s="83"/>
      <c r="O1173" s="84"/>
    </row>
    <row r="1174" spans="1:15" ht="18.75" x14ac:dyDescent="0.25">
      <c r="A1174" s="5"/>
      <c r="B1174" s="34"/>
      <c r="C1174" s="44"/>
      <c r="D1174" s="44"/>
      <c r="E1174" s="2"/>
      <c r="F1174" s="2"/>
      <c r="G1174" s="3"/>
      <c r="H1174" s="37"/>
      <c r="I1174" s="25">
        <f>Tableau2536[[#This Row],[Dates du document]]+Tableau2536[[#This Row],[DUA]]</f>
        <v>0</v>
      </c>
      <c r="J1174" s="82" t="str">
        <f ca="1">IF(AND(Tableau2536[[#This Row],[Dates de destruction]]&lt;YEAR(TODAY()),NOT(ISBLANK(Tableau2536[[#This Row],[Dates du document]]))),"Oui","")</f>
        <v/>
      </c>
      <c r="K1174" s="4"/>
      <c r="L1174" s="4"/>
      <c r="M1174" s="63" t="str">
        <f t="shared" si="18"/>
        <v/>
      </c>
      <c r="N1174" s="83"/>
      <c r="O1174" s="84"/>
    </row>
    <row r="1175" spans="1:15" ht="18.75" x14ac:dyDescent="0.25">
      <c r="A1175" s="5"/>
      <c r="B1175" s="34"/>
      <c r="C1175" s="44"/>
      <c r="D1175" s="44"/>
      <c r="E1175" s="2"/>
      <c r="F1175" s="2"/>
      <c r="G1175" s="3"/>
      <c r="H1175" s="37"/>
      <c r="I1175" s="25">
        <f>Tableau2536[[#This Row],[Dates du document]]+Tableau2536[[#This Row],[DUA]]</f>
        <v>0</v>
      </c>
      <c r="J1175" s="82" t="str">
        <f ca="1">IF(AND(Tableau2536[[#This Row],[Dates de destruction]]&lt;YEAR(TODAY()),NOT(ISBLANK(Tableau2536[[#This Row],[Dates du document]]))),"Oui","")</f>
        <v/>
      </c>
      <c r="K1175" s="4"/>
      <c r="L1175" s="4"/>
      <c r="M1175" s="63" t="str">
        <f t="shared" si="18"/>
        <v/>
      </c>
      <c r="N1175" s="83"/>
      <c r="O1175" s="84"/>
    </row>
    <row r="1176" spans="1:15" ht="18.75" x14ac:dyDescent="0.25">
      <c r="A1176" s="5"/>
      <c r="B1176" s="34"/>
      <c r="C1176" s="44"/>
      <c r="D1176" s="44"/>
      <c r="E1176" s="2"/>
      <c r="F1176" s="2"/>
      <c r="G1176" s="3"/>
      <c r="H1176" s="37"/>
      <c r="I1176" s="25">
        <f>Tableau2536[[#This Row],[Dates du document]]+Tableau2536[[#This Row],[DUA]]</f>
        <v>0</v>
      </c>
      <c r="J1176" s="82" t="str">
        <f ca="1">IF(AND(Tableau2536[[#This Row],[Dates de destruction]]&lt;YEAR(TODAY()),NOT(ISBLANK(Tableau2536[[#This Row],[Dates du document]]))),"Oui","")</f>
        <v/>
      </c>
      <c r="K1176" s="4"/>
      <c r="L1176" s="4"/>
      <c r="M1176" s="63" t="str">
        <f t="shared" si="18"/>
        <v/>
      </c>
      <c r="N1176" s="83"/>
      <c r="O1176" s="84"/>
    </row>
    <row r="1177" spans="1:15" ht="18.75" x14ac:dyDescent="0.25">
      <c r="A1177" s="5"/>
      <c r="B1177" s="34"/>
      <c r="C1177" s="44"/>
      <c r="D1177" s="44"/>
      <c r="E1177" s="2"/>
      <c r="F1177" s="2"/>
      <c r="G1177" s="3"/>
      <c r="H1177" s="37"/>
      <c r="I1177" s="25">
        <f>Tableau2536[[#This Row],[Dates du document]]+Tableau2536[[#This Row],[DUA]]</f>
        <v>0</v>
      </c>
      <c r="J1177" s="82" t="str">
        <f ca="1">IF(AND(Tableau2536[[#This Row],[Dates de destruction]]&lt;YEAR(TODAY()),NOT(ISBLANK(Tableau2536[[#This Row],[Dates du document]]))),"Oui","")</f>
        <v/>
      </c>
      <c r="K1177" s="4"/>
      <c r="L1177" s="4"/>
      <c r="M1177" s="63" t="str">
        <f t="shared" si="18"/>
        <v/>
      </c>
      <c r="N1177" s="83"/>
      <c r="O1177" s="84"/>
    </row>
    <row r="1178" spans="1:15" ht="18.75" x14ac:dyDescent="0.25">
      <c r="A1178" s="5"/>
      <c r="B1178" s="34"/>
      <c r="C1178" s="44"/>
      <c r="D1178" s="44"/>
      <c r="E1178" s="2"/>
      <c r="F1178" s="2"/>
      <c r="G1178" s="3"/>
      <c r="H1178" s="37"/>
      <c r="I1178" s="25">
        <f>Tableau2536[[#This Row],[Dates du document]]+Tableau2536[[#This Row],[DUA]]</f>
        <v>0</v>
      </c>
      <c r="J1178" s="82" t="str">
        <f ca="1">IF(AND(Tableau2536[[#This Row],[Dates de destruction]]&lt;YEAR(TODAY()),NOT(ISBLANK(Tableau2536[[#This Row],[Dates du document]]))),"Oui","")</f>
        <v/>
      </c>
      <c r="K1178" s="4"/>
      <c r="L1178" s="4"/>
      <c r="M1178" s="63" t="str">
        <f t="shared" si="18"/>
        <v/>
      </c>
      <c r="N1178" s="83"/>
      <c r="O1178" s="84"/>
    </row>
    <row r="1179" spans="1:15" ht="18.75" x14ac:dyDescent="0.25">
      <c r="A1179" s="5"/>
      <c r="B1179" s="34"/>
      <c r="C1179" s="44"/>
      <c r="D1179" s="44"/>
      <c r="E1179" s="2"/>
      <c r="F1179" s="2"/>
      <c r="G1179" s="3"/>
      <c r="H1179" s="37"/>
      <c r="I1179" s="25">
        <f>Tableau2536[[#This Row],[Dates du document]]+Tableau2536[[#This Row],[DUA]]</f>
        <v>0</v>
      </c>
      <c r="J1179" s="82" t="str">
        <f ca="1">IF(AND(Tableau2536[[#This Row],[Dates de destruction]]&lt;YEAR(TODAY()),NOT(ISBLANK(Tableau2536[[#This Row],[Dates du document]]))),"Oui","")</f>
        <v/>
      </c>
      <c r="K1179" s="4"/>
      <c r="L1179" s="4"/>
      <c r="M1179" s="63" t="str">
        <f t="shared" si="18"/>
        <v/>
      </c>
      <c r="N1179" s="83"/>
      <c r="O1179" s="84"/>
    </row>
    <row r="1180" spans="1:15" ht="18.75" x14ac:dyDescent="0.25">
      <c r="A1180" s="5"/>
      <c r="B1180" s="34"/>
      <c r="C1180" s="44"/>
      <c r="D1180" s="44"/>
      <c r="E1180" s="2"/>
      <c r="F1180" s="2"/>
      <c r="G1180" s="3"/>
      <c r="H1180" s="37"/>
      <c r="I1180" s="25">
        <f>Tableau2536[[#This Row],[Dates du document]]+Tableau2536[[#This Row],[DUA]]</f>
        <v>0</v>
      </c>
      <c r="J1180" s="82" t="str">
        <f ca="1">IF(AND(Tableau2536[[#This Row],[Dates de destruction]]&lt;YEAR(TODAY()),NOT(ISBLANK(Tableau2536[[#This Row],[Dates du document]]))),"Oui","")</f>
        <v/>
      </c>
      <c r="K1180" s="4"/>
      <c r="L1180" s="4"/>
      <c r="M1180" s="63" t="str">
        <f t="shared" si="18"/>
        <v/>
      </c>
      <c r="N1180" s="83"/>
      <c r="O1180" s="84"/>
    </row>
    <row r="1181" spans="1:15" ht="18.75" x14ac:dyDescent="0.25">
      <c r="A1181" s="5"/>
      <c r="B1181" s="34"/>
      <c r="C1181" s="44"/>
      <c r="D1181" s="44"/>
      <c r="E1181" s="2"/>
      <c r="F1181" s="2"/>
      <c r="G1181" s="3"/>
      <c r="H1181" s="37"/>
      <c r="I1181" s="25">
        <f>Tableau2536[[#This Row],[Dates du document]]+Tableau2536[[#This Row],[DUA]]</f>
        <v>0</v>
      </c>
      <c r="J1181" s="82" t="str">
        <f ca="1">IF(AND(Tableau2536[[#This Row],[Dates de destruction]]&lt;YEAR(TODAY()),NOT(ISBLANK(Tableau2536[[#This Row],[Dates du document]]))),"Oui","")</f>
        <v/>
      </c>
      <c r="K1181" s="4"/>
      <c r="L1181" s="4"/>
      <c r="M1181" s="63" t="str">
        <f t="shared" si="18"/>
        <v/>
      </c>
      <c r="N1181" s="83"/>
      <c r="O1181" s="84"/>
    </row>
    <row r="1182" spans="1:15" ht="18.75" x14ac:dyDescent="0.25">
      <c r="A1182" s="5"/>
      <c r="B1182" s="34"/>
      <c r="C1182" s="44"/>
      <c r="D1182" s="44"/>
      <c r="E1182" s="2"/>
      <c r="F1182" s="2"/>
      <c r="G1182" s="3"/>
      <c r="H1182" s="37"/>
      <c r="I1182" s="25">
        <f>Tableau2536[[#This Row],[Dates du document]]+Tableau2536[[#This Row],[DUA]]</f>
        <v>0</v>
      </c>
      <c r="J1182" s="82" t="str">
        <f ca="1">IF(AND(Tableau2536[[#This Row],[Dates de destruction]]&lt;YEAR(TODAY()),NOT(ISBLANK(Tableau2536[[#This Row],[Dates du document]]))),"Oui","")</f>
        <v/>
      </c>
      <c r="K1182" s="4"/>
      <c r="L1182" s="4"/>
      <c r="M1182" s="63" t="str">
        <f t="shared" si="18"/>
        <v/>
      </c>
      <c r="N1182" s="83"/>
      <c r="O1182" s="84"/>
    </row>
    <row r="1183" spans="1:15" ht="18.75" x14ac:dyDescent="0.25">
      <c r="A1183" s="5"/>
      <c r="B1183" s="34"/>
      <c r="C1183" s="44"/>
      <c r="D1183" s="44"/>
      <c r="E1183" s="2"/>
      <c r="F1183" s="2"/>
      <c r="G1183" s="3"/>
      <c r="H1183" s="37"/>
      <c r="I1183" s="25">
        <f>Tableau2536[[#This Row],[Dates du document]]+Tableau2536[[#This Row],[DUA]]</f>
        <v>0</v>
      </c>
      <c r="J1183" s="82" t="str">
        <f ca="1">IF(AND(Tableau2536[[#This Row],[Dates de destruction]]&lt;YEAR(TODAY()),NOT(ISBLANK(Tableau2536[[#This Row],[Dates du document]]))),"Oui","")</f>
        <v/>
      </c>
      <c r="K1183" s="4"/>
      <c r="L1183" s="4"/>
      <c r="M1183" s="63" t="str">
        <f t="shared" si="18"/>
        <v/>
      </c>
      <c r="N1183" s="83"/>
      <c r="O1183" s="84"/>
    </row>
    <row r="1184" spans="1:15" ht="18.75" x14ac:dyDescent="0.25">
      <c r="A1184" s="5"/>
      <c r="B1184" s="34"/>
      <c r="C1184" s="44"/>
      <c r="D1184" s="44"/>
      <c r="E1184" s="2"/>
      <c r="F1184" s="2"/>
      <c r="G1184" s="3"/>
      <c r="H1184" s="37"/>
      <c r="I1184" s="25">
        <f>Tableau2536[[#This Row],[Dates du document]]+Tableau2536[[#This Row],[DUA]]</f>
        <v>0</v>
      </c>
      <c r="J1184" s="82" t="str">
        <f ca="1">IF(AND(Tableau2536[[#This Row],[Dates de destruction]]&lt;YEAR(TODAY()),NOT(ISBLANK(Tableau2536[[#This Row],[Dates du document]]))),"Oui","")</f>
        <v/>
      </c>
      <c r="K1184" s="4"/>
      <c r="L1184" s="4"/>
      <c r="M1184" s="63" t="str">
        <f t="shared" si="18"/>
        <v/>
      </c>
      <c r="N1184" s="83"/>
      <c r="O1184" s="84"/>
    </row>
    <row r="1185" spans="1:15" ht="18.75" x14ac:dyDescent="0.25">
      <c r="A1185" s="5"/>
      <c r="B1185" s="34"/>
      <c r="C1185" s="44"/>
      <c r="D1185" s="44"/>
      <c r="E1185" s="2"/>
      <c r="F1185" s="2"/>
      <c r="G1185" s="3"/>
      <c r="H1185" s="37"/>
      <c r="I1185" s="25">
        <f>Tableau2536[[#This Row],[Dates du document]]+Tableau2536[[#This Row],[DUA]]</f>
        <v>0</v>
      </c>
      <c r="J1185" s="82" t="str">
        <f ca="1">IF(AND(Tableau2536[[#This Row],[Dates de destruction]]&lt;YEAR(TODAY()),NOT(ISBLANK(Tableau2536[[#This Row],[Dates du document]]))),"Oui","")</f>
        <v/>
      </c>
      <c r="K1185" s="4"/>
      <c r="L1185" s="4"/>
      <c r="M1185" s="63" t="str">
        <f t="shared" si="18"/>
        <v/>
      </c>
      <c r="N1185" s="83"/>
      <c r="O1185" s="84"/>
    </row>
    <row r="1186" spans="1:15" ht="18.75" x14ac:dyDescent="0.25">
      <c r="A1186" s="5"/>
      <c r="B1186" s="34"/>
      <c r="C1186" s="44"/>
      <c r="D1186" s="44"/>
      <c r="E1186" s="2"/>
      <c r="F1186" s="2"/>
      <c r="G1186" s="3"/>
      <c r="H1186" s="37"/>
      <c r="I1186" s="25">
        <f>Tableau2536[[#This Row],[Dates du document]]+Tableau2536[[#This Row],[DUA]]</f>
        <v>0</v>
      </c>
      <c r="J1186" s="82" t="str">
        <f ca="1">IF(AND(Tableau2536[[#This Row],[Dates de destruction]]&lt;YEAR(TODAY()),NOT(ISBLANK(Tableau2536[[#This Row],[Dates du document]]))),"Oui","")</f>
        <v/>
      </c>
      <c r="K1186" s="4"/>
      <c r="L1186" s="4"/>
      <c r="M1186" s="63" t="str">
        <f t="shared" si="18"/>
        <v/>
      </c>
      <c r="N1186" s="83"/>
      <c r="O1186" s="84"/>
    </row>
    <row r="1187" spans="1:15" ht="18.75" x14ac:dyDescent="0.25">
      <c r="A1187" s="5"/>
      <c r="B1187" s="34"/>
      <c r="C1187" s="44"/>
      <c r="D1187" s="44"/>
      <c r="E1187" s="2"/>
      <c r="F1187" s="2"/>
      <c r="G1187" s="3"/>
      <c r="H1187" s="37"/>
      <c r="I1187" s="25">
        <f>Tableau2536[[#This Row],[Dates du document]]+Tableau2536[[#This Row],[DUA]]</f>
        <v>0</v>
      </c>
      <c r="J1187" s="82" t="str">
        <f ca="1">IF(AND(Tableau2536[[#This Row],[Dates de destruction]]&lt;YEAR(TODAY()),NOT(ISBLANK(Tableau2536[[#This Row],[Dates du document]]))),"Oui","")</f>
        <v/>
      </c>
      <c r="K1187" s="4"/>
      <c r="L1187" s="4"/>
      <c r="M1187" s="63" t="str">
        <f t="shared" si="18"/>
        <v/>
      </c>
      <c r="N1187" s="83"/>
      <c r="O1187" s="84"/>
    </row>
    <row r="1188" spans="1:15" ht="18.75" x14ac:dyDescent="0.25">
      <c r="A1188" s="5"/>
      <c r="B1188" s="34"/>
      <c r="C1188" s="44"/>
      <c r="D1188" s="44"/>
      <c r="E1188" s="2"/>
      <c r="F1188" s="2"/>
      <c r="G1188" s="3"/>
      <c r="H1188" s="37"/>
      <c r="I1188" s="25">
        <f>Tableau2536[[#This Row],[Dates du document]]+Tableau2536[[#This Row],[DUA]]</f>
        <v>0</v>
      </c>
      <c r="J1188" s="82" t="str">
        <f ca="1">IF(AND(Tableau2536[[#This Row],[Dates de destruction]]&lt;YEAR(TODAY()),NOT(ISBLANK(Tableau2536[[#This Row],[Dates du document]]))),"Oui","")</f>
        <v/>
      </c>
      <c r="K1188" s="4"/>
      <c r="L1188" s="4"/>
      <c r="M1188" s="63" t="str">
        <f t="shared" si="18"/>
        <v/>
      </c>
      <c r="N1188" s="83"/>
      <c r="O1188" s="84"/>
    </row>
    <row r="1189" spans="1:15" ht="18.75" x14ac:dyDescent="0.25">
      <c r="A1189" s="5"/>
      <c r="B1189" s="34"/>
      <c r="C1189" s="44"/>
      <c r="D1189" s="44"/>
      <c r="E1189" s="2"/>
      <c r="F1189" s="2"/>
      <c r="G1189" s="3"/>
      <c r="H1189" s="37"/>
      <c r="I1189" s="25">
        <f>Tableau2536[[#This Row],[Dates du document]]+Tableau2536[[#This Row],[DUA]]</f>
        <v>0</v>
      </c>
      <c r="J1189" s="82" t="str">
        <f ca="1">IF(AND(Tableau2536[[#This Row],[Dates de destruction]]&lt;YEAR(TODAY()),NOT(ISBLANK(Tableau2536[[#This Row],[Dates du document]]))),"Oui","")</f>
        <v/>
      </c>
      <c r="K1189" s="4"/>
      <c r="L1189" s="4"/>
      <c r="M1189" s="63" t="str">
        <f t="shared" si="18"/>
        <v/>
      </c>
      <c r="N1189" s="83"/>
      <c r="O1189" s="84"/>
    </row>
    <row r="1190" spans="1:15" ht="18.75" x14ac:dyDescent="0.25">
      <c r="A1190" s="5"/>
      <c r="B1190" s="34"/>
      <c r="C1190" s="44"/>
      <c r="D1190" s="44"/>
      <c r="E1190" s="2"/>
      <c r="F1190" s="2"/>
      <c r="G1190" s="3"/>
      <c r="H1190" s="37"/>
      <c r="I1190" s="25">
        <f>Tableau2536[[#This Row],[Dates du document]]+Tableau2536[[#This Row],[DUA]]</f>
        <v>0</v>
      </c>
      <c r="J1190" s="82" t="str">
        <f ca="1">IF(AND(Tableau2536[[#This Row],[Dates de destruction]]&lt;YEAR(TODAY()),NOT(ISBLANK(Tableau2536[[#This Row],[Dates du document]]))),"Oui","")</f>
        <v/>
      </c>
      <c r="K1190" s="4"/>
      <c r="L1190" s="4"/>
      <c r="M1190" s="63" t="str">
        <f t="shared" si="18"/>
        <v/>
      </c>
      <c r="N1190" s="83"/>
      <c r="O1190" s="84"/>
    </row>
    <row r="1191" spans="1:15" ht="18.75" x14ac:dyDescent="0.25">
      <c r="A1191" s="5"/>
      <c r="B1191" s="34"/>
      <c r="C1191" s="44"/>
      <c r="D1191" s="44"/>
      <c r="E1191" s="2"/>
      <c r="F1191" s="2"/>
      <c r="G1191" s="3"/>
      <c r="H1191" s="37"/>
      <c r="I1191" s="25">
        <f>Tableau2536[[#This Row],[Dates du document]]+Tableau2536[[#This Row],[DUA]]</f>
        <v>0</v>
      </c>
      <c r="J1191" s="82" t="str">
        <f ca="1">IF(AND(Tableau2536[[#This Row],[Dates de destruction]]&lt;YEAR(TODAY()),NOT(ISBLANK(Tableau2536[[#This Row],[Dates du document]]))),"Oui","")</f>
        <v/>
      </c>
      <c r="K1191" s="4"/>
      <c r="L1191" s="4"/>
      <c r="M1191" s="63" t="str">
        <f t="shared" si="18"/>
        <v/>
      </c>
      <c r="N1191" s="83"/>
      <c r="O1191" s="84"/>
    </row>
    <row r="1192" spans="1:15" ht="18.75" x14ac:dyDescent="0.25">
      <c r="A1192" s="5"/>
      <c r="B1192" s="34"/>
      <c r="C1192" s="44"/>
      <c r="D1192" s="44"/>
      <c r="E1192" s="2"/>
      <c r="F1192" s="2"/>
      <c r="G1192" s="3"/>
      <c r="H1192" s="37"/>
      <c r="I1192" s="25">
        <f>Tableau2536[[#This Row],[Dates du document]]+Tableau2536[[#This Row],[DUA]]</f>
        <v>0</v>
      </c>
      <c r="J1192" s="82" t="str">
        <f ca="1">IF(AND(Tableau2536[[#This Row],[Dates de destruction]]&lt;YEAR(TODAY()),NOT(ISBLANK(Tableau2536[[#This Row],[Dates du document]]))),"Oui","")</f>
        <v/>
      </c>
      <c r="K1192" s="4"/>
      <c r="L1192" s="4"/>
      <c r="M1192" s="63" t="str">
        <f t="shared" si="18"/>
        <v/>
      </c>
      <c r="N1192" s="83"/>
      <c r="O1192" s="84"/>
    </row>
    <row r="1193" spans="1:15" ht="18.75" x14ac:dyDescent="0.25">
      <c r="A1193" s="5"/>
      <c r="B1193" s="34"/>
      <c r="C1193" s="44"/>
      <c r="D1193" s="44"/>
      <c r="E1193" s="2"/>
      <c r="F1193" s="2"/>
      <c r="G1193" s="3"/>
      <c r="H1193" s="37"/>
      <c r="I1193" s="25">
        <f>Tableau2536[[#This Row],[Dates du document]]+Tableau2536[[#This Row],[DUA]]</f>
        <v>0</v>
      </c>
      <c r="J1193" s="82" t="str">
        <f ca="1">IF(AND(Tableau2536[[#This Row],[Dates de destruction]]&lt;YEAR(TODAY()),NOT(ISBLANK(Tableau2536[[#This Row],[Dates du document]]))),"Oui","")</f>
        <v/>
      </c>
      <c r="K1193" s="4"/>
      <c r="L1193" s="4"/>
      <c r="M1193" s="63" t="str">
        <f t="shared" si="18"/>
        <v/>
      </c>
      <c r="N1193" s="83"/>
      <c r="O1193" s="84"/>
    </row>
    <row r="1194" spans="1:15" ht="18.75" x14ac:dyDescent="0.25">
      <c r="A1194" s="5"/>
      <c r="B1194" s="34"/>
      <c r="C1194" s="44"/>
      <c r="D1194" s="44"/>
      <c r="E1194" s="2"/>
      <c r="F1194" s="2"/>
      <c r="G1194" s="3"/>
      <c r="H1194" s="37"/>
      <c r="I1194" s="25">
        <f>Tableau2536[[#This Row],[Dates du document]]+Tableau2536[[#This Row],[DUA]]</f>
        <v>0</v>
      </c>
      <c r="J1194" s="82" t="str">
        <f ca="1">IF(AND(Tableau2536[[#This Row],[Dates de destruction]]&lt;YEAR(TODAY()),NOT(ISBLANK(Tableau2536[[#This Row],[Dates du document]]))),"Oui","")</f>
        <v/>
      </c>
      <c r="K1194" s="4"/>
      <c r="L1194" s="4"/>
      <c r="M1194" s="63" t="str">
        <f t="shared" si="18"/>
        <v/>
      </c>
      <c r="N1194" s="83"/>
      <c r="O1194" s="84"/>
    </row>
    <row r="1195" spans="1:15" ht="18.75" x14ac:dyDescent="0.25">
      <c r="A1195" s="5"/>
      <c r="B1195" s="34"/>
      <c r="C1195" s="44"/>
      <c r="D1195" s="44"/>
      <c r="E1195" s="2"/>
      <c r="F1195" s="2"/>
      <c r="G1195" s="3"/>
      <c r="H1195" s="37"/>
      <c r="I1195" s="25">
        <f>Tableau2536[[#This Row],[Dates du document]]+Tableau2536[[#This Row],[DUA]]</f>
        <v>0</v>
      </c>
      <c r="J1195" s="82" t="str">
        <f ca="1">IF(AND(Tableau2536[[#This Row],[Dates de destruction]]&lt;YEAR(TODAY()),NOT(ISBLANK(Tableau2536[[#This Row],[Dates du document]]))),"Oui","")</f>
        <v/>
      </c>
      <c r="K1195" s="4"/>
      <c r="L1195" s="4"/>
      <c r="M1195" s="63" t="str">
        <f t="shared" si="18"/>
        <v/>
      </c>
      <c r="N1195" s="83"/>
      <c r="O1195" s="84"/>
    </row>
    <row r="1196" spans="1:15" ht="18.75" x14ac:dyDescent="0.25">
      <c r="A1196" s="5"/>
      <c r="B1196" s="34"/>
      <c r="C1196" s="44"/>
      <c r="D1196" s="44"/>
      <c r="E1196" s="2"/>
      <c r="F1196" s="2"/>
      <c r="G1196" s="3"/>
      <c r="H1196" s="37"/>
      <c r="I1196" s="25">
        <f>Tableau2536[[#This Row],[Dates du document]]+Tableau2536[[#This Row],[DUA]]</f>
        <v>0</v>
      </c>
      <c r="J1196" s="82" t="str">
        <f ca="1">IF(AND(Tableau2536[[#This Row],[Dates de destruction]]&lt;YEAR(TODAY()),NOT(ISBLANK(Tableau2536[[#This Row],[Dates du document]]))),"Oui","")</f>
        <v/>
      </c>
      <c r="K1196" s="4"/>
      <c r="L1196" s="4"/>
      <c r="M1196" s="63" t="str">
        <f t="shared" si="18"/>
        <v/>
      </c>
      <c r="N1196" s="83"/>
      <c r="O1196" s="84"/>
    </row>
    <row r="1197" spans="1:15" ht="18.75" x14ac:dyDescent="0.25">
      <c r="A1197" s="5"/>
      <c r="B1197" s="34"/>
      <c r="C1197" s="44"/>
      <c r="D1197" s="44"/>
      <c r="E1197" s="2"/>
      <c r="F1197" s="2"/>
      <c r="G1197" s="3"/>
      <c r="H1197" s="37"/>
      <c r="I1197" s="25">
        <f>Tableau2536[[#This Row],[Dates du document]]+Tableau2536[[#This Row],[DUA]]</f>
        <v>0</v>
      </c>
      <c r="J1197" s="82" t="str">
        <f ca="1">IF(AND(Tableau2536[[#This Row],[Dates de destruction]]&lt;YEAR(TODAY()),NOT(ISBLANK(Tableau2536[[#This Row],[Dates du document]]))),"Oui","")</f>
        <v/>
      </c>
      <c r="K1197" s="4"/>
      <c r="L1197" s="4"/>
      <c r="M1197" s="63" t="str">
        <f t="shared" si="18"/>
        <v/>
      </c>
      <c r="N1197" s="83"/>
      <c r="O1197" s="84"/>
    </row>
    <row r="1198" spans="1:15" ht="18.75" x14ac:dyDescent="0.25">
      <c r="A1198" s="5"/>
      <c r="B1198" s="34"/>
      <c r="C1198" s="44"/>
      <c r="D1198" s="44"/>
      <c r="E1198" s="2"/>
      <c r="F1198" s="2"/>
      <c r="G1198" s="3"/>
      <c r="H1198" s="37"/>
      <c r="I1198" s="25">
        <f>Tableau2536[[#This Row],[Dates du document]]+Tableau2536[[#This Row],[DUA]]</f>
        <v>0</v>
      </c>
      <c r="J1198" s="82" t="str">
        <f ca="1">IF(AND(Tableau2536[[#This Row],[Dates de destruction]]&lt;YEAR(TODAY()),NOT(ISBLANK(Tableau2536[[#This Row],[Dates du document]]))),"Oui","")</f>
        <v/>
      </c>
      <c r="K1198" s="4"/>
      <c r="L1198" s="4"/>
      <c r="M1198" s="63" t="str">
        <f t="shared" si="18"/>
        <v/>
      </c>
      <c r="N1198" s="83"/>
      <c r="O1198" s="84"/>
    </row>
    <row r="1199" spans="1:15" ht="18.75" x14ac:dyDescent="0.25">
      <c r="A1199" s="5"/>
      <c r="B1199" s="34"/>
      <c r="C1199" s="44"/>
      <c r="D1199" s="44"/>
      <c r="E1199" s="2"/>
      <c r="F1199" s="2"/>
      <c r="G1199" s="3"/>
      <c r="H1199" s="37"/>
      <c r="I1199" s="25">
        <f>Tableau2536[[#This Row],[Dates du document]]+Tableau2536[[#This Row],[DUA]]</f>
        <v>0</v>
      </c>
      <c r="J1199" s="82" t="str">
        <f ca="1">IF(AND(Tableau2536[[#This Row],[Dates de destruction]]&lt;YEAR(TODAY()),NOT(ISBLANK(Tableau2536[[#This Row],[Dates du document]]))),"Oui","")</f>
        <v/>
      </c>
      <c r="K1199" s="4"/>
      <c r="L1199" s="4"/>
      <c r="M1199" s="63" t="str">
        <f t="shared" si="18"/>
        <v/>
      </c>
      <c r="N1199" s="83"/>
      <c r="O1199" s="84"/>
    </row>
    <row r="1200" spans="1:15" ht="18.75" x14ac:dyDescent="0.25">
      <c r="A1200" s="5"/>
      <c r="B1200" s="34"/>
      <c r="C1200" s="44"/>
      <c r="D1200" s="44"/>
      <c r="E1200" s="2"/>
      <c r="F1200" s="2"/>
      <c r="G1200" s="3"/>
      <c r="H1200" s="37"/>
      <c r="I1200" s="25">
        <f>Tableau2536[[#This Row],[Dates du document]]+Tableau2536[[#This Row],[DUA]]</f>
        <v>0</v>
      </c>
      <c r="J1200" s="82" t="str">
        <f ca="1">IF(AND(Tableau2536[[#This Row],[Dates de destruction]]&lt;YEAR(TODAY()),NOT(ISBLANK(Tableau2536[[#This Row],[Dates du document]]))),"Oui","")</f>
        <v/>
      </c>
      <c r="K1200" s="4"/>
      <c r="L1200" s="4"/>
      <c r="M1200" s="63" t="str">
        <f t="shared" si="18"/>
        <v/>
      </c>
      <c r="N1200" s="83"/>
      <c r="O1200" s="84"/>
    </row>
    <row r="1201" spans="1:15" ht="18.75" x14ac:dyDescent="0.25">
      <c r="A1201" s="5"/>
      <c r="B1201" s="34"/>
      <c r="C1201" s="44"/>
      <c r="D1201" s="44"/>
      <c r="E1201" s="2"/>
      <c r="F1201" s="2"/>
      <c r="G1201" s="3"/>
      <c r="H1201" s="37"/>
      <c r="I1201" s="25">
        <f>Tableau2536[[#This Row],[Dates du document]]+Tableau2536[[#This Row],[DUA]]</f>
        <v>0</v>
      </c>
      <c r="J1201" s="82" t="str">
        <f ca="1">IF(AND(Tableau2536[[#This Row],[Dates de destruction]]&lt;YEAR(TODAY()),NOT(ISBLANK(Tableau2536[[#This Row],[Dates du document]]))),"Oui","")</f>
        <v/>
      </c>
      <c r="K1201" s="4"/>
      <c r="L1201" s="4"/>
      <c r="M1201" s="63" t="str">
        <f t="shared" si="18"/>
        <v/>
      </c>
      <c r="N1201" s="83"/>
      <c r="O1201" s="84"/>
    </row>
    <row r="1202" spans="1:15" ht="18.75" x14ac:dyDescent="0.25">
      <c r="A1202" s="5"/>
      <c r="B1202" s="34"/>
      <c r="C1202" s="44"/>
      <c r="D1202" s="44"/>
      <c r="E1202" s="2"/>
      <c r="F1202" s="2"/>
      <c r="G1202" s="3"/>
      <c r="H1202" s="37"/>
      <c r="I1202" s="25">
        <f>Tableau2536[[#This Row],[Dates du document]]+Tableau2536[[#This Row],[DUA]]</f>
        <v>0</v>
      </c>
      <c r="J1202" s="82" t="str">
        <f ca="1">IF(AND(Tableau2536[[#This Row],[Dates de destruction]]&lt;YEAR(TODAY()),NOT(ISBLANK(Tableau2536[[#This Row],[Dates du document]]))),"Oui","")</f>
        <v/>
      </c>
      <c r="K1202" s="4"/>
      <c r="L1202" s="4"/>
      <c r="M1202" s="63" t="str">
        <f t="shared" si="18"/>
        <v/>
      </c>
      <c r="N1202" s="83"/>
      <c r="O1202" s="84"/>
    </row>
    <row r="1203" spans="1:15" ht="18.75" x14ac:dyDescent="0.25">
      <c r="A1203" s="5"/>
      <c r="B1203" s="34"/>
      <c r="C1203" s="44"/>
      <c r="D1203" s="44"/>
      <c r="E1203" s="2"/>
      <c r="F1203" s="2"/>
      <c r="G1203" s="3"/>
      <c r="H1203" s="37"/>
      <c r="I1203" s="25">
        <f>Tableau2536[[#This Row],[Dates du document]]+Tableau2536[[#This Row],[DUA]]</f>
        <v>0</v>
      </c>
      <c r="J1203" s="82" t="str">
        <f ca="1">IF(AND(Tableau2536[[#This Row],[Dates de destruction]]&lt;YEAR(TODAY()),NOT(ISBLANK(Tableau2536[[#This Row],[Dates du document]]))),"Oui","")</f>
        <v/>
      </c>
      <c r="K1203" s="4"/>
      <c r="L1203" s="4"/>
      <c r="M1203" s="63" t="str">
        <f t="shared" si="18"/>
        <v/>
      </c>
      <c r="N1203" s="83"/>
      <c r="O1203" s="84"/>
    </row>
    <row r="1204" spans="1:15" ht="18.75" x14ac:dyDescent="0.25">
      <c r="A1204" s="5"/>
      <c r="B1204" s="34"/>
      <c r="C1204" s="44"/>
      <c r="D1204" s="44"/>
      <c r="E1204" s="2"/>
      <c r="F1204" s="2"/>
      <c r="G1204" s="3"/>
      <c r="H1204" s="37"/>
      <c r="I1204" s="25">
        <f>Tableau2536[[#This Row],[Dates du document]]+Tableau2536[[#This Row],[DUA]]</f>
        <v>0</v>
      </c>
      <c r="J1204" s="82" t="str">
        <f ca="1">IF(AND(Tableau2536[[#This Row],[Dates de destruction]]&lt;YEAR(TODAY()),NOT(ISBLANK(Tableau2536[[#This Row],[Dates du document]]))),"Oui","")</f>
        <v/>
      </c>
      <c r="K1204" s="4"/>
      <c r="L1204" s="4"/>
      <c r="M1204" s="63" t="str">
        <f t="shared" si="18"/>
        <v/>
      </c>
      <c r="N1204" s="83"/>
      <c r="O1204" s="84"/>
    </row>
    <row r="1205" spans="1:15" ht="18.75" x14ac:dyDescent="0.25">
      <c r="A1205" s="5"/>
      <c r="B1205" s="34"/>
      <c r="C1205" s="44"/>
      <c r="D1205" s="44"/>
      <c r="E1205" s="2"/>
      <c r="F1205" s="2"/>
      <c r="G1205" s="3"/>
      <c r="H1205" s="37"/>
      <c r="I1205" s="25">
        <f>Tableau2536[[#This Row],[Dates du document]]+Tableau2536[[#This Row],[DUA]]</f>
        <v>0</v>
      </c>
      <c r="J1205" s="82" t="str">
        <f ca="1">IF(AND(Tableau2536[[#This Row],[Dates de destruction]]&lt;YEAR(TODAY()),NOT(ISBLANK(Tableau2536[[#This Row],[Dates du document]]))),"Oui","")</f>
        <v/>
      </c>
      <c r="K1205" s="4"/>
      <c r="L1205" s="4"/>
      <c r="M1205" s="63" t="str">
        <f t="shared" si="18"/>
        <v/>
      </c>
      <c r="N1205" s="83"/>
      <c r="O1205" s="84"/>
    </row>
    <row r="1206" spans="1:15" ht="18.75" x14ac:dyDescent="0.25">
      <c r="A1206" s="5"/>
      <c r="B1206" s="34"/>
      <c r="C1206" s="44"/>
      <c r="D1206" s="44"/>
      <c r="E1206" s="2"/>
      <c r="F1206" s="2"/>
      <c r="G1206" s="3"/>
      <c r="H1206" s="37"/>
      <c r="I1206" s="25">
        <f>Tableau2536[[#This Row],[Dates du document]]+Tableau2536[[#This Row],[DUA]]</f>
        <v>0</v>
      </c>
      <c r="J1206" s="82" t="str">
        <f ca="1">IF(AND(Tableau2536[[#This Row],[Dates de destruction]]&lt;YEAR(TODAY()),NOT(ISBLANK(Tableau2536[[#This Row],[Dates du document]]))),"Oui","")</f>
        <v/>
      </c>
      <c r="K1206" s="4"/>
      <c r="L1206" s="4"/>
      <c r="M1206" s="63" t="str">
        <f t="shared" si="18"/>
        <v/>
      </c>
      <c r="N1206" s="83"/>
      <c r="O1206" s="84"/>
    </row>
    <row r="1207" spans="1:15" ht="18.75" x14ac:dyDescent="0.25">
      <c r="A1207" s="5"/>
      <c r="B1207" s="34"/>
      <c r="C1207" s="44"/>
      <c r="D1207" s="44"/>
      <c r="E1207" s="2"/>
      <c r="F1207" s="2"/>
      <c r="G1207" s="3"/>
      <c r="H1207" s="37"/>
      <c r="I1207" s="25">
        <f>Tableau2536[[#This Row],[Dates du document]]+Tableau2536[[#This Row],[DUA]]</f>
        <v>0</v>
      </c>
      <c r="J1207" s="82" t="str">
        <f ca="1">IF(AND(Tableau2536[[#This Row],[Dates de destruction]]&lt;YEAR(TODAY()),NOT(ISBLANK(Tableau2536[[#This Row],[Dates du document]]))),"Oui","")</f>
        <v/>
      </c>
      <c r="K1207" s="4"/>
      <c r="L1207" s="4"/>
      <c r="M1207" s="63" t="str">
        <f t="shared" si="18"/>
        <v/>
      </c>
      <c r="N1207" s="83"/>
      <c r="O1207" s="84"/>
    </row>
    <row r="1208" spans="1:15" ht="18.75" x14ac:dyDescent="0.25">
      <c r="A1208" s="5"/>
      <c r="B1208" s="34"/>
      <c r="C1208" s="44"/>
      <c r="D1208" s="44"/>
      <c r="E1208" s="2"/>
      <c r="F1208" s="2"/>
      <c r="G1208" s="3"/>
      <c r="H1208" s="37"/>
      <c r="I1208" s="25">
        <f>Tableau2536[[#This Row],[Dates du document]]+Tableau2536[[#This Row],[DUA]]</f>
        <v>0</v>
      </c>
      <c r="J1208" s="82" t="str">
        <f ca="1">IF(AND(Tableau2536[[#This Row],[Dates de destruction]]&lt;YEAR(TODAY()),NOT(ISBLANK(Tableau2536[[#This Row],[Dates du document]]))),"Oui","")</f>
        <v/>
      </c>
      <c r="K1208" s="4"/>
      <c r="L1208" s="4"/>
      <c r="M1208" s="63" t="str">
        <f t="shared" si="18"/>
        <v/>
      </c>
      <c r="N1208" s="83"/>
      <c r="O1208" s="84"/>
    </row>
    <row r="1209" spans="1:15" ht="18.75" x14ac:dyDescent="0.25">
      <c r="A1209" s="5"/>
      <c r="B1209" s="34"/>
      <c r="C1209" s="44"/>
      <c r="D1209" s="44"/>
      <c r="E1209" s="2"/>
      <c r="F1209" s="2"/>
      <c r="G1209" s="3"/>
      <c r="H1209" s="37"/>
      <c r="I1209" s="25">
        <f>Tableau2536[[#This Row],[Dates du document]]+Tableau2536[[#This Row],[DUA]]</f>
        <v>0</v>
      </c>
      <c r="J1209" s="82" t="str">
        <f ca="1">IF(AND(Tableau2536[[#This Row],[Dates de destruction]]&lt;YEAR(TODAY()),NOT(ISBLANK(Tableau2536[[#This Row],[Dates du document]]))),"Oui","")</f>
        <v/>
      </c>
      <c r="K1209" s="4"/>
      <c r="L1209" s="4"/>
      <c r="M1209" s="63" t="str">
        <f t="shared" si="18"/>
        <v/>
      </c>
      <c r="N1209" s="83"/>
      <c r="O1209" s="84"/>
    </row>
    <row r="1210" spans="1:15" ht="18.75" x14ac:dyDescent="0.25">
      <c r="A1210" s="5"/>
      <c r="B1210" s="34"/>
      <c r="C1210" s="44"/>
      <c r="D1210" s="44"/>
      <c r="E1210" s="2"/>
      <c r="F1210" s="2"/>
      <c r="G1210" s="3"/>
      <c r="H1210" s="37"/>
      <c r="I1210" s="25">
        <f>Tableau2536[[#This Row],[Dates du document]]+Tableau2536[[#This Row],[DUA]]</f>
        <v>0</v>
      </c>
      <c r="J1210" s="82" t="str">
        <f ca="1">IF(AND(Tableau2536[[#This Row],[Dates de destruction]]&lt;YEAR(TODAY()),NOT(ISBLANK(Tableau2536[[#This Row],[Dates du document]]))),"Oui","")</f>
        <v/>
      </c>
      <c r="K1210" s="4"/>
      <c r="L1210" s="4"/>
      <c r="M1210" s="63" t="str">
        <f t="shared" si="18"/>
        <v/>
      </c>
      <c r="N1210" s="83"/>
      <c r="O1210" s="84"/>
    </row>
    <row r="1211" spans="1:15" ht="18.75" x14ac:dyDescent="0.25">
      <c r="A1211" s="5"/>
      <c r="B1211" s="34"/>
      <c r="C1211" s="44"/>
      <c r="D1211" s="44"/>
      <c r="E1211" s="2"/>
      <c r="F1211" s="2"/>
      <c r="G1211" s="3"/>
      <c r="H1211" s="37"/>
      <c r="I1211" s="25">
        <f>Tableau2536[[#This Row],[Dates du document]]+Tableau2536[[#This Row],[DUA]]</f>
        <v>0</v>
      </c>
      <c r="J1211" s="82" t="str">
        <f ca="1">IF(AND(Tableau2536[[#This Row],[Dates de destruction]]&lt;YEAR(TODAY()),NOT(ISBLANK(Tableau2536[[#This Row],[Dates du document]]))),"Oui","")</f>
        <v/>
      </c>
      <c r="K1211" s="4"/>
      <c r="L1211" s="4"/>
      <c r="M1211" s="63" t="str">
        <f t="shared" si="18"/>
        <v/>
      </c>
      <c r="N1211" s="83"/>
      <c r="O1211" s="84"/>
    </row>
    <row r="1212" spans="1:15" ht="18.75" x14ac:dyDescent="0.25">
      <c r="A1212" s="5"/>
      <c r="B1212" s="34"/>
      <c r="C1212" s="44"/>
      <c r="D1212" s="44"/>
      <c r="E1212" s="2"/>
      <c r="F1212" s="2"/>
      <c r="G1212" s="3"/>
      <c r="H1212" s="37"/>
      <c r="I1212" s="25">
        <f>Tableau2536[[#This Row],[Dates du document]]+Tableau2536[[#This Row],[DUA]]</f>
        <v>0</v>
      </c>
      <c r="J1212" s="82" t="str">
        <f ca="1">IF(AND(Tableau2536[[#This Row],[Dates de destruction]]&lt;YEAR(TODAY()),NOT(ISBLANK(Tableau2536[[#This Row],[Dates du document]]))),"Oui","")</f>
        <v/>
      </c>
      <c r="K1212" s="4"/>
      <c r="L1212" s="4"/>
      <c r="M1212" s="63" t="str">
        <f t="shared" si="18"/>
        <v/>
      </c>
      <c r="N1212" s="83"/>
      <c r="O1212" s="84"/>
    </row>
    <row r="1213" spans="1:15" ht="18.75" x14ac:dyDescent="0.25">
      <c r="A1213" s="5"/>
      <c r="B1213" s="34"/>
      <c r="C1213" s="44"/>
      <c r="D1213" s="44"/>
      <c r="E1213" s="2"/>
      <c r="F1213" s="2"/>
      <c r="G1213" s="3"/>
      <c r="H1213" s="37"/>
      <c r="I1213" s="25">
        <f>Tableau2536[[#This Row],[Dates du document]]+Tableau2536[[#This Row],[DUA]]</f>
        <v>0</v>
      </c>
      <c r="J1213" s="82" t="str">
        <f ca="1">IF(AND(Tableau2536[[#This Row],[Dates de destruction]]&lt;YEAR(TODAY()),NOT(ISBLANK(Tableau2536[[#This Row],[Dates du document]]))),"Oui","")</f>
        <v/>
      </c>
      <c r="K1213" s="4"/>
      <c r="L1213" s="4"/>
      <c r="M1213" s="63" t="str">
        <f t="shared" si="18"/>
        <v/>
      </c>
      <c r="N1213" s="83"/>
      <c r="O1213" s="84"/>
    </row>
    <row r="1214" spans="1:15" ht="18.75" x14ac:dyDescent="0.25">
      <c r="A1214" s="5"/>
      <c r="B1214" s="34"/>
      <c r="C1214" s="44"/>
      <c r="D1214" s="44"/>
      <c r="E1214" s="2"/>
      <c r="F1214" s="2"/>
      <c r="G1214" s="3"/>
      <c r="H1214" s="37"/>
      <c r="I1214" s="25">
        <f>Tableau2536[[#This Row],[Dates du document]]+Tableau2536[[#This Row],[DUA]]</f>
        <v>0</v>
      </c>
      <c r="J1214" s="82" t="str">
        <f ca="1">IF(AND(Tableau2536[[#This Row],[Dates de destruction]]&lt;YEAR(TODAY()),NOT(ISBLANK(Tableau2536[[#This Row],[Dates du document]]))),"Oui","")</f>
        <v/>
      </c>
      <c r="K1214" s="4"/>
      <c r="L1214" s="4"/>
      <c r="M1214" s="63" t="str">
        <f t="shared" si="18"/>
        <v/>
      </c>
      <c r="N1214" s="83"/>
      <c r="O1214" s="84"/>
    </row>
    <row r="1215" spans="1:15" ht="18.75" x14ac:dyDescent="0.25">
      <c r="A1215" s="5"/>
      <c r="B1215" s="34"/>
      <c r="C1215" s="44"/>
      <c r="D1215" s="44"/>
      <c r="E1215" s="2"/>
      <c r="F1215" s="2"/>
      <c r="G1215" s="3"/>
      <c r="H1215" s="37"/>
      <c r="I1215" s="25">
        <f>Tableau2536[[#This Row],[Dates du document]]+Tableau2536[[#This Row],[DUA]]</f>
        <v>0</v>
      </c>
      <c r="J1215" s="82" t="str">
        <f ca="1">IF(AND(Tableau2536[[#This Row],[Dates de destruction]]&lt;YEAR(TODAY()),NOT(ISBLANK(Tableau2536[[#This Row],[Dates du document]]))),"Oui","")</f>
        <v/>
      </c>
      <c r="K1215" s="4"/>
      <c r="L1215" s="4"/>
      <c r="M1215" s="63" t="str">
        <f t="shared" si="18"/>
        <v/>
      </c>
      <c r="N1215" s="83"/>
      <c r="O1215" s="84"/>
    </row>
    <row r="1216" spans="1:15" ht="18.75" x14ac:dyDescent="0.25">
      <c r="A1216" s="5"/>
      <c r="B1216" s="34"/>
      <c r="C1216" s="44"/>
      <c r="D1216" s="44"/>
      <c r="E1216" s="2"/>
      <c r="F1216" s="2"/>
      <c r="G1216" s="3"/>
      <c r="H1216" s="37"/>
      <c r="I1216" s="25">
        <f>Tableau2536[[#This Row],[Dates du document]]+Tableau2536[[#This Row],[DUA]]</f>
        <v>0</v>
      </c>
      <c r="J1216" s="82" t="str">
        <f ca="1">IF(AND(Tableau2536[[#This Row],[Dates de destruction]]&lt;YEAR(TODAY()),NOT(ISBLANK(Tableau2536[[#This Row],[Dates du document]]))),"Oui","")</f>
        <v/>
      </c>
      <c r="K1216" s="4"/>
      <c r="L1216" s="4"/>
      <c r="M1216" s="63" t="str">
        <f t="shared" si="18"/>
        <v/>
      </c>
      <c r="N1216" s="83"/>
      <c r="O1216" s="84"/>
    </row>
    <row r="1217" spans="1:15" ht="18.75" x14ac:dyDescent="0.25">
      <c r="A1217" s="5"/>
      <c r="B1217" s="34"/>
      <c r="C1217" s="44"/>
      <c r="D1217" s="44"/>
      <c r="E1217" s="2"/>
      <c r="F1217" s="2"/>
      <c r="G1217" s="3"/>
      <c r="H1217" s="37"/>
      <c r="I1217" s="25">
        <f>Tableau2536[[#This Row],[Dates du document]]+Tableau2536[[#This Row],[DUA]]</f>
        <v>0</v>
      </c>
      <c r="J1217" s="82" t="str">
        <f ca="1">IF(AND(Tableau2536[[#This Row],[Dates de destruction]]&lt;YEAR(TODAY()),NOT(ISBLANK(Tableau2536[[#This Row],[Dates du document]]))),"Oui","")</f>
        <v/>
      </c>
      <c r="K1217" s="4"/>
      <c r="L1217" s="4"/>
      <c r="M1217" s="63" t="str">
        <f t="shared" si="18"/>
        <v/>
      </c>
      <c r="N1217" s="83"/>
      <c r="O1217" s="84"/>
    </row>
    <row r="1218" spans="1:15" ht="18.75" x14ac:dyDescent="0.25">
      <c r="A1218" s="5"/>
      <c r="B1218" s="34"/>
      <c r="C1218" s="44"/>
      <c r="D1218" s="44"/>
      <c r="E1218" s="2"/>
      <c r="F1218" s="2"/>
      <c r="G1218" s="3"/>
      <c r="H1218" s="37"/>
      <c r="I1218" s="25">
        <f>Tableau2536[[#This Row],[Dates du document]]+Tableau2536[[#This Row],[DUA]]</f>
        <v>0</v>
      </c>
      <c r="J1218" s="82" t="str">
        <f ca="1">IF(AND(Tableau2536[[#This Row],[Dates de destruction]]&lt;YEAR(TODAY()),NOT(ISBLANK(Tableau2536[[#This Row],[Dates du document]]))),"Oui","")</f>
        <v/>
      </c>
      <c r="K1218" s="4"/>
      <c r="L1218" s="4"/>
      <c r="M1218" s="63" t="str">
        <f t="shared" si="18"/>
        <v/>
      </c>
      <c r="N1218" s="83"/>
      <c r="O1218" s="84"/>
    </row>
    <row r="1219" spans="1:15" ht="18.75" x14ac:dyDescent="0.25">
      <c r="A1219" s="5"/>
      <c r="B1219" s="34"/>
      <c r="C1219" s="44"/>
      <c r="D1219" s="44"/>
      <c r="E1219" s="2"/>
      <c r="F1219" s="2"/>
      <c r="G1219" s="3"/>
      <c r="H1219" s="37"/>
      <c r="I1219" s="25">
        <f>Tableau2536[[#This Row],[Dates du document]]+Tableau2536[[#This Row],[DUA]]</f>
        <v>0</v>
      </c>
      <c r="J1219" s="82" t="str">
        <f ca="1">IF(AND(Tableau2536[[#This Row],[Dates de destruction]]&lt;YEAR(TODAY()),NOT(ISBLANK(Tableau2536[[#This Row],[Dates du document]]))),"Oui","")</f>
        <v/>
      </c>
      <c r="K1219" s="4"/>
      <c r="L1219" s="4"/>
      <c r="M1219" s="63" t="str">
        <f t="shared" si="18"/>
        <v/>
      </c>
      <c r="N1219" s="83"/>
      <c r="O1219" s="84"/>
    </row>
    <row r="1220" spans="1:15" ht="18.75" x14ac:dyDescent="0.25">
      <c r="A1220" s="5"/>
      <c r="B1220" s="34"/>
      <c r="C1220" s="44"/>
      <c r="D1220" s="44"/>
      <c r="E1220" s="2"/>
      <c r="F1220" s="2"/>
      <c r="G1220" s="3"/>
      <c r="H1220" s="37"/>
      <c r="I1220" s="25">
        <f>Tableau2536[[#This Row],[Dates du document]]+Tableau2536[[#This Row],[DUA]]</f>
        <v>0</v>
      </c>
      <c r="J1220" s="82" t="str">
        <f ca="1">IF(AND(Tableau2536[[#This Row],[Dates de destruction]]&lt;YEAR(TODAY()),NOT(ISBLANK(Tableau2536[[#This Row],[Dates du document]]))),"Oui","")</f>
        <v/>
      </c>
      <c r="K1220" s="4"/>
      <c r="L1220" s="4"/>
      <c r="M1220" s="63" t="str">
        <f t="shared" si="18"/>
        <v/>
      </c>
      <c r="N1220" s="83"/>
      <c r="O1220" s="84"/>
    </row>
    <row r="1221" spans="1:15" ht="18.75" x14ac:dyDescent="0.25">
      <c r="A1221" s="5"/>
      <c r="B1221" s="34"/>
      <c r="C1221" s="44"/>
      <c r="D1221" s="44"/>
      <c r="E1221" s="2"/>
      <c r="F1221" s="2"/>
      <c r="G1221" s="3"/>
      <c r="H1221" s="37"/>
      <c r="I1221" s="25">
        <f>Tableau2536[[#This Row],[Dates du document]]+Tableau2536[[#This Row],[DUA]]</f>
        <v>0</v>
      </c>
      <c r="J1221" s="82" t="str">
        <f ca="1">IF(AND(Tableau2536[[#This Row],[Dates de destruction]]&lt;YEAR(TODAY()),NOT(ISBLANK(Tableau2536[[#This Row],[Dates du document]]))),"Oui","")</f>
        <v/>
      </c>
      <c r="K1221" s="4"/>
      <c r="L1221" s="4"/>
      <c r="M1221" s="63" t="str">
        <f t="shared" si="18"/>
        <v/>
      </c>
      <c r="N1221" s="83"/>
      <c r="O1221" s="84"/>
    </row>
    <row r="1222" spans="1:15" ht="18.75" x14ac:dyDescent="0.25">
      <c r="A1222" s="5"/>
      <c r="B1222" s="34"/>
      <c r="C1222" s="44"/>
      <c r="D1222" s="44"/>
      <c r="E1222" s="2"/>
      <c r="F1222" s="2"/>
      <c r="G1222" s="3"/>
      <c r="H1222" s="37"/>
      <c r="I1222" s="25">
        <f>Tableau2536[[#This Row],[Dates du document]]+Tableau2536[[#This Row],[DUA]]</f>
        <v>0</v>
      </c>
      <c r="J1222" s="82" t="str">
        <f ca="1">IF(AND(Tableau2536[[#This Row],[Dates de destruction]]&lt;YEAR(TODAY()),NOT(ISBLANK(Tableau2536[[#This Row],[Dates du document]]))),"Oui","")</f>
        <v/>
      </c>
      <c r="K1222" s="4"/>
      <c r="L1222" s="4"/>
      <c r="M1222" s="63" t="str">
        <f t="shared" si="18"/>
        <v/>
      </c>
      <c r="N1222" s="83"/>
      <c r="O1222" s="84"/>
    </row>
    <row r="1223" spans="1:15" ht="18.75" x14ac:dyDescent="0.25">
      <c r="A1223" s="5"/>
      <c r="B1223" s="34"/>
      <c r="C1223" s="44"/>
      <c r="D1223" s="44"/>
      <c r="E1223" s="2"/>
      <c r="F1223" s="2"/>
      <c r="G1223" s="3"/>
      <c r="H1223" s="37"/>
      <c r="I1223" s="25">
        <f>Tableau2536[[#This Row],[Dates du document]]+Tableau2536[[#This Row],[DUA]]</f>
        <v>0</v>
      </c>
      <c r="J1223" s="82" t="str">
        <f ca="1">IF(AND(Tableau2536[[#This Row],[Dates de destruction]]&lt;YEAR(TODAY()),NOT(ISBLANK(Tableau2536[[#This Row],[Dates du document]]))),"Oui","")</f>
        <v/>
      </c>
      <c r="K1223" s="4"/>
      <c r="L1223" s="4"/>
      <c r="M1223" s="63" t="str">
        <f t="shared" ref="M1223:M1286" si="19">IF($L1223&lt;&gt;"","Oui","")</f>
        <v/>
      </c>
      <c r="N1223" s="83"/>
      <c r="O1223" s="84"/>
    </row>
    <row r="1224" spans="1:15" ht="18.75" x14ac:dyDescent="0.25">
      <c r="A1224" s="5"/>
      <c r="B1224" s="34"/>
      <c r="C1224" s="44"/>
      <c r="D1224" s="44"/>
      <c r="E1224" s="2"/>
      <c r="F1224" s="2"/>
      <c r="G1224" s="3"/>
      <c r="H1224" s="37"/>
      <c r="I1224" s="25">
        <f>Tableau2536[[#This Row],[Dates du document]]+Tableau2536[[#This Row],[DUA]]</f>
        <v>0</v>
      </c>
      <c r="J1224" s="82" t="str">
        <f ca="1">IF(AND(Tableau2536[[#This Row],[Dates de destruction]]&lt;YEAR(TODAY()),NOT(ISBLANK(Tableau2536[[#This Row],[Dates du document]]))),"Oui","")</f>
        <v/>
      </c>
      <c r="K1224" s="4"/>
      <c r="L1224" s="4"/>
      <c r="M1224" s="63" t="str">
        <f t="shared" si="19"/>
        <v/>
      </c>
      <c r="N1224" s="83"/>
      <c r="O1224" s="84"/>
    </row>
    <row r="1225" spans="1:15" ht="18.75" x14ac:dyDescent="0.25">
      <c r="A1225" s="5"/>
      <c r="B1225" s="34"/>
      <c r="C1225" s="44"/>
      <c r="D1225" s="44"/>
      <c r="E1225" s="2"/>
      <c r="F1225" s="2"/>
      <c r="G1225" s="3"/>
      <c r="H1225" s="37"/>
      <c r="I1225" s="25">
        <f>Tableau2536[[#This Row],[Dates du document]]+Tableau2536[[#This Row],[DUA]]</f>
        <v>0</v>
      </c>
      <c r="J1225" s="82" t="str">
        <f ca="1">IF(AND(Tableau2536[[#This Row],[Dates de destruction]]&lt;YEAR(TODAY()),NOT(ISBLANK(Tableau2536[[#This Row],[Dates du document]]))),"Oui","")</f>
        <v/>
      </c>
      <c r="K1225" s="4"/>
      <c r="L1225" s="4"/>
      <c r="M1225" s="63" t="str">
        <f t="shared" si="19"/>
        <v/>
      </c>
      <c r="N1225" s="83"/>
      <c r="O1225" s="84"/>
    </row>
    <row r="1226" spans="1:15" ht="18.75" x14ac:dyDescent="0.25">
      <c r="A1226" s="5"/>
      <c r="B1226" s="34"/>
      <c r="C1226" s="44"/>
      <c r="D1226" s="44"/>
      <c r="E1226" s="2"/>
      <c r="F1226" s="2"/>
      <c r="G1226" s="3"/>
      <c r="H1226" s="37"/>
      <c r="I1226" s="25">
        <f>Tableau2536[[#This Row],[Dates du document]]+Tableau2536[[#This Row],[DUA]]</f>
        <v>0</v>
      </c>
      <c r="J1226" s="82" t="str">
        <f ca="1">IF(AND(Tableau2536[[#This Row],[Dates de destruction]]&lt;YEAR(TODAY()),NOT(ISBLANK(Tableau2536[[#This Row],[Dates du document]]))),"Oui","")</f>
        <v/>
      </c>
      <c r="K1226" s="4"/>
      <c r="L1226" s="4"/>
      <c r="M1226" s="63" t="str">
        <f t="shared" si="19"/>
        <v/>
      </c>
      <c r="N1226" s="83"/>
      <c r="O1226" s="84"/>
    </row>
    <row r="1227" spans="1:15" ht="18.75" x14ac:dyDescent="0.25">
      <c r="A1227" s="5"/>
      <c r="B1227" s="34"/>
      <c r="C1227" s="44"/>
      <c r="D1227" s="44"/>
      <c r="E1227" s="2"/>
      <c r="F1227" s="2"/>
      <c r="G1227" s="3"/>
      <c r="H1227" s="37"/>
      <c r="I1227" s="25">
        <f>Tableau2536[[#This Row],[Dates du document]]+Tableau2536[[#This Row],[DUA]]</f>
        <v>0</v>
      </c>
      <c r="J1227" s="82" t="str">
        <f ca="1">IF(AND(Tableau2536[[#This Row],[Dates de destruction]]&lt;YEAR(TODAY()),NOT(ISBLANK(Tableau2536[[#This Row],[Dates du document]]))),"Oui","")</f>
        <v/>
      </c>
      <c r="K1227" s="4"/>
      <c r="L1227" s="4"/>
      <c r="M1227" s="63" t="str">
        <f t="shared" si="19"/>
        <v/>
      </c>
      <c r="N1227" s="83"/>
      <c r="O1227" s="84"/>
    </row>
    <row r="1228" spans="1:15" ht="18.75" x14ac:dyDescent="0.25">
      <c r="A1228" s="5"/>
      <c r="B1228" s="34"/>
      <c r="C1228" s="44"/>
      <c r="D1228" s="44"/>
      <c r="E1228" s="2"/>
      <c r="F1228" s="2"/>
      <c r="G1228" s="3"/>
      <c r="H1228" s="37"/>
      <c r="I1228" s="25">
        <f>Tableau2536[[#This Row],[Dates du document]]+Tableau2536[[#This Row],[DUA]]</f>
        <v>0</v>
      </c>
      <c r="J1228" s="82" t="str">
        <f ca="1">IF(AND(Tableau2536[[#This Row],[Dates de destruction]]&lt;YEAR(TODAY()),NOT(ISBLANK(Tableau2536[[#This Row],[Dates du document]]))),"Oui","")</f>
        <v/>
      </c>
      <c r="K1228" s="4"/>
      <c r="L1228" s="4"/>
      <c r="M1228" s="63" t="str">
        <f t="shared" si="19"/>
        <v/>
      </c>
      <c r="N1228" s="83"/>
      <c r="O1228" s="84"/>
    </row>
    <row r="1229" spans="1:15" ht="18.75" x14ac:dyDescent="0.25">
      <c r="A1229" s="5"/>
      <c r="B1229" s="34"/>
      <c r="C1229" s="44"/>
      <c r="D1229" s="44"/>
      <c r="E1229" s="2"/>
      <c r="F1229" s="2"/>
      <c r="G1229" s="3"/>
      <c r="H1229" s="37"/>
      <c r="I1229" s="25">
        <f>Tableau2536[[#This Row],[Dates du document]]+Tableau2536[[#This Row],[DUA]]</f>
        <v>0</v>
      </c>
      <c r="J1229" s="82" t="str">
        <f ca="1">IF(AND(Tableau2536[[#This Row],[Dates de destruction]]&lt;YEAR(TODAY()),NOT(ISBLANK(Tableau2536[[#This Row],[Dates du document]]))),"Oui","")</f>
        <v/>
      </c>
      <c r="K1229" s="4"/>
      <c r="L1229" s="4"/>
      <c r="M1229" s="63" t="str">
        <f t="shared" si="19"/>
        <v/>
      </c>
      <c r="N1229" s="83"/>
      <c r="O1229" s="84"/>
    </row>
    <row r="1230" spans="1:15" ht="18.75" x14ac:dyDescent="0.25">
      <c r="A1230" s="5"/>
      <c r="B1230" s="34"/>
      <c r="C1230" s="44"/>
      <c r="D1230" s="44"/>
      <c r="E1230" s="2"/>
      <c r="F1230" s="2"/>
      <c r="G1230" s="3"/>
      <c r="H1230" s="37"/>
      <c r="I1230" s="25">
        <f>Tableau2536[[#This Row],[Dates du document]]+Tableau2536[[#This Row],[DUA]]</f>
        <v>0</v>
      </c>
      <c r="J1230" s="82" t="str">
        <f ca="1">IF(AND(Tableau2536[[#This Row],[Dates de destruction]]&lt;YEAR(TODAY()),NOT(ISBLANK(Tableau2536[[#This Row],[Dates du document]]))),"Oui","")</f>
        <v/>
      </c>
      <c r="K1230" s="4"/>
      <c r="L1230" s="4"/>
      <c r="M1230" s="63" t="str">
        <f t="shared" si="19"/>
        <v/>
      </c>
      <c r="N1230" s="83"/>
      <c r="O1230" s="84"/>
    </row>
    <row r="1231" spans="1:15" ht="18.75" x14ac:dyDescent="0.25">
      <c r="A1231" s="5"/>
      <c r="B1231" s="34"/>
      <c r="C1231" s="44"/>
      <c r="D1231" s="44"/>
      <c r="E1231" s="2"/>
      <c r="F1231" s="2"/>
      <c r="G1231" s="3"/>
      <c r="H1231" s="37"/>
      <c r="I1231" s="25">
        <f>Tableau2536[[#This Row],[Dates du document]]+Tableau2536[[#This Row],[DUA]]</f>
        <v>0</v>
      </c>
      <c r="J1231" s="82" t="str">
        <f ca="1">IF(AND(Tableau2536[[#This Row],[Dates de destruction]]&lt;YEAR(TODAY()),NOT(ISBLANK(Tableau2536[[#This Row],[Dates du document]]))),"Oui","")</f>
        <v/>
      </c>
      <c r="K1231" s="4"/>
      <c r="L1231" s="4"/>
      <c r="M1231" s="63" t="str">
        <f t="shared" si="19"/>
        <v/>
      </c>
      <c r="N1231" s="83"/>
      <c r="O1231" s="84"/>
    </row>
    <row r="1232" spans="1:15" ht="18.75" x14ac:dyDescent="0.25">
      <c r="A1232" s="5"/>
      <c r="B1232" s="34"/>
      <c r="C1232" s="44"/>
      <c r="D1232" s="44"/>
      <c r="E1232" s="2"/>
      <c r="F1232" s="2"/>
      <c r="G1232" s="3"/>
      <c r="H1232" s="37"/>
      <c r="I1232" s="25">
        <f>Tableau2536[[#This Row],[Dates du document]]+Tableau2536[[#This Row],[DUA]]</f>
        <v>0</v>
      </c>
      <c r="J1232" s="82" t="str">
        <f ca="1">IF(AND(Tableau2536[[#This Row],[Dates de destruction]]&lt;YEAR(TODAY()),NOT(ISBLANK(Tableau2536[[#This Row],[Dates du document]]))),"Oui","")</f>
        <v/>
      </c>
      <c r="K1232" s="4"/>
      <c r="L1232" s="4"/>
      <c r="M1232" s="63" t="str">
        <f t="shared" si="19"/>
        <v/>
      </c>
      <c r="N1232" s="83"/>
      <c r="O1232" s="84"/>
    </row>
    <row r="1233" spans="1:15" ht="18.75" x14ac:dyDescent="0.25">
      <c r="A1233" s="5"/>
      <c r="B1233" s="34"/>
      <c r="C1233" s="44"/>
      <c r="D1233" s="44"/>
      <c r="E1233" s="2"/>
      <c r="F1233" s="2"/>
      <c r="G1233" s="3"/>
      <c r="H1233" s="37"/>
      <c r="I1233" s="25">
        <f>Tableau2536[[#This Row],[Dates du document]]+Tableau2536[[#This Row],[DUA]]</f>
        <v>0</v>
      </c>
      <c r="J1233" s="82" t="str">
        <f ca="1">IF(AND(Tableau2536[[#This Row],[Dates de destruction]]&lt;YEAR(TODAY()),NOT(ISBLANK(Tableau2536[[#This Row],[Dates du document]]))),"Oui","")</f>
        <v/>
      </c>
      <c r="K1233" s="4"/>
      <c r="L1233" s="4"/>
      <c r="M1233" s="63" t="str">
        <f t="shared" si="19"/>
        <v/>
      </c>
      <c r="N1233" s="83"/>
      <c r="O1233" s="84"/>
    </row>
    <row r="1234" spans="1:15" ht="18.75" x14ac:dyDescent="0.25">
      <c r="A1234" s="5"/>
      <c r="B1234" s="34"/>
      <c r="C1234" s="44"/>
      <c r="D1234" s="44"/>
      <c r="E1234" s="2"/>
      <c r="F1234" s="2"/>
      <c r="G1234" s="3"/>
      <c r="H1234" s="37"/>
      <c r="I1234" s="25">
        <f>Tableau2536[[#This Row],[Dates du document]]+Tableau2536[[#This Row],[DUA]]</f>
        <v>0</v>
      </c>
      <c r="J1234" s="82" t="str">
        <f ca="1">IF(AND(Tableau2536[[#This Row],[Dates de destruction]]&lt;YEAR(TODAY()),NOT(ISBLANK(Tableau2536[[#This Row],[Dates du document]]))),"Oui","")</f>
        <v/>
      </c>
      <c r="K1234" s="4"/>
      <c r="L1234" s="4"/>
      <c r="M1234" s="63" t="str">
        <f t="shared" si="19"/>
        <v/>
      </c>
      <c r="N1234" s="83"/>
      <c r="O1234" s="84"/>
    </row>
    <row r="1235" spans="1:15" ht="18.75" x14ac:dyDescent="0.25">
      <c r="A1235" s="5"/>
      <c r="B1235" s="34"/>
      <c r="C1235" s="44"/>
      <c r="D1235" s="44"/>
      <c r="E1235" s="2"/>
      <c r="F1235" s="2"/>
      <c r="G1235" s="3"/>
      <c r="H1235" s="37"/>
      <c r="I1235" s="25">
        <f>Tableau2536[[#This Row],[Dates du document]]+Tableau2536[[#This Row],[DUA]]</f>
        <v>0</v>
      </c>
      <c r="J1235" s="82" t="str">
        <f ca="1">IF(AND(Tableau2536[[#This Row],[Dates de destruction]]&lt;YEAR(TODAY()),NOT(ISBLANK(Tableau2536[[#This Row],[Dates du document]]))),"Oui","")</f>
        <v/>
      </c>
      <c r="K1235" s="4"/>
      <c r="L1235" s="4"/>
      <c r="M1235" s="63" t="str">
        <f t="shared" si="19"/>
        <v/>
      </c>
      <c r="N1235" s="83"/>
      <c r="O1235" s="84"/>
    </row>
    <row r="1236" spans="1:15" ht="18.75" x14ac:dyDescent="0.25">
      <c r="A1236" s="5"/>
      <c r="B1236" s="34"/>
      <c r="C1236" s="44"/>
      <c r="D1236" s="44"/>
      <c r="E1236" s="2"/>
      <c r="F1236" s="2"/>
      <c r="G1236" s="3"/>
      <c r="H1236" s="37"/>
      <c r="I1236" s="25">
        <f>Tableau2536[[#This Row],[Dates du document]]+Tableau2536[[#This Row],[DUA]]</f>
        <v>0</v>
      </c>
      <c r="J1236" s="82" t="str">
        <f ca="1">IF(AND(Tableau2536[[#This Row],[Dates de destruction]]&lt;YEAR(TODAY()),NOT(ISBLANK(Tableau2536[[#This Row],[Dates du document]]))),"Oui","")</f>
        <v/>
      </c>
      <c r="K1236" s="4"/>
      <c r="L1236" s="4"/>
      <c r="M1236" s="63" t="str">
        <f t="shared" si="19"/>
        <v/>
      </c>
      <c r="N1236" s="83"/>
      <c r="O1236" s="84"/>
    </row>
    <row r="1237" spans="1:15" ht="18.75" x14ac:dyDescent="0.25">
      <c r="A1237" s="5"/>
      <c r="B1237" s="34"/>
      <c r="C1237" s="44"/>
      <c r="D1237" s="44"/>
      <c r="E1237" s="2"/>
      <c r="F1237" s="2"/>
      <c r="G1237" s="3"/>
      <c r="H1237" s="37"/>
      <c r="I1237" s="25">
        <f>Tableau2536[[#This Row],[Dates du document]]+Tableau2536[[#This Row],[DUA]]</f>
        <v>0</v>
      </c>
      <c r="J1237" s="82" t="str">
        <f ca="1">IF(AND(Tableau2536[[#This Row],[Dates de destruction]]&lt;YEAR(TODAY()),NOT(ISBLANK(Tableau2536[[#This Row],[Dates du document]]))),"Oui","")</f>
        <v/>
      </c>
      <c r="K1237" s="4"/>
      <c r="L1237" s="4"/>
      <c r="M1237" s="63" t="str">
        <f t="shared" si="19"/>
        <v/>
      </c>
      <c r="N1237" s="83"/>
      <c r="O1237" s="84"/>
    </row>
    <row r="1238" spans="1:15" ht="18.75" x14ac:dyDescent="0.25">
      <c r="A1238" s="5"/>
      <c r="B1238" s="34"/>
      <c r="C1238" s="44"/>
      <c r="D1238" s="44"/>
      <c r="E1238" s="2"/>
      <c r="F1238" s="2"/>
      <c r="G1238" s="3"/>
      <c r="H1238" s="37"/>
      <c r="I1238" s="25">
        <f>Tableau2536[[#This Row],[Dates du document]]+Tableau2536[[#This Row],[DUA]]</f>
        <v>0</v>
      </c>
      <c r="J1238" s="82" t="str">
        <f ca="1">IF(AND(Tableau2536[[#This Row],[Dates de destruction]]&lt;YEAR(TODAY()),NOT(ISBLANK(Tableau2536[[#This Row],[Dates du document]]))),"Oui","")</f>
        <v/>
      </c>
      <c r="K1238" s="4"/>
      <c r="L1238" s="4"/>
      <c r="M1238" s="63" t="str">
        <f t="shared" si="19"/>
        <v/>
      </c>
      <c r="N1238" s="83"/>
      <c r="O1238" s="84"/>
    </row>
    <row r="1239" spans="1:15" ht="18.75" x14ac:dyDescent="0.25">
      <c r="A1239" s="5"/>
      <c r="B1239" s="34"/>
      <c r="C1239" s="44"/>
      <c r="D1239" s="44"/>
      <c r="E1239" s="2"/>
      <c r="F1239" s="2"/>
      <c r="G1239" s="3"/>
      <c r="H1239" s="37"/>
      <c r="I1239" s="25">
        <f>Tableau2536[[#This Row],[Dates du document]]+Tableau2536[[#This Row],[DUA]]</f>
        <v>0</v>
      </c>
      <c r="J1239" s="82" t="str">
        <f ca="1">IF(AND(Tableau2536[[#This Row],[Dates de destruction]]&lt;YEAR(TODAY()),NOT(ISBLANK(Tableau2536[[#This Row],[Dates du document]]))),"Oui","")</f>
        <v/>
      </c>
      <c r="K1239" s="4"/>
      <c r="L1239" s="4"/>
      <c r="M1239" s="63" t="str">
        <f t="shared" si="19"/>
        <v/>
      </c>
      <c r="N1239" s="83"/>
      <c r="O1239" s="84"/>
    </row>
    <row r="1240" spans="1:15" ht="18.75" x14ac:dyDescent="0.25">
      <c r="A1240" s="5"/>
      <c r="B1240" s="34"/>
      <c r="C1240" s="44"/>
      <c r="D1240" s="44"/>
      <c r="E1240" s="2"/>
      <c r="F1240" s="2"/>
      <c r="G1240" s="3"/>
      <c r="H1240" s="37"/>
      <c r="I1240" s="25">
        <f>Tableau2536[[#This Row],[Dates du document]]+Tableau2536[[#This Row],[DUA]]</f>
        <v>0</v>
      </c>
      <c r="J1240" s="82" t="str">
        <f ca="1">IF(AND(Tableau2536[[#This Row],[Dates de destruction]]&lt;YEAR(TODAY()),NOT(ISBLANK(Tableau2536[[#This Row],[Dates du document]]))),"Oui","")</f>
        <v/>
      </c>
      <c r="K1240" s="4"/>
      <c r="L1240" s="4"/>
      <c r="M1240" s="63" t="str">
        <f t="shared" si="19"/>
        <v/>
      </c>
      <c r="N1240" s="83"/>
      <c r="O1240" s="84"/>
    </row>
    <row r="1241" spans="1:15" ht="18.75" x14ac:dyDescent="0.25">
      <c r="A1241" s="5"/>
      <c r="B1241" s="34"/>
      <c r="C1241" s="44"/>
      <c r="D1241" s="44"/>
      <c r="E1241" s="2"/>
      <c r="F1241" s="2"/>
      <c r="G1241" s="3"/>
      <c r="H1241" s="37"/>
      <c r="I1241" s="25">
        <f>Tableau2536[[#This Row],[Dates du document]]+Tableau2536[[#This Row],[DUA]]</f>
        <v>0</v>
      </c>
      <c r="J1241" s="82" t="str">
        <f ca="1">IF(AND(Tableau2536[[#This Row],[Dates de destruction]]&lt;YEAR(TODAY()),NOT(ISBLANK(Tableau2536[[#This Row],[Dates du document]]))),"Oui","")</f>
        <v/>
      </c>
      <c r="K1241" s="4"/>
      <c r="L1241" s="4"/>
      <c r="M1241" s="63" t="str">
        <f t="shared" si="19"/>
        <v/>
      </c>
      <c r="N1241" s="83"/>
      <c r="O1241" s="84"/>
    </row>
    <row r="1242" spans="1:15" ht="18.75" x14ac:dyDescent="0.25">
      <c r="A1242" s="5"/>
      <c r="B1242" s="34"/>
      <c r="C1242" s="44"/>
      <c r="D1242" s="44"/>
      <c r="E1242" s="2"/>
      <c r="F1242" s="2"/>
      <c r="G1242" s="3"/>
      <c r="H1242" s="37"/>
      <c r="I1242" s="25">
        <f>Tableau2536[[#This Row],[Dates du document]]+Tableau2536[[#This Row],[DUA]]</f>
        <v>0</v>
      </c>
      <c r="J1242" s="82" t="str">
        <f ca="1">IF(AND(Tableau2536[[#This Row],[Dates de destruction]]&lt;YEAR(TODAY()),NOT(ISBLANK(Tableau2536[[#This Row],[Dates du document]]))),"Oui","")</f>
        <v/>
      </c>
      <c r="K1242" s="4"/>
      <c r="L1242" s="4"/>
      <c r="M1242" s="63" t="str">
        <f t="shared" si="19"/>
        <v/>
      </c>
      <c r="N1242" s="83"/>
      <c r="O1242" s="84"/>
    </row>
    <row r="1243" spans="1:15" ht="18.75" x14ac:dyDescent="0.25">
      <c r="A1243" s="5"/>
      <c r="B1243" s="34"/>
      <c r="C1243" s="44"/>
      <c r="D1243" s="44"/>
      <c r="E1243" s="2"/>
      <c r="F1243" s="2"/>
      <c r="G1243" s="3"/>
      <c r="H1243" s="37"/>
      <c r="I1243" s="25">
        <f>Tableau2536[[#This Row],[Dates du document]]+Tableau2536[[#This Row],[DUA]]</f>
        <v>0</v>
      </c>
      <c r="J1243" s="82" t="str">
        <f ca="1">IF(AND(Tableau2536[[#This Row],[Dates de destruction]]&lt;YEAR(TODAY()),NOT(ISBLANK(Tableau2536[[#This Row],[Dates du document]]))),"Oui","")</f>
        <v/>
      </c>
      <c r="K1243" s="4"/>
      <c r="L1243" s="4"/>
      <c r="M1243" s="63" t="str">
        <f t="shared" si="19"/>
        <v/>
      </c>
      <c r="N1243" s="83"/>
      <c r="O1243" s="84"/>
    </row>
    <row r="1244" spans="1:15" ht="18.75" x14ac:dyDescent="0.25">
      <c r="A1244" s="5"/>
      <c r="B1244" s="34"/>
      <c r="C1244" s="44"/>
      <c r="D1244" s="44"/>
      <c r="E1244" s="2"/>
      <c r="F1244" s="2"/>
      <c r="G1244" s="3"/>
      <c r="H1244" s="37"/>
      <c r="I1244" s="25">
        <f>Tableau2536[[#This Row],[Dates du document]]+Tableau2536[[#This Row],[DUA]]</f>
        <v>0</v>
      </c>
      <c r="J1244" s="82" t="str">
        <f ca="1">IF(AND(Tableau2536[[#This Row],[Dates de destruction]]&lt;YEAR(TODAY()),NOT(ISBLANK(Tableau2536[[#This Row],[Dates du document]]))),"Oui","")</f>
        <v/>
      </c>
      <c r="K1244" s="4"/>
      <c r="L1244" s="4"/>
      <c r="M1244" s="63" t="str">
        <f t="shared" si="19"/>
        <v/>
      </c>
      <c r="N1244" s="83"/>
      <c r="O1244" s="84"/>
    </row>
    <row r="1245" spans="1:15" ht="18.75" x14ac:dyDescent="0.25">
      <c r="A1245" s="5"/>
      <c r="B1245" s="34"/>
      <c r="C1245" s="44"/>
      <c r="D1245" s="44"/>
      <c r="E1245" s="2"/>
      <c r="F1245" s="2"/>
      <c r="G1245" s="3"/>
      <c r="H1245" s="37"/>
      <c r="I1245" s="25">
        <f>Tableau2536[[#This Row],[Dates du document]]+Tableau2536[[#This Row],[DUA]]</f>
        <v>0</v>
      </c>
      <c r="J1245" s="82" t="str">
        <f ca="1">IF(AND(Tableau2536[[#This Row],[Dates de destruction]]&lt;YEAR(TODAY()),NOT(ISBLANK(Tableau2536[[#This Row],[Dates du document]]))),"Oui","")</f>
        <v/>
      </c>
      <c r="K1245" s="4"/>
      <c r="L1245" s="4"/>
      <c r="M1245" s="63" t="str">
        <f t="shared" si="19"/>
        <v/>
      </c>
      <c r="N1245" s="83"/>
      <c r="O1245" s="84"/>
    </row>
    <row r="1246" spans="1:15" ht="18.75" x14ac:dyDescent="0.25">
      <c r="A1246" s="5"/>
      <c r="B1246" s="34"/>
      <c r="C1246" s="44"/>
      <c r="D1246" s="44"/>
      <c r="E1246" s="2"/>
      <c r="F1246" s="2"/>
      <c r="G1246" s="3"/>
      <c r="H1246" s="37"/>
      <c r="I1246" s="25">
        <f>Tableau2536[[#This Row],[Dates du document]]+Tableau2536[[#This Row],[DUA]]</f>
        <v>0</v>
      </c>
      <c r="J1246" s="82" t="str">
        <f ca="1">IF(AND(Tableau2536[[#This Row],[Dates de destruction]]&lt;YEAR(TODAY()),NOT(ISBLANK(Tableau2536[[#This Row],[Dates du document]]))),"Oui","")</f>
        <v/>
      </c>
      <c r="K1246" s="4"/>
      <c r="L1246" s="4"/>
      <c r="M1246" s="63" t="str">
        <f t="shared" si="19"/>
        <v/>
      </c>
      <c r="N1246" s="83"/>
      <c r="O1246" s="84"/>
    </row>
    <row r="1247" spans="1:15" ht="18.75" x14ac:dyDescent="0.25">
      <c r="A1247" s="5"/>
      <c r="B1247" s="34"/>
      <c r="C1247" s="44"/>
      <c r="D1247" s="44"/>
      <c r="E1247" s="2"/>
      <c r="F1247" s="2"/>
      <c r="G1247" s="3"/>
      <c r="H1247" s="37"/>
      <c r="I1247" s="25">
        <f>Tableau2536[[#This Row],[Dates du document]]+Tableau2536[[#This Row],[DUA]]</f>
        <v>0</v>
      </c>
      <c r="J1247" s="82" t="str">
        <f ca="1">IF(AND(Tableau2536[[#This Row],[Dates de destruction]]&lt;YEAR(TODAY()),NOT(ISBLANK(Tableau2536[[#This Row],[Dates du document]]))),"Oui","")</f>
        <v/>
      </c>
      <c r="K1247" s="4"/>
      <c r="L1247" s="4"/>
      <c r="M1247" s="63" t="str">
        <f t="shared" si="19"/>
        <v/>
      </c>
      <c r="N1247" s="83"/>
      <c r="O1247" s="84"/>
    </row>
    <row r="1248" spans="1:15" ht="18.75" x14ac:dyDescent="0.25">
      <c r="A1248" s="5"/>
      <c r="B1248" s="34"/>
      <c r="C1248" s="44"/>
      <c r="D1248" s="44"/>
      <c r="E1248" s="2"/>
      <c r="F1248" s="2"/>
      <c r="G1248" s="3"/>
      <c r="H1248" s="37"/>
      <c r="I1248" s="25">
        <f>Tableau2536[[#This Row],[Dates du document]]+Tableau2536[[#This Row],[DUA]]</f>
        <v>0</v>
      </c>
      <c r="J1248" s="82" t="str">
        <f ca="1">IF(AND(Tableau2536[[#This Row],[Dates de destruction]]&lt;YEAR(TODAY()),NOT(ISBLANK(Tableau2536[[#This Row],[Dates du document]]))),"Oui","")</f>
        <v/>
      </c>
      <c r="K1248" s="4"/>
      <c r="L1248" s="4"/>
      <c r="M1248" s="63" t="str">
        <f t="shared" si="19"/>
        <v/>
      </c>
      <c r="N1248" s="83"/>
      <c r="O1248" s="84"/>
    </row>
    <row r="1249" spans="1:15" ht="18.75" x14ac:dyDescent="0.25">
      <c r="A1249" s="5"/>
      <c r="B1249" s="34"/>
      <c r="C1249" s="44"/>
      <c r="D1249" s="44"/>
      <c r="E1249" s="2"/>
      <c r="F1249" s="2"/>
      <c r="G1249" s="3"/>
      <c r="H1249" s="37"/>
      <c r="I1249" s="25">
        <f>Tableau2536[[#This Row],[Dates du document]]+Tableau2536[[#This Row],[DUA]]</f>
        <v>0</v>
      </c>
      <c r="J1249" s="82" t="str">
        <f ca="1">IF(AND(Tableau2536[[#This Row],[Dates de destruction]]&lt;YEAR(TODAY()),NOT(ISBLANK(Tableau2536[[#This Row],[Dates du document]]))),"Oui","")</f>
        <v/>
      </c>
      <c r="K1249" s="4"/>
      <c r="L1249" s="4"/>
      <c r="M1249" s="63" t="str">
        <f t="shared" si="19"/>
        <v/>
      </c>
      <c r="N1249" s="83"/>
      <c r="O1249" s="84"/>
    </row>
    <row r="1250" spans="1:15" ht="18.75" x14ac:dyDescent="0.25">
      <c r="A1250" s="5"/>
      <c r="B1250" s="34"/>
      <c r="C1250" s="44"/>
      <c r="D1250" s="44"/>
      <c r="E1250" s="2"/>
      <c r="F1250" s="2"/>
      <c r="G1250" s="3"/>
      <c r="H1250" s="37"/>
      <c r="I1250" s="25">
        <f>Tableau2536[[#This Row],[Dates du document]]+Tableau2536[[#This Row],[DUA]]</f>
        <v>0</v>
      </c>
      <c r="J1250" s="82" t="str">
        <f ca="1">IF(AND(Tableau2536[[#This Row],[Dates de destruction]]&lt;YEAR(TODAY()),NOT(ISBLANK(Tableau2536[[#This Row],[Dates du document]]))),"Oui","")</f>
        <v/>
      </c>
      <c r="K1250" s="4"/>
      <c r="L1250" s="4"/>
      <c r="M1250" s="63" t="str">
        <f t="shared" si="19"/>
        <v/>
      </c>
      <c r="N1250" s="83"/>
      <c r="O1250" s="84"/>
    </row>
    <row r="1251" spans="1:15" ht="18.75" x14ac:dyDescent="0.25">
      <c r="A1251" s="5"/>
      <c r="B1251" s="34"/>
      <c r="C1251" s="44"/>
      <c r="D1251" s="44"/>
      <c r="E1251" s="2"/>
      <c r="F1251" s="2"/>
      <c r="G1251" s="3"/>
      <c r="H1251" s="37"/>
      <c r="I1251" s="25">
        <f>Tableau2536[[#This Row],[Dates du document]]+Tableau2536[[#This Row],[DUA]]</f>
        <v>0</v>
      </c>
      <c r="J1251" s="82" t="str">
        <f ca="1">IF(AND(Tableau2536[[#This Row],[Dates de destruction]]&lt;YEAR(TODAY()),NOT(ISBLANK(Tableau2536[[#This Row],[Dates du document]]))),"Oui","")</f>
        <v/>
      </c>
      <c r="K1251" s="4"/>
      <c r="L1251" s="4"/>
      <c r="M1251" s="63" t="str">
        <f t="shared" si="19"/>
        <v/>
      </c>
      <c r="N1251" s="83"/>
      <c r="O1251" s="84"/>
    </row>
    <row r="1252" spans="1:15" ht="18.75" x14ac:dyDescent="0.25">
      <c r="A1252" s="5"/>
      <c r="B1252" s="34"/>
      <c r="C1252" s="44"/>
      <c r="D1252" s="44"/>
      <c r="E1252" s="2"/>
      <c r="F1252" s="2"/>
      <c r="G1252" s="3"/>
      <c r="H1252" s="37"/>
      <c r="I1252" s="25">
        <f>Tableau2536[[#This Row],[Dates du document]]+Tableau2536[[#This Row],[DUA]]</f>
        <v>0</v>
      </c>
      <c r="J1252" s="82" t="str">
        <f ca="1">IF(AND(Tableau2536[[#This Row],[Dates de destruction]]&lt;YEAR(TODAY()),NOT(ISBLANK(Tableau2536[[#This Row],[Dates du document]]))),"Oui","")</f>
        <v/>
      </c>
      <c r="K1252" s="4"/>
      <c r="L1252" s="4"/>
      <c r="M1252" s="63" t="str">
        <f t="shared" si="19"/>
        <v/>
      </c>
      <c r="N1252" s="83"/>
      <c r="O1252" s="84"/>
    </row>
    <row r="1253" spans="1:15" ht="18.75" x14ac:dyDescent="0.25">
      <c r="A1253" s="5"/>
      <c r="B1253" s="34"/>
      <c r="C1253" s="44"/>
      <c r="D1253" s="44"/>
      <c r="E1253" s="2"/>
      <c r="F1253" s="2"/>
      <c r="G1253" s="3"/>
      <c r="H1253" s="37"/>
      <c r="I1253" s="25">
        <f>Tableau2536[[#This Row],[Dates du document]]+Tableau2536[[#This Row],[DUA]]</f>
        <v>0</v>
      </c>
      <c r="J1253" s="82" t="str">
        <f ca="1">IF(AND(Tableau2536[[#This Row],[Dates de destruction]]&lt;YEAR(TODAY()),NOT(ISBLANK(Tableau2536[[#This Row],[Dates du document]]))),"Oui","")</f>
        <v/>
      </c>
      <c r="K1253" s="4"/>
      <c r="L1253" s="4"/>
      <c r="M1253" s="63" t="str">
        <f t="shared" si="19"/>
        <v/>
      </c>
      <c r="N1253" s="83"/>
      <c r="O1253" s="84"/>
    </row>
    <row r="1254" spans="1:15" ht="18.75" x14ac:dyDescent="0.25">
      <c r="A1254" s="5"/>
      <c r="B1254" s="34"/>
      <c r="C1254" s="44"/>
      <c r="D1254" s="44"/>
      <c r="E1254" s="2"/>
      <c r="F1254" s="2"/>
      <c r="G1254" s="3"/>
      <c r="H1254" s="37"/>
      <c r="I1254" s="25">
        <f>Tableau2536[[#This Row],[Dates du document]]+Tableau2536[[#This Row],[DUA]]</f>
        <v>0</v>
      </c>
      <c r="J1254" s="82" t="str">
        <f ca="1">IF(AND(Tableau2536[[#This Row],[Dates de destruction]]&lt;YEAR(TODAY()),NOT(ISBLANK(Tableau2536[[#This Row],[Dates du document]]))),"Oui","")</f>
        <v/>
      </c>
      <c r="K1254" s="4"/>
      <c r="L1254" s="4"/>
      <c r="M1254" s="63" t="str">
        <f t="shared" si="19"/>
        <v/>
      </c>
      <c r="N1254" s="83"/>
      <c r="O1254" s="84"/>
    </row>
    <row r="1255" spans="1:15" ht="18.75" x14ac:dyDescent="0.25">
      <c r="A1255" s="5"/>
      <c r="B1255" s="34"/>
      <c r="C1255" s="44"/>
      <c r="D1255" s="44"/>
      <c r="E1255" s="2"/>
      <c r="F1255" s="2"/>
      <c r="G1255" s="3"/>
      <c r="H1255" s="37"/>
      <c r="I1255" s="25">
        <f>Tableau2536[[#This Row],[Dates du document]]+Tableau2536[[#This Row],[DUA]]</f>
        <v>0</v>
      </c>
      <c r="J1255" s="82" t="str">
        <f ca="1">IF(AND(Tableau2536[[#This Row],[Dates de destruction]]&lt;YEAR(TODAY()),NOT(ISBLANK(Tableau2536[[#This Row],[Dates du document]]))),"Oui","")</f>
        <v/>
      </c>
      <c r="K1255" s="4"/>
      <c r="L1255" s="4"/>
      <c r="M1255" s="63" t="str">
        <f t="shared" si="19"/>
        <v/>
      </c>
      <c r="N1255" s="83"/>
      <c r="O1255" s="84"/>
    </row>
    <row r="1256" spans="1:15" ht="18.75" x14ac:dyDescent="0.25">
      <c r="A1256" s="5"/>
      <c r="B1256" s="34"/>
      <c r="C1256" s="44"/>
      <c r="D1256" s="44"/>
      <c r="E1256" s="2"/>
      <c r="F1256" s="2"/>
      <c r="G1256" s="3"/>
      <c r="H1256" s="37"/>
      <c r="I1256" s="25">
        <f>Tableau2536[[#This Row],[Dates du document]]+Tableau2536[[#This Row],[DUA]]</f>
        <v>0</v>
      </c>
      <c r="J1256" s="82" t="str">
        <f ca="1">IF(AND(Tableau2536[[#This Row],[Dates de destruction]]&lt;YEAR(TODAY()),NOT(ISBLANK(Tableau2536[[#This Row],[Dates du document]]))),"Oui","")</f>
        <v/>
      </c>
      <c r="K1256" s="4"/>
      <c r="L1256" s="4"/>
      <c r="M1256" s="63" t="str">
        <f t="shared" si="19"/>
        <v/>
      </c>
      <c r="N1256" s="83"/>
      <c r="O1256" s="84"/>
    </row>
    <row r="1257" spans="1:15" ht="18.75" x14ac:dyDescent="0.25">
      <c r="A1257" s="5"/>
      <c r="B1257" s="34"/>
      <c r="C1257" s="44"/>
      <c r="D1257" s="44"/>
      <c r="E1257" s="2"/>
      <c r="F1257" s="2"/>
      <c r="G1257" s="3"/>
      <c r="H1257" s="37"/>
      <c r="I1257" s="25">
        <f>Tableau2536[[#This Row],[Dates du document]]+Tableau2536[[#This Row],[DUA]]</f>
        <v>0</v>
      </c>
      <c r="J1257" s="82" t="str">
        <f ca="1">IF(AND(Tableau2536[[#This Row],[Dates de destruction]]&lt;YEAR(TODAY()),NOT(ISBLANK(Tableau2536[[#This Row],[Dates du document]]))),"Oui","")</f>
        <v/>
      </c>
      <c r="K1257" s="4"/>
      <c r="L1257" s="4"/>
      <c r="M1257" s="63" t="str">
        <f t="shared" si="19"/>
        <v/>
      </c>
      <c r="N1257" s="83"/>
      <c r="O1257" s="84"/>
    </row>
    <row r="1258" spans="1:15" ht="18.75" x14ac:dyDescent="0.25">
      <c r="A1258" s="5"/>
      <c r="B1258" s="34"/>
      <c r="C1258" s="44"/>
      <c r="D1258" s="44"/>
      <c r="E1258" s="2"/>
      <c r="F1258" s="2"/>
      <c r="G1258" s="3"/>
      <c r="H1258" s="37"/>
      <c r="I1258" s="25">
        <f>Tableau2536[[#This Row],[Dates du document]]+Tableau2536[[#This Row],[DUA]]</f>
        <v>0</v>
      </c>
      <c r="J1258" s="82" t="str">
        <f ca="1">IF(AND(Tableau2536[[#This Row],[Dates de destruction]]&lt;YEAR(TODAY()),NOT(ISBLANK(Tableau2536[[#This Row],[Dates du document]]))),"Oui","")</f>
        <v/>
      </c>
      <c r="K1258" s="4"/>
      <c r="L1258" s="4"/>
      <c r="M1258" s="63" t="str">
        <f t="shared" si="19"/>
        <v/>
      </c>
      <c r="N1258" s="83"/>
      <c r="O1258" s="84"/>
    </row>
    <row r="1259" spans="1:15" ht="18.75" x14ac:dyDescent="0.25">
      <c r="A1259" s="5"/>
      <c r="B1259" s="34"/>
      <c r="C1259" s="44"/>
      <c r="D1259" s="44"/>
      <c r="E1259" s="2"/>
      <c r="F1259" s="2"/>
      <c r="G1259" s="3"/>
      <c r="H1259" s="37"/>
      <c r="I1259" s="25">
        <f>Tableau2536[[#This Row],[Dates du document]]+Tableau2536[[#This Row],[DUA]]</f>
        <v>0</v>
      </c>
      <c r="J1259" s="82" t="str">
        <f ca="1">IF(AND(Tableau2536[[#This Row],[Dates de destruction]]&lt;YEAR(TODAY()),NOT(ISBLANK(Tableau2536[[#This Row],[Dates du document]]))),"Oui","")</f>
        <v/>
      </c>
      <c r="K1259" s="4"/>
      <c r="L1259" s="4"/>
      <c r="M1259" s="63" t="str">
        <f t="shared" si="19"/>
        <v/>
      </c>
      <c r="N1259" s="83"/>
      <c r="O1259" s="84"/>
    </row>
    <row r="1260" spans="1:15" ht="18.75" x14ac:dyDescent="0.25">
      <c r="A1260" s="5"/>
      <c r="B1260" s="34"/>
      <c r="C1260" s="44"/>
      <c r="D1260" s="44"/>
      <c r="E1260" s="2"/>
      <c r="F1260" s="2"/>
      <c r="G1260" s="3"/>
      <c r="H1260" s="37"/>
      <c r="I1260" s="25">
        <f>Tableau2536[[#This Row],[Dates du document]]+Tableau2536[[#This Row],[DUA]]</f>
        <v>0</v>
      </c>
      <c r="J1260" s="82" t="str">
        <f ca="1">IF(AND(Tableau2536[[#This Row],[Dates de destruction]]&lt;YEAR(TODAY()),NOT(ISBLANK(Tableau2536[[#This Row],[Dates du document]]))),"Oui","")</f>
        <v/>
      </c>
      <c r="K1260" s="4"/>
      <c r="L1260" s="4"/>
      <c r="M1260" s="63" t="str">
        <f t="shared" si="19"/>
        <v/>
      </c>
      <c r="N1260" s="83"/>
      <c r="O1260" s="84"/>
    </row>
    <row r="1261" spans="1:15" ht="18.75" x14ac:dyDescent="0.25">
      <c r="A1261" s="5"/>
      <c r="B1261" s="34"/>
      <c r="C1261" s="44"/>
      <c r="D1261" s="44"/>
      <c r="E1261" s="2"/>
      <c r="F1261" s="2"/>
      <c r="G1261" s="3"/>
      <c r="H1261" s="37"/>
      <c r="I1261" s="25">
        <f>Tableau2536[[#This Row],[Dates du document]]+Tableau2536[[#This Row],[DUA]]</f>
        <v>0</v>
      </c>
      <c r="J1261" s="82" t="str">
        <f ca="1">IF(AND(Tableau2536[[#This Row],[Dates de destruction]]&lt;YEAR(TODAY()),NOT(ISBLANK(Tableau2536[[#This Row],[Dates du document]]))),"Oui","")</f>
        <v/>
      </c>
      <c r="K1261" s="4"/>
      <c r="L1261" s="4"/>
      <c r="M1261" s="63" t="str">
        <f t="shared" si="19"/>
        <v/>
      </c>
      <c r="N1261" s="83"/>
      <c r="O1261" s="84"/>
    </row>
    <row r="1262" spans="1:15" ht="18.75" x14ac:dyDescent="0.25">
      <c r="A1262" s="5"/>
      <c r="B1262" s="34"/>
      <c r="C1262" s="44"/>
      <c r="D1262" s="44"/>
      <c r="E1262" s="2"/>
      <c r="F1262" s="2"/>
      <c r="G1262" s="3"/>
      <c r="H1262" s="37"/>
      <c r="I1262" s="25">
        <f>Tableau2536[[#This Row],[Dates du document]]+Tableau2536[[#This Row],[DUA]]</f>
        <v>0</v>
      </c>
      <c r="J1262" s="82" t="str">
        <f ca="1">IF(AND(Tableau2536[[#This Row],[Dates de destruction]]&lt;YEAR(TODAY()),NOT(ISBLANK(Tableau2536[[#This Row],[Dates du document]]))),"Oui","")</f>
        <v/>
      </c>
      <c r="K1262" s="4"/>
      <c r="L1262" s="4"/>
      <c r="M1262" s="63" t="str">
        <f t="shared" si="19"/>
        <v/>
      </c>
      <c r="N1262" s="83"/>
      <c r="O1262" s="84"/>
    </row>
    <row r="1263" spans="1:15" ht="18.75" x14ac:dyDescent="0.25">
      <c r="A1263" s="5"/>
      <c r="B1263" s="34"/>
      <c r="C1263" s="44"/>
      <c r="D1263" s="44"/>
      <c r="E1263" s="2"/>
      <c r="F1263" s="2"/>
      <c r="G1263" s="3"/>
      <c r="H1263" s="37"/>
      <c r="I1263" s="25">
        <f>Tableau2536[[#This Row],[Dates du document]]+Tableau2536[[#This Row],[DUA]]</f>
        <v>0</v>
      </c>
      <c r="J1263" s="82" t="str">
        <f ca="1">IF(AND(Tableau2536[[#This Row],[Dates de destruction]]&lt;YEAR(TODAY()),NOT(ISBLANK(Tableau2536[[#This Row],[Dates du document]]))),"Oui","")</f>
        <v/>
      </c>
      <c r="K1263" s="4"/>
      <c r="L1263" s="4"/>
      <c r="M1263" s="63" t="str">
        <f t="shared" si="19"/>
        <v/>
      </c>
      <c r="N1263" s="83"/>
      <c r="O1263" s="84"/>
    </row>
    <row r="1264" spans="1:15" ht="18.75" x14ac:dyDescent="0.25">
      <c r="A1264" s="5"/>
      <c r="B1264" s="34"/>
      <c r="C1264" s="44"/>
      <c r="D1264" s="44"/>
      <c r="E1264" s="2"/>
      <c r="F1264" s="2"/>
      <c r="G1264" s="3"/>
      <c r="H1264" s="37"/>
      <c r="I1264" s="25">
        <f>Tableau2536[[#This Row],[Dates du document]]+Tableau2536[[#This Row],[DUA]]</f>
        <v>0</v>
      </c>
      <c r="J1264" s="82" t="str">
        <f ca="1">IF(AND(Tableau2536[[#This Row],[Dates de destruction]]&lt;YEAR(TODAY()),NOT(ISBLANK(Tableau2536[[#This Row],[Dates du document]]))),"Oui","")</f>
        <v/>
      </c>
      <c r="K1264" s="4"/>
      <c r="L1264" s="4"/>
      <c r="M1264" s="63" t="str">
        <f t="shared" si="19"/>
        <v/>
      </c>
      <c r="N1264" s="83"/>
      <c r="O1264" s="84"/>
    </row>
    <row r="1265" spans="1:15" ht="18.75" x14ac:dyDescent="0.25">
      <c r="A1265" s="5"/>
      <c r="B1265" s="34"/>
      <c r="C1265" s="44"/>
      <c r="D1265" s="44"/>
      <c r="E1265" s="2"/>
      <c r="F1265" s="2"/>
      <c r="G1265" s="3"/>
      <c r="H1265" s="37"/>
      <c r="I1265" s="25">
        <f>Tableau2536[[#This Row],[Dates du document]]+Tableau2536[[#This Row],[DUA]]</f>
        <v>0</v>
      </c>
      <c r="J1265" s="82" t="str">
        <f ca="1">IF(AND(Tableau2536[[#This Row],[Dates de destruction]]&lt;YEAR(TODAY()),NOT(ISBLANK(Tableau2536[[#This Row],[Dates du document]]))),"Oui","")</f>
        <v/>
      </c>
      <c r="K1265" s="4"/>
      <c r="L1265" s="4"/>
      <c r="M1265" s="63" t="str">
        <f t="shared" si="19"/>
        <v/>
      </c>
      <c r="N1265" s="83"/>
      <c r="O1265" s="84"/>
    </row>
    <row r="1266" spans="1:15" ht="18.75" x14ac:dyDescent="0.25">
      <c r="A1266" s="5"/>
      <c r="B1266" s="34"/>
      <c r="C1266" s="44"/>
      <c r="D1266" s="44"/>
      <c r="E1266" s="2"/>
      <c r="F1266" s="2"/>
      <c r="G1266" s="3"/>
      <c r="H1266" s="37"/>
      <c r="I1266" s="25">
        <f>Tableau2536[[#This Row],[Dates du document]]+Tableau2536[[#This Row],[DUA]]</f>
        <v>0</v>
      </c>
      <c r="J1266" s="82" t="str">
        <f ca="1">IF(AND(Tableau2536[[#This Row],[Dates de destruction]]&lt;YEAR(TODAY()),NOT(ISBLANK(Tableau2536[[#This Row],[Dates du document]]))),"Oui","")</f>
        <v/>
      </c>
      <c r="K1266" s="4"/>
      <c r="L1266" s="4"/>
      <c r="M1266" s="63" t="str">
        <f t="shared" si="19"/>
        <v/>
      </c>
      <c r="N1266" s="83"/>
      <c r="O1266" s="84"/>
    </row>
    <row r="1267" spans="1:15" ht="18.75" x14ac:dyDescent="0.25">
      <c r="A1267" s="5"/>
      <c r="B1267" s="34"/>
      <c r="C1267" s="44"/>
      <c r="D1267" s="44"/>
      <c r="E1267" s="2"/>
      <c r="F1267" s="2"/>
      <c r="G1267" s="3"/>
      <c r="H1267" s="37"/>
      <c r="I1267" s="25">
        <f>Tableau2536[[#This Row],[Dates du document]]+Tableau2536[[#This Row],[DUA]]</f>
        <v>0</v>
      </c>
      <c r="J1267" s="82" t="str">
        <f ca="1">IF(AND(Tableau2536[[#This Row],[Dates de destruction]]&lt;YEAR(TODAY()),NOT(ISBLANK(Tableau2536[[#This Row],[Dates du document]]))),"Oui","")</f>
        <v/>
      </c>
      <c r="K1267" s="4"/>
      <c r="L1267" s="4"/>
      <c r="M1267" s="63" t="str">
        <f t="shared" si="19"/>
        <v/>
      </c>
      <c r="N1267" s="83"/>
      <c r="O1267" s="84"/>
    </row>
    <row r="1268" spans="1:15" ht="18.75" x14ac:dyDescent="0.25">
      <c r="A1268" s="5"/>
      <c r="B1268" s="34"/>
      <c r="C1268" s="44"/>
      <c r="D1268" s="44"/>
      <c r="E1268" s="2"/>
      <c r="F1268" s="2"/>
      <c r="G1268" s="3"/>
      <c r="H1268" s="37"/>
      <c r="I1268" s="25">
        <f>Tableau2536[[#This Row],[Dates du document]]+Tableau2536[[#This Row],[DUA]]</f>
        <v>0</v>
      </c>
      <c r="J1268" s="82" t="str">
        <f ca="1">IF(AND(Tableau2536[[#This Row],[Dates de destruction]]&lt;YEAR(TODAY()),NOT(ISBLANK(Tableau2536[[#This Row],[Dates du document]]))),"Oui","")</f>
        <v/>
      </c>
      <c r="K1268" s="4"/>
      <c r="L1268" s="4"/>
      <c r="M1268" s="63" t="str">
        <f t="shared" si="19"/>
        <v/>
      </c>
      <c r="N1268" s="83"/>
      <c r="O1268" s="84"/>
    </row>
    <row r="1269" spans="1:15" ht="18.75" x14ac:dyDescent="0.25">
      <c r="A1269" s="5"/>
      <c r="B1269" s="34"/>
      <c r="C1269" s="44"/>
      <c r="D1269" s="44"/>
      <c r="E1269" s="2"/>
      <c r="F1269" s="2"/>
      <c r="G1269" s="3"/>
      <c r="H1269" s="37"/>
      <c r="I1269" s="25">
        <f>Tableau2536[[#This Row],[Dates du document]]+Tableau2536[[#This Row],[DUA]]</f>
        <v>0</v>
      </c>
      <c r="J1269" s="82" t="str">
        <f ca="1">IF(AND(Tableau2536[[#This Row],[Dates de destruction]]&lt;YEAR(TODAY()),NOT(ISBLANK(Tableau2536[[#This Row],[Dates du document]]))),"Oui","")</f>
        <v/>
      </c>
      <c r="K1269" s="4"/>
      <c r="L1269" s="4"/>
      <c r="M1269" s="63" t="str">
        <f t="shared" si="19"/>
        <v/>
      </c>
      <c r="N1269" s="83"/>
      <c r="O1269" s="84"/>
    </row>
    <row r="1270" spans="1:15" ht="18.75" x14ac:dyDescent="0.25">
      <c r="A1270" s="5"/>
      <c r="B1270" s="34"/>
      <c r="C1270" s="44"/>
      <c r="D1270" s="44"/>
      <c r="E1270" s="2"/>
      <c r="F1270" s="2"/>
      <c r="G1270" s="3"/>
      <c r="H1270" s="37"/>
      <c r="I1270" s="25">
        <f>Tableau2536[[#This Row],[Dates du document]]+Tableau2536[[#This Row],[DUA]]</f>
        <v>0</v>
      </c>
      <c r="J1270" s="82" t="str">
        <f ca="1">IF(AND(Tableau2536[[#This Row],[Dates de destruction]]&lt;YEAR(TODAY()),NOT(ISBLANK(Tableau2536[[#This Row],[Dates du document]]))),"Oui","")</f>
        <v/>
      </c>
      <c r="K1270" s="4"/>
      <c r="L1270" s="4"/>
      <c r="M1270" s="63" t="str">
        <f t="shared" si="19"/>
        <v/>
      </c>
      <c r="N1270" s="83"/>
      <c r="O1270" s="84"/>
    </row>
    <row r="1271" spans="1:15" ht="18.75" x14ac:dyDescent="0.25">
      <c r="A1271" s="5"/>
      <c r="B1271" s="34"/>
      <c r="C1271" s="44"/>
      <c r="D1271" s="44"/>
      <c r="E1271" s="2"/>
      <c r="F1271" s="2"/>
      <c r="G1271" s="3"/>
      <c r="H1271" s="37"/>
      <c r="I1271" s="25">
        <f>Tableau2536[[#This Row],[Dates du document]]+Tableau2536[[#This Row],[DUA]]</f>
        <v>0</v>
      </c>
      <c r="J1271" s="82" t="str">
        <f ca="1">IF(AND(Tableau2536[[#This Row],[Dates de destruction]]&lt;YEAR(TODAY()),NOT(ISBLANK(Tableau2536[[#This Row],[Dates du document]]))),"Oui","")</f>
        <v/>
      </c>
      <c r="K1271" s="4"/>
      <c r="L1271" s="4"/>
      <c r="M1271" s="63" t="str">
        <f t="shared" si="19"/>
        <v/>
      </c>
      <c r="N1271" s="83"/>
      <c r="O1271" s="84"/>
    </row>
    <row r="1272" spans="1:15" ht="18.75" x14ac:dyDescent="0.25">
      <c r="A1272" s="5"/>
      <c r="B1272" s="34"/>
      <c r="C1272" s="44"/>
      <c r="D1272" s="44"/>
      <c r="E1272" s="2"/>
      <c r="F1272" s="2"/>
      <c r="G1272" s="3"/>
      <c r="H1272" s="37"/>
      <c r="I1272" s="25">
        <f>Tableau2536[[#This Row],[Dates du document]]+Tableau2536[[#This Row],[DUA]]</f>
        <v>0</v>
      </c>
      <c r="J1272" s="82" t="str">
        <f ca="1">IF(AND(Tableau2536[[#This Row],[Dates de destruction]]&lt;YEAR(TODAY()),NOT(ISBLANK(Tableau2536[[#This Row],[Dates du document]]))),"Oui","")</f>
        <v/>
      </c>
      <c r="K1272" s="4"/>
      <c r="L1272" s="4"/>
      <c r="M1272" s="63" t="str">
        <f t="shared" si="19"/>
        <v/>
      </c>
      <c r="N1272" s="83"/>
      <c r="O1272" s="84"/>
    </row>
    <row r="1273" spans="1:15" ht="18.75" x14ac:dyDescent="0.25">
      <c r="A1273" s="5"/>
      <c r="B1273" s="34"/>
      <c r="C1273" s="44"/>
      <c r="D1273" s="44"/>
      <c r="E1273" s="2"/>
      <c r="F1273" s="2"/>
      <c r="G1273" s="3"/>
      <c r="H1273" s="37"/>
      <c r="I1273" s="25">
        <f>Tableau2536[[#This Row],[Dates du document]]+Tableau2536[[#This Row],[DUA]]</f>
        <v>0</v>
      </c>
      <c r="J1273" s="82" t="str">
        <f ca="1">IF(AND(Tableau2536[[#This Row],[Dates de destruction]]&lt;YEAR(TODAY()),NOT(ISBLANK(Tableau2536[[#This Row],[Dates du document]]))),"Oui","")</f>
        <v/>
      </c>
      <c r="K1273" s="4"/>
      <c r="L1273" s="4"/>
      <c r="M1273" s="63" t="str">
        <f t="shared" si="19"/>
        <v/>
      </c>
      <c r="N1273" s="83"/>
      <c r="O1273" s="84"/>
    </row>
    <row r="1274" spans="1:15" ht="18.75" x14ac:dyDescent="0.25">
      <c r="A1274" s="5"/>
      <c r="B1274" s="34"/>
      <c r="C1274" s="44"/>
      <c r="D1274" s="44"/>
      <c r="E1274" s="2"/>
      <c r="F1274" s="2"/>
      <c r="G1274" s="3"/>
      <c r="H1274" s="37"/>
      <c r="I1274" s="25">
        <f>Tableau2536[[#This Row],[Dates du document]]+Tableau2536[[#This Row],[DUA]]</f>
        <v>0</v>
      </c>
      <c r="J1274" s="82" t="str">
        <f ca="1">IF(AND(Tableau2536[[#This Row],[Dates de destruction]]&lt;YEAR(TODAY()),NOT(ISBLANK(Tableau2536[[#This Row],[Dates du document]]))),"Oui","")</f>
        <v/>
      </c>
      <c r="K1274" s="4"/>
      <c r="L1274" s="4"/>
      <c r="M1274" s="63" t="str">
        <f t="shared" si="19"/>
        <v/>
      </c>
      <c r="N1274" s="83"/>
      <c r="O1274" s="84"/>
    </row>
    <row r="1275" spans="1:15" ht="18.75" x14ac:dyDescent="0.25">
      <c r="A1275" s="5"/>
      <c r="B1275" s="34"/>
      <c r="C1275" s="44"/>
      <c r="D1275" s="44"/>
      <c r="E1275" s="2"/>
      <c r="F1275" s="2"/>
      <c r="G1275" s="3"/>
      <c r="H1275" s="37"/>
      <c r="I1275" s="25">
        <f>Tableau2536[[#This Row],[Dates du document]]+Tableau2536[[#This Row],[DUA]]</f>
        <v>0</v>
      </c>
      <c r="J1275" s="82" t="str">
        <f ca="1">IF(AND(Tableau2536[[#This Row],[Dates de destruction]]&lt;YEAR(TODAY()),NOT(ISBLANK(Tableau2536[[#This Row],[Dates du document]]))),"Oui","")</f>
        <v/>
      </c>
      <c r="K1275" s="4"/>
      <c r="L1275" s="4"/>
      <c r="M1275" s="63" t="str">
        <f t="shared" si="19"/>
        <v/>
      </c>
      <c r="N1275" s="83"/>
      <c r="O1275" s="84"/>
    </row>
    <row r="1276" spans="1:15" ht="18.75" x14ac:dyDescent="0.25">
      <c r="A1276" s="5"/>
      <c r="B1276" s="34"/>
      <c r="C1276" s="44"/>
      <c r="D1276" s="44"/>
      <c r="E1276" s="2"/>
      <c r="F1276" s="2"/>
      <c r="G1276" s="3"/>
      <c r="H1276" s="37"/>
      <c r="I1276" s="25">
        <f>Tableau2536[[#This Row],[Dates du document]]+Tableau2536[[#This Row],[DUA]]</f>
        <v>0</v>
      </c>
      <c r="J1276" s="82" t="str">
        <f ca="1">IF(AND(Tableau2536[[#This Row],[Dates de destruction]]&lt;YEAR(TODAY()),NOT(ISBLANK(Tableau2536[[#This Row],[Dates du document]]))),"Oui","")</f>
        <v/>
      </c>
      <c r="K1276" s="4"/>
      <c r="L1276" s="4"/>
      <c r="M1276" s="63" t="str">
        <f t="shared" si="19"/>
        <v/>
      </c>
      <c r="N1276" s="83"/>
      <c r="O1276" s="84"/>
    </row>
    <row r="1277" spans="1:15" ht="18.75" x14ac:dyDescent="0.25">
      <c r="A1277" s="5"/>
      <c r="B1277" s="34"/>
      <c r="C1277" s="44"/>
      <c r="D1277" s="44"/>
      <c r="E1277" s="2"/>
      <c r="F1277" s="2"/>
      <c r="G1277" s="3"/>
      <c r="H1277" s="37"/>
      <c r="I1277" s="25">
        <f>Tableau2536[[#This Row],[Dates du document]]+Tableau2536[[#This Row],[DUA]]</f>
        <v>0</v>
      </c>
      <c r="J1277" s="82" t="str">
        <f ca="1">IF(AND(Tableau2536[[#This Row],[Dates de destruction]]&lt;YEAR(TODAY()),NOT(ISBLANK(Tableau2536[[#This Row],[Dates du document]]))),"Oui","")</f>
        <v/>
      </c>
      <c r="K1277" s="4"/>
      <c r="L1277" s="4"/>
      <c r="M1277" s="63" t="str">
        <f t="shared" si="19"/>
        <v/>
      </c>
      <c r="N1277" s="83"/>
      <c r="O1277" s="84"/>
    </row>
    <row r="1278" spans="1:15" ht="18.75" x14ac:dyDescent="0.25">
      <c r="A1278" s="5"/>
      <c r="B1278" s="34"/>
      <c r="C1278" s="44"/>
      <c r="D1278" s="44"/>
      <c r="E1278" s="2"/>
      <c r="F1278" s="2"/>
      <c r="G1278" s="3"/>
      <c r="H1278" s="37"/>
      <c r="I1278" s="25">
        <f>Tableau2536[[#This Row],[Dates du document]]+Tableau2536[[#This Row],[DUA]]</f>
        <v>0</v>
      </c>
      <c r="J1278" s="82" t="str">
        <f ca="1">IF(AND(Tableau2536[[#This Row],[Dates de destruction]]&lt;YEAR(TODAY()),NOT(ISBLANK(Tableau2536[[#This Row],[Dates du document]]))),"Oui","")</f>
        <v/>
      </c>
      <c r="K1278" s="4"/>
      <c r="L1278" s="4"/>
      <c r="M1278" s="63" t="str">
        <f t="shared" si="19"/>
        <v/>
      </c>
      <c r="N1278" s="83"/>
      <c r="O1278" s="84"/>
    </row>
    <row r="1279" spans="1:15" ht="18.75" x14ac:dyDescent="0.25">
      <c r="A1279" s="5"/>
      <c r="B1279" s="34"/>
      <c r="C1279" s="44"/>
      <c r="D1279" s="44"/>
      <c r="E1279" s="2"/>
      <c r="F1279" s="2"/>
      <c r="G1279" s="3"/>
      <c r="H1279" s="37"/>
      <c r="I1279" s="25">
        <f>Tableau2536[[#This Row],[Dates du document]]+Tableau2536[[#This Row],[DUA]]</f>
        <v>0</v>
      </c>
      <c r="J1279" s="82" t="str">
        <f ca="1">IF(AND(Tableau2536[[#This Row],[Dates de destruction]]&lt;YEAR(TODAY()),NOT(ISBLANK(Tableau2536[[#This Row],[Dates du document]]))),"Oui","")</f>
        <v/>
      </c>
      <c r="K1279" s="4"/>
      <c r="L1279" s="4"/>
      <c r="M1279" s="63" t="str">
        <f t="shared" si="19"/>
        <v/>
      </c>
      <c r="N1279" s="83"/>
      <c r="O1279" s="84"/>
    </row>
    <row r="1280" spans="1:15" ht="18.75" x14ac:dyDescent="0.25">
      <c r="A1280" s="5"/>
      <c r="B1280" s="34"/>
      <c r="C1280" s="44"/>
      <c r="D1280" s="44"/>
      <c r="E1280" s="2"/>
      <c r="F1280" s="2"/>
      <c r="G1280" s="3"/>
      <c r="H1280" s="37"/>
      <c r="I1280" s="25">
        <f>Tableau2536[[#This Row],[Dates du document]]+Tableau2536[[#This Row],[DUA]]</f>
        <v>0</v>
      </c>
      <c r="J1280" s="82" t="str">
        <f ca="1">IF(AND(Tableau2536[[#This Row],[Dates de destruction]]&lt;YEAR(TODAY()),NOT(ISBLANK(Tableau2536[[#This Row],[Dates du document]]))),"Oui","")</f>
        <v/>
      </c>
      <c r="K1280" s="4"/>
      <c r="L1280" s="4"/>
      <c r="M1280" s="63" t="str">
        <f t="shared" si="19"/>
        <v/>
      </c>
      <c r="N1280" s="83"/>
      <c r="O1280" s="84"/>
    </row>
    <row r="1281" spans="1:15" ht="18.75" x14ac:dyDescent="0.25">
      <c r="A1281" s="5"/>
      <c r="B1281" s="34"/>
      <c r="C1281" s="44"/>
      <c r="D1281" s="44"/>
      <c r="E1281" s="2"/>
      <c r="F1281" s="2"/>
      <c r="G1281" s="3"/>
      <c r="H1281" s="37"/>
      <c r="I1281" s="25">
        <f>Tableau2536[[#This Row],[Dates du document]]+Tableau2536[[#This Row],[DUA]]</f>
        <v>0</v>
      </c>
      <c r="J1281" s="82" t="str">
        <f ca="1">IF(AND(Tableau2536[[#This Row],[Dates de destruction]]&lt;YEAR(TODAY()),NOT(ISBLANK(Tableau2536[[#This Row],[Dates du document]]))),"Oui","")</f>
        <v/>
      </c>
      <c r="K1281" s="4"/>
      <c r="L1281" s="4"/>
      <c r="M1281" s="63" t="str">
        <f t="shared" si="19"/>
        <v/>
      </c>
      <c r="N1281" s="83"/>
      <c r="O1281" s="84"/>
    </row>
    <row r="1282" spans="1:15" ht="18.75" x14ac:dyDescent="0.25">
      <c r="A1282" s="5"/>
      <c r="B1282" s="34"/>
      <c r="C1282" s="44"/>
      <c r="D1282" s="44"/>
      <c r="E1282" s="2"/>
      <c r="F1282" s="2"/>
      <c r="G1282" s="3"/>
      <c r="H1282" s="37"/>
      <c r="I1282" s="25">
        <f>Tableau2536[[#This Row],[Dates du document]]+Tableau2536[[#This Row],[DUA]]</f>
        <v>0</v>
      </c>
      <c r="J1282" s="82" t="str">
        <f ca="1">IF(AND(Tableau2536[[#This Row],[Dates de destruction]]&lt;YEAR(TODAY()),NOT(ISBLANK(Tableau2536[[#This Row],[Dates du document]]))),"Oui","")</f>
        <v/>
      </c>
      <c r="K1282" s="4"/>
      <c r="L1282" s="4"/>
      <c r="M1282" s="63" t="str">
        <f t="shared" si="19"/>
        <v/>
      </c>
      <c r="N1282" s="83"/>
      <c r="O1282" s="84"/>
    </row>
    <row r="1283" spans="1:15" ht="18.75" x14ac:dyDescent="0.25">
      <c r="A1283" s="5"/>
      <c r="B1283" s="34"/>
      <c r="C1283" s="44"/>
      <c r="D1283" s="44"/>
      <c r="E1283" s="2"/>
      <c r="F1283" s="2"/>
      <c r="G1283" s="3"/>
      <c r="H1283" s="37"/>
      <c r="I1283" s="25">
        <f>Tableau2536[[#This Row],[Dates du document]]+Tableau2536[[#This Row],[DUA]]</f>
        <v>0</v>
      </c>
      <c r="J1283" s="82" t="str">
        <f ca="1">IF(AND(Tableau2536[[#This Row],[Dates de destruction]]&lt;YEAR(TODAY()),NOT(ISBLANK(Tableau2536[[#This Row],[Dates du document]]))),"Oui","")</f>
        <v/>
      </c>
      <c r="K1283" s="4"/>
      <c r="L1283" s="4"/>
      <c r="M1283" s="63" t="str">
        <f t="shared" si="19"/>
        <v/>
      </c>
      <c r="N1283" s="83"/>
      <c r="O1283" s="84"/>
    </row>
    <row r="1284" spans="1:15" ht="18.75" x14ac:dyDescent="0.25">
      <c r="A1284" s="5"/>
      <c r="B1284" s="34"/>
      <c r="C1284" s="44"/>
      <c r="D1284" s="44"/>
      <c r="E1284" s="2"/>
      <c r="F1284" s="2"/>
      <c r="G1284" s="3"/>
      <c r="H1284" s="37"/>
      <c r="I1284" s="25">
        <f>Tableau2536[[#This Row],[Dates du document]]+Tableau2536[[#This Row],[DUA]]</f>
        <v>0</v>
      </c>
      <c r="J1284" s="82" t="str">
        <f ca="1">IF(AND(Tableau2536[[#This Row],[Dates de destruction]]&lt;YEAR(TODAY()),NOT(ISBLANK(Tableau2536[[#This Row],[Dates du document]]))),"Oui","")</f>
        <v/>
      </c>
      <c r="K1284" s="4"/>
      <c r="L1284" s="4"/>
      <c r="M1284" s="63" t="str">
        <f t="shared" si="19"/>
        <v/>
      </c>
      <c r="N1284" s="83"/>
      <c r="O1284" s="84"/>
    </row>
    <row r="1285" spans="1:15" ht="18.75" x14ac:dyDescent="0.25">
      <c r="A1285" s="5"/>
      <c r="B1285" s="34"/>
      <c r="C1285" s="44"/>
      <c r="D1285" s="44"/>
      <c r="E1285" s="2"/>
      <c r="F1285" s="2"/>
      <c r="G1285" s="3"/>
      <c r="H1285" s="37"/>
      <c r="I1285" s="25">
        <f>Tableau2536[[#This Row],[Dates du document]]+Tableau2536[[#This Row],[DUA]]</f>
        <v>0</v>
      </c>
      <c r="J1285" s="82" t="str">
        <f ca="1">IF(AND(Tableau2536[[#This Row],[Dates de destruction]]&lt;YEAR(TODAY()),NOT(ISBLANK(Tableau2536[[#This Row],[Dates du document]]))),"Oui","")</f>
        <v/>
      </c>
      <c r="K1285" s="4"/>
      <c r="L1285" s="4"/>
      <c r="M1285" s="63" t="str">
        <f t="shared" si="19"/>
        <v/>
      </c>
      <c r="N1285" s="83"/>
      <c r="O1285" s="84"/>
    </row>
    <row r="1286" spans="1:15" ht="18.75" x14ac:dyDescent="0.25">
      <c r="A1286" s="5"/>
      <c r="B1286" s="34"/>
      <c r="C1286" s="44"/>
      <c r="D1286" s="44"/>
      <c r="E1286" s="2"/>
      <c r="F1286" s="2"/>
      <c r="G1286" s="3"/>
      <c r="H1286" s="37"/>
      <c r="I1286" s="25">
        <f>Tableau2536[[#This Row],[Dates du document]]+Tableau2536[[#This Row],[DUA]]</f>
        <v>0</v>
      </c>
      <c r="J1286" s="82" t="str">
        <f ca="1">IF(AND(Tableau2536[[#This Row],[Dates de destruction]]&lt;YEAR(TODAY()),NOT(ISBLANK(Tableau2536[[#This Row],[Dates du document]]))),"Oui","")</f>
        <v/>
      </c>
      <c r="K1286" s="4"/>
      <c r="L1286" s="4"/>
      <c r="M1286" s="63" t="str">
        <f t="shared" si="19"/>
        <v/>
      </c>
      <c r="N1286" s="83"/>
      <c r="O1286" s="84"/>
    </row>
    <row r="1287" spans="1:15" ht="18.75" x14ac:dyDescent="0.25">
      <c r="A1287" s="5"/>
      <c r="B1287" s="34"/>
      <c r="C1287" s="44"/>
      <c r="D1287" s="44"/>
      <c r="E1287" s="2"/>
      <c r="F1287" s="2"/>
      <c r="G1287" s="3"/>
      <c r="H1287" s="37"/>
      <c r="I1287" s="25">
        <f>Tableau2536[[#This Row],[Dates du document]]+Tableau2536[[#This Row],[DUA]]</f>
        <v>0</v>
      </c>
      <c r="J1287" s="82" t="str">
        <f ca="1">IF(AND(Tableau2536[[#This Row],[Dates de destruction]]&lt;YEAR(TODAY()),NOT(ISBLANK(Tableau2536[[#This Row],[Dates du document]]))),"Oui","")</f>
        <v/>
      </c>
      <c r="K1287" s="4"/>
      <c r="L1287" s="4"/>
      <c r="M1287" s="63" t="str">
        <f t="shared" ref="M1287:M1350" si="20">IF($L1287&lt;&gt;"","Oui","")</f>
        <v/>
      </c>
      <c r="N1287" s="83"/>
      <c r="O1287" s="84"/>
    </row>
    <row r="1288" spans="1:15" ht="18.75" x14ac:dyDescent="0.25">
      <c r="A1288" s="5"/>
      <c r="B1288" s="34"/>
      <c r="C1288" s="44"/>
      <c r="D1288" s="44"/>
      <c r="E1288" s="2"/>
      <c r="F1288" s="2"/>
      <c r="G1288" s="3"/>
      <c r="H1288" s="37"/>
      <c r="I1288" s="25">
        <f>Tableau2536[[#This Row],[Dates du document]]+Tableau2536[[#This Row],[DUA]]</f>
        <v>0</v>
      </c>
      <c r="J1288" s="82" t="str">
        <f ca="1">IF(AND(Tableau2536[[#This Row],[Dates de destruction]]&lt;YEAR(TODAY()),NOT(ISBLANK(Tableau2536[[#This Row],[Dates du document]]))),"Oui","")</f>
        <v/>
      </c>
      <c r="K1288" s="4"/>
      <c r="L1288" s="4"/>
      <c r="M1288" s="63" t="str">
        <f t="shared" si="20"/>
        <v/>
      </c>
      <c r="N1288" s="83"/>
      <c r="O1288" s="84"/>
    </row>
    <row r="1289" spans="1:15" ht="18.75" x14ac:dyDescent="0.25">
      <c r="A1289" s="5"/>
      <c r="B1289" s="34"/>
      <c r="C1289" s="44"/>
      <c r="D1289" s="44"/>
      <c r="E1289" s="2"/>
      <c r="F1289" s="2"/>
      <c r="G1289" s="3"/>
      <c r="H1289" s="37"/>
      <c r="I1289" s="25">
        <f>Tableau2536[[#This Row],[Dates du document]]+Tableau2536[[#This Row],[DUA]]</f>
        <v>0</v>
      </c>
      <c r="J1289" s="82" t="str">
        <f ca="1">IF(AND(Tableau2536[[#This Row],[Dates de destruction]]&lt;YEAR(TODAY()),NOT(ISBLANK(Tableau2536[[#This Row],[Dates du document]]))),"Oui","")</f>
        <v/>
      </c>
      <c r="K1289" s="4"/>
      <c r="L1289" s="4"/>
      <c r="M1289" s="63" t="str">
        <f t="shared" si="20"/>
        <v/>
      </c>
      <c r="N1289" s="83"/>
      <c r="O1289" s="84"/>
    </row>
    <row r="1290" spans="1:15" ht="18.75" x14ac:dyDescent="0.25">
      <c r="A1290" s="5"/>
      <c r="B1290" s="34"/>
      <c r="C1290" s="44"/>
      <c r="D1290" s="44"/>
      <c r="E1290" s="2"/>
      <c r="F1290" s="2"/>
      <c r="G1290" s="3"/>
      <c r="H1290" s="37"/>
      <c r="I1290" s="25">
        <f>Tableau2536[[#This Row],[Dates du document]]+Tableau2536[[#This Row],[DUA]]</f>
        <v>0</v>
      </c>
      <c r="J1290" s="82" t="str">
        <f ca="1">IF(AND(Tableau2536[[#This Row],[Dates de destruction]]&lt;YEAR(TODAY()),NOT(ISBLANK(Tableau2536[[#This Row],[Dates du document]]))),"Oui","")</f>
        <v/>
      </c>
      <c r="K1290" s="4"/>
      <c r="L1290" s="4"/>
      <c r="M1290" s="63" t="str">
        <f t="shared" si="20"/>
        <v/>
      </c>
      <c r="N1290" s="83"/>
      <c r="O1290" s="84"/>
    </row>
    <row r="1291" spans="1:15" ht="18.75" x14ac:dyDescent="0.25">
      <c r="A1291" s="5"/>
      <c r="B1291" s="34"/>
      <c r="C1291" s="44"/>
      <c r="D1291" s="44"/>
      <c r="E1291" s="2"/>
      <c r="F1291" s="2"/>
      <c r="G1291" s="3"/>
      <c r="H1291" s="37"/>
      <c r="I1291" s="25">
        <f>Tableau2536[[#This Row],[Dates du document]]+Tableau2536[[#This Row],[DUA]]</f>
        <v>0</v>
      </c>
      <c r="J1291" s="82" t="str">
        <f ca="1">IF(AND(Tableau2536[[#This Row],[Dates de destruction]]&lt;YEAR(TODAY()),NOT(ISBLANK(Tableau2536[[#This Row],[Dates du document]]))),"Oui","")</f>
        <v/>
      </c>
      <c r="K1291" s="4"/>
      <c r="L1291" s="4"/>
      <c r="M1291" s="63" t="str">
        <f t="shared" si="20"/>
        <v/>
      </c>
      <c r="N1291" s="83"/>
      <c r="O1291" s="84"/>
    </row>
    <row r="1292" spans="1:15" ht="18.75" x14ac:dyDescent="0.25">
      <c r="A1292" s="5"/>
      <c r="B1292" s="34"/>
      <c r="C1292" s="44"/>
      <c r="D1292" s="44"/>
      <c r="E1292" s="2"/>
      <c r="F1292" s="2"/>
      <c r="G1292" s="3"/>
      <c r="H1292" s="37"/>
      <c r="I1292" s="25">
        <f>Tableau2536[[#This Row],[Dates du document]]+Tableau2536[[#This Row],[DUA]]</f>
        <v>0</v>
      </c>
      <c r="J1292" s="82" t="str">
        <f ca="1">IF(AND(Tableau2536[[#This Row],[Dates de destruction]]&lt;YEAR(TODAY()),NOT(ISBLANK(Tableau2536[[#This Row],[Dates du document]]))),"Oui","")</f>
        <v/>
      </c>
      <c r="K1292" s="4"/>
      <c r="L1292" s="4"/>
      <c r="M1292" s="63" t="str">
        <f t="shared" si="20"/>
        <v/>
      </c>
      <c r="N1292" s="83"/>
      <c r="O1292" s="84"/>
    </row>
    <row r="1293" spans="1:15" ht="18.75" x14ac:dyDescent="0.25">
      <c r="A1293" s="5"/>
      <c r="B1293" s="34"/>
      <c r="C1293" s="44"/>
      <c r="D1293" s="44"/>
      <c r="E1293" s="2"/>
      <c r="F1293" s="2"/>
      <c r="G1293" s="3"/>
      <c r="H1293" s="37"/>
      <c r="I1293" s="25">
        <f>Tableau2536[[#This Row],[Dates du document]]+Tableau2536[[#This Row],[DUA]]</f>
        <v>0</v>
      </c>
      <c r="J1293" s="82" t="str">
        <f ca="1">IF(AND(Tableau2536[[#This Row],[Dates de destruction]]&lt;YEAR(TODAY()),NOT(ISBLANK(Tableau2536[[#This Row],[Dates du document]]))),"Oui","")</f>
        <v/>
      </c>
      <c r="K1293" s="4"/>
      <c r="L1293" s="4"/>
      <c r="M1293" s="63" t="str">
        <f t="shared" si="20"/>
        <v/>
      </c>
      <c r="N1293" s="83"/>
      <c r="O1293" s="84"/>
    </row>
    <row r="1294" spans="1:15" ht="18.75" x14ac:dyDescent="0.25">
      <c r="A1294" s="5"/>
      <c r="B1294" s="34"/>
      <c r="C1294" s="44"/>
      <c r="D1294" s="44"/>
      <c r="E1294" s="2"/>
      <c r="F1294" s="2"/>
      <c r="G1294" s="3"/>
      <c r="H1294" s="37"/>
      <c r="I1294" s="25">
        <f>Tableau2536[[#This Row],[Dates du document]]+Tableau2536[[#This Row],[DUA]]</f>
        <v>0</v>
      </c>
      <c r="J1294" s="82" t="str">
        <f ca="1">IF(AND(Tableau2536[[#This Row],[Dates de destruction]]&lt;YEAR(TODAY()),NOT(ISBLANK(Tableau2536[[#This Row],[Dates du document]]))),"Oui","")</f>
        <v/>
      </c>
      <c r="K1294" s="4"/>
      <c r="L1294" s="4"/>
      <c r="M1294" s="63" t="str">
        <f t="shared" si="20"/>
        <v/>
      </c>
      <c r="N1294" s="83"/>
      <c r="O1294" s="84"/>
    </row>
    <row r="1295" spans="1:15" ht="18.75" x14ac:dyDescent="0.25">
      <c r="A1295" s="5"/>
      <c r="B1295" s="34"/>
      <c r="C1295" s="44"/>
      <c r="D1295" s="44"/>
      <c r="E1295" s="2"/>
      <c r="F1295" s="2"/>
      <c r="G1295" s="3"/>
      <c r="H1295" s="37"/>
      <c r="I1295" s="25">
        <f>Tableau2536[[#This Row],[Dates du document]]+Tableau2536[[#This Row],[DUA]]</f>
        <v>0</v>
      </c>
      <c r="J1295" s="82" t="str">
        <f ca="1">IF(AND(Tableau2536[[#This Row],[Dates de destruction]]&lt;YEAR(TODAY()),NOT(ISBLANK(Tableau2536[[#This Row],[Dates du document]]))),"Oui","")</f>
        <v/>
      </c>
      <c r="K1295" s="4"/>
      <c r="L1295" s="4"/>
      <c r="M1295" s="63" t="str">
        <f t="shared" si="20"/>
        <v/>
      </c>
      <c r="N1295" s="83"/>
      <c r="O1295" s="84"/>
    </row>
    <row r="1296" spans="1:15" ht="18.75" x14ac:dyDescent="0.25">
      <c r="A1296" s="5"/>
      <c r="B1296" s="34"/>
      <c r="C1296" s="44"/>
      <c r="D1296" s="44"/>
      <c r="E1296" s="2"/>
      <c r="F1296" s="2"/>
      <c r="G1296" s="3"/>
      <c r="H1296" s="37"/>
      <c r="I1296" s="25">
        <f>Tableau2536[[#This Row],[Dates du document]]+Tableau2536[[#This Row],[DUA]]</f>
        <v>0</v>
      </c>
      <c r="J1296" s="82" t="str">
        <f ca="1">IF(AND(Tableau2536[[#This Row],[Dates de destruction]]&lt;YEAR(TODAY()),NOT(ISBLANK(Tableau2536[[#This Row],[Dates du document]]))),"Oui","")</f>
        <v/>
      </c>
      <c r="K1296" s="4"/>
      <c r="L1296" s="4"/>
      <c r="M1296" s="63" t="str">
        <f t="shared" si="20"/>
        <v/>
      </c>
      <c r="N1296" s="83"/>
      <c r="O1296" s="84"/>
    </row>
    <row r="1297" spans="1:15" ht="18.75" x14ac:dyDescent="0.25">
      <c r="A1297" s="5"/>
      <c r="B1297" s="34"/>
      <c r="C1297" s="44"/>
      <c r="D1297" s="44"/>
      <c r="E1297" s="2"/>
      <c r="F1297" s="2"/>
      <c r="G1297" s="3"/>
      <c r="H1297" s="37"/>
      <c r="I1297" s="25">
        <f>Tableau2536[[#This Row],[Dates du document]]+Tableau2536[[#This Row],[DUA]]</f>
        <v>0</v>
      </c>
      <c r="J1297" s="82" t="str">
        <f ca="1">IF(AND(Tableau2536[[#This Row],[Dates de destruction]]&lt;YEAR(TODAY()),NOT(ISBLANK(Tableau2536[[#This Row],[Dates du document]]))),"Oui","")</f>
        <v/>
      </c>
      <c r="K1297" s="4"/>
      <c r="L1297" s="4"/>
      <c r="M1297" s="63" t="str">
        <f t="shared" si="20"/>
        <v/>
      </c>
      <c r="N1297" s="83"/>
      <c r="O1297" s="84"/>
    </row>
    <row r="1298" spans="1:15" ht="18.75" x14ac:dyDescent="0.25">
      <c r="A1298" s="5"/>
      <c r="B1298" s="34"/>
      <c r="C1298" s="44"/>
      <c r="D1298" s="44"/>
      <c r="E1298" s="2"/>
      <c r="F1298" s="2"/>
      <c r="G1298" s="3"/>
      <c r="H1298" s="37"/>
      <c r="I1298" s="25">
        <f>Tableau2536[[#This Row],[Dates du document]]+Tableau2536[[#This Row],[DUA]]</f>
        <v>0</v>
      </c>
      <c r="J1298" s="82" t="str">
        <f ca="1">IF(AND(Tableau2536[[#This Row],[Dates de destruction]]&lt;YEAR(TODAY()),NOT(ISBLANK(Tableau2536[[#This Row],[Dates du document]]))),"Oui","")</f>
        <v/>
      </c>
      <c r="K1298" s="4"/>
      <c r="L1298" s="4"/>
      <c r="M1298" s="63" t="str">
        <f t="shared" si="20"/>
        <v/>
      </c>
      <c r="N1298" s="83"/>
      <c r="O1298" s="84"/>
    </row>
    <row r="1299" spans="1:15" ht="18.75" x14ac:dyDescent="0.25">
      <c r="A1299" s="5"/>
      <c r="B1299" s="34"/>
      <c r="C1299" s="44"/>
      <c r="D1299" s="44"/>
      <c r="E1299" s="2"/>
      <c r="F1299" s="2"/>
      <c r="G1299" s="3"/>
      <c r="H1299" s="37"/>
      <c r="I1299" s="25">
        <f>Tableau2536[[#This Row],[Dates du document]]+Tableau2536[[#This Row],[DUA]]</f>
        <v>0</v>
      </c>
      <c r="J1299" s="82" t="str">
        <f ca="1">IF(AND(Tableau2536[[#This Row],[Dates de destruction]]&lt;YEAR(TODAY()),NOT(ISBLANK(Tableau2536[[#This Row],[Dates du document]]))),"Oui","")</f>
        <v/>
      </c>
      <c r="K1299" s="4"/>
      <c r="L1299" s="4"/>
      <c r="M1299" s="63" t="str">
        <f t="shared" si="20"/>
        <v/>
      </c>
      <c r="N1299" s="83"/>
      <c r="O1299" s="84"/>
    </row>
    <row r="1300" spans="1:15" ht="18.75" x14ac:dyDescent="0.25">
      <c r="A1300" s="5"/>
      <c r="B1300" s="34"/>
      <c r="C1300" s="44"/>
      <c r="D1300" s="44"/>
      <c r="E1300" s="2"/>
      <c r="F1300" s="2"/>
      <c r="G1300" s="3"/>
      <c r="H1300" s="37"/>
      <c r="I1300" s="25">
        <f>Tableau2536[[#This Row],[Dates du document]]+Tableau2536[[#This Row],[DUA]]</f>
        <v>0</v>
      </c>
      <c r="J1300" s="82" t="str">
        <f ca="1">IF(AND(Tableau2536[[#This Row],[Dates de destruction]]&lt;YEAR(TODAY()),NOT(ISBLANK(Tableau2536[[#This Row],[Dates du document]]))),"Oui","")</f>
        <v/>
      </c>
      <c r="K1300" s="4"/>
      <c r="L1300" s="4"/>
      <c r="M1300" s="63" t="str">
        <f t="shared" si="20"/>
        <v/>
      </c>
      <c r="N1300" s="83"/>
      <c r="O1300" s="84"/>
    </row>
    <row r="1301" spans="1:15" ht="18.75" x14ac:dyDescent="0.25">
      <c r="A1301" s="5"/>
      <c r="B1301" s="34"/>
      <c r="C1301" s="44"/>
      <c r="D1301" s="44"/>
      <c r="E1301" s="2"/>
      <c r="F1301" s="2"/>
      <c r="G1301" s="3"/>
      <c r="H1301" s="37"/>
      <c r="I1301" s="25">
        <f>Tableau2536[[#This Row],[Dates du document]]+Tableau2536[[#This Row],[DUA]]</f>
        <v>0</v>
      </c>
      <c r="J1301" s="82" t="str">
        <f ca="1">IF(AND(Tableau2536[[#This Row],[Dates de destruction]]&lt;YEAR(TODAY()),NOT(ISBLANK(Tableau2536[[#This Row],[Dates du document]]))),"Oui","")</f>
        <v/>
      </c>
      <c r="K1301" s="4"/>
      <c r="L1301" s="4"/>
      <c r="M1301" s="63" t="str">
        <f t="shared" si="20"/>
        <v/>
      </c>
      <c r="N1301" s="83"/>
      <c r="O1301" s="84"/>
    </row>
    <row r="1302" spans="1:15" ht="18.75" x14ac:dyDescent="0.25">
      <c r="A1302" s="5"/>
      <c r="B1302" s="34"/>
      <c r="C1302" s="44"/>
      <c r="D1302" s="44"/>
      <c r="E1302" s="2"/>
      <c r="F1302" s="2"/>
      <c r="G1302" s="3"/>
      <c r="H1302" s="37"/>
      <c r="I1302" s="25">
        <f>Tableau2536[[#This Row],[Dates du document]]+Tableau2536[[#This Row],[DUA]]</f>
        <v>0</v>
      </c>
      <c r="J1302" s="82" t="str">
        <f ca="1">IF(AND(Tableau2536[[#This Row],[Dates de destruction]]&lt;YEAR(TODAY()),NOT(ISBLANK(Tableau2536[[#This Row],[Dates du document]]))),"Oui","")</f>
        <v/>
      </c>
      <c r="K1302" s="4"/>
      <c r="L1302" s="4"/>
      <c r="M1302" s="63" t="str">
        <f t="shared" si="20"/>
        <v/>
      </c>
      <c r="N1302" s="83"/>
      <c r="O1302" s="84"/>
    </row>
    <row r="1303" spans="1:15" ht="18.75" x14ac:dyDescent="0.25">
      <c r="A1303" s="5"/>
      <c r="B1303" s="34"/>
      <c r="C1303" s="44"/>
      <c r="D1303" s="44"/>
      <c r="E1303" s="2"/>
      <c r="F1303" s="2"/>
      <c r="G1303" s="3"/>
      <c r="H1303" s="37"/>
      <c r="I1303" s="25">
        <f>Tableau2536[[#This Row],[Dates du document]]+Tableau2536[[#This Row],[DUA]]</f>
        <v>0</v>
      </c>
      <c r="J1303" s="82" t="str">
        <f ca="1">IF(AND(Tableau2536[[#This Row],[Dates de destruction]]&lt;YEAR(TODAY()),NOT(ISBLANK(Tableau2536[[#This Row],[Dates du document]]))),"Oui","")</f>
        <v/>
      </c>
      <c r="K1303" s="4"/>
      <c r="L1303" s="4"/>
      <c r="M1303" s="63" t="str">
        <f t="shared" si="20"/>
        <v/>
      </c>
      <c r="N1303" s="83"/>
      <c r="O1303" s="84"/>
    </row>
    <row r="1304" spans="1:15" ht="18.75" x14ac:dyDescent="0.25">
      <c r="A1304" s="5"/>
      <c r="B1304" s="34"/>
      <c r="C1304" s="44"/>
      <c r="D1304" s="44"/>
      <c r="E1304" s="2"/>
      <c r="F1304" s="2"/>
      <c r="G1304" s="3"/>
      <c r="H1304" s="37"/>
      <c r="I1304" s="25">
        <f>Tableau2536[[#This Row],[Dates du document]]+Tableau2536[[#This Row],[DUA]]</f>
        <v>0</v>
      </c>
      <c r="J1304" s="82" t="str">
        <f ca="1">IF(AND(Tableau2536[[#This Row],[Dates de destruction]]&lt;YEAR(TODAY()),NOT(ISBLANK(Tableau2536[[#This Row],[Dates du document]]))),"Oui","")</f>
        <v/>
      </c>
      <c r="K1304" s="4"/>
      <c r="L1304" s="4"/>
      <c r="M1304" s="63" t="str">
        <f t="shared" si="20"/>
        <v/>
      </c>
      <c r="N1304" s="83"/>
      <c r="O1304" s="84"/>
    </row>
    <row r="1305" spans="1:15" ht="18.75" x14ac:dyDescent="0.25">
      <c r="A1305" s="5"/>
      <c r="B1305" s="34"/>
      <c r="C1305" s="44"/>
      <c r="D1305" s="44"/>
      <c r="E1305" s="2"/>
      <c r="F1305" s="2"/>
      <c r="G1305" s="3"/>
      <c r="H1305" s="37"/>
      <c r="I1305" s="25">
        <f>Tableau2536[[#This Row],[Dates du document]]+Tableau2536[[#This Row],[DUA]]</f>
        <v>0</v>
      </c>
      <c r="J1305" s="82" t="str">
        <f ca="1">IF(AND(Tableau2536[[#This Row],[Dates de destruction]]&lt;YEAR(TODAY()),NOT(ISBLANK(Tableau2536[[#This Row],[Dates du document]]))),"Oui","")</f>
        <v/>
      </c>
      <c r="K1305" s="4"/>
      <c r="L1305" s="4"/>
      <c r="M1305" s="63" t="str">
        <f t="shared" si="20"/>
        <v/>
      </c>
      <c r="N1305" s="83"/>
      <c r="O1305" s="84"/>
    </row>
    <row r="1306" spans="1:15" ht="18.75" x14ac:dyDescent="0.25">
      <c r="A1306" s="5"/>
      <c r="B1306" s="34"/>
      <c r="C1306" s="44"/>
      <c r="D1306" s="44"/>
      <c r="E1306" s="2"/>
      <c r="F1306" s="2"/>
      <c r="G1306" s="3"/>
      <c r="H1306" s="37"/>
      <c r="I1306" s="25">
        <f>Tableau2536[[#This Row],[Dates du document]]+Tableau2536[[#This Row],[DUA]]</f>
        <v>0</v>
      </c>
      <c r="J1306" s="82" t="str">
        <f ca="1">IF(AND(Tableau2536[[#This Row],[Dates de destruction]]&lt;YEAR(TODAY()),NOT(ISBLANK(Tableau2536[[#This Row],[Dates du document]]))),"Oui","")</f>
        <v/>
      </c>
      <c r="K1306" s="4"/>
      <c r="L1306" s="4"/>
      <c r="M1306" s="63" t="str">
        <f t="shared" si="20"/>
        <v/>
      </c>
      <c r="N1306" s="83"/>
      <c r="O1306" s="84"/>
    </row>
    <row r="1307" spans="1:15" ht="18.75" x14ac:dyDescent="0.25">
      <c r="A1307" s="5"/>
      <c r="B1307" s="34"/>
      <c r="C1307" s="44"/>
      <c r="D1307" s="44"/>
      <c r="E1307" s="2"/>
      <c r="F1307" s="2"/>
      <c r="G1307" s="3"/>
      <c r="H1307" s="37"/>
      <c r="I1307" s="25">
        <f>Tableau2536[[#This Row],[Dates du document]]+Tableau2536[[#This Row],[DUA]]</f>
        <v>0</v>
      </c>
      <c r="J1307" s="82" t="str">
        <f ca="1">IF(AND(Tableau2536[[#This Row],[Dates de destruction]]&lt;YEAR(TODAY()),NOT(ISBLANK(Tableau2536[[#This Row],[Dates du document]]))),"Oui","")</f>
        <v/>
      </c>
      <c r="K1307" s="4"/>
      <c r="L1307" s="4"/>
      <c r="M1307" s="63" t="str">
        <f t="shared" si="20"/>
        <v/>
      </c>
      <c r="N1307" s="83"/>
      <c r="O1307" s="84"/>
    </row>
    <row r="1308" spans="1:15" ht="18.75" x14ac:dyDescent="0.25">
      <c r="A1308" s="5"/>
      <c r="B1308" s="34"/>
      <c r="C1308" s="44"/>
      <c r="D1308" s="44"/>
      <c r="E1308" s="2"/>
      <c r="F1308" s="2"/>
      <c r="G1308" s="3"/>
      <c r="H1308" s="37"/>
      <c r="I1308" s="25">
        <f>Tableau2536[[#This Row],[Dates du document]]+Tableau2536[[#This Row],[DUA]]</f>
        <v>0</v>
      </c>
      <c r="J1308" s="82" t="str">
        <f ca="1">IF(AND(Tableau2536[[#This Row],[Dates de destruction]]&lt;YEAR(TODAY()),NOT(ISBLANK(Tableau2536[[#This Row],[Dates du document]]))),"Oui","")</f>
        <v/>
      </c>
      <c r="K1308" s="4"/>
      <c r="L1308" s="4"/>
      <c r="M1308" s="63" t="str">
        <f t="shared" si="20"/>
        <v/>
      </c>
      <c r="N1308" s="83"/>
      <c r="O1308" s="84"/>
    </row>
    <row r="1309" spans="1:15" ht="18.75" x14ac:dyDescent="0.25">
      <c r="A1309" s="5"/>
      <c r="B1309" s="34"/>
      <c r="C1309" s="44"/>
      <c r="D1309" s="44"/>
      <c r="E1309" s="2"/>
      <c r="F1309" s="2"/>
      <c r="G1309" s="3"/>
      <c r="H1309" s="37"/>
      <c r="I1309" s="25">
        <f>Tableau2536[[#This Row],[Dates du document]]+Tableau2536[[#This Row],[DUA]]</f>
        <v>0</v>
      </c>
      <c r="J1309" s="82" t="str">
        <f ca="1">IF(AND(Tableau2536[[#This Row],[Dates de destruction]]&lt;YEAR(TODAY()),NOT(ISBLANK(Tableau2536[[#This Row],[Dates du document]]))),"Oui","")</f>
        <v/>
      </c>
      <c r="K1309" s="4"/>
      <c r="L1309" s="4"/>
      <c r="M1309" s="63" t="str">
        <f t="shared" si="20"/>
        <v/>
      </c>
      <c r="N1309" s="83"/>
      <c r="O1309" s="84"/>
    </row>
    <row r="1310" spans="1:15" ht="18.75" x14ac:dyDescent="0.25">
      <c r="A1310" s="5"/>
      <c r="B1310" s="34"/>
      <c r="C1310" s="44"/>
      <c r="D1310" s="44"/>
      <c r="E1310" s="2"/>
      <c r="F1310" s="2"/>
      <c r="G1310" s="3"/>
      <c r="H1310" s="37"/>
      <c r="I1310" s="25">
        <f>Tableau2536[[#This Row],[Dates du document]]+Tableau2536[[#This Row],[DUA]]</f>
        <v>0</v>
      </c>
      <c r="J1310" s="82" t="str">
        <f ca="1">IF(AND(Tableau2536[[#This Row],[Dates de destruction]]&lt;YEAR(TODAY()),NOT(ISBLANK(Tableau2536[[#This Row],[Dates du document]]))),"Oui","")</f>
        <v/>
      </c>
      <c r="K1310" s="4"/>
      <c r="L1310" s="4"/>
      <c r="M1310" s="63" t="str">
        <f t="shared" si="20"/>
        <v/>
      </c>
      <c r="N1310" s="83"/>
      <c r="O1310" s="84"/>
    </row>
    <row r="1311" spans="1:15" ht="18.75" x14ac:dyDescent="0.25">
      <c r="A1311" s="5"/>
      <c r="B1311" s="34"/>
      <c r="C1311" s="44"/>
      <c r="D1311" s="44"/>
      <c r="E1311" s="2"/>
      <c r="F1311" s="2"/>
      <c r="G1311" s="3"/>
      <c r="H1311" s="37"/>
      <c r="I1311" s="25">
        <f>Tableau2536[[#This Row],[Dates du document]]+Tableau2536[[#This Row],[DUA]]</f>
        <v>0</v>
      </c>
      <c r="J1311" s="82" t="str">
        <f ca="1">IF(AND(Tableau2536[[#This Row],[Dates de destruction]]&lt;YEAR(TODAY()),NOT(ISBLANK(Tableau2536[[#This Row],[Dates du document]]))),"Oui","")</f>
        <v/>
      </c>
      <c r="K1311" s="4"/>
      <c r="L1311" s="4"/>
      <c r="M1311" s="63" t="str">
        <f t="shared" si="20"/>
        <v/>
      </c>
      <c r="N1311" s="83"/>
      <c r="O1311" s="84"/>
    </row>
    <row r="1312" spans="1:15" ht="18.75" x14ac:dyDescent="0.25">
      <c r="A1312" s="5"/>
      <c r="B1312" s="34"/>
      <c r="C1312" s="44"/>
      <c r="D1312" s="44"/>
      <c r="E1312" s="2"/>
      <c r="F1312" s="2"/>
      <c r="G1312" s="3"/>
      <c r="H1312" s="37"/>
      <c r="I1312" s="25">
        <f>Tableau2536[[#This Row],[Dates du document]]+Tableau2536[[#This Row],[DUA]]</f>
        <v>0</v>
      </c>
      <c r="J1312" s="82" t="str">
        <f ca="1">IF(AND(Tableau2536[[#This Row],[Dates de destruction]]&lt;YEAR(TODAY()),NOT(ISBLANK(Tableau2536[[#This Row],[Dates du document]]))),"Oui","")</f>
        <v/>
      </c>
      <c r="K1312" s="4"/>
      <c r="L1312" s="4"/>
      <c r="M1312" s="63" t="str">
        <f t="shared" si="20"/>
        <v/>
      </c>
      <c r="N1312" s="83"/>
      <c r="O1312" s="84"/>
    </row>
    <row r="1313" spans="1:15" ht="18.75" x14ac:dyDescent="0.25">
      <c r="A1313" s="5"/>
      <c r="B1313" s="34"/>
      <c r="C1313" s="44"/>
      <c r="D1313" s="44"/>
      <c r="E1313" s="2"/>
      <c r="F1313" s="2"/>
      <c r="G1313" s="3"/>
      <c r="H1313" s="37"/>
      <c r="I1313" s="25">
        <f>Tableau2536[[#This Row],[Dates du document]]+Tableau2536[[#This Row],[DUA]]</f>
        <v>0</v>
      </c>
      <c r="J1313" s="82" t="str">
        <f ca="1">IF(AND(Tableau2536[[#This Row],[Dates de destruction]]&lt;YEAR(TODAY()),NOT(ISBLANK(Tableau2536[[#This Row],[Dates du document]]))),"Oui","")</f>
        <v/>
      </c>
      <c r="K1313" s="4"/>
      <c r="L1313" s="4"/>
      <c r="M1313" s="63" t="str">
        <f t="shared" si="20"/>
        <v/>
      </c>
      <c r="N1313" s="83"/>
      <c r="O1313" s="84"/>
    </row>
    <row r="1314" spans="1:15" ht="18.75" x14ac:dyDescent="0.25">
      <c r="A1314" s="5"/>
      <c r="B1314" s="34"/>
      <c r="C1314" s="44"/>
      <c r="D1314" s="44"/>
      <c r="E1314" s="2"/>
      <c r="F1314" s="2"/>
      <c r="G1314" s="3"/>
      <c r="H1314" s="37"/>
      <c r="I1314" s="25">
        <f>Tableau2536[[#This Row],[Dates du document]]+Tableau2536[[#This Row],[DUA]]</f>
        <v>0</v>
      </c>
      <c r="J1314" s="82" t="str">
        <f ca="1">IF(AND(Tableau2536[[#This Row],[Dates de destruction]]&lt;YEAR(TODAY()),NOT(ISBLANK(Tableau2536[[#This Row],[Dates du document]]))),"Oui","")</f>
        <v/>
      </c>
      <c r="K1314" s="4"/>
      <c r="L1314" s="4"/>
      <c r="M1314" s="63" t="str">
        <f t="shared" si="20"/>
        <v/>
      </c>
      <c r="N1314" s="83"/>
      <c r="O1314" s="84"/>
    </row>
    <row r="1315" spans="1:15" ht="18.75" x14ac:dyDescent="0.25">
      <c r="A1315" s="5"/>
      <c r="B1315" s="34"/>
      <c r="C1315" s="44"/>
      <c r="D1315" s="44"/>
      <c r="E1315" s="2"/>
      <c r="F1315" s="2"/>
      <c r="G1315" s="3"/>
      <c r="H1315" s="37"/>
      <c r="I1315" s="25">
        <f>Tableau2536[[#This Row],[Dates du document]]+Tableau2536[[#This Row],[DUA]]</f>
        <v>0</v>
      </c>
      <c r="J1315" s="82" t="str">
        <f ca="1">IF(AND(Tableau2536[[#This Row],[Dates de destruction]]&lt;YEAR(TODAY()),NOT(ISBLANK(Tableau2536[[#This Row],[Dates du document]]))),"Oui","")</f>
        <v/>
      </c>
      <c r="K1315" s="4"/>
      <c r="L1315" s="4"/>
      <c r="M1315" s="63" t="str">
        <f t="shared" si="20"/>
        <v/>
      </c>
      <c r="N1315" s="83"/>
      <c r="O1315" s="84"/>
    </row>
    <row r="1316" spans="1:15" ht="18.75" x14ac:dyDescent="0.25">
      <c r="A1316" s="5"/>
      <c r="B1316" s="34"/>
      <c r="C1316" s="44"/>
      <c r="D1316" s="44"/>
      <c r="E1316" s="2"/>
      <c r="F1316" s="2"/>
      <c r="G1316" s="3"/>
      <c r="H1316" s="37"/>
      <c r="I1316" s="25">
        <f>Tableau2536[[#This Row],[Dates du document]]+Tableau2536[[#This Row],[DUA]]</f>
        <v>0</v>
      </c>
      <c r="J1316" s="82" t="str">
        <f ca="1">IF(AND(Tableau2536[[#This Row],[Dates de destruction]]&lt;YEAR(TODAY()),NOT(ISBLANK(Tableau2536[[#This Row],[Dates du document]]))),"Oui","")</f>
        <v/>
      </c>
      <c r="K1316" s="4"/>
      <c r="L1316" s="4"/>
      <c r="M1316" s="63" t="str">
        <f t="shared" si="20"/>
        <v/>
      </c>
      <c r="N1316" s="83"/>
      <c r="O1316" s="84"/>
    </row>
    <row r="1317" spans="1:15" ht="18.75" x14ac:dyDescent="0.25">
      <c r="A1317" s="5"/>
      <c r="B1317" s="34"/>
      <c r="C1317" s="44"/>
      <c r="D1317" s="44"/>
      <c r="E1317" s="2"/>
      <c r="F1317" s="2"/>
      <c r="G1317" s="3"/>
      <c r="H1317" s="37"/>
      <c r="I1317" s="25">
        <f>Tableau2536[[#This Row],[Dates du document]]+Tableau2536[[#This Row],[DUA]]</f>
        <v>0</v>
      </c>
      <c r="J1317" s="82" t="str">
        <f ca="1">IF(AND(Tableau2536[[#This Row],[Dates de destruction]]&lt;YEAR(TODAY()),NOT(ISBLANK(Tableau2536[[#This Row],[Dates du document]]))),"Oui","")</f>
        <v/>
      </c>
      <c r="K1317" s="4"/>
      <c r="L1317" s="4"/>
      <c r="M1317" s="63" t="str">
        <f t="shared" si="20"/>
        <v/>
      </c>
      <c r="N1317" s="83"/>
      <c r="O1317" s="84"/>
    </row>
    <row r="1318" spans="1:15" ht="18.75" x14ac:dyDescent="0.25">
      <c r="A1318" s="5"/>
      <c r="B1318" s="34"/>
      <c r="C1318" s="44"/>
      <c r="D1318" s="44"/>
      <c r="E1318" s="2"/>
      <c r="F1318" s="2"/>
      <c r="G1318" s="3"/>
      <c r="H1318" s="37"/>
      <c r="I1318" s="25">
        <f>Tableau2536[[#This Row],[Dates du document]]+Tableau2536[[#This Row],[DUA]]</f>
        <v>0</v>
      </c>
      <c r="J1318" s="82" t="str">
        <f ca="1">IF(AND(Tableau2536[[#This Row],[Dates de destruction]]&lt;YEAR(TODAY()),NOT(ISBLANK(Tableau2536[[#This Row],[Dates du document]]))),"Oui","")</f>
        <v/>
      </c>
      <c r="K1318" s="4"/>
      <c r="L1318" s="4"/>
      <c r="M1318" s="63" t="str">
        <f t="shared" si="20"/>
        <v/>
      </c>
      <c r="N1318" s="83"/>
      <c r="O1318" s="84"/>
    </row>
    <row r="1319" spans="1:15" ht="18.75" x14ac:dyDescent="0.25">
      <c r="A1319" s="5"/>
      <c r="B1319" s="34"/>
      <c r="C1319" s="44"/>
      <c r="D1319" s="44"/>
      <c r="E1319" s="2"/>
      <c r="F1319" s="2"/>
      <c r="G1319" s="3"/>
      <c r="H1319" s="37"/>
      <c r="I1319" s="25">
        <f>Tableau2536[[#This Row],[Dates du document]]+Tableau2536[[#This Row],[DUA]]</f>
        <v>0</v>
      </c>
      <c r="J1319" s="82" t="str">
        <f ca="1">IF(AND(Tableau2536[[#This Row],[Dates de destruction]]&lt;YEAR(TODAY()),NOT(ISBLANK(Tableau2536[[#This Row],[Dates du document]]))),"Oui","")</f>
        <v/>
      </c>
      <c r="K1319" s="4"/>
      <c r="L1319" s="4"/>
      <c r="M1319" s="63" t="str">
        <f t="shared" si="20"/>
        <v/>
      </c>
      <c r="N1319" s="83"/>
      <c r="O1319" s="84"/>
    </row>
    <row r="1320" spans="1:15" ht="18.75" x14ac:dyDescent="0.25">
      <c r="A1320" s="5"/>
      <c r="B1320" s="34"/>
      <c r="C1320" s="44"/>
      <c r="D1320" s="44"/>
      <c r="E1320" s="2"/>
      <c r="F1320" s="2"/>
      <c r="G1320" s="3"/>
      <c r="H1320" s="37"/>
      <c r="I1320" s="25">
        <f>Tableau2536[[#This Row],[Dates du document]]+Tableau2536[[#This Row],[DUA]]</f>
        <v>0</v>
      </c>
      <c r="J1320" s="82" t="str">
        <f ca="1">IF(AND(Tableau2536[[#This Row],[Dates de destruction]]&lt;YEAR(TODAY()),NOT(ISBLANK(Tableau2536[[#This Row],[Dates du document]]))),"Oui","")</f>
        <v/>
      </c>
      <c r="K1320" s="4"/>
      <c r="L1320" s="4"/>
      <c r="M1320" s="63" t="str">
        <f t="shared" si="20"/>
        <v/>
      </c>
      <c r="N1320" s="83"/>
      <c r="O1320" s="84"/>
    </row>
    <row r="1321" spans="1:15" ht="18.75" x14ac:dyDescent="0.25">
      <c r="A1321" s="5"/>
      <c r="B1321" s="34"/>
      <c r="C1321" s="44"/>
      <c r="D1321" s="44"/>
      <c r="E1321" s="2"/>
      <c r="F1321" s="2"/>
      <c r="G1321" s="3"/>
      <c r="H1321" s="37"/>
      <c r="I1321" s="25">
        <f>Tableau2536[[#This Row],[Dates du document]]+Tableau2536[[#This Row],[DUA]]</f>
        <v>0</v>
      </c>
      <c r="J1321" s="82" t="str">
        <f ca="1">IF(AND(Tableau2536[[#This Row],[Dates de destruction]]&lt;YEAR(TODAY()),NOT(ISBLANK(Tableau2536[[#This Row],[Dates du document]]))),"Oui","")</f>
        <v/>
      </c>
      <c r="K1321" s="4"/>
      <c r="L1321" s="4"/>
      <c r="M1321" s="63" t="str">
        <f t="shared" si="20"/>
        <v/>
      </c>
      <c r="N1321" s="83"/>
      <c r="O1321" s="84"/>
    </row>
    <row r="1322" spans="1:15" ht="18.75" x14ac:dyDescent="0.25">
      <c r="A1322" s="5"/>
      <c r="B1322" s="34"/>
      <c r="C1322" s="44"/>
      <c r="D1322" s="44"/>
      <c r="E1322" s="2"/>
      <c r="F1322" s="2"/>
      <c r="G1322" s="3"/>
      <c r="H1322" s="37"/>
      <c r="I1322" s="25">
        <f>Tableau2536[[#This Row],[Dates du document]]+Tableau2536[[#This Row],[DUA]]</f>
        <v>0</v>
      </c>
      <c r="J1322" s="82" t="str">
        <f ca="1">IF(AND(Tableau2536[[#This Row],[Dates de destruction]]&lt;YEAR(TODAY()),NOT(ISBLANK(Tableau2536[[#This Row],[Dates du document]]))),"Oui","")</f>
        <v/>
      </c>
      <c r="K1322" s="4"/>
      <c r="L1322" s="4"/>
      <c r="M1322" s="63" t="str">
        <f t="shared" si="20"/>
        <v/>
      </c>
      <c r="N1322" s="83"/>
      <c r="O1322" s="84"/>
    </row>
    <row r="1323" spans="1:15" ht="18.75" x14ac:dyDescent="0.25">
      <c r="A1323" s="5"/>
      <c r="B1323" s="34"/>
      <c r="C1323" s="44"/>
      <c r="D1323" s="44"/>
      <c r="E1323" s="2"/>
      <c r="F1323" s="2"/>
      <c r="G1323" s="3"/>
      <c r="H1323" s="37"/>
      <c r="I1323" s="25">
        <f>Tableau2536[[#This Row],[Dates du document]]+Tableau2536[[#This Row],[DUA]]</f>
        <v>0</v>
      </c>
      <c r="J1323" s="82" t="str">
        <f ca="1">IF(AND(Tableau2536[[#This Row],[Dates de destruction]]&lt;YEAR(TODAY()),NOT(ISBLANK(Tableau2536[[#This Row],[Dates du document]]))),"Oui","")</f>
        <v/>
      </c>
      <c r="K1323" s="4"/>
      <c r="L1323" s="4"/>
      <c r="M1323" s="63" t="str">
        <f t="shared" si="20"/>
        <v/>
      </c>
      <c r="N1323" s="83"/>
      <c r="O1323" s="84"/>
    </row>
    <row r="1324" spans="1:15" ht="18.75" x14ac:dyDescent="0.25">
      <c r="A1324" s="5"/>
      <c r="B1324" s="34"/>
      <c r="C1324" s="44"/>
      <c r="D1324" s="44"/>
      <c r="E1324" s="2"/>
      <c r="F1324" s="2"/>
      <c r="G1324" s="3"/>
      <c r="H1324" s="37"/>
      <c r="I1324" s="25">
        <f>Tableau2536[[#This Row],[Dates du document]]+Tableau2536[[#This Row],[DUA]]</f>
        <v>0</v>
      </c>
      <c r="J1324" s="82" t="str">
        <f ca="1">IF(AND(Tableau2536[[#This Row],[Dates de destruction]]&lt;YEAR(TODAY()),NOT(ISBLANK(Tableau2536[[#This Row],[Dates du document]]))),"Oui","")</f>
        <v/>
      </c>
      <c r="K1324" s="4"/>
      <c r="L1324" s="4"/>
      <c r="M1324" s="63" t="str">
        <f t="shared" si="20"/>
        <v/>
      </c>
      <c r="N1324" s="83"/>
      <c r="O1324" s="84"/>
    </row>
    <row r="1325" spans="1:15" ht="18.75" x14ac:dyDescent="0.25">
      <c r="A1325" s="5"/>
      <c r="B1325" s="34"/>
      <c r="C1325" s="44"/>
      <c r="D1325" s="44"/>
      <c r="E1325" s="2"/>
      <c r="F1325" s="2"/>
      <c r="G1325" s="3"/>
      <c r="H1325" s="37"/>
      <c r="I1325" s="25">
        <f>Tableau2536[[#This Row],[Dates du document]]+Tableau2536[[#This Row],[DUA]]</f>
        <v>0</v>
      </c>
      <c r="J1325" s="82" t="str">
        <f ca="1">IF(AND(Tableau2536[[#This Row],[Dates de destruction]]&lt;YEAR(TODAY()),NOT(ISBLANK(Tableau2536[[#This Row],[Dates du document]]))),"Oui","")</f>
        <v/>
      </c>
      <c r="K1325" s="4"/>
      <c r="L1325" s="4"/>
      <c r="M1325" s="63" t="str">
        <f t="shared" si="20"/>
        <v/>
      </c>
      <c r="N1325" s="83"/>
      <c r="O1325" s="84"/>
    </row>
    <row r="1326" spans="1:15" ht="18.75" x14ac:dyDescent="0.25">
      <c r="A1326" s="5"/>
      <c r="B1326" s="34"/>
      <c r="C1326" s="44"/>
      <c r="D1326" s="44"/>
      <c r="E1326" s="2"/>
      <c r="F1326" s="2"/>
      <c r="G1326" s="3"/>
      <c r="H1326" s="37"/>
      <c r="I1326" s="25">
        <f>Tableau2536[[#This Row],[Dates du document]]+Tableau2536[[#This Row],[DUA]]</f>
        <v>0</v>
      </c>
      <c r="J1326" s="82" t="str">
        <f ca="1">IF(AND(Tableau2536[[#This Row],[Dates de destruction]]&lt;YEAR(TODAY()),NOT(ISBLANK(Tableau2536[[#This Row],[Dates du document]]))),"Oui","")</f>
        <v/>
      </c>
      <c r="K1326" s="4"/>
      <c r="L1326" s="4"/>
      <c r="M1326" s="63" t="str">
        <f t="shared" si="20"/>
        <v/>
      </c>
      <c r="N1326" s="83"/>
      <c r="O1326" s="84"/>
    </row>
    <row r="1327" spans="1:15" ht="18.75" x14ac:dyDescent="0.25">
      <c r="A1327" s="5"/>
      <c r="B1327" s="34"/>
      <c r="C1327" s="44"/>
      <c r="D1327" s="44"/>
      <c r="E1327" s="2"/>
      <c r="F1327" s="2"/>
      <c r="G1327" s="3"/>
      <c r="H1327" s="37"/>
      <c r="I1327" s="25">
        <f>Tableau2536[[#This Row],[Dates du document]]+Tableau2536[[#This Row],[DUA]]</f>
        <v>0</v>
      </c>
      <c r="J1327" s="82" t="str">
        <f ca="1">IF(AND(Tableau2536[[#This Row],[Dates de destruction]]&lt;YEAR(TODAY()),NOT(ISBLANK(Tableau2536[[#This Row],[Dates du document]]))),"Oui","")</f>
        <v/>
      </c>
      <c r="K1327" s="4"/>
      <c r="L1327" s="4"/>
      <c r="M1327" s="63" t="str">
        <f t="shared" si="20"/>
        <v/>
      </c>
      <c r="N1327" s="83"/>
      <c r="O1327" s="84"/>
    </row>
    <row r="1328" spans="1:15" ht="18.75" x14ac:dyDescent="0.25">
      <c r="A1328" s="5"/>
      <c r="B1328" s="34"/>
      <c r="C1328" s="44"/>
      <c r="D1328" s="44"/>
      <c r="E1328" s="2"/>
      <c r="F1328" s="2"/>
      <c r="G1328" s="3"/>
      <c r="H1328" s="37"/>
      <c r="I1328" s="25">
        <f>Tableau2536[[#This Row],[Dates du document]]+Tableau2536[[#This Row],[DUA]]</f>
        <v>0</v>
      </c>
      <c r="J1328" s="82" t="str">
        <f ca="1">IF(AND(Tableau2536[[#This Row],[Dates de destruction]]&lt;YEAR(TODAY()),NOT(ISBLANK(Tableau2536[[#This Row],[Dates du document]]))),"Oui","")</f>
        <v/>
      </c>
      <c r="K1328" s="4"/>
      <c r="L1328" s="4"/>
      <c r="M1328" s="63" t="str">
        <f t="shared" si="20"/>
        <v/>
      </c>
      <c r="N1328" s="83"/>
      <c r="O1328" s="84"/>
    </row>
    <row r="1329" spans="1:15" ht="18.75" x14ac:dyDescent="0.25">
      <c r="A1329" s="5"/>
      <c r="B1329" s="34"/>
      <c r="C1329" s="44"/>
      <c r="D1329" s="44"/>
      <c r="E1329" s="2"/>
      <c r="F1329" s="2"/>
      <c r="G1329" s="3"/>
      <c r="H1329" s="37"/>
      <c r="I1329" s="25">
        <f>Tableau2536[[#This Row],[Dates du document]]+Tableau2536[[#This Row],[DUA]]</f>
        <v>0</v>
      </c>
      <c r="J1329" s="82" t="str">
        <f ca="1">IF(AND(Tableau2536[[#This Row],[Dates de destruction]]&lt;YEAR(TODAY()),NOT(ISBLANK(Tableau2536[[#This Row],[Dates du document]]))),"Oui","")</f>
        <v/>
      </c>
      <c r="K1329" s="4"/>
      <c r="L1329" s="4"/>
      <c r="M1329" s="63" t="str">
        <f t="shared" si="20"/>
        <v/>
      </c>
      <c r="N1329" s="83"/>
      <c r="O1329" s="84"/>
    </row>
    <row r="1330" spans="1:15" ht="18.75" x14ac:dyDescent="0.25">
      <c r="A1330" s="5"/>
      <c r="B1330" s="34"/>
      <c r="C1330" s="44"/>
      <c r="D1330" s="44"/>
      <c r="E1330" s="2"/>
      <c r="F1330" s="2"/>
      <c r="G1330" s="3"/>
      <c r="H1330" s="37"/>
      <c r="I1330" s="25">
        <f>Tableau2536[[#This Row],[Dates du document]]+Tableau2536[[#This Row],[DUA]]</f>
        <v>0</v>
      </c>
      <c r="J1330" s="82" t="str">
        <f ca="1">IF(AND(Tableau2536[[#This Row],[Dates de destruction]]&lt;YEAR(TODAY()),NOT(ISBLANK(Tableau2536[[#This Row],[Dates du document]]))),"Oui","")</f>
        <v/>
      </c>
      <c r="K1330" s="4"/>
      <c r="L1330" s="4"/>
      <c r="M1330" s="63" t="str">
        <f t="shared" si="20"/>
        <v/>
      </c>
      <c r="N1330" s="83"/>
      <c r="O1330" s="84"/>
    </row>
    <row r="1331" spans="1:15" ht="18.75" x14ac:dyDescent="0.25">
      <c r="A1331" s="5"/>
      <c r="B1331" s="34"/>
      <c r="C1331" s="44"/>
      <c r="D1331" s="44"/>
      <c r="E1331" s="2"/>
      <c r="F1331" s="2"/>
      <c r="G1331" s="3"/>
      <c r="H1331" s="37"/>
      <c r="I1331" s="25">
        <f>Tableau2536[[#This Row],[Dates du document]]+Tableau2536[[#This Row],[DUA]]</f>
        <v>0</v>
      </c>
      <c r="J1331" s="82" t="str">
        <f ca="1">IF(AND(Tableau2536[[#This Row],[Dates de destruction]]&lt;YEAR(TODAY()),NOT(ISBLANK(Tableau2536[[#This Row],[Dates du document]]))),"Oui","")</f>
        <v/>
      </c>
      <c r="K1331" s="4"/>
      <c r="L1331" s="4"/>
      <c r="M1331" s="63" t="str">
        <f t="shared" si="20"/>
        <v/>
      </c>
      <c r="N1331" s="83"/>
      <c r="O1331" s="84"/>
    </row>
    <row r="1332" spans="1:15" ht="18.75" x14ac:dyDescent="0.25">
      <c r="A1332" s="5"/>
      <c r="B1332" s="34"/>
      <c r="C1332" s="44"/>
      <c r="D1332" s="44"/>
      <c r="E1332" s="2"/>
      <c r="F1332" s="2"/>
      <c r="G1332" s="3"/>
      <c r="H1332" s="37"/>
      <c r="I1332" s="25">
        <f>Tableau2536[[#This Row],[Dates du document]]+Tableau2536[[#This Row],[DUA]]</f>
        <v>0</v>
      </c>
      <c r="J1332" s="82" t="str">
        <f ca="1">IF(AND(Tableau2536[[#This Row],[Dates de destruction]]&lt;YEAR(TODAY()),NOT(ISBLANK(Tableau2536[[#This Row],[Dates du document]]))),"Oui","")</f>
        <v/>
      </c>
      <c r="K1332" s="4"/>
      <c r="L1332" s="4"/>
      <c r="M1332" s="63" t="str">
        <f t="shared" si="20"/>
        <v/>
      </c>
      <c r="N1332" s="83"/>
      <c r="O1332" s="84"/>
    </row>
    <row r="1333" spans="1:15" ht="18.75" x14ac:dyDescent="0.25">
      <c r="A1333" s="5"/>
      <c r="B1333" s="34"/>
      <c r="C1333" s="44"/>
      <c r="D1333" s="44"/>
      <c r="E1333" s="2"/>
      <c r="F1333" s="2"/>
      <c r="G1333" s="3"/>
      <c r="H1333" s="37"/>
      <c r="I1333" s="25">
        <f>Tableau2536[[#This Row],[Dates du document]]+Tableau2536[[#This Row],[DUA]]</f>
        <v>0</v>
      </c>
      <c r="J1333" s="82" t="str">
        <f ca="1">IF(AND(Tableau2536[[#This Row],[Dates de destruction]]&lt;YEAR(TODAY()),NOT(ISBLANK(Tableau2536[[#This Row],[Dates du document]]))),"Oui","")</f>
        <v/>
      </c>
      <c r="K1333" s="4"/>
      <c r="L1333" s="4"/>
      <c r="M1333" s="63" t="str">
        <f t="shared" si="20"/>
        <v/>
      </c>
      <c r="N1333" s="83"/>
      <c r="O1333" s="84"/>
    </row>
    <row r="1334" spans="1:15" ht="18.75" x14ac:dyDescent="0.25">
      <c r="A1334" s="5"/>
      <c r="B1334" s="34"/>
      <c r="C1334" s="44"/>
      <c r="D1334" s="44"/>
      <c r="E1334" s="2"/>
      <c r="F1334" s="2"/>
      <c r="G1334" s="3"/>
      <c r="H1334" s="37"/>
      <c r="I1334" s="25">
        <f>Tableau2536[[#This Row],[Dates du document]]+Tableau2536[[#This Row],[DUA]]</f>
        <v>0</v>
      </c>
      <c r="J1334" s="82" t="str">
        <f ca="1">IF(AND(Tableau2536[[#This Row],[Dates de destruction]]&lt;YEAR(TODAY()),NOT(ISBLANK(Tableau2536[[#This Row],[Dates du document]]))),"Oui","")</f>
        <v/>
      </c>
      <c r="K1334" s="4"/>
      <c r="L1334" s="4"/>
      <c r="M1334" s="63" t="str">
        <f t="shared" si="20"/>
        <v/>
      </c>
      <c r="N1334" s="83"/>
      <c r="O1334" s="84"/>
    </row>
    <row r="1335" spans="1:15" ht="18.75" x14ac:dyDescent="0.25">
      <c r="A1335" s="5"/>
      <c r="B1335" s="34"/>
      <c r="C1335" s="44"/>
      <c r="D1335" s="44"/>
      <c r="E1335" s="2"/>
      <c r="F1335" s="2"/>
      <c r="G1335" s="3"/>
      <c r="H1335" s="37"/>
      <c r="I1335" s="25">
        <f>Tableau2536[[#This Row],[Dates du document]]+Tableau2536[[#This Row],[DUA]]</f>
        <v>0</v>
      </c>
      <c r="J1335" s="82" t="str">
        <f ca="1">IF(AND(Tableau2536[[#This Row],[Dates de destruction]]&lt;YEAR(TODAY()),NOT(ISBLANK(Tableau2536[[#This Row],[Dates du document]]))),"Oui","")</f>
        <v/>
      </c>
      <c r="K1335" s="4"/>
      <c r="L1335" s="4"/>
      <c r="M1335" s="63" t="str">
        <f t="shared" si="20"/>
        <v/>
      </c>
      <c r="N1335" s="83"/>
      <c r="O1335" s="84"/>
    </row>
    <row r="1336" spans="1:15" ht="18.75" x14ac:dyDescent="0.25">
      <c r="A1336" s="5"/>
      <c r="B1336" s="34"/>
      <c r="C1336" s="44"/>
      <c r="D1336" s="44"/>
      <c r="E1336" s="2"/>
      <c r="F1336" s="2"/>
      <c r="G1336" s="3"/>
      <c r="H1336" s="37"/>
      <c r="I1336" s="25">
        <f>Tableau2536[[#This Row],[Dates du document]]+Tableau2536[[#This Row],[DUA]]</f>
        <v>0</v>
      </c>
      <c r="J1336" s="82" t="str">
        <f ca="1">IF(AND(Tableau2536[[#This Row],[Dates de destruction]]&lt;YEAR(TODAY()),NOT(ISBLANK(Tableau2536[[#This Row],[Dates du document]]))),"Oui","")</f>
        <v/>
      </c>
      <c r="K1336" s="4"/>
      <c r="L1336" s="4"/>
      <c r="M1336" s="63" t="str">
        <f t="shared" si="20"/>
        <v/>
      </c>
      <c r="N1336" s="83"/>
      <c r="O1336" s="84"/>
    </row>
    <row r="1337" spans="1:15" ht="18.75" x14ac:dyDescent="0.25">
      <c r="A1337" s="5"/>
      <c r="B1337" s="34"/>
      <c r="C1337" s="44"/>
      <c r="D1337" s="44"/>
      <c r="E1337" s="2"/>
      <c r="F1337" s="2"/>
      <c r="G1337" s="3"/>
      <c r="H1337" s="37"/>
      <c r="I1337" s="25">
        <f>Tableau2536[[#This Row],[Dates du document]]+Tableau2536[[#This Row],[DUA]]</f>
        <v>0</v>
      </c>
      <c r="J1337" s="82" t="str">
        <f ca="1">IF(AND(Tableau2536[[#This Row],[Dates de destruction]]&lt;YEAR(TODAY()),NOT(ISBLANK(Tableau2536[[#This Row],[Dates du document]]))),"Oui","")</f>
        <v/>
      </c>
      <c r="K1337" s="4"/>
      <c r="L1337" s="4"/>
      <c r="M1337" s="63" t="str">
        <f t="shared" si="20"/>
        <v/>
      </c>
      <c r="N1337" s="83"/>
      <c r="O1337" s="84"/>
    </row>
    <row r="1338" spans="1:15" ht="18.75" x14ac:dyDescent="0.25">
      <c r="A1338" s="5"/>
      <c r="B1338" s="34"/>
      <c r="C1338" s="44"/>
      <c r="D1338" s="44"/>
      <c r="E1338" s="2"/>
      <c r="F1338" s="2"/>
      <c r="G1338" s="3"/>
      <c r="H1338" s="37"/>
      <c r="I1338" s="25">
        <f>Tableau2536[[#This Row],[Dates du document]]+Tableau2536[[#This Row],[DUA]]</f>
        <v>0</v>
      </c>
      <c r="J1338" s="82" t="str">
        <f ca="1">IF(AND(Tableau2536[[#This Row],[Dates de destruction]]&lt;YEAR(TODAY()),NOT(ISBLANK(Tableau2536[[#This Row],[Dates du document]]))),"Oui","")</f>
        <v/>
      </c>
      <c r="K1338" s="4"/>
      <c r="L1338" s="4"/>
      <c r="M1338" s="63" t="str">
        <f t="shared" si="20"/>
        <v/>
      </c>
      <c r="N1338" s="83"/>
      <c r="O1338" s="84"/>
    </row>
    <row r="1339" spans="1:15" ht="18.75" x14ac:dyDescent="0.25">
      <c r="A1339" s="5"/>
      <c r="B1339" s="34"/>
      <c r="C1339" s="44"/>
      <c r="D1339" s="44"/>
      <c r="E1339" s="2"/>
      <c r="F1339" s="2"/>
      <c r="G1339" s="3"/>
      <c r="H1339" s="37"/>
      <c r="I1339" s="25">
        <f>Tableau2536[[#This Row],[Dates du document]]+Tableau2536[[#This Row],[DUA]]</f>
        <v>0</v>
      </c>
      <c r="J1339" s="82" t="str">
        <f ca="1">IF(AND(Tableau2536[[#This Row],[Dates de destruction]]&lt;YEAR(TODAY()),NOT(ISBLANK(Tableau2536[[#This Row],[Dates du document]]))),"Oui","")</f>
        <v/>
      </c>
      <c r="K1339" s="4"/>
      <c r="L1339" s="4"/>
      <c r="M1339" s="63" t="str">
        <f t="shared" si="20"/>
        <v/>
      </c>
      <c r="N1339" s="83"/>
      <c r="O1339" s="84"/>
    </row>
    <row r="1340" spans="1:15" ht="18.75" x14ac:dyDescent="0.25">
      <c r="A1340" s="5"/>
      <c r="B1340" s="34"/>
      <c r="C1340" s="44"/>
      <c r="D1340" s="44"/>
      <c r="E1340" s="2"/>
      <c r="F1340" s="2"/>
      <c r="G1340" s="3"/>
      <c r="H1340" s="37"/>
      <c r="I1340" s="25">
        <f>Tableau2536[[#This Row],[Dates du document]]+Tableau2536[[#This Row],[DUA]]</f>
        <v>0</v>
      </c>
      <c r="J1340" s="82" t="str">
        <f ca="1">IF(AND(Tableau2536[[#This Row],[Dates de destruction]]&lt;YEAR(TODAY()),NOT(ISBLANK(Tableau2536[[#This Row],[Dates du document]]))),"Oui","")</f>
        <v/>
      </c>
      <c r="K1340" s="4"/>
      <c r="L1340" s="4"/>
      <c r="M1340" s="63" t="str">
        <f t="shared" si="20"/>
        <v/>
      </c>
      <c r="N1340" s="83"/>
      <c r="O1340" s="84"/>
    </row>
    <row r="1341" spans="1:15" ht="18.75" x14ac:dyDescent="0.25">
      <c r="A1341" s="5"/>
      <c r="B1341" s="34"/>
      <c r="C1341" s="44"/>
      <c r="D1341" s="44"/>
      <c r="E1341" s="2"/>
      <c r="F1341" s="2"/>
      <c r="G1341" s="3"/>
      <c r="H1341" s="37"/>
      <c r="I1341" s="25">
        <f>Tableau2536[[#This Row],[Dates du document]]+Tableau2536[[#This Row],[DUA]]</f>
        <v>0</v>
      </c>
      <c r="J1341" s="82" t="str">
        <f ca="1">IF(AND(Tableau2536[[#This Row],[Dates de destruction]]&lt;YEAR(TODAY()),NOT(ISBLANK(Tableau2536[[#This Row],[Dates du document]]))),"Oui","")</f>
        <v/>
      </c>
      <c r="K1341" s="4"/>
      <c r="L1341" s="4"/>
      <c r="M1341" s="63" t="str">
        <f t="shared" si="20"/>
        <v/>
      </c>
      <c r="N1341" s="83"/>
      <c r="O1341" s="84"/>
    </row>
    <row r="1342" spans="1:15" ht="18.75" x14ac:dyDescent="0.25">
      <c r="A1342" s="5"/>
      <c r="B1342" s="34"/>
      <c r="C1342" s="44"/>
      <c r="D1342" s="44"/>
      <c r="E1342" s="2"/>
      <c r="F1342" s="2"/>
      <c r="G1342" s="3"/>
      <c r="H1342" s="37"/>
      <c r="I1342" s="25">
        <f>Tableau2536[[#This Row],[Dates du document]]+Tableau2536[[#This Row],[DUA]]</f>
        <v>0</v>
      </c>
      <c r="J1342" s="82" t="str">
        <f ca="1">IF(AND(Tableau2536[[#This Row],[Dates de destruction]]&lt;YEAR(TODAY()),NOT(ISBLANK(Tableau2536[[#This Row],[Dates du document]]))),"Oui","")</f>
        <v/>
      </c>
      <c r="K1342" s="4"/>
      <c r="L1342" s="4"/>
      <c r="M1342" s="63" t="str">
        <f t="shared" si="20"/>
        <v/>
      </c>
      <c r="N1342" s="83"/>
      <c r="O1342" s="84"/>
    </row>
    <row r="1343" spans="1:15" ht="18.75" x14ac:dyDescent="0.25">
      <c r="A1343" s="5"/>
      <c r="B1343" s="34"/>
      <c r="C1343" s="44"/>
      <c r="D1343" s="44"/>
      <c r="E1343" s="2"/>
      <c r="F1343" s="2"/>
      <c r="G1343" s="3"/>
      <c r="H1343" s="37"/>
      <c r="I1343" s="25">
        <f>Tableau2536[[#This Row],[Dates du document]]+Tableau2536[[#This Row],[DUA]]</f>
        <v>0</v>
      </c>
      <c r="J1343" s="82" t="str">
        <f ca="1">IF(AND(Tableau2536[[#This Row],[Dates de destruction]]&lt;YEAR(TODAY()),NOT(ISBLANK(Tableau2536[[#This Row],[Dates du document]]))),"Oui","")</f>
        <v/>
      </c>
      <c r="K1343" s="4"/>
      <c r="L1343" s="4"/>
      <c r="M1343" s="63" t="str">
        <f t="shared" si="20"/>
        <v/>
      </c>
      <c r="N1343" s="83"/>
      <c r="O1343" s="84"/>
    </row>
    <row r="1344" spans="1:15" ht="18.75" x14ac:dyDescent="0.25">
      <c r="A1344" s="5"/>
      <c r="B1344" s="34"/>
      <c r="C1344" s="44"/>
      <c r="D1344" s="44"/>
      <c r="E1344" s="2"/>
      <c r="F1344" s="2"/>
      <c r="G1344" s="3"/>
      <c r="H1344" s="37"/>
      <c r="I1344" s="25">
        <f>Tableau2536[[#This Row],[Dates du document]]+Tableau2536[[#This Row],[DUA]]</f>
        <v>0</v>
      </c>
      <c r="J1344" s="82" t="str">
        <f ca="1">IF(AND(Tableau2536[[#This Row],[Dates de destruction]]&lt;YEAR(TODAY()),NOT(ISBLANK(Tableau2536[[#This Row],[Dates du document]]))),"Oui","")</f>
        <v/>
      </c>
      <c r="K1344" s="4"/>
      <c r="L1344" s="4"/>
      <c r="M1344" s="63" t="str">
        <f t="shared" si="20"/>
        <v/>
      </c>
      <c r="N1344" s="83"/>
      <c r="O1344" s="84"/>
    </row>
    <row r="1345" spans="1:15" ht="18.75" x14ac:dyDescent="0.25">
      <c r="A1345" s="5"/>
      <c r="B1345" s="34"/>
      <c r="C1345" s="44"/>
      <c r="D1345" s="44"/>
      <c r="E1345" s="2"/>
      <c r="F1345" s="2"/>
      <c r="G1345" s="3"/>
      <c r="H1345" s="37"/>
      <c r="I1345" s="25">
        <f>Tableau2536[[#This Row],[Dates du document]]+Tableau2536[[#This Row],[DUA]]</f>
        <v>0</v>
      </c>
      <c r="J1345" s="82" t="str">
        <f ca="1">IF(AND(Tableau2536[[#This Row],[Dates de destruction]]&lt;YEAR(TODAY()),NOT(ISBLANK(Tableau2536[[#This Row],[Dates du document]]))),"Oui","")</f>
        <v/>
      </c>
      <c r="K1345" s="4"/>
      <c r="L1345" s="4"/>
      <c r="M1345" s="63" t="str">
        <f t="shared" si="20"/>
        <v/>
      </c>
      <c r="N1345" s="83"/>
      <c r="O1345" s="84"/>
    </row>
    <row r="1346" spans="1:15" ht="18.75" x14ac:dyDescent="0.25">
      <c r="A1346" s="5"/>
      <c r="B1346" s="34"/>
      <c r="C1346" s="44"/>
      <c r="D1346" s="44"/>
      <c r="E1346" s="2"/>
      <c r="F1346" s="2"/>
      <c r="G1346" s="3"/>
      <c r="H1346" s="37"/>
      <c r="I1346" s="25">
        <f>Tableau2536[[#This Row],[Dates du document]]+Tableau2536[[#This Row],[DUA]]</f>
        <v>0</v>
      </c>
      <c r="J1346" s="82" t="str">
        <f ca="1">IF(AND(Tableau2536[[#This Row],[Dates de destruction]]&lt;YEAR(TODAY()),NOT(ISBLANK(Tableau2536[[#This Row],[Dates du document]]))),"Oui","")</f>
        <v/>
      </c>
      <c r="K1346" s="4"/>
      <c r="L1346" s="4"/>
      <c r="M1346" s="63" t="str">
        <f t="shared" si="20"/>
        <v/>
      </c>
      <c r="N1346" s="83"/>
      <c r="O1346" s="84"/>
    </row>
    <row r="1347" spans="1:15" ht="18.75" x14ac:dyDescent="0.25">
      <c r="A1347" s="5"/>
      <c r="B1347" s="34"/>
      <c r="C1347" s="44"/>
      <c r="D1347" s="44"/>
      <c r="E1347" s="2"/>
      <c r="F1347" s="2"/>
      <c r="G1347" s="3"/>
      <c r="H1347" s="37"/>
      <c r="I1347" s="25">
        <f>Tableau2536[[#This Row],[Dates du document]]+Tableau2536[[#This Row],[DUA]]</f>
        <v>0</v>
      </c>
      <c r="J1347" s="82" t="str">
        <f ca="1">IF(AND(Tableau2536[[#This Row],[Dates de destruction]]&lt;YEAR(TODAY()),NOT(ISBLANK(Tableau2536[[#This Row],[Dates du document]]))),"Oui","")</f>
        <v/>
      </c>
      <c r="K1347" s="4"/>
      <c r="L1347" s="4"/>
      <c r="M1347" s="63" t="str">
        <f t="shared" si="20"/>
        <v/>
      </c>
      <c r="N1347" s="83"/>
      <c r="O1347" s="84"/>
    </row>
    <row r="1348" spans="1:15" ht="18.75" x14ac:dyDescent="0.25">
      <c r="A1348" s="5"/>
      <c r="B1348" s="34"/>
      <c r="C1348" s="44"/>
      <c r="D1348" s="44"/>
      <c r="E1348" s="2"/>
      <c r="F1348" s="2"/>
      <c r="G1348" s="3"/>
      <c r="H1348" s="37"/>
      <c r="I1348" s="25">
        <f>Tableau2536[[#This Row],[Dates du document]]+Tableau2536[[#This Row],[DUA]]</f>
        <v>0</v>
      </c>
      <c r="J1348" s="82" t="str">
        <f ca="1">IF(AND(Tableau2536[[#This Row],[Dates de destruction]]&lt;YEAR(TODAY()),NOT(ISBLANK(Tableau2536[[#This Row],[Dates du document]]))),"Oui","")</f>
        <v/>
      </c>
      <c r="K1348" s="4"/>
      <c r="L1348" s="4"/>
      <c r="M1348" s="63" t="str">
        <f t="shared" si="20"/>
        <v/>
      </c>
      <c r="N1348" s="83"/>
      <c r="O1348" s="84"/>
    </row>
    <row r="1349" spans="1:15" ht="18.75" x14ac:dyDescent="0.25">
      <c r="A1349" s="5"/>
      <c r="B1349" s="34"/>
      <c r="C1349" s="44"/>
      <c r="D1349" s="44"/>
      <c r="E1349" s="2"/>
      <c r="F1349" s="2"/>
      <c r="G1349" s="3"/>
      <c r="H1349" s="37"/>
      <c r="I1349" s="25">
        <f>Tableau2536[[#This Row],[Dates du document]]+Tableau2536[[#This Row],[DUA]]</f>
        <v>0</v>
      </c>
      <c r="J1349" s="82" t="str">
        <f ca="1">IF(AND(Tableau2536[[#This Row],[Dates de destruction]]&lt;YEAR(TODAY()),NOT(ISBLANK(Tableau2536[[#This Row],[Dates du document]]))),"Oui","")</f>
        <v/>
      </c>
      <c r="K1349" s="4"/>
      <c r="L1349" s="4"/>
      <c r="M1349" s="63" t="str">
        <f t="shared" si="20"/>
        <v/>
      </c>
      <c r="N1349" s="83"/>
      <c r="O1349" s="84"/>
    </row>
    <row r="1350" spans="1:15" ht="18.75" x14ac:dyDescent="0.25">
      <c r="A1350" s="5"/>
      <c r="B1350" s="34"/>
      <c r="C1350" s="44"/>
      <c r="D1350" s="44"/>
      <c r="E1350" s="2"/>
      <c r="F1350" s="2"/>
      <c r="G1350" s="3"/>
      <c r="H1350" s="37"/>
      <c r="I1350" s="25">
        <f>Tableau2536[[#This Row],[Dates du document]]+Tableau2536[[#This Row],[DUA]]</f>
        <v>0</v>
      </c>
      <c r="J1350" s="82" t="str">
        <f ca="1">IF(AND(Tableau2536[[#This Row],[Dates de destruction]]&lt;YEAR(TODAY()),NOT(ISBLANK(Tableau2536[[#This Row],[Dates du document]]))),"Oui","")</f>
        <v/>
      </c>
      <c r="K1350" s="4"/>
      <c r="L1350" s="4"/>
      <c r="M1350" s="63" t="str">
        <f t="shared" si="20"/>
        <v/>
      </c>
      <c r="N1350" s="83"/>
      <c r="O1350" s="84"/>
    </row>
    <row r="1351" spans="1:15" ht="18.75" x14ac:dyDescent="0.25">
      <c r="A1351" s="5"/>
      <c r="B1351" s="34"/>
      <c r="C1351" s="44"/>
      <c r="D1351" s="44"/>
      <c r="E1351" s="2"/>
      <c r="F1351" s="2"/>
      <c r="G1351" s="3"/>
      <c r="H1351" s="37"/>
      <c r="I1351" s="25">
        <f>Tableau2536[[#This Row],[Dates du document]]+Tableau2536[[#This Row],[DUA]]</f>
        <v>0</v>
      </c>
      <c r="J1351" s="82" t="str">
        <f ca="1">IF(AND(Tableau2536[[#This Row],[Dates de destruction]]&lt;YEAR(TODAY()),NOT(ISBLANK(Tableau2536[[#This Row],[Dates du document]]))),"Oui","")</f>
        <v/>
      </c>
      <c r="K1351" s="4"/>
      <c r="L1351" s="4"/>
      <c r="M1351" s="63" t="str">
        <f t="shared" ref="M1351:M1414" si="21">IF($L1351&lt;&gt;"","Oui","")</f>
        <v/>
      </c>
      <c r="N1351" s="83"/>
      <c r="O1351" s="84"/>
    </row>
    <row r="1352" spans="1:15" ht="18.75" x14ac:dyDescent="0.25">
      <c r="A1352" s="5"/>
      <c r="B1352" s="34"/>
      <c r="C1352" s="44"/>
      <c r="D1352" s="44"/>
      <c r="E1352" s="2"/>
      <c r="F1352" s="2"/>
      <c r="G1352" s="3"/>
      <c r="H1352" s="37"/>
      <c r="I1352" s="25">
        <f>Tableau2536[[#This Row],[Dates du document]]+Tableau2536[[#This Row],[DUA]]</f>
        <v>0</v>
      </c>
      <c r="J1352" s="82" t="str">
        <f ca="1">IF(AND(Tableau2536[[#This Row],[Dates de destruction]]&lt;YEAR(TODAY()),NOT(ISBLANK(Tableau2536[[#This Row],[Dates du document]]))),"Oui","")</f>
        <v/>
      </c>
      <c r="K1352" s="4"/>
      <c r="L1352" s="4"/>
      <c r="M1352" s="63" t="str">
        <f t="shared" si="21"/>
        <v/>
      </c>
      <c r="N1352" s="83"/>
      <c r="O1352" s="84"/>
    </row>
    <row r="1353" spans="1:15" ht="18.75" x14ac:dyDescent="0.25">
      <c r="A1353" s="5"/>
      <c r="B1353" s="34"/>
      <c r="C1353" s="44"/>
      <c r="D1353" s="44"/>
      <c r="E1353" s="2"/>
      <c r="F1353" s="2"/>
      <c r="G1353" s="3"/>
      <c r="H1353" s="37"/>
      <c r="I1353" s="25">
        <f>Tableau2536[[#This Row],[Dates du document]]+Tableau2536[[#This Row],[DUA]]</f>
        <v>0</v>
      </c>
      <c r="J1353" s="82" t="str">
        <f ca="1">IF(AND(Tableau2536[[#This Row],[Dates de destruction]]&lt;YEAR(TODAY()),NOT(ISBLANK(Tableau2536[[#This Row],[Dates du document]]))),"Oui","")</f>
        <v/>
      </c>
      <c r="K1353" s="4"/>
      <c r="L1353" s="4"/>
      <c r="M1353" s="63" t="str">
        <f t="shared" si="21"/>
        <v/>
      </c>
      <c r="N1353" s="83"/>
      <c r="O1353" s="84"/>
    </row>
    <row r="1354" spans="1:15" ht="18.75" x14ac:dyDescent="0.25">
      <c r="A1354" s="5"/>
      <c r="B1354" s="34"/>
      <c r="C1354" s="44"/>
      <c r="D1354" s="44"/>
      <c r="E1354" s="2"/>
      <c r="F1354" s="2"/>
      <c r="G1354" s="3"/>
      <c r="H1354" s="37"/>
      <c r="I1354" s="25">
        <f>Tableau2536[[#This Row],[Dates du document]]+Tableau2536[[#This Row],[DUA]]</f>
        <v>0</v>
      </c>
      <c r="J1354" s="82" t="str">
        <f ca="1">IF(AND(Tableau2536[[#This Row],[Dates de destruction]]&lt;YEAR(TODAY()),NOT(ISBLANK(Tableau2536[[#This Row],[Dates du document]]))),"Oui","")</f>
        <v/>
      </c>
      <c r="K1354" s="4"/>
      <c r="L1354" s="4"/>
      <c r="M1354" s="63" t="str">
        <f t="shared" si="21"/>
        <v/>
      </c>
      <c r="N1354" s="83"/>
      <c r="O1354" s="84"/>
    </row>
    <row r="1355" spans="1:15" ht="18.75" x14ac:dyDescent="0.25">
      <c r="A1355" s="5"/>
      <c r="B1355" s="34"/>
      <c r="C1355" s="44"/>
      <c r="D1355" s="44"/>
      <c r="E1355" s="2"/>
      <c r="F1355" s="2"/>
      <c r="G1355" s="3"/>
      <c r="H1355" s="37"/>
      <c r="I1355" s="25">
        <f>Tableau2536[[#This Row],[Dates du document]]+Tableau2536[[#This Row],[DUA]]</f>
        <v>0</v>
      </c>
      <c r="J1355" s="82" t="str">
        <f ca="1">IF(AND(Tableau2536[[#This Row],[Dates de destruction]]&lt;YEAR(TODAY()),NOT(ISBLANK(Tableau2536[[#This Row],[Dates du document]]))),"Oui","")</f>
        <v/>
      </c>
      <c r="K1355" s="4"/>
      <c r="L1355" s="4"/>
      <c r="M1355" s="63" t="str">
        <f t="shared" si="21"/>
        <v/>
      </c>
      <c r="N1355" s="83"/>
      <c r="O1355" s="84"/>
    </row>
    <row r="1356" spans="1:15" ht="18.75" x14ac:dyDescent="0.25">
      <c r="A1356" s="5"/>
      <c r="B1356" s="34"/>
      <c r="C1356" s="44"/>
      <c r="D1356" s="44"/>
      <c r="E1356" s="2"/>
      <c r="F1356" s="2"/>
      <c r="G1356" s="3"/>
      <c r="H1356" s="37"/>
      <c r="I1356" s="25">
        <f>Tableau2536[[#This Row],[Dates du document]]+Tableau2536[[#This Row],[DUA]]</f>
        <v>0</v>
      </c>
      <c r="J1356" s="82" t="str">
        <f ca="1">IF(AND(Tableau2536[[#This Row],[Dates de destruction]]&lt;YEAR(TODAY()),NOT(ISBLANK(Tableau2536[[#This Row],[Dates du document]]))),"Oui","")</f>
        <v/>
      </c>
      <c r="K1356" s="4"/>
      <c r="L1356" s="4"/>
      <c r="M1356" s="63" t="str">
        <f t="shared" si="21"/>
        <v/>
      </c>
      <c r="N1356" s="83"/>
      <c r="O1356" s="84"/>
    </row>
    <row r="1357" spans="1:15" ht="18.75" x14ac:dyDescent="0.25">
      <c r="A1357" s="5"/>
      <c r="B1357" s="34"/>
      <c r="C1357" s="44"/>
      <c r="D1357" s="44"/>
      <c r="E1357" s="2"/>
      <c r="F1357" s="2"/>
      <c r="G1357" s="3"/>
      <c r="H1357" s="37"/>
      <c r="I1357" s="25">
        <f>Tableau2536[[#This Row],[Dates du document]]+Tableau2536[[#This Row],[DUA]]</f>
        <v>0</v>
      </c>
      <c r="J1357" s="82" t="str">
        <f ca="1">IF(AND(Tableau2536[[#This Row],[Dates de destruction]]&lt;YEAR(TODAY()),NOT(ISBLANK(Tableau2536[[#This Row],[Dates du document]]))),"Oui","")</f>
        <v/>
      </c>
      <c r="K1357" s="4"/>
      <c r="L1357" s="4"/>
      <c r="M1357" s="63" t="str">
        <f t="shared" si="21"/>
        <v/>
      </c>
      <c r="N1357" s="83"/>
      <c r="O1357" s="84"/>
    </row>
    <row r="1358" spans="1:15" ht="18.75" x14ac:dyDescent="0.25">
      <c r="A1358" s="5"/>
      <c r="B1358" s="34"/>
      <c r="C1358" s="44"/>
      <c r="D1358" s="44"/>
      <c r="E1358" s="2"/>
      <c r="F1358" s="2"/>
      <c r="G1358" s="3"/>
      <c r="H1358" s="37"/>
      <c r="I1358" s="25">
        <f>Tableau2536[[#This Row],[Dates du document]]+Tableau2536[[#This Row],[DUA]]</f>
        <v>0</v>
      </c>
      <c r="J1358" s="82" t="str">
        <f ca="1">IF(AND(Tableau2536[[#This Row],[Dates de destruction]]&lt;YEAR(TODAY()),NOT(ISBLANK(Tableau2536[[#This Row],[Dates du document]]))),"Oui","")</f>
        <v/>
      </c>
      <c r="K1358" s="4"/>
      <c r="L1358" s="4"/>
      <c r="M1358" s="63" t="str">
        <f t="shared" si="21"/>
        <v/>
      </c>
      <c r="N1358" s="83"/>
      <c r="O1358" s="84"/>
    </row>
    <row r="1359" spans="1:15" ht="18.75" x14ac:dyDescent="0.25">
      <c r="A1359" s="5"/>
      <c r="B1359" s="34"/>
      <c r="C1359" s="44"/>
      <c r="D1359" s="44"/>
      <c r="E1359" s="2"/>
      <c r="F1359" s="2"/>
      <c r="G1359" s="3"/>
      <c r="H1359" s="37"/>
      <c r="I1359" s="25">
        <f>Tableau2536[[#This Row],[Dates du document]]+Tableau2536[[#This Row],[DUA]]</f>
        <v>0</v>
      </c>
      <c r="J1359" s="82" t="str">
        <f ca="1">IF(AND(Tableau2536[[#This Row],[Dates de destruction]]&lt;YEAR(TODAY()),NOT(ISBLANK(Tableau2536[[#This Row],[Dates du document]]))),"Oui","")</f>
        <v/>
      </c>
      <c r="K1359" s="4"/>
      <c r="L1359" s="4"/>
      <c r="M1359" s="63" t="str">
        <f t="shared" si="21"/>
        <v/>
      </c>
      <c r="N1359" s="83"/>
      <c r="O1359" s="84"/>
    </row>
    <row r="1360" spans="1:15" ht="18.75" x14ac:dyDescent="0.25">
      <c r="A1360" s="5"/>
      <c r="B1360" s="34"/>
      <c r="C1360" s="44"/>
      <c r="D1360" s="44"/>
      <c r="E1360" s="2"/>
      <c r="F1360" s="2"/>
      <c r="G1360" s="3"/>
      <c r="H1360" s="37"/>
      <c r="I1360" s="25">
        <f>Tableau2536[[#This Row],[Dates du document]]+Tableau2536[[#This Row],[DUA]]</f>
        <v>0</v>
      </c>
      <c r="J1360" s="82" t="str">
        <f ca="1">IF(AND(Tableau2536[[#This Row],[Dates de destruction]]&lt;YEAR(TODAY()),NOT(ISBLANK(Tableau2536[[#This Row],[Dates du document]]))),"Oui","")</f>
        <v/>
      </c>
      <c r="K1360" s="4"/>
      <c r="L1360" s="4"/>
      <c r="M1360" s="63" t="str">
        <f t="shared" si="21"/>
        <v/>
      </c>
      <c r="N1360" s="83"/>
      <c r="O1360" s="84"/>
    </row>
    <row r="1361" spans="1:15" ht="18.75" x14ac:dyDescent="0.25">
      <c r="A1361" s="5"/>
      <c r="B1361" s="34"/>
      <c r="C1361" s="44"/>
      <c r="D1361" s="44"/>
      <c r="E1361" s="2"/>
      <c r="F1361" s="2"/>
      <c r="G1361" s="3"/>
      <c r="H1361" s="37"/>
      <c r="I1361" s="25">
        <f>Tableau2536[[#This Row],[Dates du document]]+Tableau2536[[#This Row],[DUA]]</f>
        <v>0</v>
      </c>
      <c r="J1361" s="82" t="str">
        <f ca="1">IF(AND(Tableau2536[[#This Row],[Dates de destruction]]&lt;YEAR(TODAY()),NOT(ISBLANK(Tableau2536[[#This Row],[Dates du document]]))),"Oui","")</f>
        <v/>
      </c>
      <c r="K1361" s="4"/>
      <c r="L1361" s="4"/>
      <c r="M1361" s="63" t="str">
        <f t="shared" si="21"/>
        <v/>
      </c>
      <c r="N1361" s="83"/>
      <c r="O1361" s="84"/>
    </row>
    <row r="1362" spans="1:15" ht="18.75" x14ac:dyDescent="0.25">
      <c r="A1362" s="5"/>
      <c r="B1362" s="34"/>
      <c r="C1362" s="44"/>
      <c r="D1362" s="44"/>
      <c r="E1362" s="2"/>
      <c r="F1362" s="2"/>
      <c r="G1362" s="3"/>
      <c r="H1362" s="37"/>
      <c r="I1362" s="25">
        <f>Tableau2536[[#This Row],[Dates du document]]+Tableau2536[[#This Row],[DUA]]</f>
        <v>0</v>
      </c>
      <c r="J1362" s="82" t="str">
        <f ca="1">IF(AND(Tableau2536[[#This Row],[Dates de destruction]]&lt;YEAR(TODAY()),NOT(ISBLANK(Tableau2536[[#This Row],[Dates du document]]))),"Oui","")</f>
        <v/>
      </c>
      <c r="K1362" s="4"/>
      <c r="L1362" s="4"/>
      <c r="M1362" s="63" t="str">
        <f t="shared" si="21"/>
        <v/>
      </c>
      <c r="N1362" s="83"/>
      <c r="O1362" s="84"/>
    </row>
    <row r="1363" spans="1:15" ht="18.75" x14ac:dyDescent="0.25">
      <c r="A1363" s="5"/>
      <c r="B1363" s="34"/>
      <c r="C1363" s="44"/>
      <c r="D1363" s="44"/>
      <c r="E1363" s="2"/>
      <c r="F1363" s="2"/>
      <c r="G1363" s="3"/>
      <c r="H1363" s="37"/>
      <c r="I1363" s="25">
        <f>Tableau2536[[#This Row],[Dates du document]]+Tableau2536[[#This Row],[DUA]]</f>
        <v>0</v>
      </c>
      <c r="J1363" s="82" t="str">
        <f ca="1">IF(AND(Tableau2536[[#This Row],[Dates de destruction]]&lt;YEAR(TODAY()),NOT(ISBLANK(Tableau2536[[#This Row],[Dates du document]]))),"Oui","")</f>
        <v/>
      </c>
      <c r="K1363" s="4"/>
      <c r="L1363" s="4"/>
      <c r="M1363" s="63" t="str">
        <f t="shared" si="21"/>
        <v/>
      </c>
      <c r="N1363" s="83"/>
      <c r="O1363" s="84"/>
    </row>
    <row r="1364" spans="1:15" ht="18.75" x14ac:dyDescent="0.25">
      <c r="A1364" s="5"/>
      <c r="B1364" s="34"/>
      <c r="C1364" s="44"/>
      <c r="D1364" s="44"/>
      <c r="E1364" s="2"/>
      <c r="F1364" s="2"/>
      <c r="G1364" s="3"/>
      <c r="H1364" s="37"/>
      <c r="I1364" s="25">
        <f>Tableau2536[[#This Row],[Dates du document]]+Tableau2536[[#This Row],[DUA]]</f>
        <v>0</v>
      </c>
      <c r="J1364" s="82" t="str">
        <f ca="1">IF(AND(Tableau2536[[#This Row],[Dates de destruction]]&lt;YEAR(TODAY()),NOT(ISBLANK(Tableau2536[[#This Row],[Dates du document]]))),"Oui","")</f>
        <v/>
      </c>
      <c r="K1364" s="4"/>
      <c r="L1364" s="4"/>
      <c r="M1364" s="63" t="str">
        <f t="shared" si="21"/>
        <v/>
      </c>
      <c r="N1364" s="83"/>
      <c r="O1364" s="84"/>
    </row>
    <row r="1365" spans="1:15" ht="18.75" x14ac:dyDescent="0.25">
      <c r="A1365" s="5"/>
      <c r="B1365" s="34"/>
      <c r="C1365" s="44"/>
      <c r="D1365" s="44"/>
      <c r="E1365" s="2"/>
      <c r="F1365" s="2"/>
      <c r="G1365" s="3"/>
      <c r="H1365" s="37"/>
      <c r="I1365" s="25">
        <f>Tableau2536[[#This Row],[Dates du document]]+Tableau2536[[#This Row],[DUA]]</f>
        <v>0</v>
      </c>
      <c r="J1365" s="82" t="str">
        <f ca="1">IF(AND(Tableau2536[[#This Row],[Dates de destruction]]&lt;YEAR(TODAY()),NOT(ISBLANK(Tableau2536[[#This Row],[Dates du document]]))),"Oui","")</f>
        <v/>
      </c>
      <c r="K1365" s="4"/>
      <c r="L1365" s="4"/>
      <c r="M1365" s="63" t="str">
        <f t="shared" si="21"/>
        <v/>
      </c>
      <c r="N1365" s="83"/>
      <c r="O1365" s="84"/>
    </row>
    <row r="1366" spans="1:15" ht="18.75" x14ac:dyDescent="0.25">
      <c r="A1366" s="5"/>
      <c r="B1366" s="34"/>
      <c r="C1366" s="44"/>
      <c r="D1366" s="44"/>
      <c r="E1366" s="2"/>
      <c r="F1366" s="2"/>
      <c r="G1366" s="3"/>
      <c r="H1366" s="37"/>
      <c r="I1366" s="25">
        <f>Tableau2536[[#This Row],[Dates du document]]+Tableau2536[[#This Row],[DUA]]</f>
        <v>0</v>
      </c>
      <c r="J1366" s="82" t="str">
        <f ca="1">IF(AND(Tableau2536[[#This Row],[Dates de destruction]]&lt;YEAR(TODAY()),NOT(ISBLANK(Tableau2536[[#This Row],[Dates du document]]))),"Oui","")</f>
        <v/>
      </c>
      <c r="K1366" s="4"/>
      <c r="L1366" s="4"/>
      <c r="M1366" s="63" t="str">
        <f t="shared" si="21"/>
        <v/>
      </c>
      <c r="N1366" s="83"/>
      <c r="O1366" s="84"/>
    </row>
    <row r="1367" spans="1:15" ht="18.75" x14ac:dyDescent="0.25">
      <c r="A1367" s="5"/>
      <c r="B1367" s="34"/>
      <c r="C1367" s="44"/>
      <c r="D1367" s="44"/>
      <c r="E1367" s="2"/>
      <c r="F1367" s="2"/>
      <c r="G1367" s="3"/>
      <c r="H1367" s="37"/>
      <c r="I1367" s="25">
        <f>Tableau2536[[#This Row],[Dates du document]]+Tableau2536[[#This Row],[DUA]]</f>
        <v>0</v>
      </c>
      <c r="J1367" s="82" t="str">
        <f ca="1">IF(AND(Tableau2536[[#This Row],[Dates de destruction]]&lt;YEAR(TODAY()),NOT(ISBLANK(Tableau2536[[#This Row],[Dates du document]]))),"Oui","")</f>
        <v/>
      </c>
      <c r="K1367" s="4"/>
      <c r="L1367" s="4"/>
      <c r="M1367" s="63" t="str">
        <f t="shared" si="21"/>
        <v/>
      </c>
      <c r="N1367" s="83"/>
      <c r="O1367" s="84"/>
    </row>
    <row r="1368" spans="1:15" ht="18.75" x14ac:dyDescent="0.25">
      <c r="A1368" s="5"/>
      <c r="B1368" s="34"/>
      <c r="C1368" s="44"/>
      <c r="D1368" s="44"/>
      <c r="E1368" s="2"/>
      <c r="F1368" s="2"/>
      <c r="G1368" s="3"/>
      <c r="H1368" s="37"/>
      <c r="I1368" s="25">
        <f>Tableau2536[[#This Row],[Dates du document]]+Tableau2536[[#This Row],[DUA]]</f>
        <v>0</v>
      </c>
      <c r="J1368" s="82" t="str">
        <f ca="1">IF(AND(Tableau2536[[#This Row],[Dates de destruction]]&lt;YEAR(TODAY()),NOT(ISBLANK(Tableau2536[[#This Row],[Dates du document]]))),"Oui","")</f>
        <v/>
      </c>
      <c r="K1368" s="4"/>
      <c r="L1368" s="4"/>
      <c r="M1368" s="63" t="str">
        <f t="shared" si="21"/>
        <v/>
      </c>
      <c r="N1368" s="83"/>
      <c r="O1368" s="84"/>
    </row>
    <row r="1369" spans="1:15" ht="18.75" x14ac:dyDescent="0.25">
      <c r="A1369" s="5"/>
      <c r="B1369" s="34"/>
      <c r="C1369" s="44"/>
      <c r="D1369" s="44"/>
      <c r="E1369" s="2"/>
      <c r="F1369" s="2"/>
      <c r="G1369" s="3"/>
      <c r="H1369" s="37"/>
      <c r="I1369" s="25">
        <f>Tableau2536[[#This Row],[Dates du document]]+Tableau2536[[#This Row],[DUA]]</f>
        <v>0</v>
      </c>
      <c r="J1369" s="82" t="str">
        <f ca="1">IF(AND(Tableau2536[[#This Row],[Dates de destruction]]&lt;YEAR(TODAY()),NOT(ISBLANK(Tableau2536[[#This Row],[Dates du document]]))),"Oui","")</f>
        <v/>
      </c>
      <c r="K1369" s="4"/>
      <c r="L1369" s="4"/>
      <c r="M1369" s="63" t="str">
        <f t="shared" si="21"/>
        <v/>
      </c>
      <c r="N1369" s="83"/>
      <c r="O1369" s="84"/>
    </row>
    <row r="1370" spans="1:15" ht="18.75" x14ac:dyDescent="0.25">
      <c r="A1370" s="5"/>
      <c r="B1370" s="34"/>
      <c r="C1370" s="44"/>
      <c r="D1370" s="44"/>
      <c r="E1370" s="2"/>
      <c r="F1370" s="2"/>
      <c r="G1370" s="3"/>
      <c r="H1370" s="37"/>
      <c r="I1370" s="25">
        <f>Tableau2536[[#This Row],[Dates du document]]+Tableau2536[[#This Row],[DUA]]</f>
        <v>0</v>
      </c>
      <c r="J1370" s="82" t="str">
        <f ca="1">IF(AND(Tableau2536[[#This Row],[Dates de destruction]]&lt;YEAR(TODAY()),NOT(ISBLANK(Tableau2536[[#This Row],[Dates du document]]))),"Oui","")</f>
        <v/>
      </c>
      <c r="K1370" s="4"/>
      <c r="L1370" s="4"/>
      <c r="M1370" s="63" t="str">
        <f t="shared" si="21"/>
        <v/>
      </c>
      <c r="N1370" s="83"/>
      <c r="O1370" s="84"/>
    </row>
    <row r="1371" spans="1:15" ht="18.75" x14ac:dyDescent="0.25">
      <c r="A1371" s="5"/>
      <c r="B1371" s="34"/>
      <c r="C1371" s="44"/>
      <c r="D1371" s="44"/>
      <c r="E1371" s="2"/>
      <c r="F1371" s="2"/>
      <c r="G1371" s="3"/>
      <c r="H1371" s="37"/>
      <c r="I1371" s="25">
        <f>Tableau2536[[#This Row],[Dates du document]]+Tableau2536[[#This Row],[DUA]]</f>
        <v>0</v>
      </c>
      <c r="J1371" s="82" t="str">
        <f ca="1">IF(AND(Tableau2536[[#This Row],[Dates de destruction]]&lt;YEAR(TODAY()),NOT(ISBLANK(Tableau2536[[#This Row],[Dates du document]]))),"Oui","")</f>
        <v/>
      </c>
      <c r="K1371" s="4"/>
      <c r="L1371" s="4"/>
      <c r="M1371" s="63" t="str">
        <f t="shared" si="21"/>
        <v/>
      </c>
      <c r="N1371" s="83"/>
      <c r="O1371" s="84"/>
    </row>
    <row r="1372" spans="1:15" ht="18.75" x14ac:dyDescent="0.25">
      <c r="A1372" s="5"/>
      <c r="B1372" s="34"/>
      <c r="C1372" s="44"/>
      <c r="D1372" s="44"/>
      <c r="E1372" s="2"/>
      <c r="F1372" s="2"/>
      <c r="G1372" s="3"/>
      <c r="H1372" s="37"/>
      <c r="I1372" s="25">
        <f>Tableau2536[[#This Row],[Dates du document]]+Tableau2536[[#This Row],[DUA]]</f>
        <v>0</v>
      </c>
      <c r="J1372" s="82" t="str">
        <f ca="1">IF(AND(Tableau2536[[#This Row],[Dates de destruction]]&lt;YEAR(TODAY()),NOT(ISBLANK(Tableau2536[[#This Row],[Dates du document]]))),"Oui","")</f>
        <v/>
      </c>
      <c r="K1372" s="4"/>
      <c r="L1372" s="4"/>
      <c r="M1372" s="63" t="str">
        <f t="shared" si="21"/>
        <v/>
      </c>
      <c r="N1372" s="83"/>
      <c r="O1372" s="84"/>
    </row>
    <row r="1373" spans="1:15" ht="18.75" x14ac:dyDescent="0.25">
      <c r="A1373" s="53"/>
      <c r="B1373" s="38"/>
      <c r="C1373" s="44"/>
      <c r="D1373" s="44"/>
      <c r="E1373" s="46"/>
      <c r="F1373" s="46"/>
      <c r="G1373" s="40"/>
      <c r="H1373" s="37"/>
      <c r="I1373" s="25">
        <f>Tableau2536[[#This Row],[Dates du document]]+Tableau2536[[#This Row],[DUA]]</f>
        <v>0</v>
      </c>
      <c r="J1373" s="82" t="str">
        <f ca="1">IF(AND(Tableau2536[[#This Row],[Dates de destruction]]&lt;YEAR(TODAY()),NOT(ISBLANK(Tableau2536[[#This Row],[Dates du document]]))),"Oui","")</f>
        <v/>
      </c>
      <c r="K1373" s="4"/>
      <c r="L1373" s="4"/>
      <c r="M1373" s="63" t="str">
        <f t="shared" si="21"/>
        <v/>
      </c>
      <c r="N1373" s="83"/>
      <c r="O1373" s="84"/>
    </row>
    <row r="1374" spans="1:15" ht="18.75" x14ac:dyDescent="0.25">
      <c r="A1374" s="53"/>
      <c r="B1374" s="38"/>
      <c r="C1374" s="44"/>
      <c r="D1374" s="44"/>
      <c r="E1374" s="46"/>
      <c r="F1374" s="46"/>
      <c r="G1374" s="40"/>
      <c r="H1374" s="37"/>
      <c r="I1374" s="25">
        <f>Tableau2536[[#This Row],[Dates du document]]+Tableau2536[[#This Row],[DUA]]</f>
        <v>0</v>
      </c>
      <c r="J1374" s="82" t="str">
        <f ca="1">IF(AND(Tableau2536[[#This Row],[Dates de destruction]]&lt;YEAR(TODAY()),NOT(ISBLANK(Tableau2536[[#This Row],[Dates du document]]))),"Oui","")</f>
        <v/>
      </c>
      <c r="K1374" s="4"/>
      <c r="L1374" s="4"/>
      <c r="M1374" s="63" t="str">
        <f t="shared" si="21"/>
        <v/>
      </c>
      <c r="N1374" s="83"/>
      <c r="O1374" s="84"/>
    </row>
    <row r="1375" spans="1:15" ht="18.75" x14ac:dyDescent="0.25">
      <c r="A1375" s="53"/>
      <c r="B1375" s="38"/>
      <c r="C1375" s="44"/>
      <c r="D1375" s="44"/>
      <c r="E1375" s="46"/>
      <c r="F1375" s="46"/>
      <c r="G1375" s="40"/>
      <c r="H1375" s="37"/>
      <c r="I1375" s="25">
        <f>Tableau2536[[#This Row],[Dates du document]]+Tableau2536[[#This Row],[DUA]]</f>
        <v>0</v>
      </c>
      <c r="J1375" s="82" t="str">
        <f ca="1">IF(AND(Tableau2536[[#This Row],[Dates de destruction]]&lt;YEAR(TODAY()),NOT(ISBLANK(Tableau2536[[#This Row],[Dates du document]]))),"Oui","")</f>
        <v/>
      </c>
      <c r="K1375" s="4"/>
      <c r="L1375" s="4"/>
      <c r="M1375" s="63" t="str">
        <f t="shared" si="21"/>
        <v/>
      </c>
      <c r="N1375" s="83"/>
      <c r="O1375" s="84"/>
    </row>
    <row r="1376" spans="1:15" ht="18.75" x14ac:dyDescent="0.25">
      <c r="A1376" s="53"/>
      <c r="B1376" s="38"/>
      <c r="C1376" s="44"/>
      <c r="D1376" s="44"/>
      <c r="E1376" s="46"/>
      <c r="F1376" s="46"/>
      <c r="G1376" s="40"/>
      <c r="H1376" s="37"/>
      <c r="I1376" s="25">
        <f>Tableau2536[[#This Row],[Dates du document]]+Tableau2536[[#This Row],[DUA]]</f>
        <v>0</v>
      </c>
      <c r="J1376" s="82" t="str">
        <f ca="1">IF(AND(Tableau2536[[#This Row],[Dates de destruction]]&lt;YEAR(TODAY()),NOT(ISBLANK(Tableau2536[[#This Row],[Dates du document]]))),"Oui","")</f>
        <v/>
      </c>
      <c r="K1376" s="4"/>
      <c r="L1376" s="4"/>
      <c r="M1376" s="63" t="str">
        <f t="shared" si="21"/>
        <v/>
      </c>
      <c r="N1376" s="83"/>
      <c r="O1376" s="84"/>
    </row>
    <row r="1377" spans="1:15" ht="18.75" x14ac:dyDescent="0.25">
      <c r="A1377" s="53"/>
      <c r="B1377" s="38"/>
      <c r="C1377" s="44"/>
      <c r="D1377" s="44"/>
      <c r="E1377" s="46"/>
      <c r="F1377" s="46"/>
      <c r="G1377" s="40"/>
      <c r="H1377" s="37"/>
      <c r="I1377" s="25">
        <f>Tableau2536[[#This Row],[Dates du document]]+Tableau2536[[#This Row],[DUA]]</f>
        <v>0</v>
      </c>
      <c r="J1377" s="82" t="str">
        <f ca="1">IF(AND(Tableau2536[[#This Row],[Dates de destruction]]&lt;YEAR(TODAY()),NOT(ISBLANK(Tableau2536[[#This Row],[Dates du document]]))),"Oui","")</f>
        <v/>
      </c>
      <c r="K1377" s="4"/>
      <c r="L1377" s="4"/>
      <c r="M1377" s="63" t="str">
        <f t="shared" si="21"/>
        <v/>
      </c>
      <c r="N1377" s="83"/>
      <c r="O1377" s="84"/>
    </row>
    <row r="1378" spans="1:15" ht="18.75" x14ac:dyDescent="0.25">
      <c r="A1378" s="53"/>
      <c r="B1378" s="38"/>
      <c r="C1378" s="44"/>
      <c r="D1378" s="44"/>
      <c r="E1378" s="46"/>
      <c r="F1378" s="46"/>
      <c r="G1378" s="40"/>
      <c r="H1378" s="37"/>
      <c r="I1378" s="25">
        <f>Tableau2536[[#This Row],[Dates du document]]+Tableau2536[[#This Row],[DUA]]</f>
        <v>0</v>
      </c>
      <c r="J1378" s="82" t="str">
        <f ca="1">IF(AND(Tableau2536[[#This Row],[Dates de destruction]]&lt;YEAR(TODAY()),NOT(ISBLANK(Tableau2536[[#This Row],[Dates du document]]))),"Oui","")</f>
        <v/>
      </c>
      <c r="K1378" s="4"/>
      <c r="L1378" s="4"/>
      <c r="M1378" s="63" t="str">
        <f t="shared" si="21"/>
        <v/>
      </c>
      <c r="N1378" s="83"/>
      <c r="O1378" s="84"/>
    </row>
    <row r="1379" spans="1:15" ht="18.75" x14ac:dyDescent="0.25">
      <c r="A1379" s="53"/>
      <c r="B1379" s="38"/>
      <c r="C1379" s="44"/>
      <c r="D1379" s="44"/>
      <c r="E1379" s="46"/>
      <c r="F1379" s="46"/>
      <c r="G1379" s="40"/>
      <c r="H1379" s="37"/>
      <c r="I1379" s="25">
        <f>Tableau2536[[#This Row],[Dates du document]]+Tableau2536[[#This Row],[DUA]]</f>
        <v>0</v>
      </c>
      <c r="J1379" s="82" t="str">
        <f ca="1">IF(AND(Tableau2536[[#This Row],[Dates de destruction]]&lt;YEAR(TODAY()),NOT(ISBLANK(Tableau2536[[#This Row],[Dates du document]]))),"Oui","")</f>
        <v/>
      </c>
      <c r="K1379" s="4"/>
      <c r="L1379" s="4"/>
      <c r="M1379" s="63" t="str">
        <f t="shared" si="21"/>
        <v/>
      </c>
      <c r="N1379" s="83"/>
      <c r="O1379" s="84"/>
    </row>
    <row r="1380" spans="1:15" ht="18.75" x14ac:dyDescent="0.25">
      <c r="A1380" s="53"/>
      <c r="B1380" s="38"/>
      <c r="C1380" s="44"/>
      <c r="D1380" s="44"/>
      <c r="E1380" s="46"/>
      <c r="F1380" s="46"/>
      <c r="G1380" s="40"/>
      <c r="H1380" s="37"/>
      <c r="I1380" s="25">
        <f>Tableau2536[[#This Row],[Dates du document]]+Tableau2536[[#This Row],[DUA]]</f>
        <v>0</v>
      </c>
      <c r="J1380" s="82" t="str">
        <f ca="1">IF(AND(Tableau2536[[#This Row],[Dates de destruction]]&lt;YEAR(TODAY()),NOT(ISBLANK(Tableau2536[[#This Row],[Dates du document]]))),"Oui","")</f>
        <v/>
      </c>
      <c r="K1380" s="4"/>
      <c r="L1380" s="4"/>
      <c r="M1380" s="63" t="str">
        <f t="shared" si="21"/>
        <v/>
      </c>
      <c r="N1380" s="83"/>
      <c r="O1380" s="84"/>
    </row>
    <row r="1381" spans="1:15" ht="18.75" x14ac:dyDescent="0.25">
      <c r="A1381" s="53"/>
      <c r="B1381" s="38"/>
      <c r="C1381" s="44"/>
      <c r="D1381" s="44"/>
      <c r="E1381" s="46"/>
      <c r="F1381" s="46"/>
      <c r="G1381" s="40"/>
      <c r="H1381" s="37"/>
      <c r="I1381" s="25">
        <f>Tableau2536[[#This Row],[Dates du document]]+Tableau2536[[#This Row],[DUA]]</f>
        <v>0</v>
      </c>
      <c r="J1381" s="82" t="str">
        <f ca="1">IF(AND(Tableau2536[[#This Row],[Dates de destruction]]&lt;YEAR(TODAY()),NOT(ISBLANK(Tableau2536[[#This Row],[Dates du document]]))),"Oui","")</f>
        <v/>
      </c>
      <c r="K1381" s="4"/>
      <c r="L1381" s="4"/>
      <c r="M1381" s="63" t="str">
        <f t="shared" si="21"/>
        <v/>
      </c>
      <c r="N1381" s="83"/>
      <c r="O1381" s="84"/>
    </row>
    <row r="1382" spans="1:15" ht="18.75" x14ac:dyDescent="0.25">
      <c r="A1382" s="5"/>
      <c r="B1382" s="34"/>
      <c r="C1382" s="44"/>
      <c r="D1382" s="44"/>
      <c r="E1382" s="2"/>
      <c r="F1382" s="2"/>
      <c r="G1382" s="3"/>
      <c r="H1382" s="37"/>
      <c r="I1382" s="25">
        <f>Tableau2536[[#This Row],[Dates du document]]+Tableau2536[[#This Row],[DUA]]</f>
        <v>0</v>
      </c>
      <c r="J1382" s="82" t="str">
        <f ca="1">IF(AND(Tableau2536[[#This Row],[Dates de destruction]]&lt;YEAR(TODAY()),NOT(ISBLANK(Tableau2536[[#This Row],[Dates du document]]))),"Oui","")</f>
        <v/>
      </c>
      <c r="K1382" s="4"/>
      <c r="L1382" s="4"/>
      <c r="M1382" s="63" t="str">
        <f t="shared" si="21"/>
        <v/>
      </c>
      <c r="N1382" s="83"/>
      <c r="O1382" s="84"/>
    </row>
    <row r="1383" spans="1:15" ht="18.75" x14ac:dyDescent="0.25">
      <c r="A1383" s="5"/>
      <c r="B1383" s="34"/>
      <c r="C1383" s="44"/>
      <c r="D1383" s="44"/>
      <c r="E1383" s="2"/>
      <c r="F1383" s="2"/>
      <c r="G1383" s="3"/>
      <c r="H1383" s="37"/>
      <c r="I1383" s="25">
        <f>Tableau2536[[#This Row],[Dates du document]]+Tableau2536[[#This Row],[DUA]]</f>
        <v>0</v>
      </c>
      <c r="J1383" s="82" t="str">
        <f ca="1">IF(AND(Tableau2536[[#This Row],[Dates de destruction]]&lt;YEAR(TODAY()),NOT(ISBLANK(Tableau2536[[#This Row],[Dates du document]]))),"Oui","")</f>
        <v/>
      </c>
      <c r="K1383" s="4"/>
      <c r="L1383" s="4"/>
      <c r="M1383" s="63" t="str">
        <f t="shared" si="21"/>
        <v/>
      </c>
      <c r="N1383" s="83"/>
      <c r="O1383" s="84"/>
    </row>
    <row r="1384" spans="1:15" ht="18.75" x14ac:dyDescent="0.25">
      <c r="A1384" s="5"/>
      <c r="B1384" s="34"/>
      <c r="C1384" s="44"/>
      <c r="D1384" s="44"/>
      <c r="E1384" s="2"/>
      <c r="F1384" s="2"/>
      <c r="G1384" s="3"/>
      <c r="H1384" s="37"/>
      <c r="I1384" s="25">
        <f>Tableau2536[[#This Row],[Dates du document]]+Tableau2536[[#This Row],[DUA]]</f>
        <v>0</v>
      </c>
      <c r="J1384" s="82" t="str">
        <f ca="1">IF(AND(Tableau2536[[#This Row],[Dates de destruction]]&lt;YEAR(TODAY()),NOT(ISBLANK(Tableau2536[[#This Row],[Dates du document]]))),"Oui","")</f>
        <v/>
      </c>
      <c r="K1384" s="4"/>
      <c r="L1384" s="4"/>
      <c r="M1384" s="63" t="str">
        <f t="shared" si="21"/>
        <v/>
      </c>
      <c r="N1384" s="83"/>
      <c r="O1384" s="84"/>
    </row>
    <row r="1385" spans="1:15" ht="18.75" x14ac:dyDescent="0.25">
      <c r="A1385" s="5"/>
      <c r="B1385" s="34"/>
      <c r="C1385" s="44"/>
      <c r="D1385" s="44"/>
      <c r="E1385" s="2"/>
      <c r="F1385" s="2"/>
      <c r="G1385" s="3"/>
      <c r="H1385" s="37"/>
      <c r="I1385" s="25">
        <f>Tableau2536[[#This Row],[Dates du document]]+Tableau2536[[#This Row],[DUA]]</f>
        <v>0</v>
      </c>
      <c r="J1385" s="82" t="str">
        <f ca="1">IF(AND(Tableau2536[[#This Row],[Dates de destruction]]&lt;YEAR(TODAY()),NOT(ISBLANK(Tableau2536[[#This Row],[Dates du document]]))),"Oui","")</f>
        <v/>
      </c>
      <c r="K1385" s="4"/>
      <c r="L1385" s="4"/>
      <c r="M1385" s="63" t="str">
        <f t="shared" si="21"/>
        <v/>
      </c>
      <c r="N1385" s="83"/>
      <c r="O1385" s="84"/>
    </row>
    <row r="1386" spans="1:15" ht="18.75" x14ac:dyDescent="0.25">
      <c r="A1386" s="5"/>
      <c r="B1386" s="34"/>
      <c r="C1386" s="44"/>
      <c r="D1386" s="44"/>
      <c r="E1386" s="2"/>
      <c r="F1386" s="2"/>
      <c r="G1386" s="3"/>
      <c r="H1386" s="37"/>
      <c r="I1386" s="25">
        <f>Tableau2536[[#This Row],[Dates du document]]+Tableau2536[[#This Row],[DUA]]</f>
        <v>0</v>
      </c>
      <c r="J1386" s="82" t="str">
        <f ca="1">IF(AND(Tableau2536[[#This Row],[Dates de destruction]]&lt;YEAR(TODAY()),NOT(ISBLANK(Tableau2536[[#This Row],[Dates du document]]))),"Oui","")</f>
        <v/>
      </c>
      <c r="K1386" s="4"/>
      <c r="L1386" s="4"/>
      <c r="M1386" s="63" t="str">
        <f t="shared" si="21"/>
        <v/>
      </c>
      <c r="N1386" s="83"/>
      <c r="O1386" s="84"/>
    </row>
    <row r="1387" spans="1:15" ht="18.75" x14ac:dyDescent="0.25">
      <c r="A1387" s="5"/>
      <c r="B1387" s="34"/>
      <c r="C1387" s="44"/>
      <c r="D1387" s="44"/>
      <c r="E1387" s="2"/>
      <c r="F1387" s="2"/>
      <c r="G1387" s="3"/>
      <c r="H1387" s="37"/>
      <c r="I1387" s="25">
        <f>Tableau2536[[#This Row],[Dates du document]]+Tableau2536[[#This Row],[DUA]]</f>
        <v>0</v>
      </c>
      <c r="J1387" s="82" t="str">
        <f ca="1">IF(AND(Tableau2536[[#This Row],[Dates de destruction]]&lt;YEAR(TODAY()),NOT(ISBLANK(Tableau2536[[#This Row],[Dates du document]]))),"Oui","")</f>
        <v/>
      </c>
      <c r="K1387" s="4"/>
      <c r="L1387" s="4"/>
      <c r="M1387" s="63" t="str">
        <f t="shared" si="21"/>
        <v/>
      </c>
      <c r="N1387" s="83"/>
      <c r="O1387" s="84"/>
    </row>
    <row r="1388" spans="1:15" ht="18.75" x14ac:dyDescent="0.25">
      <c r="A1388" s="5"/>
      <c r="B1388" s="34"/>
      <c r="C1388" s="44"/>
      <c r="D1388" s="44"/>
      <c r="E1388" s="2"/>
      <c r="F1388" s="2"/>
      <c r="G1388" s="3"/>
      <c r="H1388" s="37"/>
      <c r="I1388" s="25">
        <f>Tableau2536[[#This Row],[Dates du document]]+Tableau2536[[#This Row],[DUA]]</f>
        <v>0</v>
      </c>
      <c r="J1388" s="82" t="str">
        <f ca="1">IF(AND(Tableau2536[[#This Row],[Dates de destruction]]&lt;YEAR(TODAY()),NOT(ISBLANK(Tableau2536[[#This Row],[Dates du document]]))),"Oui","")</f>
        <v/>
      </c>
      <c r="K1388" s="4"/>
      <c r="L1388" s="4"/>
      <c r="M1388" s="63" t="str">
        <f t="shared" si="21"/>
        <v/>
      </c>
      <c r="N1388" s="83"/>
      <c r="O1388" s="84"/>
    </row>
    <row r="1389" spans="1:15" ht="18.75" x14ac:dyDescent="0.25">
      <c r="A1389" s="5"/>
      <c r="B1389" s="34"/>
      <c r="C1389" s="44"/>
      <c r="D1389" s="44"/>
      <c r="E1389" s="2"/>
      <c r="F1389" s="2"/>
      <c r="G1389" s="3"/>
      <c r="H1389" s="37"/>
      <c r="I1389" s="25">
        <f>Tableau2536[[#This Row],[Dates du document]]+Tableau2536[[#This Row],[DUA]]</f>
        <v>0</v>
      </c>
      <c r="J1389" s="82" t="str">
        <f ca="1">IF(AND(Tableau2536[[#This Row],[Dates de destruction]]&lt;YEAR(TODAY()),NOT(ISBLANK(Tableau2536[[#This Row],[Dates du document]]))),"Oui","")</f>
        <v/>
      </c>
      <c r="K1389" s="4"/>
      <c r="L1389" s="4"/>
      <c r="M1389" s="63" t="str">
        <f t="shared" si="21"/>
        <v/>
      </c>
      <c r="N1389" s="83"/>
      <c r="O1389" s="84"/>
    </row>
    <row r="1390" spans="1:15" ht="18.75" x14ac:dyDescent="0.25">
      <c r="A1390" s="5"/>
      <c r="B1390" s="34"/>
      <c r="C1390" s="44"/>
      <c r="D1390" s="44"/>
      <c r="E1390" s="2"/>
      <c r="F1390" s="2"/>
      <c r="G1390" s="3"/>
      <c r="H1390" s="37"/>
      <c r="I1390" s="25">
        <f>Tableau2536[[#This Row],[Dates du document]]+Tableau2536[[#This Row],[DUA]]</f>
        <v>0</v>
      </c>
      <c r="J1390" s="82" t="str">
        <f ca="1">IF(AND(Tableau2536[[#This Row],[Dates de destruction]]&lt;YEAR(TODAY()),NOT(ISBLANK(Tableau2536[[#This Row],[Dates du document]]))),"Oui","")</f>
        <v/>
      </c>
      <c r="K1390" s="4"/>
      <c r="L1390" s="4"/>
      <c r="M1390" s="63" t="str">
        <f t="shared" si="21"/>
        <v/>
      </c>
      <c r="N1390" s="83"/>
      <c r="O1390" s="84"/>
    </row>
    <row r="1391" spans="1:15" ht="18.75" x14ac:dyDescent="0.25">
      <c r="A1391" s="5"/>
      <c r="B1391" s="34"/>
      <c r="C1391" s="44"/>
      <c r="D1391" s="44"/>
      <c r="E1391" s="2"/>
      <c r="F1391" s="2"/>
      <c r="G1391" s="3"/>
      <c r="H1391" s="37"/>
      <c r="I1391" s="25">
        <f>Tableau2536[[#This Row],[Dates du document]]+Tableau2536[[#This Row],[DUA]]</f>
        <v>0</v>
      </c>
      <c r="J1391" s="82" t="str">
        <f ca="1">IF(AND(Tableau2536[[#This Row],[Dates de destruction]]&lt;YEAR(TODAY()),NOT(ISBLANK(Tableau2536[[#This Row],[Dates du document]]))),"Oui","")</f>
        <v/>
      </c>
      <c r="K1391" s="4"/>
      <c r="L1391" s="4"/>
      <c r="M1391" s="63" t="str">
        <f t="shared" si="21"/>
        <v/>
      </c>
      <c r="N1391" s="83"/>
      <c r="O1391" s="84"/>
    </row>
    <row r="1392" spans="1:15" ht="18.75" x14ac:dyDescent="0.25">
      <c r="A1392" s="5"/>
      <c r="B1392" s="34"/>
      <c r="C1392" s="44"/>
      <c r="D1392" s="44"/>
      <c r="E1392" s="2"/>
      <c r="F1392" s="2"/>
      <c r="G1392" s="3"/>
      <c r="H1392" s="37"/>
      <c r="I1392" s="25">
        <f>Tableau2536[[#This Row],[Dates du document]]+Tableau2536[[#This Row],[DUA]]</f>
        <v>0</v>
      </c>
      <c r="J1392" s="82" t="str">
        <f ca="1">IF(AND(Tableau2536[[#This Row],[Dates de destruction]]&lt;YEAR(TODAY()),NOT(ISBLANK(Tableau2536[[#This Row],[Dates du document]]))),"Oui","")</f>
        <v/>
      </c>
      <c r="K1392" s="4"/>
      <c r="L1392" s="4"/>
      <c r="M1392" s="63" t="str">
        <f t="shared" si="21"/>
        <v/>
      </c>
      <c r="N1392" s="83"/>
      <c r="O1392" s="84"/>
    </row>
    <row r="1393" spans="1:15" ht="18.75" x14ac:dyDescent="0.25">
      <c r="A1393" s="5"/>
      <c r="B1393" s="34"/>
      <c r="C1393" s="44"/>
      <c r="D1393" s="44"/>
      <c r="E1393" s="2"/>
      <c r="F1393" s="2"/>
      <c r="G1393" s="3"/>
      <c r="H1393" s="37"/>
      <c r="I1393" s="25">
        <f>Tableau2536[[#This Row],[Dates du document]]+Tableau2536[[#This Row],[DUA]]</f>
        <v>0</v>
      </c>
      <c r="J1393" s="82" t="str">
        <f ca="1">IF(AND(Tableau2536[[#This Row],[Dates de destruction]]&lt;YEAR(TODAY()),NOT(ISBLANK(Tableau2536[[#This Row],[Dates du document]]))),"Oui","")</f>
        <v/>
      </c>
      <c r="K1393" s="4"/>
      <c r="L1393" s="4"/>
      <c r="M1393" s="63" t="str">
        <f t="shared" si="21"/>
        <v/>
      </c>
      <c r="N1393" s="83"/>
      <c r="O1393" s="84"/>
    </row>
    <row r="1394" spans="1:15" ht="18.75" x14ac:dyDescent="0.25">
      <c r="A1394" s="5"/>
      <c r="B1394" s="34"/>
      <c r="C1394" s="44"/>
      <c r="D1394" s="44"/>
      <c r="E1394" s="2"/>
      <c r="F1394" s="2"/>
      <c r="G1394" s="3"/>
      <c r="H1394" s="37"/>
      <c r="I1394" s="25">
        <f>Tableau2536[[#This Row],[Dates du document]]+Tableau2536[[#This Row],[DUA]]</f>
        <v>0</v>
      </c>
      <c r="J1394" s="82" t="str">
        <f ca="1">IF(AND(Tableau2536[[#This Row],[Dates de destruction]]&lt;YEAR(TODAY()),NOT(ISBLANK(Tableau2536[[#This Row],[Dates du document]]))),"Oui","")</f>
        <v/>
      </c>
      <c r="K1394" s="4"/>
      <c r="L1394" s="4"/>
      <c r="M1394" s="63" t="str">
        <f t="shared" si="21"/>
        <v/>
      </c>
      <c r="N1394" s="83"/>
      <c r="O1394" s="84"/>
    </row>
    <row r="1395" spans="1:15" ht="18.75" x14ac:dyDescent="0.25">
      <c r="A1395" s="5"/>
      <c r="B1395" s="34"/>
      <c r="C1395" s="44"/>
      <c r="D1395" s="44"/>
      <c r="E1395" s="2"/>
      <c r="F1395" s="2"/>
      <c r="G1395" s="3"/>
      <c r="H1395" s="37"/>
      <c r="I1395" s="25">
        <f>Tableau2536[[#This Row],[Dates du document]]+Tableau2536[[#This Row],[DUA]]</f>
        <v>0</v>
      </c>
      <c r="J1395" s="82" t="str">
        <f ca="1">IF(AND(Tableau2536[[#This Row],[Dates de destruction]]&lt;YEAR(TODAY()),NOT(ISBLANK(Tableau2536[[#This Row],[Dates du document]]))),"Oui","")</f>
        <v/>
      </c>
      <c r="K1395" s="4"/>
      <c r="L1395" s="4"/>
      <c r="M1395" s="63" t="str">
        <f t="shared" si="21"/>
        <v/>
      </c>
      <c r="N1395" s="83"/>
      <c r="O1395" s="84"/>
    </row>
    <row r="1396" spans="1:15" ht="18.75" x14ac:dyDescent="0.25">
      <c r="A1396" s="5"/>
      <c r="B1396" s="34"/>
      <c r="C1396" s="44"/>
      <c r="D1396" s="44"/>
      <c r="E1396" s="2"/>
      <c r="F1396" s="2"/>
      <c r="G1396" s="3"/>
      <c r="H1396" s="37"/>
      <c r="I1396" s="25">
        <f>Tableau2536[[#This Row],[Dates du document]]+Tableau2536[[#This Row],[DUA]]</f>
        <v>0</v>
      </c>
      <c r="J1396" s="82" t="str">
        <f ca="1">IF(AND(Tableau2536[[#This Row],[Dates de destruction]]&lt;YEAR(TODAY()),NOT(ISBLANK(Tableau2536[[#This Row],[Dates du document]]))),"Oui","")</f>
        <v/>
      </c>
      <c r="K1396" s="4"/>
      <c r="L1396" s="4"/>
      <c r="M1396" s="63" t="str">
        <f t="shared" si="21"/>
        <v/>
      </c>
      <c r="N1396" s="83"/>
      <c r="O1396" s="84"/>
    </row>
    <row r="1397" spans="1:15" ht="18.75" x14ac:dyDescent="0.25">
      <c r="A1397" s="5"/>
      <c r="B1397" s="34"/>
      <c r="C1397" s="44"/>
      <c r="D1397" s="44"/>
      <c r="E1397" s="2"/>
      <c r="F1397" s="2"/>
      <c r="G1397" s="3"/>
      <c r="H1397" s="37"/>
      <c r="I1397" s="25">
        <f>Tableau2536[[#This Row],[Dates du document]]+Tableau2536[[#This Row],[DUA]]</f>
        <v>0</v>
      </c>
      <c r="J1397" s="82" t="str">
        <f ca="1">IF(AND(Tableau2536[[#This Row],[Dates de destruction]]&lt;YEAR(TODAY()),NOT(ISBLANK(Tableau2536[[#This Row],[Dates du document]]))),"Oui","")</f>
        <v/>
      </c>
      <c r="K1397" s="4"/>
      <c r="L1397" s="4"/>
      <c r="M1397" s="63" t="str">
        <f t="shared" si="21"/>
        <v/>
      </c>
      <c r="N1397" s="83"/>
      <c r="O1397" s="84"/>
    </row>
    <row r="1398" spans="1:15" ht="18.75" x14ac:dyDescent="0.25">
      <c r="A1398" s="5"/>
      <c r="B1398" s="34"/>
      <c r="C1398" s="44"/>
      <c r="D1398" s="44"/>
      <c r="E1398" s="2"/>
      <c r="F1398" s="2"/>
      <c r="G1398" s="3"/>
      <c r="H1398" s="37"/>
      <c r="I1398" s="25">
        <f>Tableau2536[[#This Row],[Dates du document]]+Tableau2536[[#This Row],[DUA]]</f>
        <v>0</v>
      </c>
      <c r="J1398" s="82" t="str">
        <f ca="1">IF(AND(Tableau2536[[#This Row],[Dates de destruction]]&lt;YEAR(TODAY()),NOT(ISBLANK(Tableau2536[[#This Row],[Dates du document]]))),"Oui","")</f>
        <v/>
      </c>
      <c r="K1398" s="4"/>
      <c r="L1398" s="4"/>
      <c r="M1398" s="63" t="str">
        <f t="shared" si="21"/>
        <v/>
      </c>
      <c r="N1398" s="83"/>
      <c r="O1398" s="84"/>
    </row>
    <row r="1399" spans="1:15" ht="18.75" x14ac:dyDescent="0.25">
      <c r="A1399" s="5"/>
      <c r="B1399" s="34"/>
      <c r="C1399" s="44"/>
      <c r="D1399" s="44"/>
      <c r="E1399" s="2"/>
      <c r="F1399" s="2"/>
      <c r="G1399" s="3"/>
      <c r="H1399" s="37"/>
      <c r="I1399" s="25">
        <f>Tableau2536[[#This Row],[Dates du document]]+Tableau2536[[#This Row],[DUA]]</f>
        <v>0</v>
      </c>
      <c r="J1399" s="82" t="str">
        <f ca="1">IF(AND(Tableau2536[[#This Row],[Dates de destruction]]&lt;YEAR(TODAY()),NOT(ISBLANK(Tableau2536[[#This Row],[Dates du document]]))),"Oui","")</f>
        <v/>
      </c>
      <c r="K1399" s="4"/>
      <c r="L1399" s="4"/>
      <c r="M1399" s="63" t="str">
        <f t="shared" si="21"/>
        <v/>
      </c>
      <c r="N1399" s="83"/>
      <c r="O1399" s="84"/>
    </row>
    <row r="1400" spans="1:15" ht="18.75" x14ac:dyDescent="0.25">
      <c r="A1400" s="5"/>
      <c r="B1400" s="34"/>
      <c r="C1400" s="44"/>
      <c r="D1400" s="44"/>
      <c r="E1400" s="2"/>
      <c r="F1400" s="2"/>
      <c r="G1400" s="3"/>
      <c r="H1400" s="37"/>
      <c r="I1400" s="25">
        <f>Tableau2536[[#This Row],[Dates du document]]+Tableau2536[[#This Row],[DUA]]</f>
        <v>0</v>
      </c>
      <c r="J1400" s="82" t="str">
        <f ca="1">IF(AND(Tableau2536[[#This Row],[Dates de destruction]]&lt;YEAR(TODAY()),NOT(ISBLANK(Tableau2536[[#This Row],[Dates du document]]))),"Oui","")</f>
        <v/>
      </c>
      <c r="K1400" s="4"/>
      <c r="L1400" s="4"/>
      <c r="M1400" s="63" t="str">
        <f t="shared" si="21"/>
        <v/>
      </c>
      <c r="N1400" s="83"/>
      <c r="O1400" s="84"/>
    </row>
    <row r="1401" spans="1:15" ht="18.75" x14ac:dyDescent="0.25">
      <c r="A1401" s="5"/>
      <c r="B1401" s="34"/>
      <c r="C1401" s="44"/>
      <c r="D1401" s="44"/>
      <c r="E1401" s="2"/>
      <c r="F1401" s="2"/>
      <c r="G1401" s="3"/>
      <c r="H1401" s="37"/>
      <c r="I1401" s="25">
        <f>Tableau2536[[#This Row],[Dates du document]]+Tableau2536[[#This Row],[DUA]]</f>
        <v>0</v>
      </c>
      <c r="J1401" s="82" t="str">
        <f ca="1">IF(AND(Tableau2536[[#This Row],[Dates de destruction]]&lt;YEAR(TODAY()),NOT(ISBLANK(Tableau2536[[#This Row],[Dates du document]]))),"Oui","")</f>
        <v/>
      </c>
      <c r="K1401" s="4"/>
      <c r="L1401" s="4"/>
      <c r="M1401" s="63" t="str">
        <f t="shared" si="21"/>
        <v/>
      </c>
      <c r="N1401" s="83"/>
      <c r="O1401" s="84"/>
    </row>
    <row r="1402" spans="1:15" ht="18.75" x14ac:dyDescent="0.25">
      <c r="A1402" s="5"/>
      <c r="B1402" s="34"/>
      <c r="C1402" s="44"/>
      <c r="D1402" s="44"/>
      <c r="E1402" s="2"/>
      <c r="F1402" s="2"/>
      <c r="G1402" s="3"/>
      <c r="H1402" s="37"/>
      <c r="I1402" s="25">
        <f>Tableau2536[[#This Row],[Dates du document]]+Tableau2536[[#This Row],[DUA]]</f>
        <v>0</v>
      </c>
      <c r="J1402" s="82" t="str">
        <f ca="1">IF(AND(Tableau2536[[#This Row],[Dates de destruction]]&lt;YEAR(TODAY()),NOT(ISBLANK(Tableau2536[[#This Row],[Dates du document]]))),"Oui","")</f>
        <v/>
      </c>
      <c r="K1402" s="4"/>
      <c r="L1402" s="4"/>
      <c r="M1402" s="63" t="str">
        <f t="shared" si="21"/>
        <v/>
      </c>
      <c r="N1402" s="83"/>
      <c r="O1402" s="84"/>
    </row>
    <row r="1403" spans="1:15" ht="18.75" x14ac:dyDescent="0.25">
      <c r="A1403" s="5"/>
      <c r="B1403" s="34"/>
      <c r="C1403" s="44"/>
      <c r="D1403" s="44"/>
      <c r="E1403" s="2"/>
      <c r="F1403" s="2"/>
      <c r="G1403" s="3"/>
      <c r="H1403" s="37"/>
      <c r="I1403" s="25">
        <f>Tableau2536[[#This Row],[Dates du document]]+Tableau2536[[#This Row],[DUA]]</f>
        <v>0</v>
      </c>
      <c r="J1403" s="82" t="str">
        <f ca="1">IF(AND(Tableau2536[[#This Row],[Dates de destruction]]&lt;YEAR(TODAY()),NOT(ISBLANK(Tableau2536[[#This Row],[Dates du document]]))),"Oui","")</f>
        <v/>
      </c>
      <c r="K1403" s="4"/>
      <c r="L1403" s="4"/>
      <c r="M1403" s="63" t="str">
        <f t="shared" si="21"/>
        <v/>
      </c>
      <c r="N1403" s="83"/>
      <c r="O1403" s="84"/>
    </row>
    <row r="1404" spans="1:15" ht="18.75" x14ac:dyDescent="0.25">
      <c r="A1404" s="5"/>
      <c r="B1404" s="34"/>
      <c r="C1404" s="44"/>
      <c r="D1404" s="44"/>
      <c r="E1404" s="2"/>
      <c r="F1404" s="2"/>
      <c r="G1404" s="3"/>
      <c r="H1404" s="37"/>
      <c r="I1404" s="25">
        <f>Tableau2536[[#This Row],[Dates du document]]+Tableau2536[[#This Row],[DUA]]</f>
        <v>0</v>
      </c>
      <c r="J1404" s="82" t="str">
        <f ca="1">IF(AND(Tableau2536[[#This Row],[Dates de destruction]]&lt;YEAR(TODAY()),NOT(ISBLANK(Tableau2536[[#This Row],[Dates du document]]))),"Oui","")</f>
        <v/>
      </c>
      <c r="K1404" s="4"/>
      <c r="L1404" s="4"/>
      <c r="M1404" s="63" t="str">
        <f t="shared" si="21"/>
        <v/>
      </c>
      <c r="N1404" s="83"/>
      <c r="O1404" s="84"/>
    </row>
    <row r="1405" spans="1:15" ht="18.75" x14ac:dyDescent="0.25">
      <c r="A1405" s="5"/>
      <c r="B1405" s="34"/>
      <c r="C1405" s="44"/>
      <c r="D1405" s="44"/>
      <c r="E1405" s="2"/>
      <c r="F1405" s="2"/>
      <c r="G1405" s="3"/>
      <c r="H1405" s="37"/>
      <c r="I1405" s="25">
        <f>Tableau2536[[#This Row],[Dates du document]]+Tableau2536[[#This Row],[DUA]]</f>
        <v>0</v>
      </c>
      <c r="J1405" s="82" t="str">
        <f ca="1">IF(AND(Tableau2536[[#This Row],[Dates de destruction]]&lt;YEAR(TODAY()),NOT(ISBLANK(Tableau2536[[#This Row],[Dates du document]]))),"Oui","")</f>
        <v/>
      </c>
      <c r="K1405" s="4"/>
      <c r="L1405" s="4"/>
      <c r="M1405" s="63" t="str">
        <f t="shared" si="21"/>
        <v/>
      </c>
      <c r="N1405" s="83"/>
      <c r="O1405" s="84"/>
    </row>
    <row r="1406" spans="1:15" ht="18.75" x14ac:dyDescent="0.25">
      <c r="A1406" s="5"/>
      <c r="B1406" s="34"/>
      <c r="C1406" s="44"/>
      <c r="D1406" s="44"/>
      <c r="E1406" s="2"/>
      <c r="F1406" s="2"/>
      <c r="G1406" s="3"/>
      <c r="H1406" s="37"/>
      <c r="I1406" s="25">
        <f>Tableau2536[[#This Row],[Dates du document]]+Tableau2536[[#This Row],[DUA]]</f>
        <v>0</v>
      </c>
      <c r="J1406" s="82" t="str">
        <f ca="1">IF(AND(Tableau2536[[#This Row],[Dates de destruction]]&lt;YEAR(TODAY()),NOT(ISBLANK(Tableau2536[[#This Row],[Dates du document]]))),"Oui","")</f>
        <v/>
      </c>
      <c r="K1406" s="4"/>
      <c r="L1406" s="4"/>
      <c r="M1406" s="63" t="str">
        <f t="shared" si="21"/>
        <v/>
      </c>
      <c r="N1406" s="83"/>
      <c r="O1406" s="84"/>
    </row>
    <row r="1407" spans="1:15" ht="18.75" x14ac:dyDescent="0.25">
      <c r="A1407" s="5"/>
      <c r="B1407" s="34"/>
      <c r="C1407" s="44"/>
      <c r="D1407" s="44"/>
      <c r="E1407" s="2"/>
      <c r="F1407" s="2"/>
      <c r="G1407" s="3"/>
      <c r="H1407" s="37"/>
      <c r="I1407" s="25">
        <f>Tableau2536[[#This Row],[Dates du document]]+Tableau2536[[#This Row],[DUA]]</f>
        <v>0</v>
      </c>
      <c r="J1407" s="82" t="str">
        <f ca="1">IF(AND(Tableau2536[[#This Row],[Dates de destruction]]&lt;YEAR(TODAY()),NOT(ISBLANK(Tableau2536[[#This Row],[Dates du document]]))),"Oui","")</f>
        <v/>
      </c>
      <c r="K1407" s="4"/>
      <c r="L1407" s="4"/>
      <c r="M1407" s="63" t="str">
        <f t="shared" si="21"/>
        <v/>
      </c>
      <c r="N1407" s="83"/>
      <c r="O1407" s="84"/>
    </row>
    <row r="1408" spans="1:15" ht="18.75" x14ac:dyDescent="0.25">
      <c r="A1408" s="5"/>
      <c r="B1408" s="34"/>
      <c r="C1408" s="44"/>
      <c r="D1408" s="44"/>
      <c r="E1408" s="2"/>
      <c r="F1408" s="2"/>
      <c r="G1408" s="3"/>
      <c r="H1408" s="37"/>
      <c r="I1408" s="25">
        <f>Tableau2536[[#This Row],[Dates du document]]+Tableau2536[[#This Row],[DUA]]</f>
        <v>0</v>
      </c>
      <c r="J1408" s="82" t="str">
        <f ca="1">IF(AND(Tableau2536[[#This Row],[Dates de destruction]]&lt;YEAR(TODAY()),NOT(ISBLANK(Tableau2536[[#This Row],[Dates du document]]))),"Oui","")</f>
        <v/>
      </c>
      <c r="K1408" s="4"/>
      <c r="L1408" s="4"/>
      <c r="M1408" s="63" t="str">
        <f t="shared" si="21"/>
        <v/>
      </c>
      <c r="N1408" s="83"/>
      <c r="O1408" s="84"/>
    </row>
    <row r="1409" spans="1:15" ht="18.75" x14ac:dyDescent="0.25">
      <c r="A1409" s="5"/>
      <c r="B1409" s="34"/>
      <c r="C1409" s="44"/>
      <c r="D1409" s="44"/>
      <c r="E1409" s="2"/>
      <c r="F1409" s="2"/>
      <c r="G1409" s="3"/>
      <c r="H1409" s="37"/>
      <c r="I1409" s="25">
        <f>Tableau2536[[#This Row],[Dates du document]]+Tableau2536[[#This Row],[DUA]]</f>
        <v>0</v>
      </c>
      <c r="J1409" s="82" t="str">
        <f ca="1">IF(AND(Tableau2536[[#This Row],[Dates de destruction]]&lt;YEAR(TODAY()),NOT(ISBLANK(Tableau2536[[#This Row],[Dates du document]]))),"Oui","")</f>
        <v/>
      </c>
      <c r="K1409" s="4"/>
      <c r="L1409" s="4"/>
      <c r="M1409" s="63" t="str">
        <f t="shared" si="21"/>
        <v/>
      </c>
      <c r="N1409" s="83"/>
      <c r="O1409" s="84"/>
    </row>
    <row r="1410" spans="1:15" ht="18.75" x14ac:dyDescent="0.25">
      <c r="A1410" s="5"/>
      <c r="B1410" s="34"/>
      <c r="C1410" s="44"/>
      <c r="D1410" s="44"/>
      <c r="E1410" s="2"/>
      <c r="F1410" s="2"/>
      <c r="G1410" s="3"/>
      <c r="H1410" s="37"/>
      <c r="I1410" s="25">
        <f>Tableau2536[[#This Row],[Dates du document]]+Tableau2536[[#This Row],[DUA]]</f>
        <v>0</v>
      </c>
      <c r="J1410" s="82" t="str">
        <f ca="1">IF(AND(Tableau2536[[#This Row],[Dates de destruction]]&lt;YEAR(TODAY()),NOT(ISBLANK(Tableau2536[[#This Row],[Dates du document]]))),"Oui","")</f>
        <v/>
      </c>
      <c r="K1410" s="4"/>
      <c r="L1410" s="4"/>
      <c r="M1410" s="63" t="str">
        <f t="shared" si="21"/>
        <v/>
      </c>
      <c r="N1410" s="83"/>
      <c r="O1410" s="84"/>
    </row>
    <row r="1411" spans="1:15" ht="18.75" x14ac:dyDescent="0.25">
      <c r="A1411" s="5"/>
      <c r="B1411" s="34"/>
      <c r="C1411" s="44"/>
      <c r="D1411" s="44"/>
      <c r="E1411" s="2"/>
      <c r="F1411" s="2"/>
      <c r="G1411" s="3"/>
      <c r="H1411" s="37"/>
      <c r="I1411" s="25">
        <f>Tableau2536[[#This Row],[Dates du document]]+Tableau2536[[#This Row],[DUA]]</f>
        <v>0</v>
      </c>
      <c r="J1411" s="82" t="str">
        <f ca="1">IF(AND(Tableau2536[[#This Row],[Dates de destruction]]&lt;YEAR(TODAY()),NOT(ISBLANK(Tableau2536[[#This Row],[Dates du document]]))),"Oui","")</f>
        <v/>
      </c>
      <c r="K1411" s="4"/>
      <c r="L1411" s="4"/>
      <c r="M1411" s="63" t="str">
        <f t="shared" si="21"/>
        <v/>
      </c>
      <c r="N1411" s="83"/>
      <c r="O1411" s="84"/>
    </row>
    <row r="1412" spans="1:15" ht="18.75" x14ac:dyDescent="0.25">
      <c r="A1412" s="5"/>
      <c r="B1412" s="34"/>
      <c r="C1412" s="44"/>
      <c r="D1412" s="44"/>
      <c r="E1412" s="2"/>
      <c r="F1412" s="2"/>
      <c r="G1412" s="3"/>
      <c r="H1412" s="37"/>
      <c r="I1412" s="25">
        <f>Tableau2536[[#This Row],[Dates du document]]+Tableau2536[[#This Row],[DUA]]</f>
        <v>0</v>
      </c>
      <c r="J1412" s="82" t="str">
        <f ca="1">IF(AND(Tableau2536[[#This Row],[Dates de destruction]]&lt;YEAR(TODAY()),NOT(ISBLANK(Tableau2536[[#This Row],[Dates du document]]))),"Oui","")</f>
        <v/>
      </c>
      <c r="K1412" s="4"/>
      <c r="L1412" s="4"/>
      <c r="M1412" s="63" t="str">
        <f t="shared" si="21"/>
        <v/>
      </c>
      <c r="N1412" s="83"/>
      <c r="O1412" s="84"/>
    </row>
    <row r="1413" spans="1:15" ht="18.75" x14ac:dyDescent="0.25">
      <c r="A1413" s="5"/>
      <c r="B1413" s="34"/>
      <c r="C1413" s="44"/>
      <c r="D1413" s="44"/>
      <c r="E1413" s="2"/>
      <c r="F1413" s="2"/>
      <c r="G1413" s="3"/>
      <c r="H1413" s="37"/>
      <c r="I1413" s="25">
        <f>Tableau2536[[#This Row],[Dates du document]]+Tableau2536[[#This Row],[DUA]]</f>
        <v>0</v>
      </c>
      <c r="J1413" s="82" t="str">
        <f ca="1">IF(AND(Tableau2536[[#This Row],[Dates de destruction]]&lt;YEAR(TODAY()),NOT(ISBLANK(Tableau2536[[#This Row],[Dates du document]]))),"Oui","")</f>
        <v/>
      </c>
      <c r="K1413" s="4"/>
      <c r="L1413" s="4"/>
      <c r="M1413" s="63" t="str">
        <f t="shared" si="21"/>
        <v/>
      </c>
      <c r="N1413" s="83"/>
      <c r="O1413" s="84"/>
    </row>
    <row r="1414" spans="1:15" ht="18.75" x14ac:dyDescent="0.25">
      <c r="A1414" s="5"/>
      <c r="B1414" s="34"/>
      <c r="C1414" s="44"/>
      <c r="D1414" s="44"/>
      <c r="E1414" s="2"/>
      <c r="F1414" s="2"/>
      <c r="G1414" s="3"/>
      <c r="H1414" s="37"/>
      <c r="I1414" s="25">
        <f>Tableau2536[[#This Row],[Dates du document]]+Tableau2536[[#This Row],[DUA]]</f>
        <v>0</v>
      </c>
      <c r="J1414" s="82" t="str">
        <f ca="1">IF(AND(Tableau2536[[#This Row],[Dates de destruction]]&lt;YEAR(TODAY()),NOT(ISBLANK(Tableau2536[[#This Row],[Dates du document]]))),"Oui","")</f>
        <v/>
      </c>
      <c r="K1414" s="4"/>
      <c r="L1414" s="4"/>
      <c r="M1414" s="63" t="str">
        <f t="shared" si="21"/>
        <v/>
      </c>
      <c r="N1414" s="83"/>
      <c r="O1414" s="84"/>
    </row>
    <row r="1415" spans="1:15" ht="18.75" x14ac:dyDescent="0.25">
      <c r="A1415" s="5"/>
      <c r="B1415" s="34"/>
      <c r="C1415" s="44"/>
      <c r="D1415" s="44"/>
      <c r="E1415" s="2"/>
      <c r="F1415" s="2"/>
      <c r="G1415" s="3"/>
      <c r="H1415" s="37"/>
      <c r="I1415" s="25">
        <f>Tableau2536[[#This Row],[Dates du document]]+Tableau2536[[#This Row],[DUA]]</f>
        <v>0</v>
      </c>
      <c r="J1415" s="82" t="str">
        <f ca="1">IF(AND(Tableau2536[[#This Row],[Dates de destruction]]&lt;YEAR(TODAY()),NOT(ISBLANK(Tableau2536[[#This Row],[Dates du document]]))),"Oui","")</f>
        <v/>
      </c>
      <c r="K1415" s="4"/>
      <c r="L1415" s="4"/>
      <c r="M1415" s="63" t="str">
        <f t="shared" ref="M1415:M1478" si="22">IF($L1415&lt;&gt;"","Oui","")</f>
        <v/>
      </c>
      <c r="N1415" s="83"/>
      <c r="O1415" s="84"/>
    </row>
    <row r="1416" spans="1:15" ht="18.75" x14ac:dyDescent="0.25">
      <c r="A1416" s="5"/>
      <c r="B1416" s="34"/>
      <c r="C1416" s="44"/>
      <c r="D1416" s="44"/>
      <c r="E1416" s="2"/>
      <c r="F1416" s="2"/>
      <c r="G1416" s="3"/>
      <c r="H1416" s="37"/>
      <c r="I1416" s="25">
        <f>Tableau2536[[#This Row],[Dates du document]]+Tableau2536[[#This Row],[DUA]]</f>
        <v>0</v>
      </c>
      <c r="J1416" s="82" t="str">
        <f ca="1">IF(AND(Tableau2536[[#This Row],[Dates de destruction]]&lt;YEAR(TODAY()),NOT(ISBLANK(Tableau2536[[#This Row],[Dates du document]]))),"Oui","")</f>
        <v/>
      </c>
      <c r="K1416" s="4"/>
      <c r="L1416" s="4"/>
      <c r="M1416" s="63" t="str">
        <f t="shared" si="22"/>
        <v/>
      </c>
      <c r="N1416" s="83"/>
      <c r="O1416" s="84"/>
    </row>
    <row r="1417" spans="1:15" ht="18.75" x14ac:dyDescent="0.25">
      <c r="A1417" s="5"/>
      <c r="B1417" s="34"/>
      <c r="C1417" s="44"/>
      <c r="D1417" s="44"/>
      <c r="E1417" s="2"/>
      <c r="F1417" s="2"/>
      <c r="G1417" s="3"/>
      <c r="H1417" s="37"/>
      <c r="I1417" s="25">
        <f>Tableau2536[[#This Row],[Dates du document]]+Tableau2536[[#This Row],[DUA]]</f>
        <v>0</v>
      </c>
      <c r="J1417" s="82" t="str">
        <f ca="1">IF(AND(Tableau2536[[#This Row],[Dates de destruction]]&lt;YEAR(TODAY()),NOT(ISBLANK(Tableau2536[[#This Row],[Dates du document]]))),"Oui","")</f>
        <v/>
      </c>
      <c r="K1417" s="4"/>
      <c r="L1417" s="4"/>
      <c r="M1417" s="63" t="str">
        <f t="shared" si="22"/>
        <v/>
      </c>
      <c r="N1417" s="83"/>
      <c r="O1417" s="84"/>
    </row>
    <row r="1418" spans="1:15" ht="18.75" x14ac:dyDescent="0.25">
      <c r="A1418" s="5"/>
      <c r="B1418" s="34"/>
      <c r="C1418" s="44"/>
      <c r="D1418" s="44"/>
      <c r="E1418" s="2"/>
      <c r="F1418" s="2"/>
      <c r="G1418" s="3"/>
      <c r="H1418" s="37"/>
      <c r="I1418" s="25">
        <f>Tableau2536[[#This Row],[Dates du document]]+Tableau2536[[#This Row],[DUA]]</f>
        <v>0</v>
      </c>
      <c r="J1418" s="82" t="str">
        <f ca="1">IF(AND(Tableau2536[[#This Row],[Dates de destruction]]&lt;YEAR(TODAY()),NOT(ISBLANK(Tableau2536[[#This Row],[Dates du document]]))),"Oui","")</f>
        <v/>
      </c>
      <c r="K1418" s="4"/>
      <c r="L1418" s="4"/>
      <c r="M1418" s="63" t="str">
        <f t="shared" si="22"/>
        <v/>
      </c>
      <c r="N1418" s="83"/>
      <c r="O1418" s="84"/>
    </row>
    <row r="1419" spans="1:15" ht="18.75" x14ac:dyDescent="0.25">
      <c r="A1419" s="5"/>
      <c r="B1419" s="34"/>
      <c r="C1419" s="44"/>
      <c r="D1419" s="44"/>
      <c r="E1419" s="2"/>
      <c r="F1419" s="2"/>
      <c r="G1419" s="3"/>
      <c r="H1419" s="37"/>
      <c r="I1419" s="25">
        <f>Tableau2536[[#This Row],[Dates du document]]+Tableau2536[[#This Row],[DUA]]</f>
        <v>0</v>
      </c>
      <c r="J1419" s="82" t="str">
        <f ca="1">IF(AND(Tableau2536[[#This Row],[Dates de destruction]]&lt;YEAR(TODAY()),NOT(ISBLANK(Tableau2536[[#This Row],[Dates du document]]))),"Oui","")</f>
        <v/>
      </c>
      <c r="K1419" s="4"/>
      <c r="L1419" s="4"/>
      <c r="M1419" s="63" t="str">
        <f t="shared" si="22"/>
        <v/>
      </c>
      <c r="N1419" s="83"/>
      <c r="O1419" s="84"/>
    </row>
    <row r="1420" spans="1:15" ht="18.75" x14ac:dyDescent="0.25">
      <c r="A1420" s="5"/>
      <c r="B1420" s="34"/>
      <c r="C1420" s="44"/>
      <c r="D1420" s="44"/>
      <c r="E1420" s="2"/>
      <c r="F1420" s="2"/>
      <c r="G1420" s="3"/>
      <c r="H1420" s="37"/>
      <c r="I1420" s="25">
        <f>Tableau2536[[#This Row],[Dates du document]]+Tableau2536[[#This Row],[DUA]]</f>
        <v>0</v>
      </c>
      <c r="J1420" s="82" t="str">
        <f ca="1">IF(AND(Tableau2536[[#This Row],[Dates de destruction]]&lt;YEAR(TODAY()),NOT(ISBLANK(Tableau2536[[#This Row],[Dates du document]]))),"Oui","")</f>
        <v/>
      </c>
      <c r="K1420" s="4"/>
      <c r="L1420" s="4"/>
      <c r="M1420" s="63" t="str">
        <f t="shared" si="22"/>
        <v/>
      </c>
      <c r="N1420" s="83"/>
      <c r="O1420" s="84"/>
    </row>
    <row r="1421" spans="1:15" ht="18.75" x14ac:dyDescent="0.25">
      <c r="A1421" s="5"/>
      <c r="B1421" s="34"/>
      <c r="C1421" s="44"/>
      <c r="D1421" s="44"/>
      <c r="E1421" s="2"/>
      <c r="F1421" s="2"/>
      <c r="G1421" s="3"/>
      <c r="H1421" s="37"/>
      <c r="I1421" s="25">
        <f>Tableau2536[[#This Row],[Dates du document]]+Tableau2536[[#This Row],[DUA]]</f>
        <v>0</v>
      </c>
      <c r="J1421" s="82" t="str">
        <f ca="1">IF(AND(Tableau2536[[#This Row],[Dates de destruction]]&lt;YEAR(TODAY()),NOT(ISBLANK(Tableau2536[[#This Row],[Dates du document]]))),"Oui","")</f>
        <v/>
      </c>
      <c r="K1421" s="4"/>
      <c r="L1421" s="4"/>
      <c r="M1421" s="63" t="str">
        <f t="shared" si="22"/>
        <v/>
      </c>
      <c r="N1421" s="83"/>
      <c r="O1421" s="84"/>
    </row>
    <row r="1422" spans="1:15" ht="18.75" x14ac:dyDescent="0.25">
      <c r="A1422" s="5"/>
      <c r="B1422" s="34"/>
      <c r="C1422" s="44"/>
      <c r="D1422" s="44"/>
      <c r="E1422" s="2"/>
      <c r="F1422" s="2"/>
      <c r="G1422" s="3"/>
      <c r="H1422" s="37"/>
      <c r="I1422" s="25">
        <f>Tableau2536[[#This Row],[Dates du document]]+Tableau2536[[#This Row],[DUA]]</f>
        <v>0</v>
      </c>
      <c r="J1422" s="82" t="str">
        <f ca="1">IF(AND(Tableau2536[[#This Row],[Dates de destruction]]&lt;YEAR(TODAY()),NOT(ISBLANK(Tableau2536[[#This Row],[Dates du document]]))),"Oui","")</f>
        <v/>
      </c>
      <c r="K1422" s="4"/>
      <c r="L1422" s="4"/>
      <c r="M1422" s="63" t="str">
        <f t="shared" si="22"/>
        <v/>
      </c>
      <c r="N1422" s="83"/>
      <c r="O1422" s="84"/>
    </row>
    <row r="1423" spans="1:15" ht="18.75" x14ac:dyDescent="0.25">
      <c r="A1423" s="5"/>
      <c r="B1423" s="34"/>
      <c r="C1423" s="44"/>
      <c r="D1423" s="44"/>
      <c r="E1423" s="2"/>
      <c r="F1423" s="2"/>
      <c r="G1423" s="3"/>
      <c r="H1423" s="37"/>
      <c r="I1423" s="25">
        <f>Tableau2536[[#This Row],[Dates du document]]+Tableau2536[[#This Row],[DUA]]</f>
        <v>0</v>
      </c>
      <c r="J1423" s="82" t="str">
        <f ca="1">IF(AND(Tableau2536[[#This Row],[Dates de destruction]]&lt;YEAR(TODAY()),NOT(ISBLANK(Tableau2536[[#This Row],[Dates du document]]))),"Oui","")</f>
        <v/>
      </c>
      <c r="K1423" s="4"/>
      <c r="L1423" s="4"/>
      <c r="M1423" s="63" t="str">
        <f t="shared" si="22"/>
        <v/>
      </c>
      <c r="N1423" s="83"/>
      <c r="O1423" s="84"/>
    </row>
    <row r="1424" spans="1:15" ht="18.75" x14ac:dyDescent="0.25">
      <c r="A1424" s="5"/>
      <c r="B1424" s="34"/>
      <c r="C1424" s="44"/>
      <c r="D1424" s="44"/>
      <c r="E1424" s="2"/>
      <c r="F1424" s="2"/>
      <c r="G1424" s="3"/>
      <c r="H1424" s="37"/>
      <c r="I1424" s="25">
        <f>Tableau2536[[#This Row],[Dates du document]]+Tableau2536[[#This Row],[DUA]]</f>
        <v>0</v>
      </c>
      <c r="J1424" s="82" t="str">
        <f ca="1">IF(AND(Tableau2536[[#This Row],[Dates de destruction]]&lt;YEAR(TODAY()),NOT(ISBLANK(Tableau2536[[#This Row],[Dates du document]]))),"Oui","")</f>
        <v/>
      </c>
      <c r="K1424" s="4"/>
      <c r="L1424" s="4"/>
      <c r="M1424" s="63" t="str">
        <f t="shared" si="22"/>
        <v/>
      </c>
      <c r="N1424" s="83"/>
      <c r="O1424" s="84"/>
    </row>
    <row r="1425" spans="1:15" ht="18.75" x14ac:dyDescent="0.25">
      <c r="A1425" s="5"/>
      <c r="B1425" s="34"/>
      <c r="C1425" s="44"/>
      <c r="D1425" s="44"/>
      <c r="E1425" s="2"/>
      <c r="F1425" s="2"/>
      <c r="G1425" s="3"/>
      <c r="H1425" s="37"/>
      <c r="I1425" s="25">
        <f>Tableau2536[[#This Row],[Dates du document]]+Tableau2536[[#This Row],[DUA]]</f>
        <v>0</v>
      </c>
      <c r="J1425" s="82" t="str">
        <f ca="1">IF(AND(Tableau2536[[#This Row],[Dates de destruction]]&lt;YEAR(TODAY()),NOT(ISBLANK(Tableau2536[[#This Row],[Dates du document]]))),"Oui","")</f>
        <v/>
      </c>
      <c r="K1425" s="4"/>
      <c r="L1425" s="4"/>
      <c r="M1425" s="63" t="str">
        <f t="shared" si="22"/>
        <v/>
      </c>
      <c r="N1425" s="83"/>
      <c r="O1425" s="84"/>
    </row>
    <row r="1426" spans="1:15" ht="18.75" x14ac:dyDescent="0.25">
      <c r="A1426" s="5"/>
      <c r="B1426" s="34"/>
      <c r="C1426" s="44"/>
      <c r="D1426" s="44"/>
      <c r="E1426" s="2"/>
      <c r="F1426" s="2"/>
      <c r="G1426" s="3"/>
      <c r="H1426" s="37"/>
      <c r="I1426" s="25">
        <f>Tableau2536[[#This Row],[Dates du document]]+Tableau2536[[#This Row],[DUA]]</f>
        <v>0</v>
      </c>
      <c r="J1426" s="82" t="str">
        <f ca="1">IF(AND(Tableau2536[[#This Row],[Dates de destruction]]&lt;YEAR(TODAY()),NOT(ISBLANK(Tableau2536[[#This Row],[Dates du document]]))),"Oui","")</f>
        <v/>
      </c>
      <c r="K1426" s="4"/>
      <c r="L1426" s="4"/>
      <c r="M1426" s="63" t="str">
        <f t="shared" si="22"/>
        <v/>
      </c>
      <c r="N1426" s="83"/>
      <c r="O1426" s="84"/>
    </row>
    <row r="1427" spans="1:15" ht="18.75" x14ac:dyDescent="0.25">
      <c r="A1427" s="5"/>
      <c r="B1427" s="34"/>
      <c r="C1427" s="44"/>
      <c r="D1427" s="44"/>
      <c r="E1427" s="2"/>
      <c r="F1427" s="2"/>
      <c r="G1427" s="3"/>
      <c r="H1427" s="37"/>
      <c r="I1427" s="25">
        <f>Tableau2536[[#This Row],[Dates du document]]+Tableau2536[[#This Row],[DUA]]</f>
        <v>0</v>
      </c>
      <c r="J1427" s="82" t="str">
        <f ca="1">IF(AND(Tableau2536[[#This Row],[Dates de destruction]]&lt;YEAR(TODAY()),NOT(ISBLANK(Tableau2536[[#This Row],[Dates du document]]))),"Oui","")</f>
        <v/>
      </c>
      <c r="K1427" s="4"/>
      <c r="L1427" s="4"/>
      <c r="M1427" s="63" t="str">
        <f t="shared" si="22"/>
        <v/>
      </c>
      <c r="N1427" s="83"/>
      <c r="O1427" s="84"/>
    </row>
    <row r="1428" spans="1:15" ht="18.75" x14ac:dyDescent="0.25">
      <c r="A1428" s="5"/>
      <c r="B1428" s="34"/>
      <c r="C1428" s="44"/>
      <c r="D1428" s="44"/>
      <c r="E1428" s="2"/>
      <c r="F1428" s="2"/>
      <c r="G1428" s="3"/>
      <c r="H1428" s="37"/>
      <c r="I1428" s="25">
        <f>Tableau2536[[#This Row],[Dates du document]]+Tableau2536[[#This Row],[DUA]]</f>
        <v>0</v>
      </c>
      <c r="J1428" s="82" t="str">
        <f ca="1">IF(AND(Tableau2536[[#This Row],[Dates de destruction]]&lt;YEAR(TODAY()),NOT(ISBLANK(Tableau2536[[#This Row],[Dates du document]]))),"Oui","")</f>
        <v/>
      </c>
      <c r="K1428" s="4"/>
      <c r="L1428" s="4"/>
      <c r="M1428" s="63" t="str">
        <f t="shared" si="22"/>
        <v/>
      </c>
      <c r="N1428" s="83"/>
      <c r="O1428" s="84"/>
    </row>
    <row r="1429" spans="1:15" ht="18.75" x14ac:dyDescent="0.25">
      <c r="A1429" s="5"/>
      <c r="B1429" s="34"/>
      <c r="C1429" s="44"/>
      <c r="D1429" s="44"/>
      <c r="E1429" s="2"/>
      <c r="F1429" s="2"/>
      <c r="G1429" s="3"/>
      <c r="H1429" s="37"/>
      <c r="I1429" s="25">
        <f>Tableau2536[[#This Row],[Dates du document]]+Tableau2536[[#This Row],[DUA]]</f>
        <v>0</v>
      </c>
      <c r="J1429" s="82" t="str">
        <f ca="1">IF(AND(Tableau2536[[#This Row],[Dates de destruction]]&lt;YEAR(TODAY()),NOT(ISBLANK(Tableau2536[[#This Row],[Dates du document]]))),"Oui","")</f>
        <v/>
      </c>
      <c r="K1429" s="4"/>
      <c r="L1429" s="4"/>
      <c r="M1429" s="63" t="str">
        <f t="shared" si="22"/>
        <v/>
      </c>
      <c r="N1429" s="83"/>
      <c r="O1429" s="84"/>
    </row>
    <row r="1430" spans="1:15" ht="18.75" x14ac:dyDescent="0.25">
      <c r="A1430" s="5"/>
      <c r="B1430" s="34"/>
      <c r="C1430" s="44"/>
      <c r="D1430" s="44"/>
      <c r="E1430" s="2"/>
      <c r="F1430" s="2"/>
      <c r="G1430" s="3"/>
      <c r="H1430" s="37"/>
      <c r="I1430" s="25">
        <f>Tableau2536[[#This Row],[Dates du document]]+Tableau2536[[#This Row],[DUA]]</f>
        <v>0</v>
      </c>
      <c r="J1430" s="82" t="str">
        <f ca="1">IF(AND(Tableau2536[[#This Row],[Dates de destruction]]&lt;YEAR(TODAY()),NOT(ISBLANK(Tableau2536[[#This Row],[Dates du document]]))),"Oui","")</f>
        <v/>
      </c>
      <c r="K1430" s="4"/>
      <c r="L1430" s="4"/>
      <c r="M1430" s="63" t="str">
        <f t="shared" si="22"/>
        <v/>
      </c>
      <c r="N1430" s="83"/>
      <c r="O1430" s="84"/>
    </row>
    <row r="1431" spans="1:15" ht="18.75" x14ac:dyDescent="0.25">
      <c r="A1431" s="5"/>
      <c r="B1431" s="34"/>
      <c r="C1431" s="44"/>
      <c r="D1431" s="44"/>
      <c r="E1431" s="2"/>
      <c r="F1431" s="2"/>
      <c r="G1431" s="3"/>
      <c r="H1431" s="37"/>
      <c r="I1431" s="25">
        <f>Tableau2536[[#This Row],[Dates du document]]+Tableau2536[[#This Row],[DUA]]</f>
        <v>0</v>
      </c>
      <c r="J1431" s="82" t="str">
        <f ca="1">IF(AND(Tableau2536[[#This Row],[Dates de destruction]]&lt;YEAR(TODAY()),NOT(ISBLANK(Tableau2536[[#This Row],[Dates du document]]))),"Oui","")</f>
        <v/>
      </c>
      <c r="K1431" s="4"/>
      <c r="L1431" s="4"/>
      <c r="M1431" s="63" t="str">
        <f t="shared" si="22"/>
        <v/>
      </c>
      <c r="N1431" s="83"/>
      <c r="O1431" s="84"/>
    </row>
    <row r="1432" spans="1:15" ht="18.75" x14ac:dyDescent="0.25">
      <c r="A1432" s="5"/>
      <c r="B1432" s="34"/>
      <c r="C1432" s="44"/>
      <c r="D1432" s="44"/>
      <c r="E1432" s="2"/>
      <c r="F1432" s="2"/>
      <c r="G1432" s="3"/>
      <c r="H1432" s="37"/>
      <c r="I1432" s="25">
        <f>Tableau2536[[#This Row],[Dates du document]]+Tableau2536[[#This Row],[DUA]]</f>
        <v>0</v>
      </c>
      <c r="J1432" s="82" t="str">
        <f ca="1">IF(AND(Tableau2536[[#This Row],[Dates de destruction]]&lt;YEAR(TODAY()),NOT(ISBLANK(Tableau2536[[#This Row],[Dates du document]]))),"Oui","")</f>
        <v/>
      </c>
      <c r="K1432" s="4"/>
      <c r="L1432" s="4"/>
      <c r="M1432" s="63" t="str">
        <f t="shared" si="22"/>
        <v/>
      </c>
      <c r="N1432" s="83"/>
      <c r="O1432" s="84"/>
    </row>
    <row r="1433" spans="1:15" ht="18.75" x14ac:dyDescent="0.25">
      <c r="A1433" s="5"/>
      <c r="B1433" s="34"/>
      <c r="C1433" s="44"/>
      <c r="D1433" s="44"/>
      <c r="E1433" s="2"/>
      <c r="F1433" s="2"/>
      <c r="G1433" s="3"/>
      <c r="H1433" s="37"/>
      <c r="I1433" s="25">
        <f>Tableau2536[[#This Row],[Dates du document]]+Tableau2536[[#This Row],[DUA]]</f>
        <v>0</v>
      </c>
      <c r="J1433" s="82" t="str">
        <f ca="1">IF(AND(Tableau2536[[#This Row],[Dates de destruction]]&lt;YEAR(TODAY()),NOT(ISBLANK(Tableau2536[[#This Row],[Dates du document]]))),"Oui","")</f>
        <v/>
      </c>
      <c r="K1433" s="4"/>
      <c r="L1433" s="4"/>
      <c r="M1433" s="63" t="str">
        <f t="shared" si="22"/>
        <v/>
      </c>
      <c r="N1433" s="83"/>
      <c r="O1433" s="84"/>
    </row>
    <row r="1434" spans="1:15" ht="18.75" x14ac:dyDescent="0.25">
      <c r="A1434" s="5"/>
      <c r="B1434" s="34"/>
      <c r="C1434" s="44"/>
      <c r="D1434" s="44"/>
      <c r="E1434" s="2"/>
      <c r="F1434" s="2"/>
      <c r="G1434" s="3"/>
      <c r="H1434" s="37"/>
      <c r="I1434" s="25">
        <f>Tableau2536[[#This Row],[Dates du document]]+Tableau2536[[#This Row],[DUA]]</f>
        <v>0</v>
      </c>
      <c r="J1434" s="82" t="str">
        <f ca="1">IF(AND(Tableau2536[[#This Row],[Dates de destruction]]&lt;YEAR(TODAY()),NOT(ISBLANK(Tableau2536[[#This Row],[Dates du document]]))),"Oui","")</f>
        <v/>
      </c>
      <c r="K1434" s="4"/>
      <c r="L1434" s="4"/>
      <c r="M1434" s="63" t="str">
        <f t="shared" si="22"/>
        <v/>
      </c>
      <c r="N1434" s="83"/>
      <c r="O1434" s="84"/>
    </row>
    <row r="1435" spans="1:15" ht="18.75" x14ac:dyDescent="0.25">
      <c r="A1435" s="5"/>
      <c r="B1435" s="34"/>
      <c r="C1435" s="44"/>
      <c r="D1435" s="44"/>
      <c r="E1435" s="44"/>
      <c r="F1435" s="44"/>
      <c r="G1435" s="3"/>
      <c r="H1435" s="37"/>
      <c r="I1435" s="25">
        <f>Tableau2536[[#This Row],[Dates du document]]+Tableau2536[[#This Row],[DUA]]</f>
        <v>0</v>
      </c>
      <c r="J1435" s="82" t="str">
        <f ca="1">IF(AND(Tableau2536[[#This Row],[Dates de destruction]]&lt;YEAR(TODAY()),NOT(ISBLANK(Tableau2536[[#This Row],[Dates du document]]))),"Oui","")</f>
        <v/>
      </c>
      <c r="K1435" s="4"/>
      <c r="L1435" s="4"/>
      <c r="M1435" s="63" t="str">
        <f t="shared" si="22"/>
        <v/>
      </c>
      <c r="N1435" s="83"/>
      <c r="O1435" s="84"/>
    </row>
    <row r="1436" spans="1:15" ht="18.75" x14ac:dyDescent="0.25">
      <c r="A1436" s="5"/>
      <c r="B1436" s="34"/>
      <c r="C1436" s="44"/>
      <c r="D1436" s="44"/>
      <c r="E1436" s="2"/>
      <c r="F1436" s="2"/>
      <c r="G1436" s="3"/>
      <c r="H1436" s="37"/>
      <c r="I1436" s="25">
        <f>Tableau2536[[#This Row],[Dates du document]]+Tableau2536[[#This Row],[DUA]]</f>
        <v>0</v>
      </c>
      <c r="J1436" s="82" t="str">
        <f ca="1">IF(AND(Tableau2536[[#This Row],[Dates de destruction]]&lt;YEAR(TODAY()),NOT(ISBLANK(Tableau2536[[#This Row],[Dates du document]]))),"Oui","")</f>
        <v/>
      </c>
      <c r="K1436" s="4"/>
      <c r="L1436" s="4"/>
      <c r="M1436" s="63" t="str">
        <f t="shared" si="22"/>
        <v/>
      </c>
      <c r="N1436" s="83"/>
      <c r="O1436" s="84"/>
    </row>
    <row r="1437" spans="1:15" ht="18.75" x14ac:dyDescent="0.25">
      <c r="A1437" s="5"/>
      <c r="B1437" s="34"/>
      <c r="C1437" s="44"/>
      <c r="D1437" s="44"/>
      <c r="E1437" s="2"/>
      <c r="F1437" s="2"/>
      <c r="G1437" s="3"/>
      <c r="H1437" s="37"/>
      <c r="I1437" s="25">
        <f>Tableau2536[[#This Row],[Dates du document]]+Tableau2536[[#This Row],[DUA]]</f>
        <v>0</v>
      </c>
      <c r="J1437" s="82" t="str">
        <f ca="1">IF(AND(Tableau2536[[#This Row],[Dates de destruction]]&lt;YEAR(TODAY()),NOT(ISBLANK(Tableau2536[[#This Row],[Dates du document]]))),"Oui","")</f>
        <v/>
      </c>
      <c r="K1437" s="4"/>
      <c r="L1437" s="4"/>
      <c r="M1437" s="63" t="str">
        <f t="shared" si="22"/>
        <v/>
      </c>
      <c r="N1437" s="83"/>
      <c r="O1437" s="84"/>
    </row>
    <row r="1438" spans="1:15" ht="18.75" x14ac:dyDescent="0.25">
      <c r="A1438" s="5"/>
      <c r="B1438" s="34"/>
      <c r="C1438" s="44"/>
      <c r="D1438" s="44"/>
      <c r="E1438" s="2"/>
      <c r="F1438" s="2"/>
      <c r="G1438" s="3"/>
      <c r="H1438" s="37"/>
      <c r="I1438" s="25">
        <f>Tableau2536[[#This Row],[Dates du document]]+Tableau2536[[#This Row],[DUA]]</f>
        <v>0</v>
      </c>
      <c r="J1438" s="82" t="str">
        <f ca="1">IF(AND(Tableau2536[[#This Row],[Dates de destruction]]&lt;YEAR(TODAY()),NOT(ISBLANK(Tableau2536[[#This Row],[Dates du document]]))),"Oui","")</f>
        <v/>
      </c>
      <c r="K1438" s="4"/>
      <c r="L1438" s="4"/>
      <c r="M1438" s="63" t="str">
        <f t="shared" si="22"/>
        <v/>
      </c>
      <c r="N1438" s="83"/>
      <c r="O1438" s="84"/>
    </row>
    <row r="1439" spans="1:15" ht="18.75" x14ac:dyDescent="0.25">
      <c r="A1439" s="5"/>
      <c r="B1439" s="34"/>
      <c r="C1439" s="44"/>
      <c r="D1439" s="44"/>
      <c r="E1439" s="2"/>
      <c r="F1439" s="2"/>
      <c r="G1439" s="3"/>
      <c r="H1439" s="37"/>
      <c r="I1439" s="25">
        <f>Tableau2536[[#This Row],[Dates du document]]+Tableau2536[[#This Row],[DUA]]</f>
        <v>0</v>
      </c>
      <c r="J1439" s="82" t="str">
        <f ca="1">IF(AND(Tableau2536[[#This Row],[Dates de destruction]]&lt;YEAR(TODAY()),NOT(ISBLANK(Tableau2536[[#This Row],[Dates du document]]))),"Oui","")</f>
        <v/>
      </c>
      <c r="K1439" s="4"/>
      <c r="L1439" s="4"/>
      <c r="M1439" s="63" t="str">
        <f t="shared" si="22"/>
        <v/>
      </c>
      <c r="N1439" s="83"/>
      <c r="O1439" s="84"/>
    </row>
    <row r="1440" spans="1:15" ht="18.75" x14ac:dyDescent="0.25">
      <c r="A1440" s="5"/>
      <c r="B1440" s="34"/>
      <c r="C1440" s="44"/>
      <c r="D1440" s="44"/>
      <c r="E1440" s="2"/>
      <c r="F1440" s="2"/>
      <c r="G1440" s="3"/>
      <c r="H1440" s="37"/>
      <c r="I1440" s="25">
        <f>Tableau2536[[#This Row],[Dates du document]]+Tableau2536[[#This Row],[DUA]]</f>
        <v>0</v>
      </c>
      <c r="J1440" s="82" t="str">
        <f ca="1">IF(AND(Tableau2536[[#This Row],[Dates de destruction]]&lt;YEAR(TODAY()),NOT(ISBLANK(Tableau2536[[#This Row],[Dates du document]]))),"Oui","")</f>
        <v/>
      </c>
      <c r="K1440" s="4"/>
      <c r="L1440" s="4"/>
      <c r="M1440" s="63" t="str">
        <f t="shared" si="22"/>
        <v/>
      </c>
      <c r="N1440" s="83"/>
      <c r="O1440" s="84"/>
    </row>
    <row r="1441" spans="1:15" ht="18.75" x14ac:dyDescent="0.25">
      <c r="A1441" s="5"/>
      <c r="B1441" s="34"/>
      <c r="C1441" s="44"/>
      <c r="D1441" s="44"/>
      <c r="E1441" s="44"/>
      <c r="F1441" s="44"/>
      <c r="G1441" s="3"/>
      <c r="H1441" s="37"/>
      <c r="I1441" s="25">
        <f>Tableau2536[[#This Row],[Dates du document]]+Tableau2536[[#This Row],[DUA]]</f>
        <v>0</v>
      </c>
      <c r="J1441" s="82" t="str">
        <f ca="1">IF(AND(Tableau2536[[#This Row],[Dates de destruction]]&lt;YEAR(TODAY()),NOT(ISBLANK(Tableau2536[[#This Row],[Dates du document]]))),"Oui","")</f>
        <v/>
      </c>
      <c r="K1441" s="4"/>
      <c r="L1441" s="4"/>
      <c r="M1441" s="63" t="str">
        <f t="shared" si="22"/>
        <v/>
      </c>
      <c r="N1441" s="83"/>
      <c r="O1441" s="84"/>
    </row>
    <row r="1442" spans="1:15" ht="18.75" x14ac:dyDescent="0.25">
      <c r="A1442" s="5"/>
      <c r="B1442" s="34"/>
      <c r="C1442" s="44"/>
      <c r="D1442" s="44"/>
      <c r="E1442" s="44"/>
      <c r="F1442" s="44"/>
      <c r="G1442" s="3"/>
      <c r="H1442" s="37"/>
      <c r="I1442" s="25">
        <f>Tableau2536[[#This Row],[Dates du document]]+Tableau2536[[#This Row],[DUA]]</f>
        <v>0</v>
      </c>
      <c r="J1442" s="82" t="str">
        <f ca="1">IF(AND(Tableau2536[[#This Row],[Dates de destruction]]&lt;YEAR(TODAY()),NOT(ISBLANK(Tableau2536[[#This Row],[Dates du document]]))),"Oui","")</f>
        <v/>
      </c>
      <c r="K1442" s="4"/>
      <c r="L1442" s="4"/>
      <c r="M1442" s="63" t="str">
        <f t="shared" si="22"/>
        <v/>
      </c>
      <c r="N1442" s="83"/>
      <c r="O1442" s="84"/>
    </row>
    <row r="1443" spans="1:15" ht="18.75" x14ac:dyDescent="0.25">
      <c r="A1443" s="5"/>
      <c r="B1443" s="34"/>
      <c r="C1443" s="44"/>
      <c r="D1443" s="44"/>
      <c r="E1443" s="44"/>
      <c r="F1443" s="44"/>
      <c r="G1443" s="3"/>
      <c r="H1443" s="37"/>
      <c r="I1443" s="25">
        <f>Tableau2536[[#This Row],[Dates du document]]+Tableau2536[[#This Row],[DUA]]</f>
        <v>0</v>
      </c>
      <c r="J1443" s="82" t="str">
        <f ca="1">IF(AND(Tableau2536[[#This Row],[Dates de destruction]]&lt;YEAR(TODAY()),NOT(ISBLANK(Tableau2536[[#This Row],[Dates du document]]))),"Oui","")</f>
        <v/>
      </c>
      <c r="K1443" s="4"/>
      <c r="L1443" s="4"/>
      <c r="M1443" s="63" t="str">
        <f t="shared" si="22"/>
        <v/>
      </c>
      <c r="N1443" s="83"/>
      <c r="O1443" s="84"/>
    </row>
    <row r="1444" spans="1:15" ht="18.75" x14ac:dyDescent="0.25">
      <c r="A1444" s="5"/>
      <c r="B1444" s="34"/>
      <c r="C1444" s="44"/>
      <c r="D1444" s="44"/>
      <c r="E1444" s="44"/>
      <c r="F1444" s="44"/>
      <c r="G1444" s="3"/>
      <c r="H1444" s="37"/>
      <c r="I1444" s="25">
        <f>Tableau2536[[#This Row],[Dates du document]]+Tableau2536[[#This Row],[DUA]]</f>
        <v>0</v>
      </c>
      <c r="J1444" s="82" t="str">
        <f ca="1">IF(AND(Tableau2536[[#This Row],[Dates de destruction]]&lt;YEAR(TODAY()),NOT(ISBLANK(Tableau2536[[#This Row],[Dates du document]]))),"Oui","")</f>
        <v/>
      </c>
      <c r="K1444" s="4"/>
      <c r="L1444" s="4"/>
      <c r="M1444" s="63" t="str">
        <f t="shared" si="22"/>
        <v/>
      </c>
      <c r="N1444" s="83"/>
      <c r="O1444" s="84"/>
    </row>
    <row r="1445" spans="1:15" ht="18.75" x14ac:dyDescent="0.25">
      <c r="A1445" s="5"/>
      <c r="B1445" s="34"/>
      <c r="C1445" s="44"/>
      <c r="D1445" s="44"/>
      <c r="E1445" s="44"/>
      <c r="F1445" s="44"/>
      <c r="G1445" s="3"/>
      <c r="H1445" s="37"/>
      <c r="I1445" s="25">
        <f>Tableau2536[[#This Row],[Dates du document]]+Tableau2536[[#This Row],[DUA]]</f>
        <v>0</v>
      </c>
      <c r="J1445" s="82" t="str">
        <f ca="1">IF(AND(Tableau2536[[#This Row],[Dates de destruction]]&lt;YEAR(TODAY()),NOT(ISBLANK(Tableau2536[[#This Row],[Dates du document]]))),"Oui","")</f>
        <v/>
      </c>
      <c r="K1445" s="4"/>
      <c r="L1445" s="4"/>
      <c r="M1445" s="63" t="str">
        <f t="shared" si="22"/>
        <v/>
      </c>
      <c r="N1445" s="83"/>
      <c r="O1445" s="84"/>
    </row>
    <row r="1446" spans="1:15" ht="18.75" x14ac:dyDescent="0.25">
      <c r="A1446" s="5"/>
      <c r="B1446" s="34"/>
      <c r="C1446" s="44"/>
      <c r="D1446" s="44"/>
      <c r="E1446" s="44"/>
      <c r="F1446" s="44"/>
      <c r="G1446" s="3"/>
      <c r="H1446" s="37"/>
      <c r="I1446" s="25">
        <f>Tableau2536[[#This Row],[Dates du document]]+Tableau2536[[#This Row],[DUA]]</f>
        <v>0</v>
      </c>
      <c r="J1446" s="82" t="str">
        <f ca="1">IF(AND(Tableau2536[[#This Row],[Dates de destruction]]&lt;YEAR(TODAY()),NOT(ISBLANK(Tableau2536[[#This Row],[Dates du document]]))),"Oui","")</f>
        <v/>
      </c>
      <c r="K1446" s="4"/>
      <c r="L1446" s="4"/>
      <c r="M1446" s="63" t="str">
        <f t="shared" si="22"/>
        <v/>
      </c>
      <c r="N1446" s="83"/>
      <c r="O1446" s="84"/>
    </row>
    <row r="1447" spans="1:15" ht="18.75" x14ac:dyDescent="0.25">
      <c r="A1447" s="5"/>
      <c r="B1447" s="34"/>
      <c r="C1447" s="44"/>
      <c r="D1447" s="44"/>
      <c r="E1447" s="44"/>
      <c r="F1447" s="44"/>
      <c r="G1447" s="3"/>
      <c r="H1447" s="37"/>
      <c r="I1447" s="25">
        <f>Tableau2536[[#This Row],[Dates du document]]+Tableau2536[[#This Row],[DUA]]</f>
        <v>0</v>
      </c>
      <c r="J1447" s="82" t="str">
        <f ca="1">IF(AND(Tableau2536[[#This Row],[Dates de destruction]]&lt;YEAR(TODAY()),NOT(ISBLANK(Tableau2536[[#This Row],[Dates du document]]))),"Oui","")</f>
        <v/>
      </c>
      <c r="K1447" s="4"/>
      <c r="L1447" s="4"/>
      <c r="M1447" s="63" t="str">
        <f t="shared" si="22"/>
        <v/>
      </c>
      <c r="N1447" s="83"/>
      <c r="O1447" s="84"/>
    </row>
    <row r="1448" spans="1:15" ht="18.75" x14ac:dyDescent="0.25">
      <c r="A1448" s="5"/>
      <c r="B1448" s="34"/>
      <c r="C1448" s="44"/>
      <c r="D1448" s="44"/>
      <c r="E1448" s="44"/>
      <c r="F1448" s="44"/>
      <c r="G1448" s="3"/>
      <c r="H1448" s="37"/>
      <c r="I1448" s="25">
        <f>Tableau2536[[#This Row],[Dates du document]]+Tableau2536[[#This Row],[DUA]]</f>
        <v>0</v>
      </c>
      <c r="J1448" s="82" t="str">
        <f ca="1">IF(AND(Tableau2536[[#This Row],[Dates de destruction]]&lt;YEAR(TODAY()),NOT(ISBLANK(Tableau2536[[#This Row],[Dates du document]]))),"Oui","")</f>
        <v/>
      </c>
      <c r="K1448" s="4"/>
      <c r="L1448" s="4"/>
      <c r="M1448" s="63" t="str">
        <f t="shared" si="22"/>
        <v/>
      </c>
      <c r="N1448" s="83"/>
      <c r="O1448" s="84"/>
    </row>
    <row r="1449" spans="1:15" ht="18.75" x14ac:dyDescent="0.25">
      <c r="A1449" s="5"/>
      <c r="B1449" s="34"/>
      <c r="C1449" s="44"/>
      <c r="D1449" s="44"/>
      <c r="E1449" s="44"/>
      <c r="F1449" s="44"/>
      <c r="G1449" s="3"/>
      <c r="H1449" s="37"/>
      <c r="I1449" s="25">
        <f>Tableau2536[[#This Row],[Dates du document]]+Tableau2536[[#This Row],[DUA]]</f>
        <v>0</v>
      </c>
      <c r="J1449" s="82" t="str">
        <f ca="1">IF(AND(Tableau2536[[#This Row],[Dates de destruction]]&lt;YEAR(TODAY()),NOT(ISBLANK(Tableau2536[[#This Row],[Dates du document]]))),"Oui","")</f>
        <v/>
      </c>
      <c r="K1449" s="4"/>
      <c r="L1449" s="4"/>
      <c r="M1449" s="63" t="str">
        <f t="shared" si="22"/>
        <v/>
      </c>
      <c r="N1449" s="83"/>
      <c r="O1449" s="84"/>
    </row>
    <row r="1450" spans="1:15" ht="18.75" x14ac:dyDescent="0.25">
      <c r="A1450" s="5"/>
      <c r="B1450" s="34"/>
      <c r="C1450" s="44"/>
      <c r="D1450" s="44"/>
      <c r="E1450" s="44"/>
      <c r="F1450" s="44"/>
      <c r="G1450" s="3"/>
      <c r="H1450" s="37"/>
      <c r="I1450" s="25">
        <f>Tableau2536[[#This Row],[Dates du document]]+Tableau2536[[#This Row],[DUA]]</f>
        <v>0</v>
      </c>
      <c r="J1450" s="82" t="str">
        <f ca="1">IF(AND(Tableau2536[[#This Row],[Dates de destruction]]&lt;YEAR(TODAY()),NOT(ISBLANK(Tableau2536[[#This Row],[Dates du document]]))),"Oui","")</f>
        <v/>
      </c>
      <c r="K1450" s="4"/>
      <c r="L1450" s="4"/>
      <c r="M1450" s="63" t="str">
        <f t="shared" si="22"/>
        <v/>
      </c>
      <c r="N1450" s="83"/>
      <c r="O1450" s="84"/>
    </row>
    <row r="1451" spans="1:15" ht="18.75" x14ac:dyDescent="0.25">
      <c r="A1451" s="5"/>
      <c r="B1451" s="34"/>
      <c r="C1451" s="44"/>
      <c r="D1451" s="44"/>
      <c r="E1451" s="2"/>
      <c r="F1451" s="2"/>
      <c r="G1451" s="3"/>
      <c r="H1451" s="37"/>
      <c r="I1451" s="25">
        <f>Tableau2536[[#This Row],[Dates du document]]+Tableau2536[[#This Row],[DUA]]</f>
        <v>0</v>
      </c>
      <c r="J1451" s="82" t="str">
        <f ca="1">IF(AND(Tableau2536[[#This Row],[Dates de destruction]]&lt;YEAR(TODAY()),NOT(ISBLANK(Tableau2536[[#This Row],[Dates du document]]))),"Oui","")</f>
        <v/>
      </c>
      <c r="K1451" s="4"/>
      <c r="L1451" s="4"/>
      <c r="M1451" s="63" t="str">
        <f t="shared" si="22"/>
        <v/>
      </c>
      <c r="N1451" s="83"/>
      <c r="O1451" s="84"/>
    </row>
    <row r="1452" spans="1:15" ht="18.75" x14ac:dyDescent="0.25">
      <c r="A1452" s="5"/>
      <c r="B1452" s="34"/>
      <c r="C1452" s="44"/>
      <c r="D1452" s="44"/>
      <c r="E1452" s="2"/>
      <c r="F1452" s="2"/>
      <c r="G1452" s="3"/>
      <c r="H1452" s="37"/>
      <c r="I1452" s="25">
        <f>Tableau2536[[#This Row],[Dates du document]]+Tableau2536[[#This Row],[DUA]]</f>
        <v>0</v>
      </c>
      <c r="J1452" s="82" t="str">
        <f ca="1">IF(AND(Tableau2536[[#This Row],[Dates de destruction]]&lt;YEAR(TODAY()),NOT(ISBLANK(Tableau2536[[#This Row],[Dates du document]]))),"Oui","")</f>
        <v/>
      </c>
      <c r="K1452" s="4"/>
      <c r="L1452" s="4"/>
      <c r="M1452" s="63" t="str">
        <f t="shared" si="22"/>
        <v/>
      </c>
      <c r="N1452" s="83"/>
      <c r="O1452" s="84"/>
    </row>
    <row r="1453" spans="1:15" ht="18.75" x14ac:dyDescent="0.25">
      <c r="A1453" s="5"/>
      <c r="B1453" s="34"/>
      <c r="C1453" s="44"/>
      <c r="D1453" s="44"/>
      <c r="E1453" s="2"/>
      <c r="F1453" s="2"/>
      <c r="G1453" s="3"/>
      <c r="H1453" s="37"/>
      <c r="I1453" s="25">
        <f>Tableau2536[[#This Row],[Dates du document]]+Tableau2536[[#This Row],[DUA]]</f>
        <v>0</v>
      </c>
      <c r="J1453" s="82" t="str">
        <f ca="1">IF(AND(Tableau2536[[#This Row],[Dates de destruction]]&lt;YEAR(TODAY()),NOT(ISBLANK(Tableau2536[[#This Row],[Dates du document]]))),"Oui","")</f>
        <v/>
      </c>
      <c r="K1453" s="4"/>
      <c r="L1453" s="4"/>
      <c r="M1453" s="63" t="str">
        <f t="shared" si="22"/>
        <v/>
      </c>
      <c r="N1453" s="83"/>
      <c r="O1453" s="84"/>
    </row>
    <row r="1454" spans="1:15" ht="18.75" x14ac:dyDescent="0.25">
      <c r="A1454" s="5"/>
      <c r="B1454" s="34"/>
      <c r="C1454" s="44"/>
      <c r="D1454" s="44"/>
      <c r="E1454" s="2"/>
      <c r="F1454" s="2"/>
      <c r="G1454" s="3"/>
      <c r="H1454" s="37"/>
      <c r="I1454" s="25">
        <f>Tableau2536[[#This Row],[Dates du document]]+Tableau2536[[#This Row],[DUA]]</f>
        <v>0</v>
      </c>
      <c r="J1454" s="82" t="str">
        <f ca="1">IF(AND(Tableau2536[[#This Row],[Dates de destruction]]&lt;YEAR(TODAY()),NOT(ISBLANK(Tableau2536[[#This Row],[Dates du document]]))),"Oui","")</f>
        <v/>
      </c>
      <c r="K1454" s="4"/>
      <c r="L1454" s="4"/>
      <c r="M1454" s="63" t="str">
        <f t="shared" si="22"/>
        <v/>
      </c>
      <c r="N1454" s="83"/>
      <c r="O1454" s="84"/>
    </row>
    <row r="1455" spans="1:15" ht="18.75" x14ac:dyDescent="0.25">
      <c r="A1455" s="5"/>
      <c r="B1455" s="34"/>
      <c r="C1455" s="44"/>
      <c r="D1455" s="44"/>
      <c r="E1455" s="2"/>
      <c r="F1455" s="2"/>
      <c r="G1455" s="3"/>
      <c r="H1455" s="37"/>
      <c r="I1455" s="25">
        <f>Tableau2536[[#This Row],[Dates du document]]+Tableau2536[[#This Row],[DUA]]</f>
        <v>0</v>
      </c>
      <c r="J1455" s="82" t="str">
        <f ca="1">IF(AND(Tableau2536[[#This Row],[Dates de destruction]]&lt;YEAR(TODAY()),NOT(ISBLANK(Tableau2536[[#This Row],[Dates du document]]))),"Oui","")</f>
        <v/>
      </c>
      <c r="K1455" s="4"/>
      <c r="L1455" s="4"/>
      <c r="M1455" s="63" t="str">
        <f t="shared" si="22"/>
        <v/>
      </c>
      <c r="N1455" s="83"/>
      <c r="O1455" s="84"/>
    </row>
    <row r="1456" spans="1:15" ht="18.75" x14ac:dyDescent="0.25">
      <c r="A1456" s="5"/>
      <c r="B1456" s="34"/>
      <c r="C1456" s="44"/>
      <c r="D1456" s="44"/>
      <c r="E1456" s="2"/>
      <c r="F1456" s="2"/>
      <c r="G1456" s="3"/>
      <c r="H1456" s="37"/>
      <c r="I1456" s="25">
        <f>Tableau2536[[#This Row],[Dates du document]]+Tableau2536[[#This Row],[DUA]]</f>
        <v>0</v>
      </c>
      <c r="J1456" s="82" t="str">
        <f ca="1">IF(AND(Tableau2536[[#This Row],[Dates de destruction]]&lt;YEAR(TODAY()),NOT(ISBLANK(Tableau2536[[#This Row],[Dates du document]]))),"Oui","")</f>
        <v/>
      </c>
      <c r="K1456" s="4"/>
      <c r="L1456" s="4"/>
      <c r="M1456" s="63" t="str">
        <f t="shared" si="22"/>
        <v/>
      </c>
      <c r="N1456" s="83"/>
      <c r="O1456" s="84"/>
    </row>
    <row r="1457" spans="1:15" ht="18.75" x14ac:dyDescent="0.25">
      <c r="A1457" s="5"/>
      <c r="B1457" s="34"/>
      <c r="C1457" s="44"/>
      <c r="D1457" s="44"/>
      <c r="E1457" s="2"/>
      <c r="F1457" s="2"/>
      <c r="G1457" s="3"/>
      <c r="H1457" s="37"/>
      <c r="I1457" s="25">
        <f>Tableau2536[[#This Row],[Dates du document]]+Tableau2536[[#This Row],[DUA]]</f>
        <v>0</v>
      </c>
      <c r="J1457" s="82" t="str">
        <f ca="1">IF(AND(Tableau2536[[#This Row],[Dates de destruction]]&lt;YEAR(TODAY()),NOT(ISBLANK(Tableau2536[[#This Row],[Dates du document]]))),"Oui","")</f>
        <v/>
      </c>
      <c r="K1457" s="4"/>
      <c r="L1457" s="4"/>
      <c r="M1457" s="63" t="str">
        <f t="shared" si="22"/>
        <v/>
      </c>
      <c r="N1457" s="83"/>
      <c r="O1457" s="84"/>
    </row>
    <row r="1458" spans="1:15" ht="18.75" x14ac:dyDescent="0.25">
      <c r="A1458" s="5"/>
      <c r="B1458" s="34"/>
      <c r="C1458" s="44"/>
      <c r="D1458" s="44"/>
      <c r="E1458" s="2"/>
      <c r="F1458" s="2"/>
      <c r="G1458" s="3"/>
      <c r="H1458" s="37"/>
      <c r="I1458" s="25">
        <f>Tableau2536[[#This Row],[Dates du document]]+Tableau2536[[#This Row],[DUA]]</f>
        <v>0</v>
      </c>
      <c r="J1458" s="82" t="str">
        <f ca="1">IF(AND(Tableau2536[[#This Row],[Dates de destruction]]&lt;YEAR(TODAY()),NOT(ISBLANK(Tableau2536[[#This Row],[Dates du document]]))),"Oui","")</f>
        <v/>
      </c>
      <c r="K1458" s="4"/>
      <c r="L1458" s="4"/>
      <c r="M1458" s="63" t="str">
        <f t="shared" si="22"/>
        <v/>
      </c>
      <c r="N1458" s="83"/>
      <c r="O1458" s="84"/>
    </row>
    <row r="1459" spans="1:15" ht="18.75" x14ac:dyDescent="0.25">
      <c r="A1459" s="5"/>
      <c r="B1459" s="34"/>
      <c r="C1459" s="44"/>
      <c r="D1459" s="44"/>
      <c r="E1459" s="2"/>
      <c r="F1459" s="2"/>
      <c r="G1459" s="3"/>
      <c r="H1459" s="37"/>
      <c r="I1459" s="25">
        <f>Tableau2536[[#This Row],[Dates du document]]+Tableau2536[[#This Row],[DUA]]</f>
        <v>0</v>
      </c>
      <c r="J1459" s="82" t="str">
        <f ca="1">IF(AND(Tableau2536[[#This Row],[Dates de destruction]]&lt;YEAR(TODAY()),NOT(ISBLANK(Tableau2536[[#This Row],[Dates du document]]))),"Oui","")</f>
        <v/>
      </c>
      <c r="K1459" s="4"/>
      <c r="L1459" s="4"/>
      <c r="M1459" s="63" t="str">
        <f t="shared" si="22"/>
        <v/>
      </c>
      <c r="N1459" s="83"/>
      <c r="O1459" s="84"/>
    </row>
    <row r="1460" spans="1:15" ht="18.75" x14ac:dyDescent="0.25">
      <c r="A1460" s="5"/>
      <c r="B1460" s="34"/>
      <c r="C1460" s="44"/>
      <c r="D1460" s="44"/>
      <c r="E1460" s="2"/>
      <c r="F1460" s="2"/>
      <c r="G1460" s="3"/>
      <c r="H1460" s="37"/>
      <c r="I1460" s="25">
        <f>Tableau2536[[#This Row],[Dates du document]]+Tableau2536[[#This Row],[DUA]]</f>
        <v>0</v>
      </c>
      <c r="J1460" s="82" t="str">
        <f ca="1">IF(AND(Tableau2536[[#This Row],[Dates de destruction]]&lt;YEAR(TODAY()),NOT(ISBLANK(Tableau2536[[#This Row],[Dates du document]]))),"Oui","")</f>
        <v/>
      </c>
      <c r="K1460" s="4"/>
      <c r="L1460" s="4"/>
      <c r="M1460" s="63" t="str">
        <f t="shared" si="22"/>
        <v/>
      </c>
      <c r="N1460" s="83"/>
      <c r="O1460" s="84"/>
    </row>
    <row r="1461" spans="1:15" ht="18.75" x14ac:dyDescent="0.25">
      <c r="A1461" s="5"/>
      <c r="B1461" s="34"/>
      <c r="C1461" s="44"/>
      <c r="D1461" s="44"/>
      <c r="E1461" s="2"/>
      <c r="F1461" s="2"/>
      <c r="G1461" s="3"/>
      <c r="H1461" s="37"/>
      <c r="I1461" s="25">
        <f>Tableau2536[[#This Row],[Dates du document]]+Tableau2536[[#This Row],[DUA]]</f>
        <v>0</v>
      </c>
      <c r="J1461" s="82" t="str">
        <f ca="1">IF(AND(Tableau2536[[#This Row],[Dates de destruction]]&lt;YEAR(TODAY()),NOT(ISBLANK(Tableau2536[[#This Row],[Dates du document]]))),"Oui","")</f>
        <v/>
      </c>
      <c r="K1461" s="4"/>
      <c r="L1461" s="4"/>
      <c r="M1461" s="63" t="str">
        <f t="shared" si="22"/>
        <v/>
      </c>
      <c r="N1461" s="83"/>
      <c r="O1461" s="84"/>
    </row>
    <row r="1462" spans="1:15" ht="18.75" x14ac:dyDescent="0.25">
      <c r="A1462" s="5"/>
      <c r="B1462" s="34"/>
      <c r="C1462" s="44"/>
      <c r="D1462" s="44"/>
      <c r="E1462" s="2"/>
      <c r="F1462" s="2"/>
      <c r="G1462" s="3"/>
      <c r="H1462" s="37"/>
      <c r="I1462" s="25">
        <f>Tableau2536[[#This Row],[Dates du document]]+Tableau2536[[#This Row],[DUA]]</f>
        <v>0</v>
      </c>
      <c r="J1462" s="82" t="str">
        <f ca="1">IF(AND(Tableau2536[[#This Row],[Dates de destruction]]&lt;YEAR(TODAY()),NOT(ISBLANK(Tableau2536[[#This Row],[Dates du document]]))),"Oui","")</f>
        <v/>
      </c>
      <c r="K1462" s="4"/>
      <c r="L1462" s="4"/>
      <c r="M1462" s="63" t="str">
        <f t="shared" si="22"/>
        <v/>
      </c>
      <c r="N1462" s="83"/>
      <c r="O1462" s="84"/>
    </row>
    <row r="1463" spans="1:15" ht="18.75" x14ac:dyDescent="0.25">
      <c r="A1463" s="5"/>
      <c r="B1463" s="34"/>
      <c r="C1463" s="44"/>
      <c r="D1463" s="44"/>
      <c r="E1463" s="2"/>
      <c r="F1463" s="2"/>
      <c r="G1463" s="3"/>
      <c r="H1463" s="37"/>
      <c r="I1463" s="25">
        <f>Tableau2536[[#This Row],[Dates du document]]+Tableau2536[[#This Row],[DUA]]</f>
        <v>0</v>
      </c>
      <c r="J1463" s="82" t="str">
        <f ca="1">IF(AND(Tableau2536[[#This Row],[Dates de destruction]]&lt;YEAR(TODAY()),NOT(ISBLANK(Tableau2536[[#This Row],[Dates du document]]))),"Oui","")</f>
        <v/>
      </c>
      <c r="K1463" s="4"/>
      <c r="L1463" s="4"/>
      <c r="M1463" s="63" t="str">
        <f t="shared" si="22"/>
        <v/>
      </c>
      <c r="N1463" s="83"/>
      <c r="O1463" s="84"/>
    </row>
    <row r="1464" spans="1:15" ht="18.75" x14ac:dyDescent="0.25">
      <c r="A1464" s="5"/>
      <c r="B1464" s="34"/>
      <c r="C1464" s="44"/>
      <c r="D1464" s="44"/>
      <c r="E1464" s="2"/>
      <c r="F1464" s="2"/>
      <c r="G1464" s="3"/>
      <c r="H1464" s="37"/>
      <c r="I1464" s="25">
        <f>Tableau2536[[#This Row],[Dates du document]]+Tableau2536[[#This Row],[DUA]]</f>
        <v>0</v>
      </c>
      <c r="J1464" s="82" t="str">
        <f ca="1">IF(AND(Tableau2536[[#This Row],[Dates de destruction]]&lt;YEAR(TODAY()),NOT(ISBLANK(Tableau2536[[#This Row],[Dates du document]]))),"Oui","")</f>
        <v/>
      </c>
      <c r="K1464" s="4"/>
      <c r="L1464" s="4"/>
      <c r="M1464" s="63" t="str">
        <f t="shared" si="22"/>
        <v/>
      </c>
      <c r="N1464" s="83"/>
      <c r="O1464" s="84"/>
    </row>
    <row r="1465" spans="1:15" ht="18.75" x14ac:dyDescent="0.25">
      <c r="A1465" s="5"/>
      <c r="B1465" s="34"/>
      <c r="C1465" s="44"/>
      <c r="D1465" s="44"/>
      <c r="E1465" s="2"/>
      <c r="F1465" s="2"/>
      <c r="G1465" s="3"/>
      <c r="H1465" s="37"/>
      <c r="I1465" s="25">
        <f>Tableau2536[[#This Row],[Dates du document]]+Tableau2536[[#This Row],[DUA]]</f>
        <v>0</v>
      </c>
      <c r="J1465" s="82" t="str">
        <f ca="1">IF(AND(Tableau2536[[#This Row],[Dates de destruction]]&lt;YEAR(TODAY()),NOT(ISBLANK(Tableau2536[[#This Row],[Dates du document]]))),"Oui","")</f>
        <v/>
      </c>
      <c r="K1465" s="4"/>
      <c r="L1465" s="4"/>
      <c r="M1465" s="63" t="str">
        <f t="shared" si="22"/>
        <v/>
      </c>
      <c r="N1465" s="83"/>
      <c r="O1465" s="84"/>
    </row>
    <row r="1466" spans="1:15" ht="18.75" x14ac:dyDescent="0.25">
      <c r="A1466" s="5"/>
      <c r="B1466" s="34"/>
      <c r="C1466" s="44"/>
      <c r="D1466" s="44"/>
      <c r="E1466" s="2"/>
      <c r="F1466" s="2"/>
      <c r="G1466" s="3"/>
      <c r="H1466" s="37"/>
      <c r="I1466" s="25">
        <f>Tableau2536[[#This Row],[Dates du document]]+Tableau2536[[#This Row],[DUA]]</f>
        <v>0</v>
      </c>
      <c r="J1466" s="82" t="str">
        <f ca="1">IF(AND(Tableau2536[[#This Row],[Dates de destruction]]&lt;YEAR(TODAY()),NOT(ISBLANK(Tableau2536[[#This Row],[Dates du document]]))),"Oui","")</f>
        <v/>
      </c>
      <c r="K1466" s="4"/>
      <c r="L1466" s="4"/>
      <c r="M1466" s="63" t="str">
        <f t="shared" si="22"/>
        <v/>
      </c>
      <c r="N1466" s="83"/>
      <c r="O1466" s="84"/>
    </row>
    <row r="1467" spans="1:15" ht="18.75" x14ac:dyDescent="0.25">
      <c r="A1467" s="5"/>
      <c r="B1467" s="34"/>
      <c r="C1467" s="44"/>
      <c r="D1467" s="44"/>
      <c r="E1467" s="2"/>
      <c r="F1467" s="2"/>
      <c r="G1467" s="3"/>
      <c r="H1467" s="37"/>
      <c r="I1467" s="25">
        <f>Tableau2536[[#This Row],[Dates du document]]+Tableau2536[[#This Row],[DUA]]</f>
        <v>0</v>
      </c>
      <c r="J1467" s="82" t="str">
        <f ca="1">IF(AND(Tableau2536[[#This Row],[Dates de destruction]]&lt;YEAR(TODAY()),NOT(ISBLANK(Tableau2536[[#This Row],[Dates du document]]))),"Oui","")</f>
        <v/>
      </c>
      <c r="K1467" s="4"/>
      <c r="L1467" s="4"/>
      <c r="M1467" s="63" t="str">
        <f t="shared" si="22"/>
        <v/>
      </c>
      <c r="N1467" s="83"/>
      <c r="O1467" s="84"/>
    </row>
    <row r="1468" spans="1:15" ht="18.75" x14ac:dyDescent="0.25">
      <c r="A1468" s="5"/>
      <c r="B1468" s="34"/>
      <c r="C1468" s="44"/>
      <c r="D1468" s="44"/>
      <c r="E1468" s="2"/>
      <c r="F1468" s="2"/>
      <c r="G1468" s="3"/>
      <c r="H1468" s="37"/>
      <c r="I1468" s="25">
        <f>Tableau2536[[#This Row],[Dates du document]]+Tableau2536[[#This Row],[DUA]]</f>
        <v>0</v>
      </c>
      <c r="J1468" s="82" t="str">
        <f ca="1">IF(AND(Tableau2536[[#This Row],[Dates de destruction]]&lt;YEAR(TODAY()),NOT(ISBLANK(Tableau2536[[#This Row],[Dates du document]]))),"Oui","")</f>
        <v/>
      </c>
      <c r="K1468" s="4"/>
      <c r="L1468" s="4"/>
      <c r="M1468" s="63" t="str">
        <f t="shared" si="22"/>
        <v/>
      </c>
      <c r="N1468" s="83"/>
      <c r="O1468" s="84"/>
    </row>
    <row r="1469" spans="1:15" ht="18.75" x14ac:dyDescent="0.25">
      <c r="A1469" s="5"/>
      <c r="B1469" s="34"/>
      <c r="C1469" s="44"/>
      <c r="D1469" s="44"/>
      <c r="E1469" s="2"/>
      <c r="F1469" s="2"/>
      <c r="G1469" s="3"/>
      <c r="H1469" s="37"/>
      <c r="I1469" s="25">
        <f>Tableau2536[[#This Row],[Dates du document]]+Tableau2536[[#This Row],[DUA]]</f>
        <v>0</v>
      </c>
      <c r="J1469" s="82" t="str">
        <f ca="1">IF(AND(Tableau2536[[#This Row],[Dates de destruction]]&lt;YEAR(TODAY()),NOT(ISBLANK(Tableau2536[[#This Row],[Dates du document]]))),"Oui","")</f>
        <v/>
      </c>
      <c r="K1469" s="4"/>
      <c r="L1469" s="4"/>
      <c r="M1469" s="63" t="str">
        <f t="shared" si="22"/>
        <v/>
      </c>
      <c r="N1469" s="83"/>
      <c r="O1469" s="84"/>
    </row>
    <row r="1470" spans="1:15" ht="18.75" x14ac:dyDescent="0.25">
      <c r="A1470" s="5"/>
      <c r="B1470" s="34"/>
      <c r="C1470" s="44"/>
      <c r="D1470" s="44"/>
      <c r="E1470" s="2"/>
      <c r="F1470" s="2"/>
      <c r="G1470" s="3"/>
      <c r="H1470" s="37"/>
      <c r="I1470" s="25">
        <f>Tableau2536[[#This Row],[Dates du document]]+Tableau2536[[#This Row],[DUA]]</f>
        <v>0</v>
      </c>
      <c r="J1470" s="82" t="str">
        <f ca="1">IF(AND(Tableau2536[[#This Row],[Dates de destruction]]&lt;YEAR(TODAY()),NOT(ISBLANK(Tableau2536[[#This Row],[Dates du document]]))),"Oui","")</f>
        <v/>
      </c>
      <c r="K1470" s="4"/>
      <c r="L1470" s="4"/>
      <c r="M1470" s="63" t="str">
        <f t="shared" si="22"/>
        <v/>
      </c>
      <c r="N1470" s="83"/>
      <c r="O1470" s="84"/>
    </row>
    <row r="1471" spans="1:15" ht="18.75" x14ac:dyDescent="0.25">
      <c r="A1471" s="5"/>
      <c r="B1471" s="34"/>
      <c r="C1471" s="44"/>
      <c r="D1471" s="44"/>
      <c r="E1471" s="2"/>
      <c r="F1471" s="2"/>
      <c r="G1471" s="3"/>
      <c r="H1471" s="37"/>
      <c r="I1471" s="25">
        <f>Tableau2536[[#This Row],[Dates du document]]+Tableau2536[[#This Row],[DUA]]</f>
        <v>0</v>
      </c>
      <c r="J1471" s="82" t="str">
        <f ca="1">IF(AND(Tableau2536[[#This Row],[Dates de destruction]]&lt;YEAR(TODAY()),NOT(ISBLANK(Tableau2536[[#This Row],[Dates du document]]))),"Oui","")</f>
        <v/>
      </c>
      <c r="K1471" s="4"/>
      <c r="L1471" s="4"/>
      <c r="M1471" s="63" t="str">
        <f t="shared" si="22"/>
        <v/>
      </c>
      <c r="N1471" s="83"/>
      <c r="O1471" s="84"/>
    </row>
    <row r="1472" spans="1:15" ht="18.75" x14ac:dyDescent="0.25">
      <c r="A1472" s="5"/>
      <c r="B1472" s="34"/>
      <c r="C1472" s="44"/>
      <c r="D1472" s="44"/>
      <c r="E1472" s="2"/>
      <c r="F1472" s="2"/>
      <c r="G1472" s="3"/>
      <c r="H1472" s="37"/>
      <c r="I1472" s="25">
        <f>Tableau2536[[#This Row],[Dates du document]]+Tableau2536[[#This Row],[DUA]]</f>
        <v>0</v>
      </c>
      <c r="J1472" s="82" t="str">
        <f ca="1">IF(AND(Tableau2536[[#This Row],[Dates de destruction]]&lt;YEAR(TODAY()),NOT(ISBLANK(Tableau2536[[#This Row],[Dates du document]]))),"Oui","")</f>
        <v/>
      </c>
      <c r="K1472" s="4"/>
      <c r="L1472" s="4"/>
      <c r="M1472" s="63" t="str">
        <f t="shared" si="22"/>
        <v/>
      </c>
      <c r="N1472" s="83"/>
      <c r="O1472" s="84"/>
    </row>
    <row r="1473" spans="1:15" ht="18.75" x14ac:dyDescent="0.25">
      <c r="A1473" s="5"/>
      <c r="B1473" s="34"/>
      <c r="C1473" s="44"/>
      <c r="D1473" s="44"/>
      <c r="E1473" s="2"/>
      <c r="F1473" s="2"/>
      <c r="G1473" s="3"/>
      <c r="H1473" s="37"/>
      <c r="I1473" s="25">
        <f>Tableau2536[[#This Row],[Dates du document]]+Tableau2536[[#This Row],[DUA]]</f>
        <v>0</v>
      </c>
      <c r="J1473" s="82" t="str">
        <f ca="1">IF(AND(Tableau2536[[#This Row],[Dates de destruction]]&lt;YEAR(TODAY()),NOT(ISBLANK(Tableau2536[[#This Row],[Dates du document]]))),"Oui","")</f>
        <v/>
      </c>
      <c r="K1473" s="4"/>
      <c r="L1473" s="4"/>
      <c r="M1473" s="63" t="str">
        <f t="shared" si="22"/>
        <v/>
      </c>
      <c r="N1473" s="83"/>
      <c r="O1473" s="84"/>
    </row>
    <row r="1474" spans="1:15" ht="18.75" x14ac:dyDescent="0.25">
      <c r="A1474" s="5"/>
      <c r="B1474" s="34"/>
      <c r="C1474" s="44"/>
      <c r="D1474" s="44"/>
      <c r="E1474" s="2"/>
      <c r="F1474" s="2"/>
      <c r="G1474" s="3"/>
      <c r="H1474" s="37"/>
      <c r="I1474" s="25">
        <f>Tableau2536[[#This Row],[Dates du document]]+Tableau2536[[#This Row],[DUA]]</f>
        <v>0</v>
      </c>
      <c r="J1474" s="82" t="str">
        <f ca="1">IF(AND(Tableau2536[[#This Row],[Dates de destruction]]&lt;YEAR(TODAY()),NOT(ISBLANK(Tableau2536[[#This Row],[Dates du document]]))),"Oui","")</f>
        <v/>
      </c>
      <c r="K1474" s="4"/>
      <c r="L1474" s="4"/>
      <c r="M1474" s="63" t="str">
        <f t="shared" si="22"/>
        <v/>
      </c>
      <c r="N1474" s="83"/>
      <c r="O1474" s="84"/>
    </row>
    <row r="1475" spans="1:15" ht="18.75" x14ac:dyDescent="0.25">
      <c r="A1475" s="5"/>
      <c r="B1475" s="34"/>
      <c r="C1475" s="44"/>
      <c r="D1475" s="44"/>
      <c r="E1475" s="2"/>
      <c r="F1475" s="2"/>
      <c r="G1475" s="3"/>
      <c r="H1475" s="37"/>
      <c r="I1475" s="25">
        <f>Tableau2536[[#This Row],[Dates du document]]+Tableau2536[[#This Row],[DUA]]</f>
        <v>0</v>
      </c>
      <c r="J1475" s="82" t="str">
        <f ca="1">IF(AND(Tableau2536[[#This Row],[Dates de destruction]]&lt;YEAR(TODAY()),NOT(ISBLANK(Tableau2536[[#This Row],[Dates du document]]))),"Oui","")</f>
        <v/>
      </c>
      <c r="K1475" s="4"/>
      <c r="L1475" s="4"/>
      <c r="M1475" s="63" t="str">
        <f t="shared" si="22"/>
        <v/>
      </c>
      <c r="N1475" s="83"/>
      <c r="O1475" s="84"/>
    </row>
    <row r="1476" spans="1:15" ht="18.75" x14ac:dyDescent="0.25">
      <c r="A1476" s="5"/>
      <c r="B1476" s="34"/>
      <c r="C1476" s="44"/>
      <c r="D1476" s="44"/>
      <c r="E1476" s="2"/>
      <c r="F1476" s="2"/>
      <c r="G1476" s="3"/>
      <c r="H1476" s="37"/>
      <c r="I1476" s="25">
        <f>Tableau2536[[#This Row],[Dates du document]]+Tableau2536[[#This Row],[DUA]]</f>
        <v>0</v>
      </c>
      <c r="J1476" s="82" t="str">
        <f ca="1">IF(AND(Tableau2536[[#This Row],[Dates de destruction]]&lt;YEAR(TODAY()),NOT(ISBLANK(Tableau2536[[#This Row],[Dates du document]]))),"Oui","")</f>
        <v/>
      </c>
      <c r="K1476" s="4"/>
      <c r="L1476" s="4"/>
      <c r="M1476" s="63" t="str">
        <f t="shared" si="22"/>
        <v/>
      </c>
      <c r="N1476" s="83"/>
      <c r="O1476" s="84"/>
    </row>
    <row r="1477" spans="1:15" ht="18.75" x14ac:dyDescent="0.25">
      <c r="A1477" s="5"/>
      <c r="B1477" s="34"/>
      <c r="C1477" s="44"/>
      <c r="D1477" s="44"/>
      <c r="E1477" s="2"/>
      <c r="F1477" s="2"/>
      <c r="G1477" s="3"/>
      <c r="H1477" s="37"/>
      <c r="I1477" s="25">
        <f>Tableau2536[[#This Row],[Dates du document]]+Tableau2536[[#This Row],[DUA]]</f>
        <v>0</v>
      </c>
      <c r="J1477" s="82" t="str">
        <f ca="1">IF(AND(Tableau2536[[#This Row],[Dates de destruction]]&lt;YEAR(TODAY()),NOT(ISBLANK(Tableau2536[[#This Row],[Dates du document]]))),"Oui","")</f>
        <v/>
      </c>
      <c r="K1477" s="4"/>
      <c r="L1477" s="4"/>
      <c r="M1477" s="63" t="str">
        <f t="shared" si="22"/>
        <v/>
      </c>
      <c r="N1477" s="83"/>
      <c r="O1477" s="84"/>
    </row>
    <row r="1478" spans="1:15" ht="18.75" x14ac:dyDescent="0.25">
      <c r="A1478" s="5"/>
      <c r="B1478" s="34"/>
      <c r="C1478" s="44"/>
      <c r="D1478" s="44"/>
      <c r="E1478" s="44"/>
      <c r="F1478" s="44"/>
      <c r="G1478" s="3"/>
      <c r="H1478" s="37"/>
      <c r="I1478" s="25">
        <f>Tableau2536[[#This Row],[Dates du document]]+Tableau2536[[#This Row],[DUA]]</f>
        <v>0</v>
      </c>
      <c r="J1478" s="82" t="str">
        <f ca="1">IF(AND(Tableau2536[[#This Row],[Dates de destruction]]&lt;YEAR(TODAY()),NOT(ISBLANK(Tableau2536[[#This Row],[Dates du document]]))),"Oui","")</f>
        <v/>
      </c>
      <c r="K1478" s="4"/>
      <c r="L1478" s="4"/>
      <c r="M1478" s="63" t="str">
        <f t="shared" si="22"/>
        <v/>
      </c>
      <c r="N1478" s="83"/>
      <c r="O1478" s="84"/>
    </row>
    <row r="1479" spans="1:15" ht="18.75" x14ac:dyDescent="0.25">
      <c r="A1479" s="5"/>
      <c r="B1479" s="34"/>
      <c r="C1479" s="44"/>
      <c r="D1479" s="44"/>
      <c r="E1479" s="44"/>
      <c r="F1479" s="44"/>
      <c r="G1479" s="3"/>
      <c r="H1479" s="37"/>
      <c r="I1479" s="25">
        <f>Tableau2536[[#This Row],[Dates du document]]+Tableau2536[[#This Row],[DUA]]</f>
        <v>0</v>
      </c>
      <c r="J1479" s="82" t="str">
        <f ca="1">IF(AND(Tableau2536[[#This Row],[Dates de destruction]]&lt;YEAR(TODAY()),NOT(ISBLANK(Tableau2536[[#This Row],[Dates du document]]))),"Oui","")</f>
        <v/>
      </c>
      <c r="K1479" s="4"/>
      <c r="L1479" s="4"/>
      <c r="M1479" s="63" t="str">
        <f t="shared" ref="M1479:M1542" si="23">IF($L1479&lt;&gt;"","Oui","")</f>
        <v/>
      </c>
      <c r="N1479" s="83"/>
      <c r="O1479" s="84"/>
    </row>
    <row r="1480" spans="1:15" ht="18.75" x14ac:dyDescent="0.25">
      <c r="A1480" s="5"/>
      <c r="B1480" s="34"/>
      <c r="C1480" s="44"/>
      <c r="D1480" s="44"/>
      <c r="E1480" s="44"/>
      <c r="F1480" s="44"/>
      <c r="G1480" s="3"/>
      <c r="H1480" s="37"/>
      <c r="I1480" s="25">
        <f>Tableau2536[[#This Row],[Dates du document]]+Tableau2536[[#This Row],[DUA]]</f>
        <v>0</v>
      </c>
      <c r="J1480" s="82" t="str">
        <f ca="1">IF(AND(Tableau2536[[#This Row],[Dates de destruction]]&lt;YEAR(TODAY()),NOT(ISBLANK(Tableau2536[[#This Row],[Dates du document]]))),"Oui","")</f>
        <v/>
      </c>
      <c r="K1480" s="4"/>
      <c r="L1480" s="4"/>
      <c r="M1480" s="63" t="str">
        <f t="shared" si="23"/>
        <v/>
      </c>
      <c r="N1480" s="83"/>
      <c r="O1480" s="84"/>
    </row>
    <row r="1481" spans="1:15" ht="18.75" x14ac:dyDescent="0.25">
      <c r="A1481" s="5"/>
      <c r="B1481" s="34"/>
      <c r="C1481" s="44"/>
      <c r="D1481" s="44"/>
      <c r="E1481" s="44"/>
      <c r="F1481" s="44"/>
      <c r="G1481" s="3"/>
      <c r="H1481" s="37"/>
      <c r="I1481" s="25">
        <f>Tableau2536[[#This Row],[Dates du document]]+Tableau2536[[#This Row],[DUA]]</f>
        <v>0</v>
      </c>
      <c r="J1481" s="82" t="str">
        <f ca="1">IF(AND(Tableau2536[[#This Row],[Dates de destruction]]&lt;YEAR(TODAY()),NOT(ISBLANK(Tableau2536[[#This Row],[Dates du document]]))),"Oui","")</f>
        <v/>
      </c>
      <c r="K1481" s="4"/>
      <c r="L1481" s="4"/>
      <c r="M1481" s="63" t="str">
        <f t="shared" si="23"/>
        <v/>
      </c>
      <c r="N1481" s="83"/>
      <c r="O1481" s="84"/>
    </row>
    <row r="1482" spans="1:15" ht="18.75" x14ac:dyDescent="0.25">
      <c r="A1482" s="5"/>
      <c r="B1482" s="34"/>
      <c r="C1482" s="44"/>
      <c r="D1482" s="44"/>
      <c r="E1482" s="44"/>
      <c r="F1482" s="44"/>
      <c r="G1482" s="3"/>
      <c r="H1482" s="37"/>
      <c r="I1482" s="25">
        <f>Tableau2536[[#This Row],[Dates du document]]+Tableau2536[[#This Row],[DUA]]</f>
        <v>0</v>
      </c>
      <c r="J1482" s="82" t="str">
        <f ca="1">IF(AND(Tableau2536[[#This Row],[Dates de destruction]]&lt;YEAR(TODAY()),NOT(ISBLANK(Tableau2536[[#This Row],[Dates du document]]))),"Oui","")</f>
        <v/>
      </c>
      <c r="K1482" s="4"/>
      <c r="L1482" s="4"/>
      <c r="M1482" s="63" t="str">
        <f t="shared" si="23"/>
        <v/>
      </c>
      <c r="N1482" s="83"/>
      <c r="O1482" s="84"/>
    </row>
    <row r="1483" spans="1:15" ht="18.75" x14ac:dyDescent="0.25">
      <c r="A1483" s="5"/>
      <c r="B1483" s="34"/>
      <c r="C1483" s="44"/>
      <c r="D1483" s="44"/>
      <c r="E1483" s="44"/>
      <c r="F1483" s="44"/>
      <c r="G1483" s="3"/>
      <c r="H1483" s="37"/>
      <c r="I1483" s="25">
        <f>Tableau2536[[#This Row],[Dates du document]]+Tableau2536[[#This Row],[DUA]]</f>
        <v>0</v>
      </c>
      <c r="J1483" s="82" t="str">
        <f ca="1">IF(AND(Tableau2536[[#This Row],[Dates de destruction]]&lt;YEAR(TODAY()),NOT(ISBLANK(Tableau2536[[#This Row],[Dates du document]]))),"Oui","")</f>
        <v/>
      </c>
      <c r="K1483" s="4"/>
      <c r="L1483" s="4"/>
      <c r="M1483" s="63" t="str">
        <f t="shared" si="23"/>
        <v/>
      </c>
      <c r="N1483" s="83"/>
      <c r="O1483" s="84"/>
    </row>
    <row r="1484" spans="1:15" ht="18.75" x14ac:dyDescent="0.25">
      <c r="A1484" s="5"/>
      <c r="B1484" s="34"/>
      <c r="C1484" s="44"/>
      <c r="D1484" s="44"/>
      <c r="E1484" s="44"/>
      <c r="F1484" s="44"/>
      <c r="G1484" s="3"/>
      <c r="H1484" s="37"/>
      <c r="I1484" s="25">
        <f>Tableau2536[[#This Row],[Dates du document]]+Tableau2536[[#This Row],[DUA]]</f>
        <v>0</v>
      </c>
      <c r="J1484" s="82" t="str">
        <f ca="1">IF(AND(Tableau2536[[#This Row],[Dates de destruction]]&lt;YEAR(TODAY()),NOT(ISBLANK(Tableau2536[[#This Row],[Dates du document]]))),"Oui","")</f>
        <v/>
      </c>
      <c r="K1484" s="4"/>
      <c r="L1484" s="4"/>
      <c r="M1484" s="63" t="str">
        <f t="shared" si="23"/>
        <v/>
      </c>
      <c r="N1484" s="83"/>
      <c r="O1484" s="84"/>
    </row>
    <row r="1485" spans="1:15" ht="18.75" x14ac:dyDescent="0.25">
      <c r="A1485" s="5"/>
      <c r="B1485" s="34"/>
      <c r="C1485" s="44"/>
      <c r="D1485" s="44"/>
      <c r="E1485" s="44"/>
      <c r="F1485" s="44"/>
      <c r="G1485" s="3"/>
      <c r="H1485" s="37"/>
      <c r="I1485" s="25">
        <f>Tableau2536[[#This Row],[Dates du document]]+Tableau2536[[#This Row],[DUA]]</f>
        <v>0</v>
      </c>
      <c r="J1485" s="82" t="str">
        <f ca="1">IF(AND(Tableau2536[[#This Row],[Dates de destruction]]&lt;YEAR(TODAY()),NOT(ISBLANK(Tableau2536[[#This Row],[Dates du document]]))),"Oui","")</f>
        <v/>
      </c>
      <c r="K1485" s="4"/>
      <c r="L1485" s="4"/>
      <c r="M1485" s="63" t="str">
        <f t="shared" si="23"/>
        <v/>
      </c>
      <c r="N1485" s="83"/>
      <c r="O1485" s="84"/>
    </row>
    <row r="1486" spans="1:15" ht="18.75" x14ac:dyDescent="0.25">
      <c r="A1486" s="5"/>
      <c r="B1486" s="34"/>
      <c r="C1486" s="44"/>
      <c r="D1486" s="44"/>
      <c r="E1486" s="44"/>
      <c r="F1486" s="44"/>
      <c r="G1486" s="3"/>
      <c r="H1486" s="37"/>
      <c r="I1486" s="25">
        <f>Tableau2536[[#This Row],[Dates du document]]+Tableau2536[[#This Row],[DUA]]</f>
        <v>0</v>
      </c>
      <c r="J1486" s="82" t="str">
        <f ca="1">IF(AND(Tableau2536[[#This Row],[Dates de destruction]]&lt;YEAR(TODAY()),NOT(ISBLANK(Tableau2536[[#This Row],[Dates du document]]))),"Oui","")</f>
        <v/>
      </c>
      <c r="K1486" s="4"/>
      <c r="L1486" s="4"/>
      <c r="M1486" s="63" t="str">
        <f t="shared" si="23"/>
        <v/>
      </c>
      <c r="N1486" s="83"/>
      <c r="O1486" s="84"/>
    </row>
    <row r="1487" spans="1:15" ht="18.75" x14ac:dyDescent="0.25">
      <c r="A1487" s="5"/>
      <c r="B1487" s="34"/>
      <c r="C1487" s="44"/>
      <c r="D1487" s="44"/>
      <c r="E1487" s="44"/>
      <c r="F1487" s="44"/>
      <c r="G1487" s="3"/>
      <c r="H1487" s="37"/>
      <c r="I1487" s="25">
        <f>Tableau2536[[#This Row],[Dates du document]]+Tableau2536[[#This Row],[DUA]]</f>
        <v>0</v>
      </c>
      <c r="J1487" s="82" t="str">
        <f ca="1">IF(AND(Tableau2536[[#This Row],[Dates de destruction]]&lt;YEAR(TODAY()),NOT(ISBLANK(Tableau2536[[#This Row],[Dates du document]]))),"Oui","")</f>
        <v/>
      </c>
      <c r="K1487" s="4"/>
      <c r="L1487" s="4"/>
      <c r="M1487" s="63" t="str">
        <f t="shared" si="23"/>
        <v/>
      </c>
      <c r="N1487" s="83"/>
      <c r="O1487" s="84"/>
    </row>
    <row r="1488" spans="1:15" ht="18.75" x14ac:dyDescent="0.25">
      <c r="A1488" s="5"/>
      <c r="B1488" s="34"/>
      <c r="C1488" s="44"/>
      <c r="D1488" s="44"/>
      <c r="E1488" s="2"/>
      <c r="F1488" s="2"/>
      <c r="G1488" s="3"/>
      <c r="H1488" s="37"/>
      <c r="I1488" s="25">
        <f>Tableau2536[[#This Row],[Dates du document]]+Tableau2536[[#This Row],[DUA]]</f>
        <v>0</v>
      </c>
      <c r="J1488" s="82" t="str">
        <f ca="1">IF(AND(Tableau2536[[#This Row],[Dates de destruction]]&lt;YEAR(TODAY()),NOT(ISBLANK(Tableau2536[[#This Row],[Dates du document]]))),"Oui","")</f>
        <v/>
      </c>
      <c r="K1488" s="4"/>
      <c r="L1488" s="4"/>
      <c r="M1488" s="63" t="str">
        <f t="shared" si="23"/>
        <v/>
      </c>
      <c r="N1488" s="83"/>
      <c r="O1488" s="84"/>
    </row>
    <row r="1489" spans="1:15" ht="18.75" x14ac:dyDescent="0.25">
      <c r="A1489" s="5"/>
      <c r="B1489" s="34"/>
      <c r="C1489" s="44"/>
      <c r="D1489" s="44"/>
      <c r="E1489" s="2"/>
      <c r="F1489" s="2"/>
      <c r="G1489" s="3"/>
      <c r="H1489" s="37"/>
      <c r="I1489" s="25">
        <f>Tableau2536[[#This Row],[Dates du document]]+Tableau2536[[#This Row],[DUA]]</f>
        <v>0</v>
      </c>
      <c r="J1489" s="82" t="str">
        <f ca="1">IF(AND(Tableau2536[[#This Row],[Dates de destruction]]&lt;YEAR(TODAY()),NOT(ISBLANK(Tableau2536[[#This Row],[Dates du document]]))),"Oui","")</f>
        <v/>
      </c>
      <c r="K1489" s="4"/>
      <c r="L1489" s="4"/>
      <c r="M1489" s="63" t="str">
        <f t="shared" si="23"/>
        <v/>
      </c>
      <c r="N1489" s="83"/>
      <c r="O1489" s="84"/>
    </row>
    <row r="1490" spans="1:15" ht="18.75" x14ac:dyDescent="0.25">
      <c r="A1490" s="5"/>
      <c r="B1490" s="34"/>
      <c r="C1490" s="44"/>
      <c r="D1490" s="44"/>
      <c r="E1490" s="2"/>
      <c r="F1490" s="2"/>
      <c r="G1490" s="3"/>
      <c r="H1490" s="37"/>
      <c r="I1490" s="25">
        <f>Tableau2536[[#This Row],[Dates du document]]+Tableau2536[[#This Row],[DUA]]</f>
        <v>0</v>
      </c>
      <c r="J1490" s="82" t="str">
        <f ca="1">IF(AND(Tableau2536[[#This Row],[Dates de destruction]]&lt;YEAR(TODAY()),NOT(ISBLANK(Tableau2536[[#This Row],[Dates du document]]))),"Oui","")</f>
        <v/>
      </c>
      <c r="K1490" s="4"/>
      <c r="L1490" s="4"/>
      <c r="M1490" s="63" t="str">
        <f t="shared" si="23"/>
        <v/>
      </c>
      <c r="N1490" s="83"/>
      <c r="O1490" s="84"/>
    </row>
    <row r="1491" spans="1:15" ht="18.75" x14ac:dyDescent="0.25">
      <c r="A1491" s="5"/>
      <c r="B1491" s="34"/>
      <c r="C1491" s="44"/>
      <c r="D1491" s="44"/>
      <c r="E1491" s="2"/>
      <c r="F1491" s="2"/>
      <c r="G1491" s="3"/>
      <c r="H1491" s="37"/>
      <c r="I1491" s="25">
        <f>Tableau2536[[#This Row],[Dates du document]]+Tableau2536[[#This Row],[DUA]]</f>
        <v>0</v>
      </c>
      <c r="J1491" s="82" t="str">
        <f ca="1">IF(AND(Tableau2536[[#This Row],[Dates de destruction]]&lt;YEAR(TODAY()),NOT(ISBLANK(Tableau2536[[#This Row],[Dates du document]]))),"Oui","")</f>
        <v/>
      </c>
      <c r="K1491" s="4"/>
      <c r="L1491" s="4"/>
      <c r="M1491" s="63" t="str">
        <f t="shared" si="23"/>
        <v/>
      </c>
      <c r="N1491" s="83"/>
      <c r="O1491" s="84"/>
    </row>
    <row r="1492" spans="1:15" ht="18.75" x14ac:dyDescent="0.25">
      <c r="A1492" s="5"/>
      <c r="B1492" s="34"/>
      <c r="C1492" s="44"/>
      <c r="D1492" s="44"/>
      <c r="E1492" s="2"/>
      <c r="F1492" s="2"/>
      <c r="G1492" s="3"/>
      <c r="H1492" s="37"/>
      <c r="I1492" s="25">
        <f>Tableau2536[[#This Row],[Dates du document]]+Tableau2536[[#This Row],[DUA]]</f>
        <v>0</v>
      </c>
      <c r="J1492" s="82" t="str">
        <f ca="1">IF(AND(Tableau2536[[#This Row],[Dates de destruction]]&lt;YEAR(TODAY()),NOT(ISBLANK(Tableau2536[[#This Row],[Dates du document]]))),"Oui","")</f>
        <v/>
      </c>
      <c r="K1492" s="4"/>
      <c r="L1492" s="4"/>
      <c r="M1492" s="63" t="str">
        <f t="shared" si="23"/>
        <v/>
      </c>
      <c r="N1492" s="83"/>
      <c r="O1492" s="84"/>
    </row>
    <row r="1493" spans="1:15" ht="18.75" x14ac:dyDescent="0.25">
      <c r="A1493" s="5"/>
      <c r="B1493" s="34"/>
      <c r="C1493" s="44"/>
      <c r="D1493" s="44"/>
      <c r="E1493" s="2"/>
      <c r="F1493" s="2"/>
      <c r="G1493" s="3"/>
      <c r="H1493" s="37"/>
      <c r="I1493" s="25">
        <f>Tableau2536[[#This Row],[Dates du document]]+Tableau2536[[#This Row],[DUA]]</f>
        <v>0</v>
      </c>
      <c r="J1493" s="82" t="str">
        <f ca="1">IF(AND(Tableau2536[[#This Row],[Dates de destruction]]&lt;YEAR(TODAY()),NOT(ISBLANK(Tableau2536[[#This Row],[Dates du document]]))),"Oui","")</f>
        <v/>
      </c>
      <c r="K1493" s="4"/>
      <c r="L1493" s="4"/>
      <c r="M1493" s="63" t="str">
        <f t="shared" si="23"/>
        <v/>
      </c>
      <c r="N1493" s="83"/>
      <c r="O1493" s="84"/>
    </row>
    <row r="1494" spans="1:15" ht="18.75" x14ac:dyDescent="0.25">
      <c r="A1494" s="5"/>
      <c r="B1494" s="34"/>
      <c r="C1494" s="44"/>
      <c r="D1494" s="44"/>
      <c r="E1494" s="2"/>
      <c r="F1494" s="2"/>
      <c r="G1494" s="3"/>
      <c r="H1494" s="37"/>
      <c r="I1494" s="25">
        <f>Tableau2536[[#This Row],[Dates du document]]+Tableau2536[[#This Row],[DUA]]</f>
        <v>0</v>
      </c>
      <c r="J1494" s="82" t="str">
        <f ca="1">IF(AND(Tableau2536[[#This Row],[Dates de destruction]]&lt;YEAR(TODAY()),NOT(ISBLANK(Tableau2536[[#This Row],[Dates du document]]))),"Oui","")</f>
        <v/>
      </c>
      <c r="K1494" s="4"/>
      <c r="L1494" s="4"/>
      <c r="M1494" s="63" t="str">
        <f t="shared" si="23"/>
        <v/>
      </c>
      <c r="N1494" s="83"/>
      <c r="O1494" s="84"/>
    </row>
    <row r="1495" spans="1:15" ht="18.75" x14ac:dyDescent="0.25">
      <c r="A1495" s="5"/>
      <c r="B1495" s="34"/>
      <c r="C1495" s="44"/>
      <c r="D1495" s="44"/>
      <c r="E1495" s="2"/>
      <c r="F1495" s="2"/>
      <c r="G1495" s="3"/>
      <c r="H1495" s="37"/>
      <c r="I1495" s="25">
        <f>Tableau2536[[#This Row],[Dates du document]]+Tableau2536[[#This Row],[DUA]]</f>
        <v>0</v>
      </c>
      <c r="J1495" s="82" t="str">
        <f ca="1">IF(AND(Tableau2536[[#This Row],[Dates de destruction]]&lt;YEAR(TODAY()),NOT(ISBLANK(Tableau2536[[#This Row],[Dates du document]]))),"Oui","")</f>
        <v/>
      </c>
      <c r="K1495" s="4"/>
      <c r="L1495" s="4"/>
      <c r="M1495" s="63" t="str">
        <f t="shared" si="23"/>
        <v/>
      </c>
      <c r="N1495" s="83"/>
      <c r="O1495" s="84"/>
    </row>
    <row r="1496" spans="1:15" ht="18.75" x14ac:dyDescent="0.25">
      <c r="A1496" s="5"/>
      <c r="B1496" s="34"/>
      <c r="C1496" s="44"/>
      <c r="D1496" s="44"/>
      <c r="E1496" s="2"/>
      <c r="F1496" s="2"/>
      <c r="G1496" s="3"/>
      <c r="H1496" s="37"/>
      <c r="I1496" s="25">
        <f>Tableau2536[[#This Row],[Dates du document]]+Tableau2536[[#This Row],[DUA]]</f>
        <v>0</v>
      </c>
      <c r="J1496" s="82" t="str">
        <f ca="1">IF(AND(Tableau2536[[#This Row],[Dates de destruction]]&lt;YEAR(TODAY()),NOT(ISBLANK(Tableau2536[[#This Row],[Dates du document]]))),"Oui","")</f>
        <v/>
      </c>
      <c r="K1496" s="4"/>
      <c r="L1496" s="4"/>
      <c r="M1496" s="63" t="str">
        <f t="shared" si="23"/>
        <v/>
      </c>
      <c r="N1496" s="83"/>
      <c r="O1496" s="84"/>
    </row>
    <row r="1497" spans="1:15" ht="18.75" x14ac:dyDescent="0.25">
      <c r="A1497" s="5"/>
      <c r="B1497" s="34"/>
      <c r="C1497" s="44"/>
      <c r="D1497" s="44"/>
      <c r="E1497" s="2"/>
      <c r="F1497" s="2"/>
      <c r="G1497" s="3"/>
      <c r="H1497" s="37"/>
      <c r="I1497" s="25">
        <f>Tableau2536[[#This Row],[Dates du document]]+Tableau2536[[#This Row],[DUA]]</f>
        <v>0</v>
      </c>
      <c r="J1497" s="82" t="str">
        <f ca="1">IF(AND(Tableau2536[[#This Row],[Dates de destruction]]&lt;YEAR(TODAY()),NOT(ISBLANK(Tableau2536[[#This Row],[Dates du document]]))),"Oui","")</f>
        <v/>
      </c>
      <c r="K1497" s="4"/>
      <c r="L1497" s="4"/>
      <c r="M1497" s="63" t="str">
        <f t="shared" si="23"/>
        <v/>
      </c>
      <c r="N1497" s="83"/>
      <c r="O1497" s="84"/>
    </row>
    <row r="1498" spans="1:15" ht="18.75" x14ac:dyDescent="0.25">
      <c r="A1498" s="5"/>
      <c r="B1498" s="34"/>
      <c r="C1498" s="44"/>
      <c r="D1498" s="44"/>
      <c r="E1498" s="2"/>
      <c r="F1498" s="2"/>
      <c r="G1498" s="3"/>
      <c r="H1498" s="37"/>
      <c r="I1498" s="25">
        <f>Tableau2536[[#This Row],[Dates du document]]+Tableau2536[[#This Row],[DUA]]</f>
        <v>0</v>
      </c>
      <c r="J1498" s="82" t="str">
        <f ca="1">IF(AND(Tableau2536[[#This Row],[Dates de destruction]]&lt;YEAR(TODAY()),NOT(ISBLANK(Tableau2536[[#This Row],[Dates du document]]))),"Oui","")</f>
        <v/>
      </c>
      <c r="K1498" s="4"/>
      <c r="L1498" s="4"/>
      <c r="M1498" s="63" t="str">
        <f t="shared" si="23"/>
        <v/>
      </c>
      <c r="N1498" s="83"/>
      <c r="O1498" s="84"/>
    </row>
    <row r="1499" spans="1:15" ht="18.75" x14ac:dyDescent="0.25">
      <c r="A1499" s="5"/>
      <c r="B1499" s="34"/>
      <c r="C1499" s="44"/>
      <c r="D1499" s="44"/>
      <c r="E1499" s="2"/>
      <c r="F1499" s="2"/>
      <c r="G1499" s="3"/>
      <c r="H1499" s="37"/>
      <c r="I1499" s="25">
        <f>Tableau2536[[#This Row],[Dates du document]]+Tableau2536[[#This Row],[DUA]]</f>
        <v>0</v>
      </c>
      <c r="J1499" s="82" t="str">
        <f ca="1">IF(AND(Tableau2536[[#This Row],[Dates de destruction]]&lt;YEAR(TODAY()),NOT(ISBLANK(Tableau2536[[#This Row],[Dates du document]]))),"Oui","")</f>
        <v/>
      </c>
      <c r="K1499" s="4"/>
      <c r="L1499" s="4"/>
      <c r="M1499" s="63" t="str">
        <f t="shared" si="23"/>
        <v/>
      </c>
      <c r="N1499" s="83"/>
      <c r="O1499" s="84"/>
    </row>
    <row r="1500" spans="1:15" ht="18.75" x14ac:dyDescent="0.25">
      <c r="A1500" s="5"/>
      <c r="B1500" s="34"/>
      <c r="C1500" s="44"/>
      <c r="D1500" s="44"/>
      <c r="E1500" s="2"/>
      <c r="F1500" s="2"/>
      <c r="G1500" s="3"/>
      <c r="H1500" s="37"/>
      <c r="I1500" s="25">
        <f>Tableau2536[[#This Row],[Dates du document]]+Tableau2536[[#This Row],[DUA]]</f>
        <v>0</v>
      </c>
      <c r="J1500" s="82" t="str">
        <f ca="1">IF(AND(Tableau2536[[#This Row],[Dates de destruction]]&lt;YEAR(TODAY()),NOT(ISBLANK(Tableau2536[[#This Row],[Dates du document]]))),"Oui","")</f>
        <v/>
      </c>
      <c r="K1500" s="4"/>
      <c r="L1500" s="4"/>
      <c r="M1500" s="63" t="str">
        <f t="shared" si="23"/>
        <v/>
      </c>
      <c r="N1500" s="83"/>
      <c r="O1500" s="84"/>
    </row>
    <row r="1501" spans="1:15" ht="18.75" x14ac:dyDescent="0.25">
      <c r="A1501" s="5"/>
      <c r="B1501" s="34"/>
      <c r="C1501" s="44"/>
      <c r="D1501" s="44"/>
      <c r="E1501" s="2"/>
      <c r="F1501" s="2"/>
      <c r="G1501" s="3"/>
      <c r="H1501" s="37"/>
      <c r="I1501" s="25">
        <f>Tableau2536[[#This Row],[Dates du document]]+Tableau2536[[#This Row],[DUA]]</f>
        <v>0</v>
      </c>
      <c r="J1501" s="82" t="str">
        <f ca="1">IF(AND(Tableau2536[[#This Row],[Dates de destruction]]&lt;YEAR(TODAY()),NOT(ISBLANK(Tableau2536[[#This Row],[Dates du document]]))),"Oui","")</f>
        <v/>
      </c>
      <c r="K1501" s="4"/>
      <c r="L1501" s="4"/>
      <c r="M1501" s="63" t="str">
        <f t="shared" si="23"/>
        <v/>
      </c>
      <c r="N1501" s="83"/>
      <c r="O1501" s="84"/>
    </row>
    <row r="1502" spans="1:15" ht="18.75" x14ac:dyDescent="0.25">
      <c r="A1502" s="5"/>
      <c r="B1502" s="34"/>
      <c r="C1502" s="44"/>
      <c r="D1502" s="44"/>
      <c r="E1502" s="2"/>
      <c r="F1502" s="2"/>
      <c r="G1502" s="3"/>
      <c r="H1502" s="37"/>
      <c r="I1502" s="25">
        <f>Tableau2536[[#This Row],[Dates du document]]+Tableau2536[[#This Row],[DUA]]</f>
        <v>0</v>
      </c>
      <c r="J1502" s="82" t="str">
        <f ca="1">IF(AND(Tableau2536[[#This Row],[Dates de destruction]]&lt;YEAR(TODAY()),NOT(ISBLANK(Tableau2536[[#This Row],[Dates du document]]))),"Oui","")</f>
        <v/>
      </c>
      <c r="K1502" s="4"/>
      <c r="L1502" s="4"/>
      <c r="M1502" s="63" t="str">
        <f t="shared" si="23"/>
        <v/>
      </c>
      <c r="N1502" s="83"/>
      <c r="O1502" s="84"/>
    </row>
    <row r="1503" spans="1:15" ht="18.75" x14ac:dyDescent="0.25">
      <c r="A1503" s="5"/>
      <c r="B1503" s="34"/>
      <c r="C1503" s="44"/>
      <c r="D1503" s="44"/>
      <c r="E1503" s="2"/>
      <c r="F1503" s="2"/>
      <c r="G1503" s="3"/>
      <c r="H1503" s="37"/>
      <c r="I1503" s="25">
        <f>Tableau2536[[#This Row],[Dates du document]]+Tableau2536[[#This Row],[DUA]]</f>
        <v>0</v>
      </c>
      <c r="J1503" s="82" t="str">
        <f ca="1">IF(AND(Tableau2536[[#This Row],[Dates de destruction]]&lt;YEAR(TODAY()),NOT(ISBLANK(Tableau2536[[#This Row],[Dates du document]]))),"Oui","")</f>
        <v/>
      </c>
      <c r="K1503" s="4"/>
      <c r="L1503" s="4"/>
      <c r="M1503" s="63" t="str">
        <f t="shared" si="23"/>
        <v/>
      </c>
      <c r="N1503" s="83"/>
      <c r="O1503" s="84"/>
    </row>
    <row r="1504" spans="1:15" ht="18.75" x14ac:dyDescent="0.25">
      <c r="A1504" s="5"/>
      <c r="B1504" s="34"/>
      <c r="C1504" s="44"/>
      <c r="D1504" s="44"/>
      <c r="E1504" s="2"/>
      <c r="F1504" s="2"/>
      <c r="G1504" s="3"/>
      <c r="H1504" s="37"/>
      <c r="I1504" s="25">
        <f>Tableau2536[[#This Row],[Dates du document]]+Tableau2536[[#This Row],[DUA]]</f>
        <v>0</v>
      </c>
      <c r="J1504" s="82" t="str">
        <f ca="1">IF(AND(Tableau2536[[#This Row],[Dates de destruction]]&lt;YEAR(TODAY()),NOT(ISBLANK(Tableau2536[[#This Row],[Dates du document]]))),"Oui","")</f>
        <v/>
      </c>
      <c r="K1504" s="4"/>
      <c r="L1504" s="4"/>
      <c r="M1504" s="63" t="str">
        <f t="shared" si="23"/>
        <v/>
      </c>
      <c r="N1504" s="83"/>
      <c r="O1504" s="84"/>
    </row>
    <row r="1505" spans="1:15" ht="18.75" x14ac:dyDescent="0.25">
      <c r="A1505" s="5"/>
      <c r="B1505" s="34"/>
      <c r="C1505" s="44"/>
      <c r="D1505" s="44"/>
      <c r="E1505" s="2"/>
      <c r="F1505" s="2"/>
      <c r="G1505" s="3"/>
      <c r="H1505" s="37"/>
      <c r="I1505" s="25">
        <f>Tableau2536[[#This Row],[Dates du document]]+Tableau2536[[#This Row],[DUA]]</f>
        <v>0</v>
      </c>
      <c r="J1505" s="82" t="str">
        <f ca="1">IF(AND(Tableau2536[[#This Row],[Dates de destruction]]&lt;YEAR(TODAY()),NOT(ISBLANK(Tableau2536[[#This Row],[Dates du document]]))),"Oui","")</f>
        <v/>
      </c>
      <c r="K1505" s="4"/>
      <c r="L1505" s="4"/>
      <c r="M1505" s="63" t="str">
        <f t="shared" si="23"/>
        <v/>
      </c>
      <c r="N1505" s="83"/>
      <c r="O1505" s="84"/>
    </row>
    <row r="1506" spans="1:15" ht="18.75" x14ac:dyDescent="0.25">
      <c r="A1506" s="5"/>
      <c r="B1506" s="34"/>
      <c r="C1506" s="44"/>
      <c r="D1506" s="44"/>
      <c r="E1506" s="2"/>
      <c r="F1506" s="2"/>
      <c r="G1506" s="3"/>
      <c r="H1506" s="37"/>
      <c r="I1506" s="25">
        <f>Tableau2536[[#This Row],[Dates du document]]+Tableau2536[[#This Row],[DUA]]</f>
        <v>0</v>
      </c>
      <c r="J1506" s="82" t="str">
        <f ca="1">IF(AND(Tableau2536[[#This Row],[Dates de destruction]]&lt;YEAR(TODAY()),NOT(ISBLANK(Tableau2536[[#This Row],[Dates du document]]))),"Oui","")</f>
        <v/>
      </c>
      <c r="K1506" s="4"/>
      <c r="L1506" s="4"/>
      <c r="M1506" s="63" t="str">
        <f t="shared" si="23"/>
        <v/>
      </c>
      <c r="N1506" s="83"/>
      <c r="O1506" s="84"/>
    </row>
    <row r="1507" spans="1:15" ht="18.75" x14ac:dyDescent="0.25">
      <c r="A1507" s="5"/>
      <c r="B1507" s="34"/>
      <c r="C1507" s="44"/>
      <c r="D1507" s="44"/>
      <c r="E1507" s="2"/>
      <c r="F1507" s="2"/>
      <c r="G1507" s="3"/>
      <c r="H1507" s="37"/>
      <c r="I1507" s="25">
        <f>Tableau2536[[#This Row],[Dates du document]]+Tableau2536[[#This Row],[DUA]]</f>
        <v>0</v>
      </c>
      <c r="J1507" s="82" t="str">
        <f ca="1">IF(AND(Tableau2536[[#This Row],[Dates de destruction]]&lt;YEAR(TODAY()),NOT(ISBLANK(Tableau2536[[#This Row],[Dates du document]]))),"Oui","")</f>
        <v/>
      </c>
      <c r="K1507" s="4"/>
      <c r="L1507" s="4"/>
      <c r="M1507" s="63" t="str">
        <f t="shared" si="23"/>
        <v/>
      </c>
      <c r="N1507" s="83"/>
      <c r="O1507" s="84"/>
    </row>
    <row r="1508" spans="1:15" ht="18.75" x14ac:dyDescent="0.25">
      <c r="A1508" s="52"/>
      <c r="B1508" s="34"/>
      <c r="C1508" s="44"/>
      <c r="D1508" s="44"/>
      <c r="E1508" s="2"/>
      <c r="F1508" s="2"/>
      <c r="G1508" s="34"/>
      <c r="H1508" s="36"/>
      <c r="I1508" s="25">
        <f>Tableau2536[[#This Row],[Dates du document]]+Tableau2536[[#This Row],[DUA]]</f>
        <v>0</v>
      </c>
      <c r="J1508" s="82" t="str">
        <f ca="1">IF(AND(Tableau2536[[#This Row],[Dates de destruction]]&lt;YEAR(TODAY()),NOT(ISBLANK(Tableau2536[[#This Row],[Dates du document]]))),"Oui","")</f>
        <v/>
      </c>
      <c r="K1508" s="4"/>
      <c r="L1508" s="4"/>
      <c r="M1508" s="63" t="str">
        <f t="shared" si="23"/>
        <v/>
      </c>
      <c r="N1508" s="83"/>
      <c r="O1508" s="84"/>
    </row>
    <row r="1509" spans="1:15" ht="18.75" x14ac:dyDescent="0.25">
      <c r="A1509" s="52"/>
      <c r="B1509" s="34"/>
      <c r="C1509" s="44"/>
      <c r="D1509" s="44"/>
      <c r="E1509" s="2"/>
      <c r="F1509" s="2"/>
      <c r="G1509" s="34"/>
      <c r="H1509" s="36"/>
      <c r="I1509" s="25">
        <f>Tableau2536[[#This Row],[Dates du document]]+Tableau2536[[#This Row],[DUA]]</f>
        <v>0</v>
      </c>
      <c r="J1509" s="82" t="str">
        <f ca="1">IF(AND(Tableau2536[[#This Row],[Dates de destruction]]&lt;YEAR(TODAY()),NOT(ISBLANK(Tableau2536[[#This Row],[Dates du document]]))),"Oui","")</f>
        <v/>
      </c>
      <c r="K1509" s="4"/>
      <c r="L1509" s="4"/>
      <c r="M1509" s="63" t="str">
        <f t="shared" si="23"/>
        <v/>
      </c>
      <c r="N1509" s="83"/>
      <c r="O1509" s="84"/>
    </row>
    <row r="1510" spans="1:15" ht="18.75" x14ac:dyDescent="0.25">
      <c r="A1510" s="52"/>
      <c r="B1510" s="34"/>
      <c r="C1510" s="44"/>
      <c r="D1510" s="44"/>
      <c r="E1510" s="2"/>
      <c r="F1510" s="2"/>
      <c r="G1510" s="34"/>
      <c r="H1510" s="34"/>
      <c r="I1510" s="25">
        <f>Tableau2536[[#This Row],[Dates du document]]+Tableau2536[[#This Row],[DUA]]</f>
        <v>0</v>
      </c>
      <c r="J1510" s="82" t="str">
        <f ca="1">IF(AND(Tableau2536[[#This Row],[Dates de destruction]]&lt;YEAR(TODAY()),NOT(ISBLANK(Tableau2536[[#This Row],[Dates du document]]))),"Oui","")</f>
        <v/>
      </c>
      <c r="K1510" s="4"/>
      <c r="L1510" s="4"/>
      <c r="M1510" s="63" t="str">
        <f t="shared" si="23"/>
        <v/>
      </c>
      <c r="N1510" s="83"/>
      <c r="O1510" s="84"/>
    </row>
    <row r="1511" spans="1:15" ht="18.75" x14ac:dyDescent="0.25">
      <c r="A1511" s="5"/>
      <c r="B1511" s="3"/>
      <c r="C1511" s="2"/>
      <c r="D1511" s="2"/>
      <c r="E1511" s="2"/>
      <c r="F1511" s="2"/>
      <c r="G1511" s="4"/>
      <c r="H1511" s="3"/>
      <c r="I1511" s="25">
        <f>Tableau2536[[#This Row],[Dates du document]]+Tableau2536[[#This Row],[DUA]]</f>
        <v>0</v>
      </c>
      <c r="J1511" s="82" t="str">
        <f ca="1">IF(AND(Tableau2536[[#This Row],[Dates de destruction]]&lt;YEAR(TODAY()),NOT(ISBLANK(Tableau2536[[#This Row],[Dates du document]]))),"Oui","")</f>
        <v/>
      </c>
      <c r="K1511" s="4"/>
      <c r="L1511" s="4"/>
      <c r="M1511" s="63" t="str">
        <f t="shared" si="23"/>
        <v/>
      </c>
      <c r="N1511" s="83"/>
      <c r="O1511" s="84"/>
    </row>
    <row r="1512" spans="1:15" ht="18.75" x14ac:dyDescent="0.25">
      <c r="A1512" s="5"/>
      <c r="B1512" s="3"/>
      <c r="C1512" s="2"/>
      <c r="D1512" s="2"/>
      <c r="E1512" s="2"/>
      <c r="F1512" s="2"/>
      <c r="G1512" s="4"/>
      <c r="H1512" s="3"/>
      <c r="I1512" s="25">
        <f>Tableau2536[[#This Row],[Dates du document]]+Tableau2536[[#This Row],[DUA]]</f>
        <v>0</v>
      </c>
      <c r="J1512" s="82" t="str">
        <f ca="1">IF(AND(Tableau2536[[#This Row],[Dates de destruction]]&lt;YEAR(TODAY()),NOT(ISBLANK(Tableau2536[[#This Row],[Dates du document]]))),"Oui","")</f>
        <v/>
      </c>
      <c r="K1512" s="4"/>
      <c r="L1512" s="4"/>
      <c r="M1512" s="63" t="str">
        <f t="shared" si="23"/>
        <v/>
      </c>
      <c r="N1512" s="83"/>
      <c r="O1512" s="84"/>
    </row>
    <row r="1513" spans="1:15" ht="18.75" x14ac:dyDescent="0.25">
      <c r="A1513" s="5"/>
      <c r="B1513" s="3"/>
      <c r="C1513" s="2"/>
      <c r="D1513" s="2"/>
      <c r="E1513" s="2"/>
      <c r="F1513" s="2"/>
      <c r="G1513" s="4"/>
      <c r="H1513" s="3"/>
      <c r="I1513" s="25">
        <f>Tableau2536[[#This Row],[Dates du document]]+Tableau2536[[#This Row],[DUA]]</f>
        <v>0</v>
      </c>
      <c r="J1513" s="82" t="str">
        <f ca="1">IF(AND(Tableau2536[[#This Row],[Dates de destruction]]&lt;YEAR(TODAY()),NOT(ISBLANK(Tableau2536[[#This Row],[Dates du document]]))),"Oui","")</f>
        <v/>
      </c>
      <c r="K1513" s="4"/>
      <c r="L1513" s="4"/>
      <c r="M1513" s="63" t="str">
        <f t="shared" si="23"/>
        <v/>
      </c>
      <c r="N1513" s="83"/>
      <c r="O1513" s="84"/>
    </row>
    <row r="1514" spans="1:15" ht="18.75" x14ac:dyDescent="0.25">
      <c r="A1514" s="5"/>
      <c r="B1514" s="3"/>
      <c r="C1514" s="2"/>
      <c r="D1514" s="2"/>
      <c r="E1514" s="2"/>
      <c r="F1514" s="2"/>
      <c r="G1514" s="4"/>
      <c r="H1514" s="3"/>
      <c r="I1514" s="25">
        <f>Tableau2536[[#This Row],[Dates du document]]+Tableau2536[[#This Row],[DUA]]</f>
        <v>0</v>
      </c>
      <c r="J1514" s="82" t="str">
        <f ca="1">IF(AND(Tableau2536[[#This Row],[Dates de destruction]]&lt;YEAR(TODAY()),NOT(ISBLANK(Tableau2536[[#This Row],[Dates du document]]))),"Oui","")</f>
        <v/>
      </c>
      <c r="K1514" s="4"/>
      <c r="L1514" s="4"/>
      <c r="M1514" s="63" t="str">
        <f t="shared" si="23"/>
        <v/>
      </c>
      <c r="N1514" s="83"/>
      <c r="O1514" s="84"/>
    </row>
    <row r="1515" spans="1:15" ht="18.75" x14ac:dyDescent="0.25">
      <c r="A1515" s="5"/>
      <c r="B1515" s="3"/>
      <c r="C1515" s="2"/>
      <c r="D1515" s="2"/>
      <c r="E1515" s="2"/>
      <c r="F1515" s="2"/>
      <c r="G1515" s="4"/>
      <c r="H1515" s="3"/>
      <c r="I1515" s="25">
        <f>Tableau2536[[#This Row],[Dates du document]]+Tableau2536[[#This Row],[DUA]]</f>
        <v>0</v>
      </c>
      <c r="J1515" s="82" t="str">
        <f ca="1">IF(AND(Tableau2536[[#This Row],[Dates de destruction]]&lt;YEAR(TODAY()),NOT(ISBLANK(Tableau2536[[#This Row],[Dates du document]]))),"Oui","")</f>
        <v/>
      </c>
      <c r="K1515" s="4"/>
      <c r="L1515" s="4"/>
      <c r="M1515" s="63" t="str">
        <f t="shared" si="23"/>
        <v/>
      </c>
      <c r="N1515" s="83"/>
      <c r="O1515" s="84"/>
    </row>
    <row r="1516" spans="1:15" ht="18.75" x14ac:dyDescent="0.25">
      <c r="A1516" s="5"/>
      <c r="B1516" s="3"/>
      <c r="C1516" s="2"/>
      <c r="D1516" s="2"/>
      <c r="E1516" s="2"/>
      <c r="F1516" s="2"/>
      <c r="G1516" s="4"/>
      <c r="H1516" s="3"/>
      <c r="I1516" s="25">
        <f>Tableau2536[[#This Row],[Dates du document]]+Tableau2536[[#This Row],[DUA]]</f>
        <v>0</v>
      </c>
      <c r="J1516" s="82" t="str">
        <f ca="1">IF(AND(Tableau2536[[#This Row],[Dates de destruction]]&lt;YEAR(TODAY()),NOT(ISBLANK(Tableau2536[[#This Row],[Dates du document]]))),"Oui","")</f>
        <v/>
      </c>
      <c r="K1516" s="4"/>
      <c r="L1516" s="4"/>
      <c r="M1516" s="63" t="str">
        <f t="shared" si="23"/>
        <v/>
      </c>
      <c r="N1516" s="83"/>
      <c r="O1516" s="84"/>
    </row>
    <row r="1517" spans="1:15" ht="18.75" x14ac:dyDescent="0.25">
      <c r="A1517" s="5"/>
      <c r="B1517" s="3"/>
      <c r="C1517" s="2"/>
      <c r="D1517" s="2"/>
      <c r="E1517" s="2"/>
      <c r="F1517" s="2"/>
      <c r="G1517" s="4"/>
      <c r="H1517" s="3"/>
      <c r="I1517" s="25">
        <f>Tableau2536[[#This Row],[Dates du document]]+Tableau2536[[#This Row],[DUA]]</f>
        <v>0</v>
      </c>
      <c r="J1517" s="82" t="str">
        <f ca="1">IF(AND(Tableau2536[[#This Row],[Dates de destruction]]&lt;YEAR(TODAY()),NOT(ISBLANK(Tableau2536[[#This Row],[Dates du document]]))),"Oui","")</f>
        <v/>
      </c>
      <c r="K1517" s="4"/>
      <c r="L1517" s="4"/>
      <c r="M1517" s="63" t="str">
        <f t="shared" si="23"/>
        <v/>
      </c>
      <c r="N1517" s="83"/>
      <c r="O1517" s="84"/>
    </row>
    <row r="1518" spans="1:15" ht="18.75" x14ac:dyDescent="0.25">
      <c r="A1518" s="5"/>
      <c r="B1518" s="3"/>
      <c r="C1518" s="2"/>
      <c r="D1518" s="2"/>
      <c r="E1518" s="2"/>
      <c r="F1518" s="2"/>
      <c r="G1518" s="4"/>
      <c r="H1518" s="3"/>
      <c r="I1518" s="25">
        <f>Tableau2536[[#This Row],[Dates du document]]+Tableau2536[[#This Row],[DUA]]</f>
        <v>0</v>
      </c>
      <c r="J1518" s="82" t="str">
        <f ca="1">IF(AND(Tableau2536[[#This Row],[Dates de destruction]]&lt;YEAR(TODAY()),NOT(ISBLANK(Tableau2536[[#This Row],[Dates du document]]))),"Oui","")</f>
        <v/>
      </c>
      <c r="K1518" s="4"/>
      <c r="L1518" s="4"/>
      <c r="M1518" s="63" t="str">
        <f t="shared" si="23"/>
        <v/>
      </c>
      <c r="N1518" s="83"/>
      <c r="O1518" s="84"/>
    </row>
    <row r="1519" spans="1:15" ht="18.75" x14ac:dyDescent="0.25">
      <c r="A1519" s="5"/>
      <c r="B1519" s="3"/>
      <c r="C1519" s="2"/>
      <c r="D1519" s="2"/>
      <c r="E1519" s="2"/>
      <c r="F1519" s="2"/>
      <c r="G1519" s="4"/>
      <c r="H1519" s="3"/>
      <c r="I1519" s="25">
        <f>Tableau2536[[#This Row],[Dates du document]]+Tableau2536[[#This Row],[DUA]]</f>
        <v>0</v>
      </c>
      <c r="J1519" s="82" t="str">
        <f ca="1">IF(AND(Tableau2536[[#This Row],[Dates de destruction]]&lt;YEAR(TODAY()),NOT(ISBLANK(Tableau2536[[#This Row],[Dates du document]]))),"Oui","")</f>
        <v/>
      </c>
      <c r="K1519" s="4"/>
      <c r="L1519" s="4"/>
      <c r="M1519" s="63" t="str">
        <f t="shared" si="23"/>
        <v/>
      </c>
      <c r="N1519" s="83"/>
      <c r="O1519" s="84"/>
    </row>
    <row r="1520" spans="1:15" ht="18.75" x14ac:dyDescent="0.25">
      <c r="A1520" s="5"/>
      <c r="B1520" s="3"/>
      <c r="C1520" s="2"/>
      <c r="D1520" s="2"/>
      <c r="E1520" s="2"/>
      <c r="F1520" s="2"/>
      <c r="G1520" s="4"/>
      <c r="H1520" s="3"/>
      <c r="I1520" s="25">
        <f>Tableau2536[[#This Row],[Dates du document]]+Tableau2536[[#This Row],[DUA]]</f>
        <v>0</v>
      </c>
      <c r="J1520" s="82" t="str">
        <f ca="1">IF(AND(Tableau2536[[#This Row],[Dates de destruction]]&lt;YEAR(TODAY()),NOT(ISBLANK(Tableau2536[[#This Row],[Dates du document]]))),"Oui","")</f>
        <v/>
      </c>
      <c r="K1520" s="4"/>
      <c r="L1520" s="4"/>
      <c r="M1520" s="63" t="str">
        <f t="shared" si="23"/>
        <v/>
      </c>
      <c r="N1520" s="83"/>
      <c r="O1520" s="84"/>
    </row>
    <row r="1521" spans="1:15" ht="18.75" x14ac:dyDescent="0.25">
      <c r="A1521" s="5"/>
      <c r="B1521" s="3"/>
      <c r="C1521" s="2"/>
      <c r="D1521" s="2"/>
      <c r="E1521" s="2"/>
      <c r="F1521" s="2"/>
      <c r="G1521" s="4"/>
      <c r="H1521" s="3"/>
      <c r="I1521" s="25">
        <f>Tableau2536[[#This Row],[Dates du document]]+Tableau2536[[#This Row],[DUA]]</f>
        <v>0</v>
      </c>
      <c r="J1521" s="82" t="str">
        <f ca="1">IF(AND(Tableau2536[[#This Row],[Dates de destruction]]&lt;YEAR(TODAY()),NOT(ISBLANK(Tableau2536[[#This Row],[Dates du document]]))),"Oui","")</f>
        <v/>
      </c>
      <c r="K1521" s="4"/>
      <c r="L1521" s="4"/>
      <c r="M1521" s="63" t="str">
        <f t="shared" si="23"/>
        <v/>
      </c>
      <c r="N1521" s="83"/>
      <c r="O1521" s="84"/>
    </row>
    <row r="1522" spans="1:15" ht="18.75" x14ac:dyDescent="0.25">
      <c r="A1522" s="5"/>
      <c r="B1522" s="3"/>
      <c r="C1522" s="2"/>
      <c r="D1522" s="2"/>
      <c r="E1522" s="2"/>
      <c r="F1522" s="2"/>
      <c r="G1522" s="4"/>
      <c r="H1522" s="3"/>
      <c r="I1522" s="25">
        <f>Tableau2536[[#This Row],[Dates du document]]+Tableau2536[[#This Row],[DUA]]</f>
        <v>0</v>
      </c>
      <c r="J1522" s="82" t="str">
        <f ca="1">IF(AND(Tableau2536[[#This Row],[Dates de destruction]]&lt;YEAR(TODAY()),NOT(ISBLANK(Tableau2536[[#This Row],[Dates du document]]))),"Oui","")</f>
        <v/>
      </c>
      <c r="K1522" s="4"/>
      <c r="L1522" s="4"/>
      <c r="M1522" s="63" t="str">
        <f t="shared" si="23"/>
        <v/>
      </c>
      <c r="N1522" s="83"/>
      <c r="O1522" s="84"/>
    </row>
    <row r="1523" spans="1:15" ht="18.75" x14ac:dyDescent="0.25">
      <c r="A1523" s="5"/>
      <c r="B1523" s="3"/>
      <c r="C1523" s="2"/>
      <c r="D1523" s="2"/>
      <c r="E1523" s="2"/>
      <c r="F1523" s="2"/>
      <c r="G1523" s="4"/>
      <c r="H1523" s="3"/>
      <c r="I1523" s="25">
        <f>Tableau2536[[#This Row],[Dates du document]]+Tableau2536[[#This Row],[DUA]]</f>
        <v>0</v>
      </c>
      <c r="J1523" s="82" t="str">
        <f ca="1">IF(AND(Tableau2536[[#This Row],[Dates de destruction]]&lt;YEAR(TODAY()),NOT(ISBLANK(Tableau2536[[#This Row],[Dates du document]]))),"Oui","")</f>
        <v/>
      </c>
      <c r="K1523" s="4"/>
      <c r="L1523" s="4"/>
      <c r="M1523" s="63" t="str">
        <f t="shared" si="23"/>
        <v/>
      </c>
      <c r="N1523" s="83"/>
      <c r="O1523" s="84"/>
    </row>
    <row r="1524" spans="1:15" ht="18.75" x14ac:dyDescent="0.25">
      <c r="A1524" s="5"/>
      <c r="B1524" s="3"/>
      <c r="C1524" s="2"/>
      <c r="D1524" s="2"/>
      <c r="E1524" s="2"/>
      <c r="F1524" s="2"/>
      <c r="G1524" s="4"/>
      <c r="H1524" s="3"/>
      <c r="I1524" s="25">
        <f>Tableau2536[[#This Row],[Dates du document]]+Tableau2536[[#This Row],[DUA]]</f>
        <v>0</v>
      </c>
      <c r="J1524" s="82" t="str">
        <f ca="1">IF(AND(Tableau2536[[#This Row],[Dates de destruction]]&lt;YEAR(TODAY()),NOT(ISBLANK(Tableau2536[[#This Row],[Dates du document]]))),"Oui","")</f>
        <v/>
      </c>
      <c r="K1524" s="4"/>
      <c r="L1524" s="4"/>
      <c r="M1524" s="63" t="str">
        <f t="shared" si="23"/>
        <v/>
      </c>
      <c r="N1524" s="83"/>
      <c r="O1524" s="84"/>
    </row>
    <row r="1525" spans="1:15" ht="18.75" x14ac:dyDescent="0.25">
      <c r="A1525" s="5"/>
      <c r="B1525" s="3"/>
      <c r="C1525" s="2"/>
      <c r="D1525" s="2"/>
      <c r="E1525" s="2"/>
      <c r="F1525" s="2"/>
      <c r="G1525" s="4"/>
      <c r="H1525" s="3"/>
      <c r="I1525" s="25">
        <f>Tableau2536[[#This Row],[Dates du document]]+Tableau2536[[#This Row],[DUA]]</f>
        <v>0</v>
      </c>
      <c r="J1525" s="82" t="str">
        <f ca="1">IF(AND(Tableau2536[[#This Row],[Dates de destruction]]&lt;YEAR(TODAY()),NOT(ISBLANK(Tableau2536[[#This Row],[Dates du document]]))),"Oui","")</f>
        <v/>
      </c>
      <c r="K1525" s="4"/>
      <c r="L1525" s="4"/>
      <c r="M1525" s="63" t="str">
        <f t="shared" si="23"/>
        <v/>
      </c>
      <c r="N1525" s="83"/>
      <c r="O1525" s="84"/>
    </row>
    <row r="1526" spans="1:15" ht="18.75" x14ac:dyDescent="0.25">
      <c r="A1526" s="5"/>
      <c r="B1526" s="3"/>
      <c r="C1526" s="2"/>
      <c r="D1526" s="2"/>
      <c r="E1526" s="2"/>
      <c r="F1526" s="2"/>
      <c r="G1526" s="4"/>
      <c r="H1526" s="3"/>
      <c r="I1526" s="25">
        <f>Tableau2536[[#This Row],[Dates du document]]+Tableau2536[[#This Row],[DUA]]</f>
        <v>0</v>
      </c>
      <c r="J1526" s="82" t="str">
        <f ca="1">IF(AND(Tableau2536[[#This Row],[Dates de destruction]]&lt;YEAR(TODAY()),NOT(ISBLANK(Tableau2536[[#This Row],[Dates du document]]))),"Oui","")</f>
        <v/>
      </c>
      <c r="K1526" s="4"/>
      <c r="L1526" s="4"/>
      <c r="M1526" s="63" t="str">
        <f t="shared" si="23"/>
        <v/>
      </c>
      <c r="N1526" s="83"/>
      <c r="O1526" s="84"/>
    </row>
    <row r="1527" spans="1:15" ht="18.75" x14ac:dyDescent="0.25">
      <c r="A1527" s="5"/>
      <c r="B1527" s="3"/>
      <c r="C1527" s="2"/>
      <c r="D1527" s="2"/>
      <c r="E1527" s="2"/>
      <c r="F1527" s="2"/>
      <c r="G1527" s="4"/>
      <c r="H1527" s="3"/>
      <c r="I1527" s="25">
        <f>Tableau2536[[#This Row],[Dates du document]]+Tableau2536[[#This Row],[DUA]]</f>
        <v>0</v>
      </c>
      <c r="J1527" s="82" t="str">
        <f ca="1">IF(AND(Tableau2536[[#This Row],[Dates de destruction]]&lt;YEAR(TODAY()),NOT(ISBLANK(Tableau2536[[#This Row],[Dates du document]]))),"Oui","")</f>
        <v/>
      </c>
      <c r="K1527" s="4"/>
      <c r="L1527" s="4"/>
      <c r="M1527" s="63" t="str">
        <f t="shared" si="23"/>
        <v/>
      </c>
      <c r="N1527" s="83"/>
      <c r="O1527" s="84"/>
    </row>
    <row r="1528" spans="1:15" ht="18.75" x14ac:dyDescent="0.25">
      <c r="A1528" s="5"/>
      <c r="B1528" s="3"/>
      <c r="C1528" s="2"/>
      <c r="D1528" s="2"/>
      <c r="E1528" s="2"/>
      <c r="F1528" s="2"/>
      <c r="G1528" s="4"/>
      <c r="H1528" s="3"/>
      <c r="I1528" s="25">
        <f>Tableau2536[[#This Row],[Dates du document]]+Tableau2536[[#This Row],[DUA]]</f>
        <v>0</v>
      </c>
      <c r="J1528" s="82" t="str">
        <f ca="1">IF(AND(Tableau2536[[#This Row],[Dates de destruction]]&lt;YEAR(TODAY()),NOT(ISBLANK(Tableau2536[[#This Row],[Dates du document]]))),"Oui","")</f>
        <v/>
      </c>
      <c r="K1528" s="4"/>
      <c r="L1528" s="4"/>
      <c r="M1528" s="63" t="str">
        <f t="shared" si="23"/>
        <v/>
      </c>
      <c r="N1528" s="83"/>
      <c r="O1528" s="84"/>
    </row>
    <row r="1529" spans="1:15" ht="18.75" x14ac:dyDescent="0.25">
      <c r="A1529" s="5"/>
      <c r="B1529" s="3"/>
      <c r="C1529" s="2"/>
      <c r="D1529" s="2"/>
      <c r="E1529" s="2"/>
      <c r="F1529" s="2"/>
      <c r="G1529" s="4"/>
      <c r="H1529" s="3"/>
      <c r="I1529" s="25">
        <f>Tableau2536[[#This Row],[Dates du document]]+Tableau2536[[#This Row],[DUA]]</f>
        <v>0</v>
      </c>
      <c r="J1529" s="82" t="str">
        <f ca="1">IF(AND(Tableau2536[[#This Row],[Dates de destruction]]&lt;YEAR(TODAY()),NOT(ISBLANK(Tableau2536[[#This Row],[Dates du document]]))),"Oui","")</f>
        <v/>
      </c>
      <c r="K1529" s="4"/>
      <c r="L1529" s="4"/>
      <c r="M1529" s="63" t="str">
        <f t="shared" si="23"/>
        <v/>
      </c>
      <c r="N1529" s="83"/>
      <c r="O1529" s="84"/>
    </row>
    <row r="1530" spans="1:15" ht="18.75" x14ac:dyDescent="0.25">
      <c r="A1530" s="5"/>
      <c r="B1530" s="3"/>
      <c r="C1530" s="2"/>
      <c r="D1530" s="2"/>
      <c r="E1530" s="2"/>
      <c r="F1530" s="2"/>
      <c r="G1530" s="4"/>
      <c r="H1530" s="3"/>
      <c r="I1530" s="25">
        <f>Tableau2536[[#This Row],[Dates du document]]+Tableau2536[[#This Row],[DUA]]</f>
        <v>0</v>
      </c>
      <c r="J1530" s="82" t="str">
        <f ca="1">IF(AND(Tableau2536[[#This Row],[Dates de destruction]]&lt;YEAR(TODAY()),NOT(ISBLANK(Tableau2536[[#This Row],[Dates du document]]))),"Oui","")</f>
        <v/>
      </c>
      <c r="K1530" s="4"/>
      <c r="L1530" s="4"/>
      <c r="M1530" s="63" t="str">
        <f t="shared" si="23"/>
        <v/>
      </c>
      <c r="N1530" s="83"/>
      <c r="O1530" s="84"/>
    </row>
    <row r="1531" spans="1:15" ht="18.75" x14ac:dyDescent="0.25">
      <c r="A1531" s="5"/>
      <c r="B1531" s="3"/>
      <c r="C1531" s="2"/>
      <c r="D1531" s="2"/>
      <c r="E1531" s="2"/>
      <c r="F1531" s="2"/>
      <c r="G1531" s="4"/>
      <c r="H1531" s="3"/>
      <c r="I1531" s="25">
        <f>Tableau2536[[#This Row],[Dates du document]]+Tableau2536[[#This Row],[DUA]]</f>
        <v>0</v>
      </c>
      <c r="J1531" s="82" t="str">
        <f ca="1">IF(AND(Tableau2536[[#This Row],[Dates de destruction]]&lt;YEAR(TODAY()),NOT(ISBLANK(Tableau2536[[#This Row],[Dates du document]]))),"Oui","")</f>
        <v/>
      </c>
      <c r="K1531" s="4"/>
      <c r="L1531" s="4"/>
      <c r="M1531" s="63" t="str">
        <f t="shared" si="23"/>
        <v/>
      </c>
      <c r="N1531" s="83"/>
      <c r="O1531" s="84"/>
    </row>
    <row r="1532" spans="1:15" ht="18.75" x14ac:dyDescent="0.25">
      <c r="A1532" s="5"/>
      <c r="B1532" s="3"/>
      <c r="C1532" s="2"/>
      <c r="D1532" s="2"/>
      <c r="E1532" s="2"/>
      <c r="F1532" s="2"/>
      <c r="G1532" s="4"/>
      <c r="H1532" s="3"/>
      <c r="I1532" s="25">
        <f>Tableau2536[[#This Row],[Dates du document]]+Tableau2536[[#This Row],[DUA]]</f>
        <v>0</v>
      </c>
      <c r="J1532" s="82" t="str">
        <f ca="1">IF(AND(Tableau2536[[#This Row],[Dates de destruction]]&lt;YEAR(TODAY()),NOT(ISBLANK(Tableau2536[[#This Row],[Dates du document]]))),"Oui","")</f>
        <v/>
      </c>
      <c r="K1532" s="4"/>
      <c r="L1532" s="4"/>
      <c r="M1532" s="63" t="str">
        <f t="shared" si="23"/>
        <v/>
      </c>
      <c r="N1532" s="83"/>
      <c r="O1532" s="84"/>
    </row>
    <row r="1533" spans="1:15" ht="18.75" x14ac:dyDescent="0.25">
      <c r="A1533" s="5"/>
      <c r="B1533" s="3"/>
      <c r="C1533" s="2"/>
      <c r="D1533" s="2"/>
      <c r="E1533" s="2"/>
      <c r="F1533" s="2"/>
      <c r="G1533" s="4"/>
      <c r="H1533" s="3"/>
      <c r="I1533" s="25">
        <f>Tableau2536[[#This Row],[Dates du document]]+Tableau2536[[#This Row],[DUA]]</f>
        <v>0</v>
      </c>
      <c r="J1533" s="82" t="str">
        <f ca="1">IF(AND(Tableau2536[[#This Row],[Dates de destruction]]&lt;YEAR(TODAY()),NOT(ISBLANK(Tableau2536[[#This Row],[Dates du document]]))),"Oui","")</f>
        <v/>
      </c>
      <c r="K1533" s="4"/>
      <c r="L1533" s="4"/>
      <c r="M1533" s="63" t="str">
        <f t="shared" si="23"/>
        <v/>
      </c>
      <c r="N1533" s="83"/>
      <c r="O1533" s="84"/>
    </row>
    <row r="1534" spans="1:15" ht="18.75" x14ac:dyDescent="0.25">
      <c r="A1534" s="5"/>
      <c r="B1534" s="3"/>
      <c r="C1534" s="2"/>
      <c r="D1534" s="2"/>
      <c r="E1534" s="2"/>
      <c r="F1534" s="2"/>
      <c r="G1534" s="4"/>
      <c r="H1534" s="3"/>
      <c r="I1534" s="25">
        <f>Tableau2536[[#This Row],[Dates du document]]+Tableau2536[[#This Row],[DUA]]</f>
        <v>0</v>
      </c>
      <c r="J1534" s="82" t="str">
        <f ca="1">IF(AND(Tableau2536[[#This Row],[Dates de destruction]]&lt;YEAR(TODAY()),NOT(ISBLANK(Tableau2536[[#This Row],[Dates du document]]))),"Oui","")</f>
        <v/>
      </c>
      <c r="K1534" s="4"/>
      <c r="L1534" s="4"/>
      <c r="M1534" s="63" t="str">
        <f t="shared" si="23"/>
        <v/>
      </c>
      <c r="N1534" s="83"/>
      <c r="O1534" s="84"/>
    </row>
    <row r="1535" spans="1:15" ht="18.75" x14ac:dyDescent="0.25">
      <c r="A1535" s="5"/>
      <c r="B1535" s="3"/>
      <c r="C1535" s="2"/>
      <c r="D1535" s="2"/>
      <c r="E1535" s="2"/>
      <c r="F1535" s="2"/>
      <c r="G1535" s="4"/>
      <c r="H1535" s="3"/>
      <c r="I1535" s="25">
        <f>Tableau2536[[#This Row],[Dates du document]]+Tableau2536[[#This Row],[DUA]]</f>
        <v>0</v>
      </c>
      <c r="J1535" s="82" t="str">
        <f ca="1">IF(AND(Tableau2536[[#This Row],[Dates de destruction]]&lt;YEAR(TODAY()),NOT(ISBLANK(Tableau2536[[#This Row],[Dates du document]]))),"Oui","")</f>
        <v/>
      </c>
      <c r="K1535" s="4"/>
      <c r="L1535" s="4"/>
      <c r="M1535" s="63" t="str">
        <f t="shared" si="23"/>
        <v/>
      </c>
      <c r="N1535" s="83"/>
      <c r="O1535" s="84"/>
    </row>
    <row r="1536" spans="1:15" ht="18.75" x14ac:dyDescent="0.25">
      <c r="A1536" s="5"/>
      <c r="B1536" s="3"/>
      <c r="C1536" s="2"/>
      <c r="D1536" s="2"/>
      <c r="E1536" s="2"/>
      <c r="F1536" s="2"/>
      <c r="G1536" s="4"/>
      <c r="H1536" s="3"/>
      <c r="I1536" s="25">
        <f>Tableau2536[[#This Row],[Dates du document]]+Tableau2536[[#This Row],[DUA]]</f>
        <v>0</v>
      </c>
      <c r="J1536" s="82" t="str">
        <f ca="1">IF(AND(Tableau2536[[#This Row],[Dates de destruction]]&lt;YEAR(TODAY()),NOT(ISBLANK(Tableau2536[[#This Row],[Dates du document]]))),"Oui","")</f>
        <v/>
      </c>
      <c r="K1536" s="4"/>
      <c r="L1536" s="4"/>
      <c r="M1536" s="63" t="str">
        <f t="shared" si="23"/>
        <v/>
      </c>
      <c r="N1536" s="83"/>
      <c r="O1536" s="84"/>
    </row>
    <row r="1537" spans="1:15" ht="18.75" x14ac:dyDescent="0.25">
      <c r="A1537" s="5"/>
      <c r="B1537" s="3"/>
      <c r="C1537" s="2"/>
      <c r="D1537" s="2"/>
      <c r="E1537" s="2"/>
      <c r="F1537" s="2"/>
      <c r="G1537" s="4"/>
      <c r="H1537" s="3"/>
      <c r="I1537" s="25">
        <f>Tableau2536[[#This Row],[Dates du document]]+Tableau2536[[#This Row],[DUA]]</f>
        <v>0</v>
      </c>
      <c r="J1537" s="82" t="str">
        <f ca="1">IF(AND(Tableau2536[[#This Row],[Dates de destruction]]&lt;YEAR(TODAY()),NOT(ISBLANK(Tableau2536[[#This Row],[Dates du document]]))),"Oui","")</f>
        <v/>
      </c>
      <c r="K1537" s="4"/>
      <c r="L1537" s="4"/>
      <c r="M1537" s="63" t="str">
        <f t="shared" si="23"/>
        <v/>
      </c>
      <c r="N1537" s="83"/>
      <c r="O1537" s="84"/>
    </row>
    <row r="1538" spans="1:15" ht="18.75" x14ac:dyDescent="0.25">
      <c r="A1538" s="5"/>
      <c r="B1538" s="3"/>
      <c r="C1538" s="2"/>
      <c r="D1538" s="2"/>
      <c r="E1538" s="2"/>
      <c r="F1538" s="2"/>
      <c r="G1538" s="4"/>
      <c r="H1538" s="3"/>
      <c r="I1538" s="25">
        <f>Tableau2536[[#This Row],[Dates du document]]+Tableau2536[[#This Row],[DUA]]</f>
        <v>0</v>
      </c>
      <c r="J1538" s="82" t="str">
        <f ca="1">IF(AND(Tableau2536[[#This Row],[Dates de destruction]]&lt;YEAR(TODAY()),NOT(ISBLANK(Tableau2536[[#This Row],[Dates du document]]))),"Oui","")</f>
        <v/>
      </c>
      <c r="K1538" s="4"/>
      <c r="L1538" s="4"/>
      <c r="M1538" s="63" t="str">
        <f t="shared" si="23"/>
        <v/>
      </c>
      <c r="N1538" s="83"/>
      <c r="O1538" s="84"/>
    </row>
    <row r="1539" spans="1:15" ht="18.75" x14ac:dyDescent="0.25">
      <c r="A1539" s="5"/>
      <c r="B1539" s="3"/>
      <c r="C1539" s="2"/>
      <c r="D1539" s="2"/>
      <c r="E1539" s="2"/>
      <c r="F1539" s="2"/>
      <c r="G1539" s="4"/>
      <c r="H1539" s="3"/>
      <c r="I1539" s="25">
        <f>Tableau2536[[#This Row],[Dates du document]]+Tableau2536[[#This Row],[DUA]]</f>
        <v>0</v>
      </c>
      <c r="J1539" s="82" t="str">
        <f ca="1">IF(AND(Tableau2536[[#This Row],[Dates de destruction]]&lt;YEAR(TODAY()),NOT(ISBLANK(Tableau2536[[#This Row],[Dates du document]]))),"Oui","")</f>
        <v/>
      </c>
      <c r="K1539" s="4"/>
      <c r="L1539" s="4"/>
      <c r="M1539" s="63" t="str">
        <f t="shared" si="23"/>
        <v/>
      </c>
      <c r="N1539" s="83"/>
      <c r="O1539" s="84"/>
    </row>
    <row r="1540" spans="1:15" ht="18.75" x14ac:dyDescent="0.25">
      <c r="A1540" s="5"/>
      <c r="B1540" s="3"/>
      <c r="C1540" s="2"/>
      <c r="D1540" s="2"/>
      <c r="E1540" s="2"/>
      <c r="F1540" s="2"/>
      <c r="G1540" s="4"/>
      <c r="H1540" s="3"/>
      <c r="I1540" s="25">
        <f>Tableau2536[[#This Row],[Dates du document]]+Tableau2536[[#This Row],[DUA]]</f>
        <v>0</v>
      </c>
      <c r="J1540" s="82" t="str">
        <f ca="1">IF(AND(Tableau2536[[#This Row],[Dates de destruction]]&lt;YEAR(TODAY()),NOT(ISBLANK(Tableau2536[[#This Row],[Dates du document]]))),"Oui","")</f>
        <v/>
      </c>
      <c r="K1540" s="4"/>
      <c r="L1540" s="4"/>
      <c r="M1540" s="63" t="str">
        <f t="shared" si="23"/>
        <v/>
      </c>
      <c r="N1540" s="83"/>
      <c r="O1540" s="84"/>
    </row>
    <row r="1541" spans="1:15" ht="18.75" x14ac:dyDescent="0.25">
      <c r="A1541" s="5"/>
      <c r="B1541" s="3"/>
      <c r="C1541" s="2"/>
      <c r="D1541" s="2"/>
      <c r="E1541" s="2"/>
      <c r="F1541" s="2"/>
      <c r="G1541" s="4"/>
      <c r="H1541" s="3"/>
      <c r="I1541" s="25">
        <f>Tableau2536[[#This Row],[Dates du document]]+Tableau2536[[#This Row],[DUA]]</f>
        <v>0</v>
      </c>
      <c r="J1541" s="82" t="str">
        <f ca="1">IF(AND(Tableau2536[[#This Row],[Dates de destruction]]&lt;YEAR(TODAY()),NOT(ISBLANK(Tableau2536[[#This Row],[Dates du document]]))),"Oui","")</f>
        <v/>
      </c>
      <c r="K1541" s="4"/>
      <c r="L1541" s="4"/>
      <c r="M1541" s="63" t="str">
        <f t="shared" si="23"/>
        <v/>
      </c>
      <c r="N1541" s="83"/>
      <c r="O1541" s="84"/>
    </row>
    <row r="1542" spans="1:15" ht="18.75" x14ac:dyDescent="0.25">
      <c r="A1542" s="5"/>
      <c r="B1542" s="3"/>
      <c r="C1542" s="2"/>
      <c r="D1542" s="2"/>
      <c r="E1542" s="2"/>
      <c r="F1542" s="2"/>
      <c r="G1542" s="4"/>
      <c r="H1542" s="3"/>
      <c r="I1542" s="25">
        <f>Tableau2536[[#This Row],[Dates du document]]+Tableau2536[[#This Row],[DUA]]</f>
        <v>0</v>
      </c>
      <c r="J1542" s="82" t="str">
        <f ca="1">IF(AND(Tableau2536[[#This Row],[Dates de destruction]]&lt;YEAR(TODAY()),NOT(ISBLANK(Tableau2536[[#This Row],[Dates du document]]))),"Oui","")</f>
        <v/>
      </c>
      <c r="K1542" s="4"/>
      <c r="L1542" s="4"/>
      <c r="M1542" s="63" t="str">
        <f t="shared" si="23"/>
        <v/>
      </c>
      <c r="N1542" s="83"/>
      <c r="O1542" s="84"/>
    </row>
    <row r="1543" spans="1:15" ht="18.75" x14ac:dyDescent="0.25">
      <c r="A1543" s="5"/>
      <c r="B1543" s="3"/>
      <c r="C1543" s="2"/>
      <c r="D1543" s="2"/>
      <c r="E1543" s="2"/>
      <c r="F1543" s="2"/>
      <c r="G1543" s="4"/>
      <c r="H1543" s="3"/>
      <c r="I1543" s="25">
        <f>Tableau2536[[#This Row],[Dates du document]]+Tableau2536[[#This Row],[DUA]]</f>
        <v>0</v>
      </c>
      <c r="J1543" s="82" t="str">
        <f ca="1">IF(AND(Tableau2536[[#This Row],[Dates de destruction]]&lt;YEAR(TODAY()),NOT(ISBLANK(Tableau2536[[#This Row],[Dates du document]]))),"Oui","")</f>
        <v/>
      </c>
      <c r="K1543" s="4"/>
      <c r="L1543" s="4"/>
      <c r="M1543" s="63" t="str">
        <f t="shared" ref="M1543:M1606" si="24">IF($L1543&lt;&gt;"","Oui","")</f>
        <v/>
      </c>
      <c r="N1543" s="83"/>
      <c r="O1543" s="84"/>
    </row>
    <row r="1544" spans="1:15" ht="18.75" x14ac:dyDescent="0.25">
      <c r="A1544" s="5"/>
      <c r="B1544" s="3"/>
      <c r="C1544" s="2"/>
      <c r="D1544" s="2"/>
      <c r="E1544" s="2"/>
      <c r="F1544" s="2"/>
      <c r="G1544" s="4"/>
      <c r="H1544" s="3"/>
      <c r="I1544" s="25">
        <f>Tableau2536[[#This Row],[Dates du document]]+Tableau2536[[#This Row],[DUA]]</f>
        <v>0</v>
      </c>
      <c r="J1544" s="82" t="str">
        <f ca="1">IF(AND(Tableau2536[[#This Row],[Dates de destruction]]&lt;YEAR(TODAY()),NOT(ISBLANK(Tableau2536[[#This Row],[Dates du document]]))),"Oui","")</f>
        <v/>
      </c>
      <c r="K1544" s="4"/>
      <c r="L1544" s="4"/>
      <c r="M1544" s="63" t="str">
        <f t="shared" si="24"/>
        <v/>
      </c>
      <c r="N1544" s="83"/>
      <c r="O1544" s="84"/>
    </row>
    <row r="1545" spans="1:15" ht="18.75" x14ac:dyDescent="0.25">
      <c r="A1545" s="5"/>
      <c r="B1545" s="3"/>
      <c r="C1545" s="2"/>
      <c r="D1545" s="2"/>
      <c r="E1545" s="2"/>
      <c r="F1545" s="2"/>
      <c r="G1545" s="4"/>
      <c r="H1545" s="3"/>
      <c r="I1545" s="25">
        <f>Tableau2536[[#This Row],[Dates du document]]+Tableau2536[[#This Row],[DUA]]</f>
        <v>0</v>
      </c>
      <c r="J1545" s="82" t="str">
        <f ca="1">IF(AND(Tableau2536[[#This Row],[Dates de destruction]]&lt;YEAR(TODAY()),NOT(ISBLANK(Tableau2536[[#This Row],[Dates du document]]))),"Oui","")</f>
        <v/>
      </c>
      <c r="K1545" s="4"/>
      <c r="L1545" s="4"/>
      <c r="M1545" s="63" t="str">
        <f t="shared" si="24"/>
        <v/>
      </c>
      <c r="N1545" s="83"/>
      <c r="O1545" s="84"/>
    </row>
    <row r="1546" spans="1:15" ht="18.75" x14ac:dyDescent="0.25">
      <c r="A1546" s="5"/>
      <c r="B1546" s="3"/>
      <c r="C1546" s="2"/>
      <c r="D1546" s="2"/>
      <c r="E1546" s="2"/>
      <c r="F1546" s="2"/>
      <c r="G1546" s="4"/>
      <c r="H1546" s="3"/>
      <c r="I1546" s="25">
        <f>Tableau2536[[#This Row],[Dates du document]]+Tableau2536[[#This Row],[DUA]]</f>
        <v>0</v>
      </c>
      <c r="J1546" s="82" t="str">
        <f ca="1">IF(AND(Tableau2536[[#This Row],[Dates de destruction]]&lt;YEAR(TODAY()),NOT(ISBLANK(Tableau2536[[#This Row],[Dates du document]]))),"Oui","")</f>
        <v/>
      </c>
      <c r="K1546" s="4"/>
      <c r="L1546" s="4"/>
      <c r="M1546" s="63" t="str">
        <f t="shared" si="24"/>
        <v/>
      </c>
      <c r="N1546" s="83"/>
      <c r="O1546" s="84"/>
    </row>
    <row r="1547" spans="1:15" ht="18.75" x14ac:dyDescent="0.25">
      <c r="A1547" s="5"/>
      <c r="B1547" s="3"/>
      <c r="C1547" s="2"/>
      <c r="D1547" s="2"/>
      <c r="E1547" s="2"/>
      <c r="F1547" s="2"/>
      <c r="G1547" s="4"/>
      <c r="H1547" s="3"/>
      <c r="I1547" s="25">
        <f>Tableau2536[[#This Row],[Dates du document]]+Tableau2536[[#This Row],[DUA]]</f>
        <v>0</v>
      </c>
      <c r="J1547" s="82" t="str">
        <f ca="1">IF(AND(Tableau2536[[#This Row],[Dates de destruction]]&lt;YEAR(TODAY()),NOT(ISBLANK(Tableau2536[[#This Row],[Dates du document]]))),"Oui","")</f>
        <v/>
      </c>
      <c r="K1547" s="4"/>
      <c r="L1547" s="4"/>
      <c r="M1547" s="63" t="str">
        <f t="shared" si="24"/>
        <v/>
      </c>
      <c r="N1547" s="83"/>
      <c r="O1547" s="84"/>
    </row>
    <row r="1548" spans="1:15" ht="18.75" x14ac:dyDescent="0.25">
      <c r="A1548" s="5"/>
      <c r="B1548" s="3"/>
      <c r="C1548" s="2"/>
      <c r="D1548" s="2"/>
      <c r="E1548" s="2"/>
      <c r="F1548" s="2"/>
      <c r="G1548" s="4"/>
      <c r="H1548" s="3"/>
      <c r="I1548" s="25">
        <f>Tableau2536[[#This Row],[Dates du document]]+Tableau2536[[#This Row],[DUA]]</f>
        <v>0</v>
      </c>
      <c r="J1548" s="82" t="str">
        <f ca="1">IF(AND(Tableau2536[[#This Row],[Dates de destruction]]&lt;YEAR(TODAY()),NOT(ISBLANK(Tableau2536[[#This Row],[Dates du document]]))),"Oui","")</f>
        <v/>
      </c>
      <c r="K1548" s="4"/>
      <c r="L1548" s="4"/>
      <c r="M1548" s="63" t="str">
        <f t="shared" si="24"/>
        <v/>
      </c>
      <c r="N1548" s="83"/>
      <c r="O1548" s="84"/>
    </row>
    <row r="1549" spans="1:15" ht="18.75" x14ac:dyDescent="0.25">
      <c r="A1549" s="5"/>
      <c r="B1549" s="3"/>
      <c r="C1549" s="2"/>
      <c r="D1549" s="2"/>
      <c r="E1549" s="2"/>
      <c r="F1549" s="2"/>
      <c r="G1549" s="4"/>
      <c r="H1549" s="3"/>
      <c r="I1549" s="25">
        <f>Tableau2536[[#This Row],[Dates du document]]+Tableau2536[[#This Row],[DUA]]</f>
        <v>0</v>
      </c>
      <c r="J1549" s="82" t="str">
        <f ca="1">IF(AND(Tableau2536[[#This Row],[Dates de destruction]]&lt;YEAR(TODAY()),NOT(ISBLANK(Tableau2536[[#This Row],[Dates du document]]))),"Oui","")</f>
        <v/>
      </c>
      <c r="K1549" s="4"/>
      <c r="L1549" s="4"/>
      <c r="M1549" s="63" t="str">
        <f t="shared" si="24"/>
        <v/>
      </c>
      <c r="N1549" s="83"/>
      <c r="O1549" s="84"/>
    </row>
    <row r="1550" spans="1:15" ht="18.75" x14ac:dyDescent="0.25">
      <c r="A1550" s="5"/>
      <c r="B1550" s="3"/>
      <c r="C1550" s="2"/>
      <c r="D1550" s="2"/>
      <c r="E1550" s="2"/>
      <c r="F1550" s="2"/>
      <c r="G1550" s="4"/>
      <c r="H1550" s="3"/>
      <c r="I1550" s="25">
        <f>Tableau2536[[#This Row],[Dates du document]]+Tableau2536[[#This Row],[DUA]]</f>
        <v>0</v>
      </c>
      <c r="J1550" s="82" t="str">
        <f ca="1">IF(AND(Tableau2536[[#This Row],[Dates de destruction]]&lt;YEAR(TODAY()),NOT(ISBLANK(Tableau2536[[#This Row],[Dates du document]]))),"Oui","")</f>
        <v/>
      </c>
      <c r="K1550" s="4"/>
      <c r="L1550" s="4"/>
      <c r="M1550" s="63" t="str">
        <f t="shared" si="24"/>
        <v/>
      </c>
      <c r="N1550" s="83"/>
      <c r="O1550" s="84"/>
    </row>
    <row r="1551" spans="1:15" ht="18.75" x14ac:dyDescent="0.25">
      <c r="A1551" s="5"/>
      <c r="B1551" s="3"/>
      <c r="C1551" s="2"/>
      <c r="D1551" s="2"/>
      <c r="E1551" s="2"/>
      <c r="F1551" s="2"/>
      <c r="G1551" s="4"/>
      <c r="H1551" s="3"/>
      <c r="I1551" s="25">
        <f>Tableau2536[[#This Row],[Dates du document]]+Tableau2536[[#This Row],[DUA]]</f>
        <v>0</v>
      </c>
      <c r="J1551" s="82" t="str">
        <f ca="1">IF(AND(Tableau2536[[#This Row],[Dates de destruction]]&lt;YEAR(TODAY()),NOT(ISBLANK(Tableau2536[[#This Row],[Dates du document]]))),"Oui","")</f>
        <v/>
      </c>
      <c r="K1551" s="4"/>
      <c r="L1551" s="4"/>
      <c r="M1551" s="63" t="str">
        <f t="shared" si="24"/>
        <v/>
      </c>
      <c r="N1551" s="83"/>
      <c r="O1551" s="84"/>
    </row>
    <row r="1552" spans="1:15" ht="18.75" x14ac:dyDescent="0.25">
      <c r="A1552" s="5"/>
      <c r="B1552" s="3"/>
      <c r="C1552" s="2"/>
      <c r="D1552" s="2"/>
      <c r="E1552" s="2"/>
      <c r="F1552" s="2"/>
      <c r="G1552" s="4"/>
      <c r="H1552" s="3"/>
      <c r="I1552" s="25">
        <f>Tableau2536[[#This Row],[Dates du document]]+Tableau2536[[#This Row],[DUA]]</f>
        <v>0</v>
      </c>
      <c r="J1552" s="82" t="str">
        <f ca="1">IF(AND(Tableau2536[[#This Row],[Dates de destruction]]&lt;YEAR(TODAY()),NOT(ISBLANK(Tableau2536[[#This Row],[Dates du document]]))),"Oui","")</f>
        <v/>
      </c>
      <c r="K1552" s="4"/>
      <c r="L1552" s="4"/>
      <c r="M1552" s="63" t="str">
        <f t="shared" si="24"/>
        <v/>
      </c>
      <c r="N1552" s="83"/>
      <c r="O1552" s="84"/>
    </row>
    <row r="1553" spans="1:15" ht="18.75" x14ac:dyDescent="0.25">
      <c r="A1553" s="5"/>
      <c r="B1553" s="3"/>
      <c r="C1553" s="2"/>
      <c r="D1553" s="2"/>
      <c r="E1553" s="2"/>
      <c r="F1553" s="2"/>
      <c r="G1553" s="4"/>
      <c r="H1553" s="3"/>
      <c r="I1553" s="25">
        <f>Tableau2536[[#This Row],[Dates du document]]+Tableau2536[[#This Row],[DUA]]</f>
        <v>0</v>
      </c>
      <c r="J1553" s="82" t="str">
        <f ca="1">IF(AND(Tableau2536[[#This Row],[Dates de destruction]]&lt;YEAR(TODAY()),NOT(ISBLANK(Tableau2536[[#This Row],[Dates du document]]))),"Oui","")</f>
        <v/>
      </c>
      <c r="K1553" s="4"/>
      <c r="L1553" s="4"/>
      <c r="M1553" s="63" t="str">
        <f t="shared" si="24"/>
        <v/>
      </c>
      <c r="N1553" s="83"/>
      <c r="O1553" s="84"/>
    </row>
    <row r="1554" spans="1:15" ht="18.75" x14ac:dyDescent="0.25">
      <c r="A1554" s="5"/>
      <c r="B1554" s="3"/>
      <c r="C1554" s="2"/>
      <c r="D1554" s="2"/>
      <c r="E1554" s="2"/>
      <c r="F1554" s="2"/>
      <c r="G1554" s="4"/>
      <c r="H1554" s="3"/>
      <c r="I1554" s="25">
        <f>Tableau2536[[#This Row],[Dates du document]]+Tableau2536[[#This Row],[DUA]]</f>
        <v>0</v>
      </c>
      <c r="J1554" s="82" t="str">
        <f ca="1">IF(AND(Tableau2536[[#This Row],[Dates de destruction]]&lt;YEAR(TODAY()),NOT(ISBLANK(Tableau2536[[#This Row],[Dates du document]]))),"Oui","")</f>
        <v/>
      </c>
      <c r="K1554" s="4"/>
      <c r="L1554" s="4"/>
      <c r="M1554" s="63" t="str">
        <f t="shared" si="24"/>
        <v/>
      </c>
      <c r="N1554" s="83"/>
      <c r="O1554" s="84"/>
    </row>
    <row r="1555" spans="1:15" ht="18.75" x14ac:dyDescent="0.25">
      <c r="A1555" s="5"/>
      <c r="B1555" s="3"/>
      <c r="C1555" s="2"/>
      <c r="D1555" s="2"/>
      <c r="E1555" s="2"/>
      <c r="F1555" s="2"/>
      <c r="G1555" s="4"/>
      <c r="H1555" s="3"/>
      <c r="I1555" s="25">
        <f>Tableau2536[[#This Row],[Dates du document]]+Tableau2536[[#This Row],[DUA]]</f>
        <v>0</v>
      </c>
      <c r="J1555" s="82" t="str">
        <f ca="1">IF(AND(Tableau2536[[#This Row],[Dates de destruction]]&lt;YEAR(TODAY()),NOT(ISBLANK(Tableau2536[[#This Row],[Dates du document]]))),"Oui","")</f>
        <v/>
      </c>
      <c r="K1555" s="4"/>
      <c r="L1555" s="4"/>
      <c r="M1555" s="63" t="str">
        <f t="shared" si="24"/>
        <v/>
      </c>
      <c r="N1555" s="83"/>
      <c r="O1555" s="84"/>
    </row>
    <row r="1556" spans="1:15" ht="18.75" x14ac:dyDescent="0.25">
      <c r="A1556" s="5"/>
      <c r="B1556" s="3"/>
      <c r="C1556" s="2"/>
      <c r="D1556" s="2"/>
      <c r="E1556" s="2"/>
      <c r="F1556" s="2"/>
      <c r="G1556" s="4"/>
      <c r="H1556" s="3"/>
      <c r="I1556" s="25">
        <f>Tableau2536[[#This Row],[Dates du document]]+Tableau2536[[#This Row],[DUA]]</f>
        <v>0</v>
      </c>
      <c r="J1556" s="82" t="str">
        <f ca="1">IF(AND(Tableau2536[[#This Row],[Dates de destruction]]&lt;YEAR(TODAY()),NOT(ISBLANK(Tableau2536[[#This Row],[Dates du document]]))),"Oui","")</f>
        <v/>
      </c>
      <c r="K1556" s="4"/>
      <c r="L1556" s="4"/>
      <c r="M1556" s="63" t="str">
        <f t="shared" si="24"/>
        <v/>
      </c>
      <c r="N1556" s="83"/>
      <c r="O1556" s="84"/>
    </row>
    <row r="1557" spans="1:15" ht="18.75" x14ac:dyDescent="0.25">
      <c r="A1557" s="5"/>
      <c r="B1557" s="3"/>
      <c r="C1557" s="2"/>
      <c r="D1557" s="2"/>
      <c r="E1557" s="2"/>
      <c r="F1557" s="2"/>
      <c r="G1557" s="4"/>
      <c r="H1557" s="3"/>
      <c r="I1557" s="25">
        <f>Tableau2536[[#This Row],[Dates du document]]+Tableau2536[[#This Row],[DUA]]</f>
        <v>0</v>
      </c>
      <c r="J1557" s="82" t="str">
        <f ca="1">IF(AND(Tableau2536[[#This Row],[Dates de destruction]]&lt;YEAR(TODAY()),NOT(ISBLANK(Tableau2536[[#This Row],[Dates du document]]))),"Oui","")</f>
        <v/>
      </c>
      <c r="K1557" s="4"/>
      <c r="L1557" s="4"/>
      <c r="M1557" s="63" t="str">
        <f t="shared" si="24"/>
        <v/>
      </c>
      <c r="N1557" s="83"/>
      <c r="O1557" s="84"/>
    </row>
    <row r="1558" spans="1:15" ht="18.75" x14ac:dyDescent="0.25">
      <c r="A1558" s="5"/>
      <c r="B1558" s="3"/>
      <c r="C1558" s="2"/>
      <c r="D1558" s="2"/>
      <c r="E1558" s="2"/>
      <c r="F1558" s="2"/>
      <c r="G1558" s="4"/>
      <c r="H1558" s="3"/>
      <c r="I1558" s="25">
        <f>Tableau2536[[#This Row],[Dates du document]]+Tableau2536[[#This Row],[DUA]]</f>
        <v>0</v>
      </c>
      <c r="J1558" s="82" t="str">
        <f ca="1">IF(AND(Tableau2536[[#This Row],[Dates de destruction]]&lt;YEAR(TODAY()),NOT(ISBLANK(Tableau2536[[#This Row],[Dates du document]]))),"Oui","")</f>
        <v/>
      </c>
      <c r="K1558" s="4"/>
      <c r="L1558" s="4"/>
      <c r="M1558" s="63" t="str">
        <f t="shared" si="24"/>
        <v/>
      </c>
      <c r="N1558" s="83"/>
      <c r="O1558" s="84"/>
    </row>
    <row r="1559" spans="1:15" ht="18.75" x14ac:dyDescent="0.25">
      <c r="A1559" s="5"/>
      <c r="B1559" s="3"/>
      <c r="C1559" s="2"/>
      <c r="D1559" s="2"/>
      <c r="E1559" s="2"/>
      <c r="F1559" s="2"/>
      <c r="G1559" s="4"/>
      <c r="H1559" s="3"/>
      <c r="I1559" s="25">
        <f>Tableau2536[[#This Row],[Dates du document]]+Tableau2536[[#This Row],[DUA]]</f>
        <v>0</v>
      </c>
      <c r="J1559" s="82" t="str">
        <f ca="1">IF(AND(Tableau2536[[#This Row],[Dates de destruction]]&lt;YEAR(TODAY()),NOT(ISBLANK(Tableau2536[[#This Row],[Dates du document]]))),"Oui","")</f>
        <v/>
      </c>
      <c r="K1559" s="4"/>
      <c r="L1559" s="4"/>
      <c r="M1559" s="63" t="str">
        <f t="shared" si="24"/>
        <v/>
      </c>
      <c r="N1559" s="83"/>
      <c r="O1559" s="84"/>
    </row>
    <row r="1560" spans="1:15" ht="18.75" x14ac:dyDescent="0.25">
      <c r="A1560" s="5"/>
      <c r="B1560" s="3"/>
      <c r="C1560" s="2"/>
      <c r="D1560" s="2"/>
      <c r="E1560" s="2"/>
      <c r="F1560" s="2"/>
      <c r="G1560" s="4"/>
      <c r="H1560" s="3"/>
      <c r="I1560" s="25">
        <f>Tableau2536[[#This Row],[Dates du document]]+Tableau2536[[#This Row],[DUA]]</f>
        <v>0</v>
      </c>
      <c r="J1560" s="82" t="str">
        <f ca="1">IF(AND(Tableau2536[[#This Row],[Dates de destruction]]&lt;YEAR(TODAY()),NOT(ISBLANK(Tableau2536[[#This Row],[Dates du document]]))),"Oui","")</f>
        <v/>
      </c>
      <c r="K1560" s="4"/>
      <c r="L1560" s="4"/>
      <c r="M1560" s="63" t="str">
        <f t="shared" si="24"/>
        <v/>
      </c>
      <c r="N1560" s="83"/>
      <c r="O1560" s="84"/>
    </row>
    <row r="1561" spans="1:15" ht="18.75" x14ac:dyDescent="0.25">
      <c r="A1561" s="5"/>
      <c r="B1561" s="3"/>
      <c r="C1561" s="2"/>
      <c r="D1561" s="2"/>
      <c r="E1561" s="2"/>
      <c r="F1561" s="2"/>
      <c r="G1561" s="4"/>
      <c r="H1561" s="3"/>
      <c r="I1561" s="25">
        <f>Tableau2536[[#This Row],[Dates du document]]+Tableau2536[[#This Row],[DUA]]</f>
        <v>0</v>
      </c>
      <c r="J1561" s="82" t="str">
        <f ca="1">IF(AND(Tableau2536[[#This Row],[Dates de destruction]]&lt;YEAR(TODAY()),NOT(ISBLANK(Tableau2536[[#This Row],[Dates du document]]))),"Oui","")</f>
        <v/>
      </c>
      <c r="K1561" s="4"/>
      <c r="L1561" s="4"/>
      <c r="M1561" s="63" t="str">
        <f t="shared" si="24"/>
        <v/>
      </c>
      <c r="N1561" s="83"/>
      <c r="O1561" s="84"/>
    </row>
    <row r="1562" spans="1:15" ht="18.75" x14ac:dyDescent="0.25">
      <c r="A1562" s="5"/>
      <c r="B1562" s="3"/>
      <c r="C1562" s="2"/>
      <c r="D1562" s="2"/>
      <c r="E1562" s="2"/>
      <c r="F1562" s="2"/>
      <c r="G1562" s="4"/>
      <c r="H1562" s="3"/>
      <c r="I1562" s="25">
        <f>Tableau2536[[#This Row],[Dates du document]]+Tableau2536[[#This Row],[DUA]]</f>
        <v>0</v>
      </c>
      <c r="J1562" s="82" t="str">
        <f ca="1">IF(AND(Tableau2536[[#This Row],[Dates de destruction]]&lt;YEAR(TODAY()),NOT(ISBLANK(Tableau2536[[#This Row],[Dates du document]]))),"Oui","")</f>
        <v/>
      </c>
      <c r="K1562" s="4"/>
      <c r="L1562" s="4"/>
      <c r="M1562" s="63" t="str">
        <f t="shared" si="24"/>
        <v/>
      </c>
      <c r="N1562" s="83"/>
      <c r="O1562" s="84"/>
    </row>
    <row r="1563" spans="1:15" ht="18.75" x14ac:dyDescent="0.25">
      <c r="A1563" s="5"/>
      <c r="B1563" s="3"/>
      <c r="C1563" s="2"/>
      <c r="D1563" s="2"/>
      <c r="E1563" s="2"/>
      <c r="F1563" s="2"/>
      <c r="G1563" s="4"/>
      <c r="H1563" s="3"/>
      <c r="I1563" s="25">
        <f>Tableau2536[[#This Row],[Dates du document]]+Tableau2536[[#This Row],[DUA]]</f>
        <v>0</v>
      </c>
      <c r="J1563" s="82" t="str">
        <f ca="1">IF(AND(Tableau2536[[#This Row],[Dates de destruction]]&lt;YEAR(TODAY()),NOT(ISBLANK(Tableau2536[[#This Row],[Dates du document]]))),"Oui","")</f>
        <v/>
      </c>
      <c r="K1563" s="4"/>
      <c r="L1563" s="4"/>
      <c r="M1563" s="63" t="str">
        <f t="shared" si="24"/>
        <v/>
      </c>
      <c r="N1563" s="83"/>
      <c r="O1563" s="84"/>
    </row>
    <row r="1564" spans="1:15" ht="18.75" x14ac:dyDescent="0.25">
      <c r="A1564" s="5"/>
      <c r="B1564" s="3"/>
      <c r="C1564" s="2"/>
      <c r="D1564" s="2"/>
      <c r="E1564" s="2"/>
      <c r="F1564" s="2"/>
      <c r="G1564" s="4"/>
      <c r="H1564" s="3"/>
      <c r="I1564" s="25">
        <f>Tableau2536[[#This Row],[Dates du document]]+Tableau2536[[#This Row],[DUA]]</f>
        <v>0</v>
      </c>
      <c r="J1564" s="82" t="str">
        <f ca="1">IF(AND(Tableau2536[[#This Row],[Dates de destruction]]&lt;YEAR(TODAY()),NOT(ISBLANK(Tableau2536[[#This Row],[Dates du document]]))),"Oui","")</f>
        <v/>
      </c>
      <c r="K1564" s="4"/>
      <c r="L1564" s="4"/>
      <c r="M1564" s="63" t="str">
        <f t="shared" si="24"/>
        <v/>
      </c>
      <c r="N1564" s="83"/>
      <c r="O1564" s="84"/>
    </row>
    <row r="1565" spans="1:15" ht="18.75" x14ac:dyDescent="0.25">
      <c r="A1565" s="5"/>
      <c r="B1565" s="3"/>
      <c r="C1565" s="2"/>
      <c r="D1565" s="2"/>
      <c r="E1565" s="2"/>
      <c r="F1565" s="2"/>
      <c r="G1565" s="4"/>
      <c r="H1565" s="3"/>
      <c r="I1565" s="25">
        <f>Tableau2536[[#This Row],[Dates du document]]+Tableau2536[[#This Row],[DUA]]</f>
        <v>0</v>
      </c>
      <c r="J1565" s="82" t="str">
        <f ca="1">IF(AND(Tableau2536[[#This Row],[Dates de destruction]]&lt;YEAR(TODAY()),NOT(ISBLANK(Tableau2536[[#This Row],[Dates du document]]))),"Oui","")</f>
        <v/>
      </c>
      <c r="K1565" s="4"/>
      <c r="L1565" s="4"/>
      <c r="M1565" s="63" t="str">
        <f t="shared" si="24"/>
        <v/>
      </c>
      <c r="N1565" s="83"/>
      <c r="O1565" s="84"/>
    </row>
    <row r="1566" spans="1:15" ht="18.75" x14ac:dyDescent="0.25">
      <c r="A1566" s="5"/>
      <c r="B1566" s="3"/>
      <c r="C1566" s="2"/>
      <c r="D1566" s="2"/>
      <c r="E1566" s="2"/>
      <c r="F1566" s="2"/>
      <c r="G1566" s="4"/>
      <c r="H1566" s="3"/>
      <c r="I1566" s="25">
        <f>Tableau2536[[#This Row],[Dates du document]]+Tableau2536[[#This Row],[DUA]]</f>
        <v>0</v>
      </c>
      <c r="J1566" s="82" t="str">
        <f ca="1">IF(AND(Tableau2536[[#This Row],[Dates de destruction]]&lt;YEAR(TODAY()),NOT(ISBLANK(Tableau2536[[#This Row],[Dates du document]]))),"Oui","")</f>
        <v/>
      </c>
      <c r="K1566" s="4"/>
      <c r="L1566" s="4"/>
      <c r="M1566" s="63" t="str">
        <f t="shared" si="24"/>
        <v/>
      </c>
      <c r="N1566" s="83"/>
      <c r="O1566" s="84"/>
    </row>
    <row r="1567" spans="1:15" ht="18.75" x14ac:dyDescent="0.25">
      <c r="A1567" s="5"/>
      <c r="B1567" s="3"/>
      <c r="C1567" s="2"/>
      <c r="D1567" s="2"/>
      <c r="E1567" s="2"/>
      <c r="F1567" s="2"/>
      <c r="G1567" s="4"/>
      <c r="H1567" s="3"/>
      <c r="I1567" s="25">
        <f>Tableau2536[[#This Row],[Dates du document]]+Tableau2536[[#This Row],[DUA]]</f>
        <v>0</v>
      </c>
      <c r="J1567" s="82" t="str">
        <f ca="1">IF(AND(Tableau2536[[#This Row],[Dates de destruction]]&lt;YEAR(TODAY()),NOT(ISBLANK(Tableau2536[[#This Row],[Dates du document]]))),"Oui","")</f>
        <v/>
      </c>
      <c r="K1567" s="4"/>
      <c r="L1567" s="4"/>
      <c r="M1567" s="63" t="str">
        <f t="shared" si="24"/>
        <v/>
      </c>
      <c r="N1567" s="83"/>
      <c r="O1567" s="84"/>
    </row>
    <row r="1568" spans="1:15" ht="18.75" x14ac:dyDescent="0.25">
      <c r="A1568" s="5"/>
      <c r="B1568" s="3"/>
      <c r="C1568" s="2"/>
      <c r="D1568" s="2"/>
      <c r="E1568" s="2"/>
      <c r="F1568" s="2"/>
      <c r="G1568" s="4"/>
      <c r="H1568" s="3"/>
      <c r="I1568" s="25">
        <f>Tableau2536[[#This Row],[Dates du document]]+Tableau2536[[#This Row],[DUA]]</f>
        <v>0</v>
      </c>
      <c r="J1568" s="82" t="str">
        <f ca="1">IF(AND(Tableau2536[[#This Row],[Dates de destruction]]&lt;YEAR(TODAY()),NOT(ISBLANK(Tableau2536[[#This Row],[Dates du document]]))),"Oui","")</f>
        <v/>
      </c>
      <c r="K1568" s="4"/>
      <c r="L1568" s="4"/>
      <c r="M1568" s="63" t="str">
        <f t="shared" si="24"/>
        <v/>
      </c>
      <c r="N1568" s="83"/>
      <c r="O1568" s="84"/>
    </row>
    <row r="1569" spans="1:15" ht="18.75" x14ac:dyDescent="0.25">
      <c r="A1569" s="5"/>
      <c r="B1569" s="3"/>
      <c r="C1569" s="2"/>
      <c r="D1569" s="2"/>
      <c r="E1569" s="2"/>
      <c r="F1569" s="2"/>
      <c r="G1569" s="4"/>
      <c r="H1569" s="3"/>
      <c r="I1569" s="25">
        <f>Tableau2536[[#This Row],[Dates du document]]+Tableau2536[[#This Row],[DUA]]</f>
        <v>0</v>
      </c>
      <c r="J1569" s="82" t="str">
        <f ca="1">IF(AND(Tableau2536[[#This Row],[Dates de destruction]]&lt;YEAR(TODAY()),NOT(ISBLANK(Tableau2536[[#This Row],[Dates du document]]))),"Oui","")</f>
        <v/>
      </c>
      <c r="K1569" s="4"/>
      <c r="L1569" s="4"/>
      <c r="M1569" s="63" t="str">
        <f t="shared" si="24"/>
        <v/>
      </c>
      <c r="N1569" s="83"/>
      <c r="O1569" s="84"/>
    </row>
    <row r="1570" spans="1:15" ht="18.75" x14ac:dyDescent="0.25">
      <c r="A1570" s="5"/>
      <c r="B1570" s="3"/>
      <c r="C1570" s="2"/>
      <c r="D1570" s="2"/>
      <c r="E1570" s="2"/>
      <c r="F1570" s="2"/>
      <c r="G1570" s="4"/>
      <c r="H1570" s="3"/>
      <c r="I1570" s="25">
        <f>Tableau2536[[#This Row],[Dates du document]]+Tableau2536[[#This Row],[DUA]]</f>
        <v>0</v>
      </c>
      <c r="J1570" s="82" t="str">
        <f ca="1">IF(AND(Tableau2536[[#This Row],[Dates de destruction]]&lt;YEAR(TODAY()),NOT(ISBLANK(Tableau2536[[#This Row],[Dates du document]]))),"Oui","")</f>
        <v/>
      </c>
      <c r="K1570" s="4"/>
      <c r="L1570" s="4"/>
      <c r="M1570" s="63" t="str">
        <f t="shared" si="24"/>
        <v/>
      </c>
      <c r="N1570" s="83"/>
      <c r="O1570" s="84"/>
    </row>
    <row r="1571" spans="1:15" ht="18.75" x14ac:dyDescent="0.25">
      <c r="A1571" s="5"/>
      <c r="B1571" s="3"/>
      <c r="C1571" s="2"/>
      <c r="D1571" s="2"/>
      <c r="E1571" s="2"/>
      <c r="F1571" s="2"/>
      <c r="G1571" s="4"/>
      <c r="H1571" s="3"/>
      <c r="I1571" s="25">
        <f>Tableau2536[[#This Row],[Dates du document]]+Tableau2536[[#This Row],[DUA]]</f>
        <v>0</v>
      </c>
      <c r="J1571" s="82" t="str">
        <f ca="1">IF(AND(Tableau2536[[#This Row],[Dates de destruction]]&lt;YEAR(TODAY()),NOT(ISBLANK(Tableau2536[[#This Row],[Dates du document]]))),"Oui","")</f>
        <v/>
      </c>
      <c r="K1571" s="4"/>
      <c r="L1571" s="4"/>
      <c r="M1571" s="63" t="str">
        <f t="shared" si="24"/>
        <v/>
      </c>
      <c r="N1571" s="83"/>
      <c r="O1571" s="84"/>
    </row>
    <row r="1572" spans="1:15" ht="18.75" x14ac:dyDescent="0.25">
      <c r="A1572" s="5"/>
      <c r="B1572" s="3"/>
      <c r="C1572" s="2"/>
      <c r="D1572" s="2"/>
      <c r="E1572" s="2"/>
      <c r="F1572" s="2"/>
      <c r="G1572" s="4"/>
      <c r="H1572" s="3"/>
      <c r="I1572" s="25">
        <f>Tableau2536[[#This Row],[Dates du document]]+Tableau2536[[#This Row],[DUA]]</f>
        <v>0</v>
      </c>
      <c r="J1572" s="82" t="str">
        <f ca="1">IF(AND(Tableau2536[[#This Row],[Dates de destruction]]&lt;YEAR(TODAY()),NOT(ISBLANK(Tableau2536[[#This Row],[Dates du document]]))),"Oui","")</f>
        <v/>
      </c>
      <c r="K1572" s="4"/>
      <c r="L1572" s="4"/>
      <c r="M1572" s="63" t="str">
        <f t="shared" si="24"/>
        <v/>
      </c>
      <c r="N1572" s="83"/>
      <c r="O1572" s="84"/>
    </row>
    <row r="1573" spans="1:15" ht="18.75" x14ac:dyDescent="0.25">
      <c r="A1573" s="5"/>
      <c r="B1573" s="3"/>
      <c r="C1573" s="2"/>
      <c r="D1573" s="2"/>
      <c r="E1573" s="2"/>
      <c r="F1573" s="2"/>
      <c r="G1573" s="4"/>
      <c r="H1573" s="3"/>
      <c r="I1573" s="25">
        <f>Tableau2536[[#This Row],[Dates du document]]+Tableau2536[[#This Row],[DUA]]</f>
        <v>0</v>
      </c>
      <c r="J1573" s="82" t="str">
        <f ca="1">IF(AND(Tableau2536[[#This Row],[Dates de destruction]]&lt;YEAR(TODAY()),NOT(ISBLANK(Tableau2536[[#This Row],[Dates du document]]))),"Oui","")</f>
        <v/>
      </c>
      <c r="K1573" s="4"/>
      <c r="L1573" s="4"/>
      <c r="M1573" s="63" t="str">
        <f t="shared" si="24"/>
        <v/>
      </c>
      <c r="N1573" s="83"/>
      <c r="O1573" s="84"/>
    </row>
    <row r="1574" spans="1:15" ht="18.75" x14ac:dyDescent="0.25">
      <c r="A1574" s="5"/>
      <c r="B1574" s="3"/>
      <c r="C1574" s="2"/>
      <c r="D1574" s="2"/>
      <c r="E1574" s="2"/>
      <c r="F1574" s="2"/>
      <c r="G1574" s="4"/>
      <c r="H1574" s="3"/>
      <c r="I1574" s="25">
        <f>Tableau2536[[#This Row],[Dates du document]]+Tableau2536[[#This Row],[DUA]]</f>
        <v>0</v>
      </c>
      <c r="J1574" s="82" t="str">
        <f ca="1">IF(AND(Tableau2536[[#This Row],[Dates de destruction]]&lt;YEAR(TODAY()),NOT(ISBLANK(Tableau2536[[#This Row],[Dates du document]]))),"Oui","")</f>
        <v/>
      </c>
      <c r="K1574" s="4"/>
      <c r="L1574" s="4"/>
      <c r="M1574" s="63" t="str">
        <f t="shared" si="24"/>
        <v/>
      </c>
      <c r="N1574" s="83"/>
      <c r="O1574" s="84"/>
    </row>
    <row r="1575" spans="1:15" ht="18.75" x14ac:dyDescent="0.25">
      <c r="A1575" s="5"/>
      <c r="B1575" s="3"/>
      <c r="C1575" s="2"/>
      <c r="D1575" s="2"/>
      <c r="E1575" s="2"/>
      <c r="F1575" s="2"/>
      <c r="G1575" s="4"/>
      <c r="H1575" s="3"/>
      <c r="I1575" s="25">
        <f>Tableau2536[[#This Row],[Dates du document]]+Tableau2536[[#This Row],[DUA]]</f>
        <v>0</v>
      </c>
      <c r="J1575" s="82" t="str">
        <f ca="1">IF(AND(Tableau2536[[#This Row],[Dates de destruction]]&lt;YEAR(TODAY()),NOT(ISBLANK(Tableau2536[[#This Row],[Dates du document]]))),"Oui","")</f>
        <v/>
      </c>
      <c r="K1575" s="4"/>
      <c r="L1575" s="4"/>
      <c r="M1575" s="63" t="str">
        <f t="shared" si="24"/>
        <v/>
      </c>
      <c r="N1575" s="83"/>
      <c r="O1575" s="84"/>
    </row>
    <row r="1576" spans="1:15" ht="18.75" x14ac:dyDescent="0.25">
      <c r="A1576" s="5"/>
      <c r="B1576" s="3"/>
      <c r="C1576" s="2"/>
      <c r="D1576" s="2"/>
      <c r="E1576" s="2"/>
      <c r="F1576" s="2"/>
      <c r="G1576" s="4"/>
      <c r="H1576" s="3"/>
      <c r="I1576" s="25">
        <f>Tableau2536[[#This Row],[Dates du document]]+Tableau2536[[#This Row],[DUA]]</f>
        <v>0</v>
      </c>
      <c r="J1576" s="82" t="str">
        <f ca="1">IF(AND(Tableau2536[[#This Row],[Dates de destruction]]&lt;YEAR(TODAY()),NOT(ISBLANK(Tableau2536[[#This Row],[Dates du document]]))),"Oui","")</f>
        <v/>
      </c>
      <c r="K1576" s="4"/>
      <c r="L1576" s="4"/>
      <c r="M1576" s="63" t="str">
        <f t="shared" si="24"/>
        <v/>
      </c>
      <c r="N1576" s="83"/>
      <c r="O1576" s="84"/>
    </row>
    <row r="1577" spans="1:15" ht="18.75" x14ac:dyDescent="0.25">
      <c r="A1577" s="5"/>
      <c r="B1577" s="3"/>
      <c r="C1577" s="2"/>
      <c r="D1577" s="2"/>
      <c r="E1577" s="2"/>
      <c r="F1577" s="2"/>
      <c r="G1577" s="4"/>
      <c r="H1577" s="3"/>
      <c r="I1577" s="25">
        <f>Tableau2536[[#This Row],[Dates du document]]+Tableau2536[[#This Row],[DUA]]</f>
        <v>0</v>
      </c>
      <c r="J1577" s="82" t="str">
        <f ca="1">IF(AND(Tableau2536[[#This Row],[Dates de destruction]]&lt;YEAR(TODAY()),NOT(ISBLANK(Tableau2536[[#This Row],[Dates du document]]))),"Oui","")</f>
        <v/>
      </c>
      <c r="K1577" s="4"/>
      <c r="L1577" s="4"/>
      <c r="M1577" s="63" t="str">
        <f t="shared" si="24"/>
        <v/>
      </c>
      <c r="N1577" s="83"/>
      <c r="O1577" s="84"/>
    </row>
    <row r="1578" spans="1:15" ht="18.75" x14ac:dyDescent="0.25">
      <c r="A1578" s="5"/>
      <c r="B1578" s="3"/>
      <c r="C1578" s="2"/>
      <c r="D1578" s="2"/>
      <c r="E1578" s="2"/>
      <c r="F1578" s="2"/>
      <c r="G1578" s="4"/>
      <c r="H1578" s="3"/>
      <c r="I1578" s="25">
        <f>Tableau2536[[#This Row],[Dates du document]]+Tableau2536[[#This Row],[DUA]]</f>
        <v>0</v>
      </c>
      <c r="J1578" s="82" t="str">
        <f ca="1">IF(AND(Tableau2536[[#This Row],[Dates de destruction]]&lt;YEAR(TODAY()),NOT(ISBLANK(Tableau2536[[#This Row],[Dates du document]]))),"Oui","")</f>
        <v/>
      </c>
      <c r="K1578" s="4"/>
      <c r="L1578" s="4"/>
      <c r="M1578" s="63" t="str">
        <f t="shared" si="24"/>
        <v/>
      </c>
      <c r="N1578" s="83"/>
      <c r="O1578" s="84"/>
    </row>
    <row r="1579" spans="1:15" ht="18.75" x14ac:dyDescent="0.25">
      <c r="A1579" s="5"/>
      <c r="B1579" s="3"/>
      <c r="C1579" s="2"/>
      <c r="D1579" s="2"/>
      <c r="E1579" s="2"/>
      <c r="F1579" s="2"/>
      <c r="G1579" s="4"/>
      <c r="H1579" s="3"/>
      <c r="I1579" s="25">
        <f>Tableau2536[[#This Row],[Dates du document]]+Tableau2536[[#This Row],[DUA]]</f>
        <v>0</v>
      </c>
      <c r="J1579" s="82" t="str">
        <f ca="1">IF(AND(Tableau2536[[#This Row],[Dates de destruction]]&lt;YEAR(TODAY()),NOT(ISBLANK(Tableau2536[[#This Row],[Dates du document]]))),"Oui","")</f>
        <v/>
      </c>
      <c r="K1579" s="4"/>
      <c r="L1579" s="4"/>
      <c r="M1579" s="63" t="str">
        <f t="shared" si="24"/>
        <v/>
      </c>
      <c r="N1579" s="83"/>
      <c r="O1579" s="84"/>
    </row>
    <row r="1580" spans="1:15" ht="18.75" x14ac:dyDescent="0.25">
      <c r="A1580" s="5"/>
      <c r="B1580" s="3"/>
      <c r="C1580" s="2"/>
      <c r="D1580" s="2"/>
      <c r="E1580" s="2"/>
      <c r="F1580" s="2"/>
      <c r="G1580" s="4"/>
      <c r="H1580" s="3"/>
      <c r="I1580" s="25">
        <f>Tableau2536[[#This Row],[Dates du document]]+Tableau2536[[#This Row],[DUA]]</f>
        <v>0</v>
      </c>
      <c r="J1580" s="82" t="str">
        <f ca="1">IF(AND(Tableau2536[[#This Row],[Dates de destruction]]&lt;YEAR(TODAY()),NOT(ISBLANK(Tableau2536[[#This Row],[Dates du document]]))),"Oui","")</f>
        <v/>
      </c>
      <c r="K1580" s="4"/>
      <c r="L1580" s="4"/>
      <c r="M1580" s="63" t="str">
        <f t="shared" si="24"/>
        <v/>
      </c>
      <c r="N1580" s="83"/>
      <c r="O1580" s="84"/>
    </row>
    <row r="1581" spans="1:15" ht="18.75" x14ac:dyDescent="0.25">
      <c r="A1581" s="5"/>
      <c r="B1581" s="3"/>
      <c r="C1581" s="2"/>
      <c r="D1581" s="2"/>
      <c r="E1581" s="2"/>
      <c r="F1581" s="2"/>
      <c r="G1581" s="4"/>
      <c r="H1581" s="3"/>
      <c r="I1581" s="25">
        <f>Tableau2536[[#This Row],[Dates du document]]+Tableau2536[[#This Row],[DUA]]</f>
        <v>0</v>
      </c>
      <c r="J1581" s="82" t="str">
        <f ca="1">IF(AND(Tableau2536[[#This Row],[Dates de destruction]]&lt;YEAR(TODAY()),NOT(ISBLANK(Tableau2536[[#This Row],[Dates du document]]))),"Oui","")</f>
        <v/>
      </c>
      <c r="K1581" s="4"/>
      <c r="L1581" s="4"/>
      <c r="M1581" s="63" t="str">
        <f t="shared" si="24"/>
        <v/>
      </c>
      <c r="N1581" s="83"/>
      <c r="O1581" s="84"/>
    </row>
    <row r="1582" spans="1:15" ht="18.75" x14ac:dyDescent="0.25">
      <c r="A1582" s="5"/>
      <c r="B1582" s="3"/>
      <c r="C1582" s="2"/>
      <c r="D1582" s="2"/>
      <c r="E1582" s="2"/>
      <c r="F1582" s="2"/>
      <c r="G1582" s="4"/>
      <c r="H1582" s="3"/>
      <c r="I1582" s="25">
        <f>Tableau2536[[#This Row],[Dates du document]]+Tableau2536[[#This Row],[DUA]]</f>
        <v>0</v>
      </c>
      <c r="J1582" s="82" t="str">
        <f ca="1">IF(AND(Tableau2536[[#This Row],[Dates de destruction]]&lt;YEAR(TODAY()),NOT(ISBLANK(Tableau2536[[#This Row],[Dates du document]]))),"Oui","")</f>
        <v/>
      </c>
      <c r="K1582" s="4"/>
      <c r="L1582" s="4"/>
      <c r="M1582" s="63" t="str">
        <f t="shared" si="24"/>
        <v/>
      </c>
      <c r="N1582" s="83"/>
      <c r="O1582" s="84"/>
    </row>
    <row r="1583" spans="1:15" ht="18.75" x14ac:dyDescent="0.25">
      <c r="A1583" s="5"/>
      <c r="B1583" s="3"/>
      <c r="C1583" s="2"/>
      <c r="D1583" s="2"/>
      <c r="E1583" s="2"/>
      <c r="F1583" s="2"/>
      <c r="G1583" s="4"/>
      <c r="H1583" s="3"/>
      <c r="I1583" s="25">
        <f>Tableau2536[[#This Row],[Dates du document]]+Tableau2536[[#This Row],[DUA]]</f>
        <v>0</v>
      </c>
      <c r="J1583" s="82" t="str">
        <f ca="1">IF(AND(Tableau2536[[#This Row],[Dates de destruction]]&lt;YEAR(TODAY()),NOT(ISBLANK(Tableau2536[[#This Row],[Dates du document]]))),"Oui","")</f>
        <v/>
      </c>
      <c r="K1583" s="4"/>
      <c r="L1583" s="4"/>
      <c r="M1583" s="63" t="str">
        <f t="shared" si="24"/>
        <v/>
      </c>
      <c r="N1583" s="83"/>
      <c r="O1583" s="84"/>
    </row>
    <row r="1584" spans="1:15" ht="18.75" x14ac:dyDescent="0.25">
      <c r="A1584" s="5"/>
      <c r="B1584" s="3"/>
      <c r="C1584" s="2"/>
      <c r="D1584" s="2"/>
      <c r="E1584" s="2"/>
      <c r="F1584" s="2"/>
      <c r="G1584" s="4"/>
      <c r="H1584" s="3"/>
      <c r="I1584" s="25">
        <f>Tableau2536[[#This Row],[Dates du document]]+Tableau2536[[#This Row],[DUA]]</f>
        <v>0</v>
      </c>
      <c r="J1584" s="82" t="str">
        <f ca="1">IF(AND(Tableau2536[[#This Row],[Dates de destruction]]&lt;YEAR(TODAY()),NOT(ISBLANK(Tableau2536[[#This Row],[Dates du document]]))),"Oui","")</f>
        <v/>
      </c>
      <c r="K1584" s="4"/>
      <c r="L1584" s="4"/>
      <c r="M1584" s="63" t="str">
        <f t="shared" si="24"/>
        <v/>
      </c>
      <c r="N1584" s="83"/>
      <c r="O1584" s="84"/>
    </row>
    <row r="1585" spans="1:15" ht="18.75" x14ac:dyDescent="0.25">
      <c r="A1585" s="5"/>
      <c r="B1585" s="3"/>
      <c r="C1585" s="2"/>
      <c r="D1585" s="2"/>
      <c r="E1585" s="2"/>
      <c r="F1585" s="2"/>
      <c r="G1585" s="4"/>
      <c r="H1585" s="3"/>
      <c r="I1585" s="25">
        <f>Tableau2536[[#This Row],[Dates du document]]+Tableau2536[[#This Row],[DUA]]</f>
        <v>0</v>
      </c>
      <c r="J1585" s="82" t="str">
        <f ca="1">IF(AND(Tableau2536[[#This Row],[Dates de destruction]]&lt;YEAR(TODAY()),NOT(ISBLANK(Tableau2536[[#This Row],[Dates du document]]))),"Oui","")</f>
        <v/>
      </c>
      <c r="K1585" s="4"/>
      <c r="L1585" s="4"/>
      <c r="M1585" s="63" t="str">
        <f t="shared" si="24"/>
        <v/>
      </c>
      <c r="N1585" s="83"/>
      <c r="O1585" s="84"/>
    </row>
    <row r="1586" spans="1:15" ht="18.75" x14ac:dyDescent="0.25">
      <c r="A1586" s="5"/>
      <c r="B1586" s="3"/>
      <c r="C1586" s="2"/>
      <c r="D1586" s="2"/>
      <c r="E1586" s="2"/>
      <c r="F1586" s="2"/>
      <c r="G1586" s="4"/>
      <c r="H1586" s="3"/>
      <c r="I1586" s="25">
        <f>Tableau2536[[#This Row],[Dates du document]]+Tableau2536[[#This Row],[DUA]]</f>
        <v>0</v>
      </c>
      <c r="J1586" s="82" t="str">
        <f ca="1">IF(AND(Tableau2536[[#This Row],[Dates de destruction]]&lt;YEAR(TODAY()),NOT(ISBLANK(Tableau2536[[#This Row],[Dates du document]]))),"Oui","")</f>
        <v/>
      </c>
      <c r="K1586" s="4"/>
      <c r="L1586" s="4"/>
      <c r="M1586" s="63" t="str">
        <f t="shared" si="24"/>
        <v/>
      </c>
      <c r="N1586" s="83"/>
      <c r="O1586" s="84"/>
    </row>
    <row r="1587" spans="1:15" ht="18.75" x14ac:dyDescent="0.25">
      <c r="A1587" s="5"/>
      <c r="B1587" s="3"/>
      <c r="C1587" s="2"/>
      <c r="D1587" s="2"/>
      <c r="E1587" s="2"/>
      <c r="F1587" s="2"/>
      <c r="G1587" s="4"/>
      <c r="H1587" s="3"/>
      <c r="I1587" s="25">
        <f>Tableau2536[[#This Row],[Dates du document]]+Tableau2536[[#This Row],[DUA]]</f>
        <v>0</v>
      </c>
      <c r="J1587" s="82" t="str">
        <f ca="1">IF(AND(Tableau2536[[#This Row],[Dates de destruction]]&lt;YEAR(TODAY()),NOT(ISBLANK(Tableau2536[[#This Row],[Dates du document]]))),"Oui","")</f>
        <v/>
      </c>
      <c r="K1587" s="4"/>
      <c r="L1587" s="4"/>
      <c r="M1587" s="63" t="str">
        <f t="shared" si="24"/>
        <v/>
      </c>
      <c r="N1587" s="83"/>
      <c r="O1587" s="84"/>
    </row>
    <row r="1588" spans="1:15" ht="18.75" x14ac:dyDescent="0.25">
      <c r="A1588" s="5"/>
      <c r="B1588" s="3"/>
      <c r="C1588" s="2"/>
      <c r="D1588" s="2"/>
      <c r="E1588" s="2"/>
      <c r="F1588" s="2"/>
      <c r="G1588" s="4"/>
      <c r="H1588" s="3"/>
      <c r="I1588" s="25">
        <f>Tableau2536[[#This Row],[Dates du document]]+Tableau2536[[#This Row],[DUA]]</f>
        <v>0</v>
      </c>
      <c r="J1588" s="82" t="str">
        <f ca="1">IF(AND(Tableau2536[[#This Row],[Dates de destruction]]&lt;YEAR(TODAY()),NOT(ISBLANK(Tableau2536[[#This Row],[Dates du document]]))),"Oui","")</f>
        <v/>
      </c>
      <c r="K1588" s="4"/>
      <c r="L1588" s="4"/>
      <c r="M1588" s="63" t="str">
        <f t="shared" si="24"/>
        <v/>
      </c>
      <c r="N1588" s="83"/>
      <c r="O1588" s="84"/>
    </row>
    <row r="1589" spans="1:15" ht="18.75" x14ac:dyDescent="0.25">
      <c r="A1589" s="5"/>
      <c r="B1589" s="3"/>
      <c r="C1589" s="2"/>
      <c r="D1589" s="2"/>
      <c r="E1589" s="2"/>
      <c r="F1589" s="2"/>
      <c r="G1589" s="4"/>
      <c r="H1589" s="3"/>
      <c r="I1589" s="25">
        <f>Tableau2536[[#This Row],[Dates du document]]+Tableau2536[[#This Row],[DUA]]</f>
        <v>0</v>
      </c>
      <c r="J1589" s="82" t="str">
        <f ca="1">IF(AND(Tableau2536[[#This Row],[Dates de destruction]]&lt;YEAR(TODAY()),NOT(ISBLANK(Tableau2536[[#This Row],[Dates du document]]))),"Oui","")</f>
        <v/>
      </c>
      <c r="K1589" s="4"/>
      <c r="L1589" s="4"/>
      <c r="M1589" s="63" t="str">
        <f t="shared" si="24"/>
        <v/>
      </c>
      <c r="N1589" s="83"/>
      <c r="O1589" s="84"/>
    </row>
    <row r="1590" spans="1:15" ht="18.75" x14ac:dyDescent="0.25">
      <c r="A1590" s="5"/>
      <c r="B1590" s="3"/>
      <c r="C1590" s="2"/>
      <c r="D1590" s="2"/>
      <c r="E1590" s="2"/>
      <c r="F1590" s="2"/>
      <c r="G1590" s="4"/>
      <c r="H1590" s="3"/>
      <c r="I1590" s="25">
        <f>Tableau2536[[#This Row],[Dates du document]]+Tableau2536[[#This Row],[DUA]]</f>
        <v>0</v>
      </c>
      <c r="J1590" s="82" t="str">
        <f ca="1">IF(AND(Tableau2536[[#This Row],[Dates de destruction]]&lt;YEAR(TODAY()),NOT(ISBLANK(Tableau2536[[#This Row],[Dates du document]]))),"Oui","")</f>
        <v/>
      </c>
      <c r="K1590" s="4"/>
      <c r="L1590" s="4"/>
      <c r="M1590" s="63" t="str">
        <f t="shared" si="24"/>
        <v/>
      </c>
      <c r="N1590" s="83"/>
      <c r="O1590" s="84"/>
    </row>
    <row r="1591" spans="1:15" ht="18.75" x14ac:dyDescent="0.25">
      <c r="A1591" s="5"/>
      <c r="B1591" s="3"/>
      <c r="C1591" s="2"/>
      <c r="D1591" s="2"/>
      <c r="E1591" s="2"/>
      <c r="F1591" s="2"/>
      <c r="G1591" s="4"/>
      <c r="H1591" s="3"/>
      <c r="I1591" s="25">
        <f>Tableau2536[[#This Row],[Dates du document]]+Tableau2536[[#This Row],[DUA]]</f>
        <v>0</v>
      </c>
      <c r="J1591" s="82" t="str">
        <f ca="1">IF(AND(Tableau2536[[#This Row],[Dates de destruction]]&lt;YEAR(TODAY()),NOT(ISBLANK(Tableau2536[[#This Row],[Dates du document]]))),"Oui","")</f>
        <v/>
      </c>
      <c r="K1591" s="4"/>
      <c r="L1591" s="4"/>
      <c r="M1591" s="63" t="str">
        <f t="shared" si="24"/>
        <v/>
      </c>
      <c r="N1591" s="83"/>
      <c r="O1591" s="84"/>
    </row>
    <row r="1592" spans="1:15" ht="18.75" x14ac:dyDescent="0.25">
      <c r="A1592" s="5"/>
      <c r="B1592" s="3"/>
      <c r="C1592" s="2"/>
      <c r="D1592" s="2"/>
      <c r="E1592" s="2"/>
      <c r="F1592" s="2"/>
      <c r="G1592" s="4"/>
      <c r="H1592" s="3"/>
      <c r="I1592" s="25">
        <f>Tableau2536[[#This Row],[Dates du document]]+Tableau2536[[#This Row],[DUA]]</f>
        <v>0</v>
      </c>
      <c r="J1592" s="82" t="str">
        <f ca="1">IF(AND(Tableau2536[[#This Row],[Dates de destruction]]&lt;YEAR(TODAY()),NOT(ISBLANK(Tableau2536[[#This Row],[Dates du document]]))),"Oui","")</f>
        <v/>
      </c>
      <c r="K1592" s="4"/>
      <c r="L1592" s="4"/>
      <c r="M1592" s="63" t="str">
        <f t="shared" si="24"/>
        <v/>
      </c>
      <c r="N1592" s="83"/>
      <c r="O1592" s="84"/>
    </row>
    <row r="1593" spans="1:15" ht="18.75" x14ac:dyDescent="0.25">
      <c r="A1593" s="5"/>
      <c r="B1593" s="3"/>
      <c r="C1593" s="2"/>
      <c r="D1593" s="2"/>
      <c r="E1593" s="2"/>
      <c r="F1593" s="2"/>
      <c r="G1593" s="4"/>
      <c r="H1593" s="3"/>
      <c r="I1593" s="25">
        <f>Tableau2536[[#This Row],[Dates du document]]+Tableau2536[[#This Row],[DUA]]</f>
        <v>0</v>
      </c>
      <c r="J1593" s="82" t="str">
        <f ca="1">IF(AND(Tableau2536[[#This Row],[Dates de destruction]]&lt;YEAR(TODAY()),NOT(ISBLANK(Tableau2536[[#This Row],[Dates du document]]))),"Oui","")</f>
        <v/>
      </c>
      <c r="K1593" s="4"/>
      <c r="L1593" s="4"/>
      <c r="M1593" s="63" t="str">
        <f t="shared" si="24"/>
        <v/>
      </c>
      <c r="N1593" s="83"/>
      <c r="O1593" s="84"/>
    </row>
    <row r="1594" spans="1:15" ht="18.75" x14ac:dyDescent="0.25">
      <c r="A1594" s="5"/>
      <c r="B1594" s="3"/>
      <c r="C1594" s="2"/>
      <c r="D1594" s="2"/>
      <c r="E1594" s="2"/>
      <c r="F1594" s="2"/>
      <c r="G1594" s="4"/>
      <c r="H1594" s="3"/>
      <c r="I1594" s="25">
        <f>Tableau2536[[#This Row],[Dates du document]]+Tableau2536[[#This Row],[DUA]]</f>
        <v>0</v>
      </c>
      <c r="J1594" s="82" t="str">
        <f ca="1">IF(AND(Tableau2536[[#This Row],[Dates de destruction]]&lt;YEAR(TODAY()),NOT(ISBLANK(Tableau2536[[#This Row],[Dates du document]]))),"Oui","")</f>
        <v/>
      </c>
      <c r="K1594" s="4"/>
      <c r="L1594" s="4"/>
      <c r="M1594" s="63" t="str">
        <f t="shared" si="24"/>
        <v/>
      </c>
      <c r="N1594" s="83"/>
      <c r="O1594" s="84"/>
    </row>
    <row r="1595" spans="1:15" ht="18.75" x14ac:dyDescent="0.25">
      <c r="A1595" s="5"/>
      <c r="B1595" s="3"/>
      <c r="C1595" s="2"/>
      <c r="D1595" s="2"/>
      <c r="E1595" s="2"/>
      <c r="F1595" s="2"/>
      <c r="G1595" s="4"/>
      <c r="H1595" s="3"/>
      <c r="I1595" s="25">
        <f>Tableau2536[[#This Row],[Dates du document]]+Tableau2536[[#This Row],[DUA]]</f>
        <v>0</v>
      </c>
      <c r="J1595" s="82" t="str">
        <f ca="1">IF(AND(Tableau2536[[#This Row],[Dates de destruction]]&lt;YEAR(TODAY()),NOT(ISBLANK(Tableau2536[[#This Row],[Dates du document]]))),"Oui","")</f>
        <v/>
      </c>
      <c r="K1595" s="4"/>
      <c r="L1595" s="4"/>
      <c r="M1595" s="63" t="str">
        <f t="shared" si="24"/>
        <v/>
      </c>
      <c r="N1595" s="83"/>
      <c r="O1595" s="84"/>
    </row>
    <row r="1596" spans="1:15" ht="18.75" x14ac:dyDescent="0.25">
      <c r="A1596" s="5"/>
      <c r="B1596" s="3"/>
      <c r="C1596" s="2"/>
      <c r="D1596" s="2"/>
      <c r="E1596" s="2"/>
      <c r="F1596" s="2"/>
      <c r="G1596" s="4"/>
      <c r="H1596" s="3"/>
      <c r="I1596" s="25">
        <f>Tableau2536[[#This Row],[Dates du document]]+Tableau2536[[#This Row],[DUA]]</f>
        <v>0</v>
      </c>
      <c r="J1596" s="82" t="str">
        <f ca="1">IF(AND(Tableau2536[[#This Row],[Dates de destruction]]&lt;YEAR(TODAY()),NOT(ISBLANK(Tableau2536[[#This Row],[Dates du document]]))),"Oui","")</f>
        <v/>
      </c>
      <c r="K1596" s="4"/>
      <c r="L1596" s="4"/>
      <c r="M1596" s="63" t="str">
        <f t="shared" si="24"/>
        <v/>
      </c>
      <c r="N1596" s="83"/>
      <c r="O1596" s="84"/>
    </row>
    <row r="1597" spans="1:15" ht="18.75" x14ac:dyDescent="0.25">
      <c r="A1597" s="5"/>
      <c r="B1597" s="3"/>
      <c r="C1597" s="2"/>
      <c r="D1597" s="2"/>
      <c r="E1597" s="2"/>
      <c r="F1597" s="2"/>
      <c r="G1597" s="4"/>
      <c r="H1597" s="3"/>
      <c r="I1597" s="25">
        <f>Tableau2536[[#This Row],[Dates du document]]+Tableau2536[[#This Row],[DUA]]</f>
        <v>0</v>
      </c>
      <c r="J1597" s="82" t="str">
        <f ca="1">IF(AND(Tableau2536[[#This Row],[Dates de destruction]]&lt;YEAR(TODAY()),NOT(ISBLANK(Tableau2536[[#This Row],[Dates du document]]))),"Oui","")</f>
        <v/>
      </c>
      <c r="K1597" s="4"/>
      <c r="L1597" s="4"/>
      <c r="M1597" s="63" t="str">
        <f t="shared" si="24"/>
        <v/>
      </c>
      <c r="N1597" s="83"/>
      <c r="O1597" s="84"/>
    </row>
    <row r="1598" spans="1:15" ht="18.75" x14ac:dyDescent="0.25">
      <c r="A1598" s="5"/>
      <c r="B1598" s="3"/>
      <c r="C1598" s="2"/>
      <c r="D1598" s="2"/>
      <c r="E1598" s="2"/>
      <c r="F1598" s="2"/>
      <c r="G1598" s="4"/>
      <c r="H1598" s="3"/>
      <c r="I1598" s="25">
        <f>Tableau2536[[#This Row],[Dates du document]]+Tableau2536[[#This Row],[DUA]]</f>
        <v>0</v>
      </c>
      <c r="J1598" s="82" t="str">
        <f ca="1">IF(AND(Tableau2536[[#This Row],[Dates de destruction]]&lt;YEAR(TODAY()),NOT(ISBLANK(Tableau2536[[#This Row],[Dates du document]]))),"Oui","")</f>
        <v/>
      </c>
      <c r="K1598" s="4"/>
      <c r="L1598" s="4"/>
      <c r="M1598" s="63" t="str">
        <f t="shared" si="24"/>
        <v/>
      </c>
      <c r="N1598" s="83"/>
      <c r="O1598" s="84"/>
    </row>
    <row r="1599" spans="1:15" ht="18.75" x14ac:dyDescent="0.25">
      <c r="A1599" s="5"/>
      <c r="B1599" s="3"/>
      <c r="C1599" s="2"/>
      <c r="D1599" s="2"/>
      <c r="E1599" s="2"/>
      <c r="F1599" s="2"/>
      <c r="G1599" s="4"/>
      <c r="H1599" s="3"/>
      <c r="I1599" s="25">
        <f>Tableau2536[[#This Row],[Dates du document]]+Tableau2536[[#This Row],[DUA]]</f>
        <v>0</v>
      </c>
      <c r="J1599" s="82" t="str">
        <f ca="1">IF(AND(Tableau2536[[#This Row],[Dates de destruction]]&lt;YEAR(TODAY()),NOT(ISBLANK(Tableau2536[[#This Row],[Dates du document]]))),"Oui","")</f>
        <v/>
      </c>
      <c r="K1599" s="4"/>
      <c r="L1599" s="4"/>
      <c r="M1599" s="63" t="str">
        <f t="shared" si="24"/>
        <v/>
      </c>
      <c r="N1599" s="83"/>
      <c r="O1599" s="84"/>
    </row>
    <row r="1600" spans="1:15" ht="18.75" x14ac:dyDescent="0.25">
      <c r="A1600" s="5"/>
      <c r="B1600" s="3"/>
      <c r="C1600" s="2"/>
      <c r="D1600" s="2"/>
      <c r="E1600" s="2"/>
      <c r="F1600" s="2"/>
      <c r="G1600" s="4"/>
      <c r="H1600" s="3"/>
      <c r="I1600" s="25">
        <f>Tableau2536[[#This Row],[Dates du document]]+Tableau2536[[#This Row],[DUA]]</f>
        <v>0</v>
      </c>
      <c r="J1600" s="82" t="str">
        <f ca="1">IF(AND(Tableau2536[[#This Row],[Dates de destruction]]&lt;YEAR(TODAY()),NOT(ISBLANK(Tableau2536[[#This Row],[Dates du document]]))),"Oui","")</f>
        <v/>
      </c>
      <c r="K1600" s="4"/>
      <c r="L1600" s="4"/>
      <c r="M1600" s="63" t="str">
        <f t="shared" si="24"/>
        <v/>
      </c>
      <c r="N1600" s="83"/>
      <c r="O1600" s="84"/>
    </row>
    <row r="1601" spans="1:15" ht="18.75" x14ac:dyDescent="0.25">
      <c r="A1601" s="5"/>
      <c r="B1601" s="3"/>
      <c r="C1601" s="2"/>
      <c r="D1601" s="2"/>
      <c r="E1601" s="2"/>
      <c r="F1601" s="2"/>
      <c r="G1601" s="4"/>
      <c r="H1601" s="3"/>
      <c r="I1601" s="25">
        <f>Tableau2536[[#This Row],[Dates du document]]+Tableau2536[[#This Row],[DUA]]</f>
        <v>0</v>
      </c>
      <c r="J1601" s="82" t="str">
        <f ca="1">IF(AND(Tableau2536[[#This Row],[Dates de destruction]]&lt;YEAR(TODAY()),NOT(ISBLANK(Tableau2536[[#This Row],[Dates du document]]))),"Oui","")</f>
        <v/>
      </c>
      <c r="K1601" s="4"/>
      <c r="L1601" s="4"/>
      <c r="M1601" s="63" t="str">
        <f t="shared" si="24"/>
        <v/>
      </c>
      <c r="N1601" s="83"/>
      <c r="O1601" s="84"/>
    </row>
    <row r="1602" spans="1:15" ht="18.75" x14ac:dyDescent="0.25">
      <c r="A1602" s="5"/>
      <c r="B1602" s="3"/>
      <c r="C1602" s="2"/>
      <c r="D1602" s="2"/>
      <c r="E1602" s="2"/>
      <c r="F1602" s="2"/>
      <c r="G1602" s="4"/>
      <c r="H1602" s="3"/>
      <c r="I1602" s="25">
        <f>Tableau2536[[#This Row],[Dates du document]]+Tableau2536[[#This Row],[DUA]]</f>
        <v>0</v>
      </c>
      <c r="J1602" s="82" t="str">
        <f ca="1">IF(AND(Tableau2536[[#This Row],[Dates de destruction]]&lt;YEAR(TODAY()),NOT(ISBLANK(Tableau2536[[#This Row],[Dates du document]]))),"Oui","")</f>
        <v/>
      </c>
      <c r="K1602" s="4"/>
      <c r="L1602" s="4"/>
      <c r="M1602" s="63" t="str">
        <f t="shared" si="24"/>
        <v/>
      </c>
      <c r="N1602" s="83"/>
      <c r="O1602" s="84"/>
    </row>
    <row r="1603" spans="1:15" ht="18.75" x14ac:dyDescent="0.25">
      <c r="A1603" s="5"/>
      <c r="B1603" s="3"/>
      <c r="C1603" s="2"/>
      <c r="D1603" s="2"/>
      <c r="E1603" s="2"/>
      <c r="F1603" s="2"/>
      <c r="G1603" s="4"/>
      <c r="H1603" s="3"/>
      <c r="I1603" s="25">
        <f>Tableau2536[[#This Row],[Dates du document]]+Tableau2536[[#This Row],[DUA]]</f>
        <v>0</v>
      </c>
      <c r="J1603" s="82" t="str">
        <f ca="1">IF(AND(Tableau2536[[#This Row],[Dates de destruction]]&lt;YEAR(TODAY()),NOT(ISBLANK(Tableau2536[[#This Row],[Dates du document]]))),"Oui","")</f>
        <v/>
      </c>
      <c r="K1603" s="4"/>
      <c r="L1603" s="4"/>
      <c r="M1603" s="63" t="str">
        <f t="shared" si="24"/>
        <v/>
      </c>
      <c r="N1603" s="83"/>
      <c r="O1603" s="84"/>
    </row>
    <row r="1604" spans="1:15" ht="18.75" x14ac:dyDescent="0.25">
      <c r="A1604" s="5"/>
      <c r="B1604" s="3"/>
      <c r="C1604" s="2"/>
      <c r="D1604" s="2"/>
      <c r="E1604" s="2"/>
      <c r="F1604" s="2"/>
      <c r="G1604" s="4"/>
      <c r="H1604" s="3"/>
      <c r="I1604" s="25">
        <f>Tableau2536[[#This Row],[Dates du document]]+Tableau2536[[#This Row],[DUA]]</f>
        <v>0</v>
      </c>
      <c r="J1604" s="82" t="str">
        <f ca="1">IF(AND(Tableau2536[[#This Row],[Dates de destruction]]&lt;YEAR(TODAY()),NOT(ISBLANK(Tableau2536[[#This Row],[Dates du document]]))),"Oui","")</f>
        <v/>
      </c>
      <c r="K1604" s="4"/>
      <c r="L1604" s="4"/>
      <c r="M1604" s="63" t="str">
        <f t="shared" si="24"/>
        <v/>
      </c>
      <c r="N1604" s="83"/>
      <c r="O1604" s="84"/>
    </row>
    <row r="1605" spans="1:15" ht="18.75" x14ac:dyDescent="0.25">
      <c r="A1605" s="5"/>
      <c r="B1605" s="3"/>
      <c r="C1605" s="2"/>
      <c r="D1605" s="2"/>
      <c r="E1605" s="2"/>
      <c r="F1605" s="2"/>
      <c r="G1605" s="4"/>
      <c r="H1605" s="3"/>
      <c r="I1605" s="25">
        <f>Tableau2536[[#This Row],[Dates du document]]+Tableau2536[[#This Row],[DUA]]</f>
        <v>0</v>
      </c>
      <c r="J1605" s="82" t="str">
        <f ca="1">IF(AND(Tableau2536[[#This Row],[Dates de destruction]]&lt;YEAR(TODAY()),NOT(ISBLANK(Tableau2536[[#This Row],[Dates du document]]))),"Oui","")</f>
        <v/>
      </c>
      <c r="K1605" s="4"/>
      <c r="L1605" s="4"/>
      <c r="M1605" s="63" t="str">
        <f t="shared" si="24"/>
        <v/>
      </c>
      <c r="N1605" s="83"/>
      <c r="O1605" s="84"/>
    </row>
    <row r="1606" spans="1:15" ht="18.75" x14ac:dyDescent="0.25">
      <c r="A1606" s="5"/>
      <c r="B1606" s="3"/>
      <c r="C1606" s="2"/>
      <c r="D1606" s="2"/>
      <c r="E1606" s="2"/>
      <c r="F1606" s="2"/>
      <c r="G1606" s="4"/>
      <c r="H1606" s="3"/>
      <c r="I1606" s="25">
        <f>Tableau2536[[#This Row],[Dates du document]]+Tableau2536[[#This Row],[DUA]]</f>
        <v>0</v>
      </c>
      <c r="J1606" s="82" t="str">
        <f ca="1">IF(AND(Tableau2536[[#This Row],[Dates de destruction]]&lt;YEAR(TODAY()),NOT(ISBLANK(Tableau2536[[#This Row],[Dates du document]]))),"Oui","")</f>
        <v/>
      </c>
      <c r="K1606" s="4"/>
      <c r="L1606" s="4"/>
      <c r="M1606" s="63" t="str">
        <f t="shared" si="24"/>
        <v/>
      </c>
      <c r="N1606" s="83"/>
      <c r="O1606" s="84"/>
    </row>
    <row r="1607" spans="1:15" ht="18.75" x14ac:dyDescent="0.25">
      <c r="A1607" s="5"/>
      <c r="B1607" s="3"/>
      <c r="C1607" s="2"/>
      <c r="D1607" s="2"/>
      <c r="E1607" s="2"/>
      <c r="F1607" s="2"/>
      <c r="G1607" s="4"/>
      <c r="H1607" s="3"/>
      <c r="I1607" s="25">
        <f>Tableau2536[[#This Row],[Dates du document]]+Tableau2536[[#This Row],[DUA]]</f>
        <v>0</v>
      </c>
      <c r="J1607" s="82" t="str">
        <f ca="1">IF(AND(Tableau2536[[#This Row],[Dates de destruction]]&lt;YEAR(TODAY()),NOT(ISBLANK(Tableau2536[[#This Row],[Dates du document]]))),"Oui","")</f>
        <v/>
      </c>
      <c r="K1607" s="4"/>
      <c r="L1607" s="4"/>
      <c r="M1607" s="63" t="str">
        <f t="shared" ref="M1607:M1670" si="25">IF($L1607&lt;&gt;"","Oui","")</f>
        <v/>
      </c>
      <c r="N1607" s="83"/>
      <c r="O1607" s="84"/>
    </row>
    <row r="1608" spans="1:15" ht="18.75" x14ac:dyDescent="0.25">
      <c r="A1608" s="5"/>
      <c r="B1608" s="3"/>
      <c r="C1608" s="2"/>
      <c r="D1608" s="2"/>
      <c r="E1608" s="2"/>
      <c r="F1608" s="2"/>
      <c r="G1608" s="4"/>
      <c r="H1608" s="3"/>
      <c r="I1608" s="25">
        <f>Tableau2536[[#This Row],[Dates du document]]+Tableau2536[[#This Row],[DUA]]</f>
        <v>0</v>
      </c>
      <c r="J1608" s="82" t="str">
        <f ca="1">IF(AND(Tableau2536[[#This Row],[Dates de destruction]]&lt;YEAR(TODAY()),NOT(ISBLANK(Tableau2536[[#This Row],[Dates du document]]))),"Oui","")</f>
        <v/>
      </c>
      <c r="K1608" s="4"/>
      <c r="L1608" s="4"/>
      <c r="M1608" s="63" t="str">
        <f t="shared" si="25"/>
        <v/>
      </c>
      <c r="N1608" s="83"/>
      <c r="O1608" s="84"/>
    </row>
    <row r="1609" spans="1:15" ht="18.75" x14ac:dyDescent="0.25">
      <c r="A1609" s="5"/>
      <c r="B1609" s="3"/>
      <c r="C1609" s="2"/>
      <c r="D1609" s="2"/>
      <c r="E1609" s="2"/>
      <c r="F1609" s="2"/>
      <c r="G1609" s="4"/>
      <c r="H1609" s="3"/>
      <c r="I1609" s="25">
        <f>Tableau2536[[#This Row],[Dates du document]]+Tableau2536[[#This Row],[DUA]]</f>
        <v>0</v>
      </c>
      <c r="J1609" s="82" t="str">
        <f ca="1">IF(AND(Tableau2536[[#This Row],[Dates de destruction]]&lt;YEAR(TODAY()),NOT(ISBLANK(Tableau2536[[#This Row],[Dates du document]]))),"Oui","")</f>
        <v/>
      </c>
      <c r="K1609" s="4"/>
      <c r="L1609" s="4"/>
      <c r="M1609" s="63" t="str">
        <f t="shared" si="25"/>
        <v/>
      </c>
      <c r="N1609" s="83"/>
      <c r="O1609" s="84"/>
    </row>
    <row r="1610" spans="1:15" ht="18.75" x14ac:dyDescent="0.25">
      <c r="A1610" s="5"/>
      <c r="B1610" s="3"/>
      <c r="C1610" s="2"/>
      <c r="D1610" s="2"/>
      <c r="E1610" s="2"/>
      <c r="F1610" s="2"/>
      <c r="G1610" s="4"/>
      <c r="H1610" s="3"/>
      <c r="I1610" s="25">
        <f>Tableau2536[[#This Row],[Dates du document]]+Tableau2536[[#This Row],[DUA]]</f>
        <v>0</v>
      </c>
      <c r="J1610" s="82" t="str">
        <f ca="1">IF(AND(Tableau2536[[#This Row],[Dates de destruction]]&lt;YEAR(TODAY()),NOT(ISBLANK(Tableau2536[[#This Row],[Dates du document]]))),"Oui","")</f>
        <v/>
      </c>
      <c r="K1610" s="4"/>
      <c r="L1610" s="4"/>
      <c r="M1610" s="63" t="str">
        <f t="shared" si="25"/>
        <v/>
      </c>
      <c r="N1610" s="83"/>
      <c r="O1610" s="84"/>
    </row>
    <row r="1611" spans="1:15" ht="18.75" x14ac:dyDescent="0.25">
      <c r="A1611" s="5"/>
      <c r="B1611" s="3"/>
      <c r="C1611" s="2"/>
      <c r="D1611" s="2"/>
      <c r="E1611" s="2"/>
      <c r="F1611" s="2"/>
      <c r="G1611" s="4"/>
      <c r="H1611" s="3"/>
      <c r="I1611" s="25">
        <f>Tableau2536[[#This Row],[Dates du document]]+Tableau2536[[#This Row],[DUA]]</f>
        <v>0</v>
      </c>
      <c r="J1611" s="82" t="str">
        <f ca="1">IF(AND(Tableau2536[[#This Row],[Dates de destruction]]&lt;YEAR(TODAY()),NOT(ISBLANK(Tableau2536[[#This Row],[Dates du document]]))),"Oui","")</f>
        <v/>
      </c>
      <c r="K1611" s="4"/>
      <c r="L1611" s="4"/>
      <c r="M1611" s="63" t="str">
        <f t="shared" si="25"/>
        <v/>
      </c>
      <c r="N1611" s="83"/>
      <c r="O1611" s="84"/>
    </row>
    <row r="1612" spans="1:15" ht="18.75" x14ac:dyDescent="0.25">
      <c r="A1612" s="5"/>
      <c r="B1612" s="3"/>
      <c r="C1612" s="2"/>
      <c r="D1612" s="2"/>
      <c r="E1612" s="2"/>
      <c r="F1612" s="2"/>
      <c r="G1612" s="4"/>
      <c r="H1612" s="3"/>
      <c r="I1612" s="25">
        <f>Tableau2536[[#This Row],[Dates du document]]+Tableau2536[[#This Row],[DUA]]</f>
        <v>0</v>
      </c>
      <c r="J1612" s="82" t="str">
        <f ca="1">IF(AND(Tableau2536[[#This Row],[Dates de destruction]]&lt;YEAR(TODAY()),NOT(ISBLANK(Tableau2536[[#This Row],[Dates du document]]))),"Oui","")</f>
        <v/>
      </c>
      <c r="K1612" s="4"/>
      <c r="L1612" s="4"/>
      <c r="M1612" s="63" t="str">
        <f t="shared" si="25"/>
        <v/>
      </c>
      <c r="N1612" s="83"/>
      <c r="O1612" s="84"/>
    </row>
    <row r="1613" spans="1:15" ht="18.75" x14ac:dyDescent="0.25">
      <c r="A1613" s="5"/>
      <c r="B1613" s="3"/>
      <c r="C1613" s="2"/>
      <c r="D1613" s="2"/>
      <c r="E1613" s="2"/>
      <c r="F1613" s="2"/>
      <c r="G1613" s="4"/>
      <c r="H1613" s="3"/>
      <c r="I1613" s="25">
        <f>Tableau2536[[#This Row],[Dates du document]]+Tableau2536[[#This Row],[DUA]]</f>
        <v>0</v>
      </c>
      <c r="J1613" s="82" t="str">
        <f ca="1">IF(AND(Tableau2536[[#This Row],[Dates de destruction]]&lt;YEAR(TODAY()),NOT(ISBLANK(Tableau2536[[#This Row],[Dates du document]]))),"Oui","")</f>
        <v/>
      </c>
      <c r="K1613" s="4"/>
      <c r="L1613" s="4"/>
      <c r="M1613" s="63" t="str">
        <f t="shared" si="25"/>
        <v/>
      </c>
      <c r="N1613" s="83"/>
      <c r="O1613" s="84"/>
    </row>
    <row r="1614" spans="1:15" ht="18.75" x14ac:dyDescent="0.25">
      <c r="A1614" s="5"/>
      <c r="B1614" s="3"/>
      <c r="C1614" s="2"/>
      <c r="D1614" s="2"/>
      <c r="E1614" s="2"/>
      <c r="F1614" s="2"/>
      <c r="G1614" s="4"/>
      <c r="H1614" s="3"/>
      <c r="I1614" s="25">
        <f>Tableau2536[[#This Row],[Dates du document]]+Tableau2536[[#This Row],[DUA]]</f>
        <v>0</v>
      </c>
      <c r="J1614" s="82" t="str">
        <f ca="1">IF(AND(Tableau2536[[#This Row],[Dates de destruction]]&lt;YEAR(TODAY()),NOT(ISBLANK(Tableau2536[[#This Row],[Dates du document]]))),"Oui","")</f>
        <v/>
      </c>
      <c r="K1614" s="4"/>
      <c r="L1614" s="4"/>
      <c r="M1614" s="63" t="str">
        <f t="shared" si="25"/>
        <v/>
      </c>
      <c r="N1614" s="83"/>
      <c r="O1614" s="84"/>
    </row>
    <row r="1615" spans="1:15" ht="18.75" x14ac:dyDescent="0.25">
      <c r="A1615" s="5"/>
      <c r="B1615" s="3"/>
      <c r="C1615" s="2"/>
      <c r="D1615" s="2"/>
      <c r="E1615" s="2"/>
      <c r="F1615" s="2"/>
      <c r="G1615" s="4"/>
      <c r="H1615" s="3"/>
      <c r="I1615" s="25">
        <f>Tableau2536[[#This Row],[Dates du document]]+Tableau2536[[#This Row],[DUA]]</f>
        <v>0</v>
      </c>
      <c r="J1615" s="82" t="str">
        <f ca="1">IF(AND(Tableau2536[[#This Row],[Dates de destruction]]&lt;YEAR(TODAY()),NOT(ISBLANK(Tableau2536[[#This Row],[Dates du document]]))),"Oui","")</f>
        <v/>
      </c>
      <c r="K1615" s="4"/>
      <c r="L1615" s="4"/>
      <c r="M1615" s="63" t="str">
        <f t="shared" si="25"/>
        <v/>
      </c>
      <c r="N1615" s="83"/>
      <c r="O1615" s="84"/>
    </row>
    <row r="1616" spans="1:15" ht="18.75" x14ac:dyDescent="0.25">
      <c r="A1616" s="5"/>
      <c r="B1616" s="3"/>
      <c r="C1616" s="2"/>
      <c r="D1616" s="2"/>
      <c r="E1616" s="2"/>
      <c r="F1616" s="2"/>
      <c r="G1616" s="4"/>
      <c r="H1616" s="3"/>
      <c r="I1616" s="25">
        <f>Tableau2536[[#This Row],[Dates du document]]+Tableau2536[[#This Row],[DUA]]</f>
        <v>0</v>
      </c>
      <c r="J1616" s="82" t="str">
        <f ca="1">IF(AND(Tableau2536[[#This Row],[Dates de destruction]]&lt;YEAR(TODAY()),NOT(ISBLANK(Tableau2536[[#This Row],[Dates du document]]))),"Oui","")</f>
        <v/>
      </c>
      <c r="K1616" s="4"/>
      <c r="L1616" s="4"/>
      <c r="M1616" s="63" t="str">
        <f t="shared" si="25"/>
        <v/>
      </c>
      <c r="N1616" s="83"/>
      <c r="O1616" s="84"/>
    </row>
    <row r="1617" spans="1:15" ht="18.75" x14ac:dyDescent="0.25">
      <c r="A1617" s="5"/>
      <c r="B1617" s="3"/>
      <c r="C1617" s="2"/>
      <c r="D1617" s="2"/>
      <c r="E1617" s="2"/>
      <c r="F1617" s="2"/>
      <c r="G1617" s="4"/>
      <c r="H1617" s="3"/>
      <c r="I1617" s="25">
        <f>Tableau2536[[#This Row],[Dates du document]]+Tableau2536[[#This Row],[DUA]]</f>
        <v>0</v>
      </c>
      <c r="J1617" s="82" t="str">
        <f ca="1">IF(AND(Tableau2536[[#This Row],[Dates de destruction]]&lt;YEAR(TODAY()),NOT(ISBLANK(Tableau2536[[#This Row],[Dates du document]]))),"Oui","")</f>
        <v/>
      </c>
      <c r="K1617" s="4"/>
      <c r="L1617" s="4"/>
      <c r="M1617" s="63" t="str">
        <f t="shared" si="25"/>
        <v/>
      </c>
      <c r="N1617" s="83"/>
      <c r="O1617" s="84"/>
    </row>
    <row r="1618" spans="1:15" ht="18.75" x14ac:dyDescent="0.25">
      <c r="A1618" s="5"/>
      <c r="B1618" s="3"/>
      <c r="C1618" s="2"/>
      <c r="D1618" s="2"/>
      <c r="E1618" s="2"/>
      <c r="F1618" s="2"/>
      <c r="G1618" s="4"/>
      <c r="H1618" s="3"/>
      <c r="I1618" s="25">
        <f>Tableau2536[[#This Row],[Dates du document]]+Tableau2536[[#This Row],[DUA]]</f>
        <v>0</v>
      </c>
      <c r="J1618" s="82" t="str">
        <f ca="1">IF(AND(Tableau2536[[#This Row],[Dates de destruction]]&lt;YEAR(TODAY()),NOT(ISBLANK(Tableau2536[[#This Row],[Dates du document]]))),"Oui","")</f>
        <v/>
      </c>
      <c r="K1618" s="4"/>
      <c r="L1618" s="4"/>
      <c r="M1618" s="63" t="str">
        <f t="shared" si="25"/>
        <v/>
      </c>
      <c r="N1618" s="83"/>
      <c r="O1618" s="84"/>
    </row>
    <row r="1619" spans="1:15" ht="18.75" x14ac:dyDescent="0.25">
      <c r="A1619" s="5"/>
      <c r="B1619" s="3"/>
      <c r="C1619" s="2"/>
      <c r="D1619" s="2"/>
      <c r="E1619" s="2"/>
      <c r="F1619" s="2"/>
      <c r="G1619" s="4"/>
      <c r="H1619" s="3"/>
      <c r="I1619" s="25">
        <f>Tableau2536[[#This Row],[Dates du document]]+Tableau2536[[#This Row],[DUA]]</f>
        <v>0</v>
      </c>
      <c r="J1619" s="82" t="str">
        <f ca="1">IF(AND(Tableau2536[[#This Row],[Dates de destruction]]&lt;YEAR(TODAY()),NOT(ISBLANK(Tableau2536[[#This Row],[Dates du document]]))),"Oui","")</f>
        <v/>
      </c>
      <c r="K1619" s="4"/>
      <c r="L1619" s="4"/>
      <c r="M1619" s="63" t="str">
        <f t="shared" si="25"/>
        <v/>
      </c>
      <c r="N1619" s="83"/>
      <c r="O1619" s="84"/>
    </row>
    <row r="1620" spans="1:15" ht="18.75" x14ac:dyDescent="0.25">
      <c r="A1620" s="5"/>
      <c r="B1620" s="3"/>
      <c r="C1620" s="2"/>
      <c r="D1620" s="2"/>
      <c r="E1620" s="2"/>
      <c r="F1620" s="2"/>
      <c r="G1620" s="4"/>
      <c r="H1620" s="3"/>
      <c r="I1620" s="25">
        <f>Tableau2536[[#This Row],[Dates du document]]+Tableau2536[[#This Row],[DUA]]</f>
        <v>0</v>
      </c>
      <c r="J1620" s="82" t="str">
        <f ca="1">IF(AND(Tableau2536[[#This Row],[Dates de destruction]]&lt;YEAR(TODAY()),NOT(ISBLANK(Tableau2536[[#This Row],[Dates du document]]))),"Oui","")</f>
        <v/>
      </c>
      <c r="K1620" s="4"/>
      <c r="L1620" s="4"/>
      <c r="M1620" s="63" t="str">
        <f t="shared" si="25"/>
        <v/>
      </c>
      <c r="N1620" s="83"/>
      <c r="O1620" s="84"/>
    </row>
    <row r="1621" spans="1:15" ht="18.75" x14ac:dyDescent="0.25">
      <c r="A1621" s="5"/>
      <c r="B1621" s="3"/>
      <c r="C1621" s="2"/>
      <c r="D1621" s="2"/>
      <c r="E1621" s="2"/>
      <c r="F1621" s="2"/>
      <c r="G1621" s="4"/>
      <c r="H1621" s="3"/>
      <c r="I1621" s="25">
        <f>Tableau2536[[#This Row],[Dates du document]]+Tableau2536[[#This Row],[DUA]]</f>
        <v>0</v>
      </c>
      <c r="J1621" s="82" t="str">
        <f ca="1">IF(AND(Tableau2536[[#This Row],[Dates de destruction]]&lt;YEAR(TODAY()),NOT(ISBLANK(Tableau2536[[#This Row],[Dates du document]]))),"Oui","")</f>
        <v/>
      </c>
      <c r="K1621" s="4"/>
      <c r="L1621" s="4"/>
      <c r="M1621" s="63" t="str">
        <f t="shared" si="25"/>
        <v/>
      </c>
      <c r="N1621" s="83"/>
      <c r="O1621" s="84"/>
    </row>
    <row r="1622" spans="1:15" ht="18.75" x14ac:dyDescent="0.25">
      <c r="A1622" s="5"/>
      <c r="B1622" s="3"/>
      <c r="C1622" s="2"/>
      <c r="D1622" s="2"/>
      <c r="E1622" s="2"/>
      <c r="F1622" s="2"/>
      <c r="G1622" s="4"/>
      <c r="H1622" s="3"/>
      <c r="I1622" s="25">
        <f>Tableau2536[[#This Row],[Dates du document]]+Tableau2536[[#This Row],[DUA]]</f>
        <v>0</v>
      </c>
      <c r="J1622" s="82" t="str">
        <f ca="1">IF(AND(Tableau2536[[#This Row],[Dates de destruction]]&lt;YEAR(TODAY()),NOT(ISBLANK(Tableau2536[[#This Row],[Dates du document]]))),"Oui","")</f>
        <v/>
      </c>
      <c r="K1622" s="4"/>
      <c r="L1622" s="4"/>
      <c r="M1622" s="63" t="str">
        <f t="shared" si="25"/>
        <v/>
      </c>
      <c r="N1622" s="83"/>
      <c r="O1622" s="84"/>
    </row>
    <row r="1623" spans="1:15" ht="18.75" x14ac:dyDescent="0.25">
      <c r="A1623" s="5"/>
      <c r="B1623" s="3"/>
      <c r="C1623" s="2"/>
      <c r="D1623" s="2"/>
      <c r="E1623" s="2"/>
      <c r="F1623" s="2"/>
      <c r="G1623" s="4"/>
      <c r="H1623" s="3"/>
      <c r="I1623" s="25">
        <f>Tableau2536[[#This Row],[Dates du document]]+Tableau2536[[#This Row],[DUA]]</f>
        <v>0</v>
      </c>
      <c r="J1623" s="82" t="str">
        <f ca="1">IF(AND(Tableau2536[[#This Row],[Dates de destruction]]&lt;YEAR(TODAY()),NOT(ISBLANK(Tableau2536[[#This Row],[Dates du document]]))),"Oui","")</f>
        <v/>
      </c>
      <c r="K1623" s="4"/>
      <c r="L1623" s="4"/>
      <c r="M1623" s="63" t="str">
        <f t="shared" si="25"/>
        <v/>
      </c>
      <c r="N1623" s="83"/>
      <c r="O1623" s="84"/>
    </row>
    <row r="1624" spans="1:15" ht="18.75" x14ac:dyDescent="0.25">
      <c r="A1624" s="5"/>
      <c r="B1624" s="3"/>
      <c r="C1624" s="2"/>
      <c r="D1624" s="2"/>
      <c r="E1624" s="2"/>
      <c r="F1624" s="2"/>
      <c r="G1624" s="4"/>
      <c r="H1624" s="3"/>
      <c r="I1624" s="25">
        <f>Tableau2536[[#This Row],[Dates du document]]+Tableau2536[[#This Row],[DUA]]</f>
        <v>0</v>
      </c>
      <c r="J1624" s="82" t="str">
        <f ca="1">IF(AND(Tableau2536[[#This Row],[Dates de destruction]]&lt;YEAR(TODAY()),NOT(ISBLANK(Tableau2536[[#This Row],[Dates du document]]))),"Oui","")</f>
        <v/>
      </c>
      <c r="K1624" s="4"/>
      <c r="L1624" s="4"/>
      <c r="M1624" s="63" t="str">
        <f t="shared" si="25"/>
        <v/>
      </c>
      <c r="N1624" s="83"/>
      <c r="O1624" s="84"/>
    </row>
    <row r="1625" spans="1:15" ht="18.75" x14ac:dyDescent="0.25">
      <c r="A1625" s="5"/>
      <c r="B1625" s="3"/>
      <c r="C1625" s="2"/>
      <c r="D1625" s="2"/>
      <c r="E1625" s="2"/>
      <c r="F1625" s="2"/>
      <c r="G1625" s="4"/>
      <c r="H1625" s="3"/>
      <c r="I1625" s="25">
        <f>Tableau2536[[#This Row],[Dates du document]]+Tableau2536[[#This Row],[DUA]]</f>
        <v>0</v>
      </c>
      <c r="J1625" s="82" t="str">
        <f ca="1">IF(AND(Tableau2536[[#This Row],[Dates de destruction]]&lt;YEAR(TODAY()),NOT(ISBLANK(Tableau2536[[#This Row],[Dates du document]]))),"Oui","")</f>
        <v/>
      </c>
      <c r="K1625" s="4"/>
      <c r="L1625" s="4"/>
      <c r="M1625" s="63" t="str">
        <f t="shared" si="25"/>
        <v/>
      </c>
      <c r="N1625" s="83"/>
      <c r="O1625" s="84"/>
    </row>
    <row r="1626" spans="1:15" ht="18.75" x14ac:dyDescent="0.25">
      <c r="A1626" s="5"/>
      <c r="B1626" s="3"/>
      <c r="C1626" s="2"/>
      <c r="D1626" s="2"/>
      <c r="E1626" s="2"/>
      <c r="F1626" s="2"/>
      <c r="G1626" s="4"/>
      <c r="H1626" s="3"/>
      <c r="I1626" s="25">
        <f>Tableau2536[[#This Row],[Dates du document]]+Tableau2536[[#This Row],[DUA]]</f>
        <v>0</v>
      </c>
      <c r="J1626" s="82" t="str">
        <f ca="1">IF(AND(Tableau2536[[#This Row],[Dates de destruction]]&lt;YEAR(TODAY()),NOT(ISBLANK(Tableau2536[[#This Row],[Dates du document]]))),"Oui","")</f>
        <v/>
      </c>
      <c r="K1626" s="4"/>
      <c r="L1626" s="4"/>
      <c r="M1626" s="63" t="str">
        <f t="shared" si="25"/>
        <v/>
      </c>
      <c r="N1626" s="83"/>
      <c r="O1626" s="84"/>
    </row>
    <row r="1627" spans="1:15" ht="18.75" x14ac:dyDescent="0.25">
      <c r="A1627" s="5"/>
      <c r="B1627" s="3"/>
      <c r="C1627" s="2"/>
      <c r="D1627" s="2"/>
      <c r="E1627" s="2"/>
      <c r="F1627" s="2"/>
      <c r="G1627" s="4"/>
      <c r="H1627" s="3"/>
      <c r="I1627" s="25">
        <f>Tableau2536[[#This Row],[Dates du document]]+Tableau2536[[#This Row],[DUA]]</f>
        <v>0</v>
      </c>
      <c r="J1627" s="82" t="str">
        <f ca="1">IF(AND(Tableau2536[[#This Row],[Dates de destruction]]&lt;YEAR(TODAY()),NOT(ISBLANK(Tableau2536[[#This Row],[Dates du document]]))),"Oui","")</f>
        <v/>
      </c>
      <c r="K1627" s="4"/>
      <c r="L1627" s="4"/>
      <c r="M1627" s="63" t="str">
        <f t="shared" si="25"/>
        <v/>
      </c>
      <c r="N1627" s="83"/>
      <c r="O1627" s="84"/>
    </row>
    <row r="1628" spans="1:15" ht="18.75" x14ac:dyDescent="0.25">
      <c r="A1628" s="5"/>
      <c r="B1628" s="3"/>
      <c r="C1628" s="2"/>
      <c r="D1628" s="2"/>
      <c r="E1628" s="2"/>
      <c r="F1628" s="2"/>
      <c r="G1628" s="4"/>
      <c r="H1628" s="3"/>
      <c r="I1628" s="25">
        <f>Tableau2536[[#This Row],[Dates du document]]+Tableau2536[[#This Row],[DUA]]</f>
        <v>0</v>
      </c>
      <c r="J1628" s="82" t="str">
        <f ca="1">IF(AND(Tableau2536[[#This Row],[Dates de destruction]]&lt;YEAR(TODAY()),NOT(ISBLANK(Tableau2536[[#This Row],[Dates du document]]))),"Oui","")</f>
        <v/>
      </c>
      <c r="K1628" s="4"/>
      <c r="L1628" s="4"/>
      <c r="M1628" s="63" t="str">
        <f t="shared" si="25"/>
        <v/>
      </c>
      <c r="N1628" s="83"/>
      <c r="O1628" s="84"/>
    </row>
    <row r="1629" spans="1:15" ht="18.75" x14ac:dyDescent="0.25">
      <c r="A1629" s="5"/>
      <c r="B1629" s="3"/>
      <c r="C1629" s="2"/>
      <c r="D1629" s="2"/>
      <c r="E1629" s="2"/>
      <c r="F1629" s="2"/>
      <c r="G1629" s="4"/>
      <c r="H1629" s="3"/>
      <c r="I1629" s="25">
        <f>Tableau2536[[#This Row],[Dates du document]]+Tableau2536[[#This Row],[DUA]]</f>
        <v>0</v>
      </c>
      <c r="J1629" s="82" t="str">
        <f ca="1">IF(AND(Tableau2536[[#This Row],[Dates de destruction]]&lt;YEAR(TODAY()),NOT(ISBLANK(Tableau2536[[#This Row],[Dates du document]]))),"Oui","")</f>
        <v/>
      </c>
      <c r="K1629" s="4"/>
      <c r="L1629" s="4"/>
      <c r="M1629" s="63" t="str">
        <f t="shared" si="25"/>
        <v/>
      </c>
      <c r="N1629" s="83"/>
      <c r="O1629" s="84"/>
    </row>
    <row r="1630" spans="1:15" ht="18.75" x14ac:dyDescent="0.25">
      <c r="A1630" s="5"/>
      <c r="B1630" s="3"/>
      <c r="C1630" s="2"/>
      <c r="D1630" s="2"/>
      <c r="E1630" s="2"/>
      <c r="F1630" s="2"/>
      <c r="G1630" s="4"/>
      <c r="H1630" s="3"/>
      <c r="I1630" s="25">
        <f>Tableau2536[[#This Row],[Dates du document]]+Tableau2536[[#This Row],[DUA]]</f>
        <v>0</v>
      </c>
      <c r="J1630" s="82" t="str">
        <f ca="1">IF(AND(Tableau2536[[#This Row],[Dates de destruction]]&lt;YEAR(TODAY()),NOT(ISBLANK(Tableau2536[[#This Row],[Dates du document]]))),"Oui","")</f>
        <v/>
      </c>
      <c r="K1630" s="4"/>
      <c r="L1630" s="4"/>
      <c r="M1630" s="63" t="str">
        <f t="shared" si="25"/>
        <v/>
      </c>
      <c r="N1630" s="83"/>
      <c r="O1630" s="84"/>
    </row>
    <row r="1631" spans="1:15" ht="18.75" x14ac:dyDescent="0.25">
      <c r="A1631" s="5"/>
      <c r="B1631" s="3"/>
      <c r="C1631" s="2"/>
      <c r="D1631" s="2"/>
      <c r="E1631" s="2"/>
      <c r="F1631" s="2"/>
      <c r="G1631" s="4"/>
      <c r="H1631" s="3"/>
      <c r="I1631" s="25">
        <f>Tableau2536[[#This Row],[Dates du document]]+Tableau2536[[#This Row],[DUA]]</f>
        <v>0</v>
      </c>
      <c r="J1631" s="82" t="str">
        <f ca="1">IF(AND(Tableau2536[[#This Row],[Dates de destruction]]&lt;YEAR(TODAY()),NOT(ISBLANK(Tableau2536[[#This Row],[Dates du document]]))),"Oui","")</f>
        <v/>
      </c>
      <c r="K1631" s="4"/>
      <c r="L1631" s="4"/>
      <c r="M1631" s="63" t="str">
        <f t="shared" si="25"/>
        <v/>
      </c>
      <c r="N1631" s="83"/>
      <c r="O1631" s="84"/>
    </row>
    <row r="1632" spans="1:15" ht="18.75" x14ac:dyDescent="0.25">
      <c r="A1632" s="5"/>
      <c r="B1632" s="3"/>
      <c r="C1632" s="2"/>
      <c r="D1632" s="2"/>
      <c r="E1632" s="2"/>
      <c r="F1632" s="2"/>
      <c r="G1632" s="4"/>
      <c r="H1632" s="3"/>
      <c r="I1632" s="25">
        <f>Tableau2536[[#This Row],[Dates du document]]+Tableau2536[[#This Row],[DUA]]</f>
        <v>0</v>
      </c>
      <c r="J1632" s="82" t="str">
        <f ca="1">IF(AND(Tableau2536[[#This Row],[Dates de destruction]]&lt;YEAR(TODAY()),NOT(ISBLANK(Tableau2536[[#This Row],[Dates du document]]))),"Oui","")</f>
        <v/>
      </c>
      <c r="K1632" s="4"/>
      <c r="L1632" s="4"/>
      <c r="M1632" s="63" t="str">
        <f t="shared" si="25"/>
        <v/>
      </c>
      <c r="N1632" s="83"/>
      <c r="O1632" s="84"/>
    </row>
    <row r="1633" spans="1:15" ht="18.75" x14ac:dyDescent="0.25">
      <c r="A1633" s="5"/>
      <c r="B1633" s="3"/>
      <c r="C1633" s="2"/>
      <c r="D1633" s="2"/>
      <c r="E1633" s="2"/>
      <c r="F1633" s="2"/>
      <c r="G1633" s="4"/>
      <c r="H1633" s="3"/>
      <c r="I1633" s="25">
        <f>Tableau2536[[#This Row],[Dates du document]]+Tableau2536[[#This Row],[DUA]]</f>
        <v>0</v>
      </c>
      <c r="J1633" s="82" t="str">
        <f ca="1">IF(AND(Tableau2536[[#This Row],[Dates de destruction]]&lt;YEAR(TODAY()),NOT(ISBLANK(Tableau2536[[#This Row],[Dates du document]]))),"Oui","")</f>
        <v/>
      </c>
      <c r="K1633" s="4"/>
      <c r="L1633" s="4"/>
      <c r="M1633" s="63" t="str">
        <f t="shared" si="25"/>
        <v/>
      </c>
      <c r="N1633" s="83"/>
      <c r="O1633" s="84"/>
    </row>
    <row r="1634" spans="1:15" ht="18.75" x14ac:dyDescent="0.25">
      <c r="A1634" s="5"/>
      <c r="B1634" s="3"/>
      <c r="C1634" s="2"/>
      <c r="D1634" s="2"/>
      <c r="E1634" s="2"/>
      <c r="F1634" s="2"/>
      <c r="G1634" s="4"/>
      <c r="H1634" s="3"/>
      <c r="I1634" s="25">
        <f>Tableau2536[[#This Row],[Dates du document]]+Tableau2536[[#This Row],[DUA]]</f>
        <v>0</v>
      </c>
      <c r="J1634" s="82" t="str">
        <f ca="1">IF(AND(Tableau2536[[#This Row],[Dates de destruction]]&lt;YEAR(TODAY()),NOT(ISBLANK(Tableau2536[[#This Row],[Dates du document]]))),"Oui","")</f>
        <v/>
      </c>
      <c r="K1634" s="4"/>
      <c r="L1634" s="4"/>
      <c r="M1634" s="63" t="str">
        <f t="shared" si="25"/>
        <v/>
      </c>
      <c r="N1634" s="83"/>
      <c r="O1634" s="84"/>
    </row>
    <row r="1635" spans="1:15" ht="18.75" x14ac:dyDescent="0.25">
      <c r="A1635" s="5"/>
      <c r="B1635" s="3"/>
      <c r="C1635" s="2"/>
      <c r="D1635" s="2"/>
      <c r="E1635" s="2"/>
      <c r="F1635" s="2"/>
      <c r="G1635" s="4"/>
      <c r="H1635" s="3"/>
      <c r="I1635" s="25">
        <f>Tableau2536[[#This Row],[Dates du document]]+Tableau2536[[#This Row],[DUA]]</f>
        <v>0</v>
      </c>
      <c r="J1635" s="82" t="str">
        <f ca="1">IF(AND(Tableau2536[[#This Row],[Dates de destruction]]&lt;YEAR(TODAY()),NOT(ISBLANK(Tableau2536[[#This Row],[Dates du document]]))),"Oui","")</f>
        <v/>
      </c>
      <c r="K1635" s="4"/>
      <c r="L1635" s="4"/>
      <c r="M1635" s="63" t="str">
        <f t="shared" si="25"/>
        <v/>
      </c>
      <c r="N1635" s="83"/>
      <c r="O1635" s="84"/>
    </row>
    <row r="1636" spans="1:15" ht="18.75" x14ac:dyDescent="0.25">
      <c r="A1636" s="5"/>
      <c r="B1636" s="3"/>
      <c r="C1636" s="2"/>
      <c r="D1636" s="2"/>
      <c r="E1636" s="2"/>
      <c r="F1636" s="2"/>
      <c r="G1636" s="4"/>
      <c r="H1636" s="3"/>
      <c r="I1636" s="25">
        <f>Tableau2536[[#This Row],[Dates du document]]+Tableau2536[[#This Row],[DUA]]</f>
        <v>0</v>
      </c>
      <c r="J1636" s="82" t="str">
        <f ca="1">IF(AND(Tableau2536[[#This Row],[Dates de destruction]]&lt;YEAR(TODAY()),NOT(ISBLANK(Tableau2536[[#This Row],[Dates du document]]))),"Oui","")</f>
        <v/>
      </c>
      <c r="K1636" s="4"/>
      <c r="L1636" s="4"/>
      <c r="M1636" s="63" t="str">
        <f t="shared" si="25"/>
        <v/>
      </c>
      <c r="N1636" s="83"/>
      <c r="O1636" s="84"/>
    </row>
    <row r="1637" spans="1:15" ht="18.75" x14ac:dyDescent="0.25">
      <c r="A1637" s="5"/>
      <c r="B1637" s="3"/>
      <c r="C1637" s="2"/>
      <c r="D1637" s="2"/>
      <c r="E1637" s="2"/>
      <c r="F1637" s="2"/>
      <c r="G1637" s="4"/>
      <c r="H1637" s="3"/>
      <c r="I1637" s="25">
        <f>Tableau2536[[#This Row],[Dates du document]]+Tableau2536[[#This Row],[DUA]]</f>
        <v>0</v>
      </c>
      <c r="J1637" s="82" t="str">
        <f ca="1">IF(AND(Tableau2536[[#This Row],[Dates de destruction]]&lt;YEAR(TODAY()),NOT(ISBLANK(Tableau2536[[#This Row],[Dates du document]]))),"Oui","")</f>
        <v/>
      </c>
      <c r="K1637" s="4"/>
      <c r="L1637" s="4"/>
      <c r="M1637" s="63" t="str">
        <f t="shared" si="25"/>
        <v/>
      </c>
      <c r="N1637" s="83"/>
      <c r="O1637" s="84"/>
    </row>
    <row r="1638" spans="1:15" ht="18.75" x14ac:dyDescent="0.25">
      <c r="A1638" s="5"/>
      <c r="B1638" s="3"/>
      <c r="C1638" s="2"/>
      <c r="D1638" s="2"/>
      <c r="E1638" s="2"/>
      <c r="F1638" s="2"/>
      <c r="G1638" s="4"/>
      <c r="H1638" s="3"/>
      <c r="I1638" s="25">
        <f>Tableau2536[[#This Row],[Dates du document]]+Tableau2536[[#This Row],[DUA]]</f>
        <v>0</v>
      </c>
      <c r="J1638" s="82" t="str">
        <f ca="1">IF(AND(Tableau2536[[#This Row],[Dates de destruction]]&lt;YEAR(TODAY()),NOT(ISBLANK(Tableau2536[[#This Row],[Dates du document]]))),"Oui","")</f>
        <v/>
      </c>
      <c r="K1638" s="4"/>
      <c r="L1638" s="4"/>
      <c r="M1638" s="63" t="str">
        <f t="shared" si="25"/>
        <v/>
      </c>
      <c r="N1638" s="83"/>
      <c r="O1638" s="84"/>
    </row>
    <row r="1639" spans="1:15" ht="18.75" x14ac:dyDescent="0.25">
      <c r="A1639" s="5"/>
      <c r="B1639" s="3"/>
      <c r="C1639" s="2"/>
      <c r="D1639" s="2"/>
      <c r="E1639" s="2"/>
      <c r="F1639" s="2"/>
      <c r="G1639" s="4"/>
      <c r="H1639" s="3"/>
      <c r="I1639" s="25">
        <f>Tableau2536[[#This Row],[Dates du document]]+Tableau2536[[#This Row],[DUA]]</f>
        <v>0</v>
      </c>
      <c r="J1639" s="82" t="str">
        <f ca="1">IF(AND(Tableau2536[[#This Row],[Dates de destruction]]&lt;YEAR(TODAY()),NOT(ISBLANK(Tableau2536[[#This Row],[Dates du document]]))),"Oui","")</f>
        <v/>
      </c>
      <c r="K1639" s="4"/>
      <c r="L1639" s="4"/>
      <c r="M1639" s="63" t="str">
        <f t="shared" si="25"/>
        <v/>
      </c>
      <c r="N1639" s="83"/>
      <c r="O1639" s="84"/>
    </row>
    <row r="1640" spans="1:15" ht="18.75" x14ac:dyDescent="0.25">
      <c r="A1640" s="5"/>
      <c r="B1640" s="3"/>
      <c r="C1640" s="2"/>
      <c r="D1640" s="2"/>
      <c r="E1640" s="2"/>
      <c r="F1640" s="2"/>
      <c r="G1640" s="4"/>
      <c r="H1640" s="3"/>
      <c r="I1640" s="25">
        <f>Tableau2536[[#This Row],[Dates du document]]+Tableau2536[[#This Row],[DUA]]</f>
        <v>0</v>
      </c>
      <c r="J1640" s="82" t="str">
        <f ca="1">IF(AND(Tableau2536[[#This Row],[Dates de destruction]]&lt;YEAR(TODAY()),NOT(ISBLANK(Tableau2536[[#This Row],[Dates du document]]))),"Oui","")</f>
        <v/>
      </c>
      <c r="K1640" s="4"/>
      <c r="L1640" s="4"/>
      <c r="M1640" s="63" t="str">
        <f t="shared" si="25"/>
        <v/>
      </c>
      <c r="N1640" s="83"/>
      <c r="O1640" s="84"/>
    </row>
    <row r="1641" spans="1:15" ht="18.75" x14ac:dyDescent="0.25">
      <c r="A1641" s="5"/>
      <c r="B1641" s="3"/>
      <c r="C1641" s="2"/>
      <c r="D1641" s="2"/>
      <c r="E1641" s="2"/>
      <c r="F1641" s="2"/>
      <c r="G1641" s="4"/>
      <c r="H1641" s="3"/>
      <c r="I1641" s="25">
        <f>Tableau2536[[#This Row],[Dates du document]]+Tableau2536[[#This Row],[DUA]]</f>
        <v>0</v>
      </c>
      <c r="J1641" s="82" t="str">
        <f ca="1">IF(AND(Tableau2536[[#This Row],[Dates de destruction]]&lt;YEAR(TODAY()),NOT(ISBLANK(Tableau2536[[#This Row],[Dates du document]]))),"Oui","")</f>
        <v/>
      </c>
      <c r="K1641" s="4"/>
      <c r="L1641" s="4"/>
      <c r="M1641" s="63" t="str">
        <f t="shared" si="25"/>
        <v/>
      </c>
      <c r="N1641" s="83"/>
      <c r="O1641" s="84"/>
    </row>
    <row r="1642" spans="1:15" ht="18.75" x14ac:dyDescent="0.25">
      <c r="A1642" s="5"/>
      <c r="B1642" s="3"/>
      <c r="C1642" s="2"/>
      <c r="D1642" s="2"/>
      <c r="E1642" s="2"/>
      <c r="F1642" s="2"/>
      <c r="G1642" s="4"/>
      <c r="H1642" s="3"/>
      <c r="I1642" s="25">
        <f>Tableau2536[[#This Row],[Dates du document]]+Tableau2536[[#This Row],[DUA]]</f>
        <v>0</v>
      </c>
      <c r="J1642" s="82" t="str">
        <f ca="1">IF(AND(Tableau2536[[#This Row],[Dates de destruction]]&lt;YEAR(TODAY()),NOT(ISBLANK(Tableau2536[[#This Row],[Dates du document]]))),"Oui","")</f>
        <v/>
      </c>
      <c r="K1642" s="4"/>
      <c r="L1642" s="4"/>
      <c r="M1642" s="63" t="str">
        <f t="shared" si="25"/>
        <v/>
      </c>
      <c r="N1642" s="83"/>
      <c r="O1642" s="84"/>
    </row>
    <row r="1643" spans="1:15" ht="18.75" x14ac:dyDescent="0.25">
      <c r="A1643" s="5"/>
      <c r="B1643" s="3"/>
      <c r="C1643" s="2"/>
      <c r="D1643" s="2"/>
      <c r="E1643" s="2"/>
      <c r="F1643" s="2"/>
      <c r="G1643" s="4"/>
      <c r="H1643" s="3"/>
      <c r="I1643" s="25">
        <f>Tableau2536[[#This Row],[Dates du document]]+Tableau2536[[#This Row],[DUA]]</f>
        <v>0</v>
      </c>
      <c r="J1643" s="82" t="str">
        <f ca="1">IF(AND(Tableau2536[[#This Row],[Dates de destruction]]&lt;YEAR(TODAY()),NOT(ISBLANK(Tableau2536[[#This Row],[Dates du document]]))),"Oui","")</f>
        <v/>
      </c>
      <c r="K1643" s="4"/>
      <c r="L1643" s="4"/>
      <c r="M1643" s="63" t="str">
        <f t="shared" si="25"/>
        <v/>
      </c>
      <c r="N1643" s="83"/>
      <c r="O1643" s="84"/>
    </row>
    <row r="1644" spans="1:15" ht="18.75" x14ac:dyDescent="0.25">
      <c r="A1644" s="5"/>
      <c r="B1644" s="3"/>
      <c r="C1644" s="2"/>
      <c r="D1644" s="2"/>
      <c r="E1644" s="2"/>
      <c r="F1644" s="2"/>
      <c r="G1644" s="4"/>
      <c r="H1644" s="3"/>
      <c r="I1644" s="25">
        <f>Tableau2536[[#This Row],[Dates du document]]+Tableau2536[[#This Row],[DUA]]</f>
        <v>0</v>
      </c>
      <c r="J1644" s="82" t="str">
        <f ca="1">IF(AND(Tableau2536[[#This Row],[Dates de destruction]]&lt;YEAR(TODAY()),NOT(ISBLANK(Tableau2536[[#This Row],[Dates du document]]))),"Oui","")</f>
        <v/>
      </c>
      <c r="K1644" s="4"/>
      <c r="L1644" s="4"/>
      <c r="M1644" s="63" t="str">
        <f t="shared" si="25"/>
        <v/>
      </c>
      <c r="N1644" s="83"/>
      <c r="O1644" s="84"/>
    </row>
    <row r="1645" spans="1:15" ht="18.75" x14ac:dyDescent="0.25">
      <c r="A1645" s="5"/>
      <c r="B1645" s="3"/>
      <c r="C1645" s="2"/>
      <c r="D1645" s="2"/>
      <c r="E1645" s="2"/>
      <c r="F1645" s="2"/>
      <c r="G1645" s="4"/>
      <c r="H1645" s="3"/>
      <c r="I1645" s="25">
        <f>Tableau2536[[#This Row],[Dates du document]]+Tableau2536[[#This Row],[DUA]]</f>
        <v>0</v>
      </c>
      <c r="J1645" s="82" t="str">
        <f ca="1">IF(AND(Tableau2536[[#This Row],[Dates de destruction]]&lt;YEAR(TODAY()),NOT(ISBLANK(Tableau2536[[#This Row],[Dates du document]]))),"Oui","")</f>
        <v/>
      </c>
      <c r="K1645" s="4"/>
      <c r="L1645" s="4"/>
      <c r="M1645" s="63" t="str">
        <f t="shared" si="25"/>
        <v/>
      </c>
      <c r="N1645" s="83"/>
      <c r="O1645" s="84"/>
    </row>
    <row r="1646" spans="1:15" ht="18.75" x14ac:dyDescent="0.25">
      <c r="A1646" s="5"/>
      <c r="B1646" s="3"/>
      <c r="C1646" s="2"/>
      <c r="D1646" s="2"/>
      <c r="E1646" s="2"/>
      <c r="F1646" s="2"/>
      <c r="G1646" s="4"/>
      <c r="H1646" s="3"/>
      <c r="I1646" s="25">
        <f>Tableau2536[[#This Row],[Dates du document]]+Tableau2536[[#This Row],[DUA]]</f>
        <v>0</v>
      </c>
      <c r="J1646" s="82" t="str">
        <f ca="1">IF(AND(Tableau2536[[#This Row],[Dates de destruction]]&lt;YEAR(TODAY()),NOT(ISBLANK(Tableau2536[[#This Row],[Dates du document]]))),"Oui","")</f>
        <v/>
      </c>
      <c r="K1646" s="4"/>
      <c r="L1646" s="4"/>
      <c r="M1646" s="63" t="str">
        <f t="shared" si="25"/>
        <v/>
      </c>
      <c r="N1646" s="83"/>
      <c r="O1646" s="84"/>
    </row>
    <row r="1647" spans="1:15" ht="18.75" x14ac:dyDescent="0.25">
      <c r="A1647" s="5"/>
      <c r="B1647" s="3"/>
      <c r="C1647" s="2"/>
      <c r="D1647" s="2"/>
      <c r="E1647" s="2"/>
      <c r="F1647" s="2"/>
      <c r="G1647" s="4"/>
      <c r="H1647" s="3"/>
      <c r="I1647" s="25">
        <f>Tableau2536[[#This Row],[Dates du document]]+Tableau2536[[#This Row],[DUA]]</f>
        <v>0</v>
      </c>
      <c r="J1647" s="82" t="str">
        <f ca="1">IF(AND(Tableau2536[[#This Row],[Dates de destruction]]&lt;YEAR(TODAY()),NOT(ISBLANK(Tableau2536[[#This Row],[Dates du document]]))),"Oui","")</f>
        <v/>
      </c>
      <c r="K1647" s="4"/>
      <c r="L1647" s="4"/>
      <c r="M1647" s="63" t="str">
        <f t="shared" si="25"/>
        <v/>
      </c>
      <c r="N1647" s="83"/>
      <c r="O1647" s="84"/>
    </row>
    <row r="1648" spans="1:15" ht="18.75" x14ac:dyDescent="0.25">
      <c r="A1648" s="5"/>
      <c r="B1648" s="3"/>
      <c r="C1648" s="2"/>
      <c r="D1648" s="2"/>
      <c r="E1648" s="2"/>
      <c r="F1648" s="2"/>
      <c r="G1648" s="4"/>
      <c r="H1648" s="3"/>
      <c r="I1648" s="25">
        <f>Tableau2536[[#This Row],[Dates du document]]+Tableau2536[[#This Row],[DUA]]</f>
        <v>0</v>
      </c>
      <c r="J1648" s="82" t="str">
        <f ca="1">IF(AND(Tableau2536[[#This Row],[Dates de destruction]]&lt;YEAR(TODAY()),NOT(ISBLANK(Tableau2536[[#This Row],[Dates du document]]))),"Oui","")</f>
        <v/>
      </c>
      <c r="K1648" s="4"/>
      <c r="L1648" s="4"/>
      <c r="M1648" s="63" t="str">
        <f t="shared" si="25"/>
        <v/>
      </c>
      <c r="N1648" s="83"/>
      <c r="O1648" s="84"/>
    </row>
    <row r="1649" spans="1:15" ht="18.75" x14ac:dyDescent="0.25">
      <c r="A1649" s="5"/>
      <c r="B1649" s="3"/>
      <c r="C1649" s="2"/>
      <c r="D1649" s="2"/>
      <c r="E1649" s="2"/>
      <c r="F1649" s="2"/>
      <c r="G1649" s="4"/>
      <c r="H1649" s="3"/>
      <c r="I1649" s="25">
        <f>Tableau2536[[#This Row],[Dates du document]]+Tableau2536[[#This Row],[DUA]]</f>
        <v>0</v>
      </c>
      <c r="J1649" s="82" t="str">
        <f ca="1">IF(AND(Tableau2536[[#This Row],[Dates de destruction]]&lt;YEAR(TODAY()),NOT(ISBLANK(Tableau2536[[#This Row],[Dates du document]]))),"Oui","")</f>
        <v/>
      </c>
      <c r="K1649" s="4"/>
      <c r="L1649" s="4"/>
      <c r="M1649" s="63" t="str">
        <f t="shared" si="25"/>
        <v/>
      </c>
      <c r="N1649" s="83"/>
      <c r="O1649" s="84"/>
    </row>
    <row r="1650" spans="1:15" ht="18.75" x14ac:dyDescent="0.25">
      <c r="A1650" s="5"/>
      <c r="B1650" s="3"/>
      <c r="C1650" s="2"/>
      <c r="D1650" s="2"/>
      <c r="E1650" s="2"/>
      <c r="F1650" s="2"/>
      <c r="G1650" s="4"/>
      <c r="H1650" s="3"/>
      <c r="I1650" s="25">
        <f>Tableau2536[[#This Row],[Dates du document]]+Tableau2536[[#This Row],[DUA]]</f>
        <v>0</v>
      </c>
      <c r="J1650" s="82" t="str">
        <f ca="1">IF(AND(Tableau2536[[#This Row],[Dates de destruction]]&lt;YEAR(TODAY()),NOT(ISBLANK(Tableau2536[[#This Row],[Dates du document]]))),"Oui","")</f>
        <v/>
      </c>
      <c r="K1650" s="4"/>
      <c r="L1650" s="4"/>
      <c r="M1650" s="63" t="str">
        <f t="shared" si="25"/>
        <v/>
      </c>
      <c r="N1650" s="83"/>
      <c r="O1650" s="84"/>
    </row>
    <row r="1651" spans="1:15" ht="18.75" x14ac:dyDescent="0.25">
      <c r="A1651" s="5"/>
      <c r="B1651" s="3"/>
      <c r="C1651" s="2"/>
      <c r="D1651" s="2"/>
      <c r="E1651" s="2"/>
      <c r="F1651" s="2"/>
      <c r="G1651" s="4"/>
      <c r="H1651" s="3"/>
      <c r="I1651" s="25">
        <f>Tableau2536[[#This Row],[Dates du document]]+Tableau2536[[#This Row],[DUA]]</f>
        <v>0</v>
      </c>
      <c r="J1651" s="82" t="str">
        <f ca="1">IF(AND(Tableau2536[[#This Row],[Dates de destruction]]&lt;YEAR(TODAY()),NOT(ISBLANK(Tableau2536[[#This Row],[Dates du document]]))),"Oui","")</f>
        <v/>
      </c>
      <c r="K1651" s="4"/>
      <c r="L1651" s="4"/>
      <c r="M1651" s="63" t="str">
        <f t="shared" si="25"/>
        <v/>
      </c>
      <c r="N1651" s="83"/>
      <c r="O1651" s="84"/>
    </row>
    <row r="1652" spans="1:15" ht="18.75" x14ac:dyDescent="0.25">
      <c r="A1652" s="5"/>
      <c r="B1652" s="3"/>
      <c r="C1652" s="2"/>
      <c r="D1652" s="2"/>
      <c r="E1652" s="2"/>
      <c r="F1652" s="2"/>
      <c r="G1652" s="4"/>
      <c r="H1652" s="3"/>
      <c r="I1652" s="25">
        <f>Tableau2536[[#This Row],[Dates du document]]+Tableau2536[[#This Row],[DUA]]</f>
        <v>0</v>
      </c>
      <c r="J1652" s="82" t="str">
        <f ca="1">IF(AND(Tableau2536[[#This Row],[Dates de destruction]]&lt;YEAR(TODAY()),NOT(ISBLANK(Tableau2536[[#This Row],[Dates du document]]))),"Oui","")</f>
        <v/>
      </c>
      <c r="K1652" s="4"/>
      <c r="L1652" s="4"/>
      <c r="M1652" s="63" t="str">
        <f t="shared" si="25"/>
        <v/>
      </c>
      <c r="N1652" s="83"/>
      <c r="O1652" s="84"/>
    </row>
    <row r="1653" spans="1:15" ht="18.75" x14ac:dyDescent="0.25">
      <c r="A1653" s="5"/>
      <c r="B1653" s="3"/>
      <c r="C1653" s="2"/>
      <c r="D1653" s="2"/>
      <c r="E1653" s="2"/>
      <c r="F1653" s="2"/>
      <c r="G1653" s="4"/>
      <c r="H1653" s="3"/>
      <c r="I1653" s="25">
        <f>Tableau2536[[#This Row],[Dates du document]]+Tableau2536[[#This Row],[DUA]]</f>
        <v>0</v>
      </c>
      <c r="J1653" s="82" t="str">
        <f ca="1">IF(AND(Tableau2536[[#This Row],[Dates de destruction]]&lt;YEAR(TODAY()),NOT(ISBLANK(Tableau2536[[#This Row],[Dates du document]]))),"Oui","")</f>
        <v/>
      </c>
      <c r="K1653" s="4"/>
      <c r="L1653" s="4"/>
      <c r="M1653" s="63" t="str">
        <f t="shared" si="25"/>
        <v/>
      </c>
      <c r="N1653" s="83"/>
      <c r="O1653" s="84"/>
    </row>
    <row r="1654" spans="1:15" ht="18.75" x14ac:dyDescent="0.25">
      <c r="A1654" s="5"/>
      <c r="B1654" s="3"/>
      <c r="C1654" s="2"/>
      <c r="D1654" s="2"/>
      <c r="E1654" s="2"/>
      <c r="F1654" s="2"/>
      <c r="G1654" s="4"/>
      <c r="H1654" s="3"/>
      <c r="I1654" s="25">
        <f>Tableau2536[[#This Row],[Dates du document]]+Tableau2536[[#This Row],[DUA]]</f>
        <v>0</v>
      </c>
      <c r="J1654" s="82" t="str">
        <f ca="1">IF(AND(Tableau2536[[#This Row],[Dates de destruction]]&lt;YEAR(TODAY()),NOT(ISBLANK(Tableau2536[[#This Row],[Dates du document]]))),"Oui","")</f>
        <v/>
      </c>
      <c r="K1654" s="4"/>
      <c r="L1654" s="4"/>
      <c r="M1654" s="63" t="str">
        <f t="shared" si="25"/>
        <v/>
      </c>
      <c r="N1654" s="83"/>
      <c r="O1654" s="84"/>
    </row>
    <row r="1655" spans="1:15" ht="18.75" x14ac:dyDescent="0.25">
      <c r="A1655" s="5"/>
      <c r="B1655" s="3"/>
      <c r="C1655" s="2"/>
      <c r="D1655" s="2"/>
      <c r="E1655" s="2"/>
      <c r="F1655" s="2"/>
      <c r="G1655" s="4"/>
      <c r="H1655" s="3"/>
      <c r="I1655" s="25">
        <f>Tableau2536[[#This Row],[Dates du document]]+Tableau2536[[#This Row],[DUA]]</f>
        <v>0</v>
      </c>
      <c r="J1655" s="82" t="str">
        <f ca="1">IF(AND(Tableau2536[[#This Row],[Dates de destruction]]&lt;YEAR(TODAY()),NOT(ISBLANK(Tableau2536[[#This Row],[Dates du document]]))),"Oui","")</f>
        <v/>
      </c>
      <c r="K1655" s="4"/>
      <c r="L1655" s="4"/>
      <c r="M1655" s="63" t="str">
        <f t="shared" si="25"/>
        <v/>
      </c>
      <c r="N1655" s="83"/>
      <c r="O1655" s="84"/>
    </row>
    <row r="1656" spans="1:15" ht="18.75" x14ac:dyDescent="0.25">
      <c r="A1656" s="5"/>
      <c r="B1656" s="3"/>
      <c r="C1656" s="2"/>
      <c r="D1656" s="2"/>
      <c r="E1656" s="2"/>
      <c r="F1656" s="2"/>
      <c r="G1656" s="4"/>
      <c r="H1656" s="3"/>
      <c r="I1656" s="25">
        <f>Tableau2536[[#This Row],[Dates du document]]+Tableau2536[[#This Row],[DUA]]</f>
        <v>0</v>
      </c>
      <c r="J1656" s="82" t="str">
        <f ca="1">IF(AND(Tableau2536[[#This Row],[Dates de destruction]]&lt;YEAR(TODAY()),NOT(ISBLANK(Tableau2536[[#This Row],[Dates du document]]))),"Oui","")</f>
        <v/>
      </c>
      <c r="K1656" s="4"/>
      <c r="L1656" s="4"/>
      <c r="M1656" s="63" t="str">
        <f t="shared" si="25"/>
        <v/>
      </c>
      <c r="N1656" s="83"/>
      <c r="O1656" s="84"/>
    </row>
    <row r="1657" spans="1:15" ht="18.75" x14ac:dyDescent="0.25">
      <c r="A1657" s="5"/>
      <c r="B1657" s="3"/>
      <c r="C1657" s="2"/>
      <c r="D1657" s="2"/>
      <c r="E1657" s="2"/>
      <c r="F1657" s="2"/>
      <c r="G1657" s="4"/>
      <c r="H1657" s="3"/>
      <c r="I1657" s="25">
        <f>Tableau2536[[#This Row],[Dates du document]]+Tableau2536[[#This Row],[DUA]]</f>
        <v>0</v>
      </c>
      <c r="J1657" s="82" t="str">
        <f ca="1">IF(AND(Tableau2536[[#This Row],[Dates de destruction]]&lt;YEAR(TODAY()),NOT(ISBLANK(Tableau2536[[#This Row],[Dates du document]]))),"Oui","")</f>
        <v/>
      </c>
      <c r="K1657" s="4"/>
      <c r="L1657" s="4"/>
      <c r="M1657" s="63" t="str">
        <f t="shared" si="25"/>
        <v/>
      </c>
      <c r="N1657" s="83"/>
      <c r="O1657" s="84"/>
    </row>
    <row r="1658" spans="1:15" ht="18.75" x14ac:dyDescent="0.25">
      <c r="A1658" s="5"/>
      <c r="B1658" s="3"/>
      <c r="C1658" s="2"/>
      <c r="D1658" s="2"/>
      <c r="E1658" s="2"/>
      <c r="F1658" s="2"/>
      <c r="G1658" s="4"/>
      <c r="H1658" s="3"/>
      <c r="I1658" s="25">
        <f>Tableau2536[[#This Row],[Dates du document]]+Tableau2536[[#This Row],[DUA]]</f>
        <v>0</v>
      </c>
      <c r="J1658" s="82" t="str">
        <f ca="1">IF(AND(Tableau2536[[#This Row],[Dates de destruction]]&lt;YEAR(TODAY()),NOT(ISBLANK(Tableau2536[[#This Row],[Dates du document]]))),"Oui","")</f>
        <v/>
      </c>
      <c r="K1658" s="4"/>
      <c r="L1658" s="4"/>
      <c r="M1658" s="63" t="str">
        <f t="shared" si="25"/>
        <v/>
      </c>
      <c r="N1658" s="83"/>
      <c r="O1658" s="84"/>
    </row>
    <row r="1659" spans="1:15" ht="18.75" x14ac:dyDescent="0.25">
      <c r="A1659" s="5"/>
      <c r="B1659" s="3"/>
      <c r="C1659" s="2"/>
      <c r="D1659" s="2"/>
      <c r="E1659" s="2"/>
      <c r="F1659" s="2"/>
      <c r="G1659" s="4"/>
      <c r="H1659" s="3"/>
      <c r="I1659" s="25">
        <f>Tableau2536[[#This Row],[Dates du document]]+Tableau2536[[#This Row],[DUA]]</f>
        <v>0</v>
      </c>
      <c r="J1659" s="82" t="str">
        <f ca="1">IF(AND(Tableau2536[[#This Row],[Dates de destruction]]&lt;YEAR(TODAY()),NOT(ISBLANK(Tableau2536[[#This Row],[Dates du document]]))),"Oui","")</f>
        <v/>
      </c>
      <c r="K1659" s="4"/>
      <c r="L1659" s="4"/>
      <c r="M1659" s="63" t="str">
        <f t="shared" si="25"/>
        <v/>
      </c>
      <c r="N1659" s="83"/>
      <c r="O1659" s="84"/>
    </row>
    <row r="1660" spans="1:15" ht="18.75" x14ac:dyDescent="0.25">
      <c r="A1660" s="5"/>
      <c r="B1660" s="3"/>
      <c r="C1660" s="2"/>
      <c r="D1660" s="2"/>
      <c r="E1660" s="2"/>
      <c r="F1660" s="2"/>
      <c r="G1660" s="4"/>
      <c r="H1660" s="3"/>
      <c r="I1660" s="25">
        <f>Tableau2536[[#This Row],[Dates du document]]+Tableau2536[[#This Row],[DUA]]</f>
        <v>0</v>
      </c>
      <c r="J1660" s="82" t="str">
        <f ca="1">IF(AND(Tableau2536[[#This Row],[Dates de destruction]]&lt;YEAR(TODAY()),NOT(ISBLANK(Tableau2536[[#This Row],[Dates du document]]))),"Oui","")</f>
        <v/>
      </c>
      <c r="K1660" s="4"/>
      <c r="L1660" s="4"/>
      <c r="M1660" s="63" t="str">
        <f t="shared" si="25"/>
        <v/>
      </c>
      <c r="N1660" s="83"/>
      <c r="O1660" s="84"/>
    </row>
    <row r="1661" spans="1:15" ht="18.75" x14ac:dyDescent="0.25">
      <c r="A1661" s="5"/>
      <c r="B1661" s="3"/>
      <c r="C1661" s="2"/>
      <c r="D1661" s="2"/>
      <c r="E1661" s="2"/>
      <c r="F1661" s="2"/>
      <c r="G1661" s="4"/>
      <c r="H1661" s="3"/>
      <c r="I1661" s="25">
        <f>Tableau2536[[#This Row],[Dates du document]]+Tableau2536[[#This Row],[DUA]]</f>
        <v>0</v>
      </c>
      <c r="J1661" s="82" t="str">
        <f ca="1">IF(AND(Tableau2536[[#This Row],[Dates de destruction]]&lt;YEAR(TODAY()),NOT(ISBLANK(Tableau2536[[#This Row],[Dates du document]]))),"Oui","")</f>
        <v/>
      </c>
      <c r="K1661" s="4"/>
      <c r="L1661" s="4"/>
      <c r="M1661" s="63" t="str">
        <f t="shared" si="25"/>
        <v/>
      </c>
      <c r="N1661" s="83"/>
      <c r="O1661" s="84"/>
    </row>
    <row r="1662" spans="1:15" ht="18.75" x14ac:dyDescent="0.25">
      <c r="A1662" s="5"/>
      <c r="B1662" s="3"/>
      <c r="C1662" s="2"/>
      <c r="D1662" s="2"/>
      <c r="E1662" s="2"/>
      <c r="F1662" s="2"/>
      <c r="G1662" s="4"/>
      <c r="H1662" s="3"/>
      <c r="I1662" s="25">
        <f>Tableau2536[[#This Row],[Dates du document]]+Tableau2536[[#This Row],[DUA]]</f>
        <v>0</v>
      </c>
      <c r="J1662" s="82" t="str">
        <f ca="1">IF(AND(Tableau2536[[#This Row],[Dates de destruction]]&lt;YEAR(TODAY()),NOT(ISBLANK(Tableau2536[[#This Row],[Dates du document]]))),"Oui","")</f>
        <v/>
      </c>
      <c r="K1662" s="4"/>
      <c r="L1662" s="4"/>
      <c r="M1662" s="63" t="str">
        <f t="shared" si="25"/>
        <v/>
      </c>
      <c r="N1662" s="83"/>
      <c r="O1662" s="84"/>
    </row>
    <row r="1663" spans="1:15" ht="18.75" x14ac:dyDescent="0.25">
      <c r="A1663" s="5"/>
      <c r="B1663" s="3"/>
      <c r="C1663" s="2"/>
      <c r="D1663" s="2"/>
      <c r="E1663" s="2"/>
      <c r="F1663" s="2"/>
      <c r="G1663" s="4"/>
      <c r="H1663" s="3"/>
      <c r="I1663" s="25">
        <f>Tableau2536[[#This Row],[Dates du document]]+Tableau2536[[#This Row],[DUA]]</f>
        <v>0</v>
      </c>
      <c r="J1663" s="82" t="str">
        <f ca="1">IF(AND(Tableau2536[[#This Row],[Dates de destruction]]&lt;YEAR(TODAY()),NOT(ISBLANK(Tableau2536[[#This Row],[Dates du document]]))),"Oui","")</f>
        <v/>
      </c>
      <c r="K1663" s="4"/>
      <c r="L1663" s="4"/>
      <c r="M1663" s="63" t="str">
        <f t="shared" si="25"/>
        <v/>
      </c>
      <c r="N1663" s="83"/>
      <c r="O1663" s="84"/>
    </row>
    <row r="1664" spans="1:15" ht="18.75" x14ac:dyDescent="0.25">
      <c r="A1664" s="5"/>
      <c r="B1664" s="3"/>
      <c r="C1664" s="2"/>
      <c r="D1664" s="2"/>
      <c r="E1664" s="2"/>
      <c r="F1664" s="2"/>
      <c r="G1664" s="4"/>
      <c r="H1664" s="3"/>
      <c r="I1664" s="25">
        <f>Tableau2536[[#This Row],[Dates du document]]+Tableau2536[[#This Row],[DUA]]</f>
        <v>0</v>
      </c>
      <c r="J1664" s="82" t="str">
        <f ca="1">IF(AND(Tableau2536[[#This Row],[Dates de destruction]]&lt;YEAR(TODAY()),NOT(ISBLANK(Tableau2536[[#This Row],[Dates du document]]))),"Oui","")</f>
        <v/>
      </c>
      <c r="K1664" s="4"/>
      <c r="L1664" s="4"/>
      <c r="M1664" s="63" t="str">
        <f t="shared" si="25"/>
        <v/>
      </c>
      <c r="N1664" s="83"/>
      <c r="O1664" s="84"/>
    </row>
    <row r="1665" spans="1:15" ht="18.75" x14ac:dyDescent="0.25">
      <c r="A1665" s="5"/>
      <c r="B1665" s="3"/>
      <c r="C1665" s="2"/>
      <c r="D1665" s="2"/>
      <c r="E1665" s="2"/>
      <c r="F1665" s="2"/>
      <c r="G1665" s="4"/>
      <c r="H1665" s="3"/>
      <c r="I1665" s="25">
        <f>Tableau2536[[#This Row],[Dates du document]]+Tableau2536[[#This Row],[DUA]]</f>
        <v>0</v>
      </c>
      <c r="J1665" s="82" t="str">
        <f ca="1">IF(AND(Tableau2536[[#This Row],[Dates de destruction]]&lt;YEAR(TODAY()),NOT(ISBLANK(Tableau2536[[#This Row],[Dates du document]]))),"Oui","")</f>
        <v/>
      </c>
      <c r="K1665" s="4"/>
      <c r="L1665" s="4"/>
      <c r="M1665" s="63" t="str">
        <f t="shared" si="25"/>
        <v/>
      </c>
      <c r="N1665" s="83"/>
      <c r="O1665" s="84"/>
    </row>
    <row r="1666" spans="1:15" ht="18.75" x14ac:dyDescent="0.25">
      <c r="A1666" s="5"/>
      <c r="B1666" s="3"/>
      <c r="C1666" s="2"/>
      <c r="D1666" s="2"/>
      <c r="E1666" s="2"/>
      <c r="F1666" s="2"/>
      <c r="G1666" s="4"/>
      <c r="H1666" s="3"/>
      <c r="I1666" s="25">
        <f>Tableau2536[[#This Row],[Dates du document]]+Tableau2536[[#This Row],[DUA]]</f>
        <v>0</v>
      </c>
      <c r="J1666" s="82" t="str">
        <f ca="1">IF(AND(Tableau2536[[#This Row],[Dates de destruction]]&lt;YEAR(TODAY()),NOT(ISBLANK(Tableau2536[[#This Row],[Dates du document]]))),"Oui","")</f>
        <v/>
      </c>
      <c r="K1666" s="4"/>
      <c r="L1666" s="4"/>
      <c r="M1666" s="63" t="str">
        <f t="shared" si="25"/>
        <v/>
      </c>
      <c r="N1666" s="83"/>
      <c r="O1666" s="84"/>
    </row>
    <row r="1667" spans="1:15" ht="18.75" x14ac:dyDescent="0.25">
      <c r="A1667" s="5"/>
      <c r="B1667" s="3"/>
      <c r="C1667" s="2"/>
      <c r="D1667" s="2"/>
      <c r="E1667" s="2"/>
      <c r="F1667" s="2"/>
      <c r="G1667" s="4"/>
      <c r="H1667" s="3"/>
      <c r="I1667" s="25">
        <f>Tableau2536[[#This Row],[Dates du document]]+Tableau2536[[#This Row],[DUA]]</f>
        <v>0</v>
      </c>
      <c r="J1667" s="82" t="str">
        <f ca="1">IF(AND(Tableau2536[[#This Row],[Dates de destruction]]&lt;YEAR(TODAY()),NOT(ISBLANK(Tableau2536[[#This Row],[Dates du document]]))),"Oui","")</f>
        <v/>
      </c>
      <c r="K1667" s="4"/>
      <c r="L1667" s="4"/>
      <c r="M1667" s="63" t="str">
        <f t="shared" si="25"/>
        <v/>
      </c>
      <c r="N1667" s="83"/>
      <c r="O1667" s="84"/>
    </row>
    <row r="1668" spans="1:15" ht="18.75" x14ac:dyDescent="0.25">
      <c r="A1668" s="5"/>
      <c r="B1668" s="3"/>
      <c r="C1668" s="2"/>
      <c r="D1668" s="2"/>
      <c r="E1668" s="2"/>
      <c r="F1668" s="2"/>
      <c r="G1668" s="4"/>
      <c r="H1668" s="3"/>
      <c r="I1668" s="25">
        <f>Tableau2536[[#This Row],[Dates du document]]+Tableau2536[[#This Row],[DUA]]</f>
        <v>0</v>
      </c>
      <c r="J1668" s="82" t="str">
        <f ca="1">IF(AND(Tableau2536[[#This Row],[Dates de destruction]]&lt;YEAR(TODAY()),NOT(ISBLANK(Tableau2536[[#This Row],[Dates du document]]))),"Oui","")</f>
        <v/>
      </c>
      <c r="K1668" s="4"/>
      <c r="L1668" s="4"/>
      <c r="M1668" s="63" t="str">
        <f t="shared" si="25"/>
        <v/>
      </c>
      <c r="N1668" s="83"/>
      <c r="O1668" s="84"/>
    </row>
    <row r="1669" spans="1:15" ht="18.75" x14ac:dyDescent="0.25">
      <c r="A1669" s="5"/>
      <c r="B1669" s="3"/>
      <c r="C1669" s="2"/>
      <c r="D1669" s="2"/>
      <c r="E1669" s="2"/>
      <c r="F1669" s="2"/>
      <c r="G1669" s="4"/>
      <c r="H1669" s="3"/>
      <c r="I1669" s="25">
        <f>Tableau2536[[#This Row],[Dates du document]]+Tableau2536[[#This Row],[DUA]]</f>
        <v>0</v>
      </c>
      <c r="J1669" s="82" t="str">
        <f ca="1">IF(AND(Tableau2536[[#This Row],[Dates de destruction]]&lt;YEAR(TODAY()),NOT(ISBLANK(Tableau2536[[#This Row],[Dates du document]]))),"Oui","")</f>
        <v/>
      </c>
      <c r="K1669" s="4"/>
      <c r="L1669" s="4"/>
      <c r="M1669" s="63" t="str">
        <f t="shared" si="25"/>
        <v/>
      </c>
      <c r="N1669" s="83"/>
      <c r="O1669" s="84"/>
    </row>
    <row r="1670" spans="1:15" ht="18.75" x14ac:dyDescent="0.25">
      <c r="A1670" s="5"/>
      <c r="B1670" s="3"/>
      <c r="C1670" s="2"/>
      <c r="D1670" s="2"/>
      <c r="E1670" s="2"/>
      <c r="F1670" s="2"/>
      <c r="G1670" s="4"/>
      <c r="H1670" s="3"/>
      <c r="I1670" s="25">
        <f>Tableau2536[[#This Row],[Dates du document]]+Tableau2536[[#This Row],[DUA]]</f>
        <v>0</v>
      </c>
      <c r="J1670" s="82" t="str">
        <f ca="1">IF(AND(Tableau2536[[#This Row],[Dates de destruction]]&lt;YEAR(TODAY()),NOT(ISBLANK(Tableau2536[[#This Row],[Dates du document]]))),"Oui","")</f>
        <v/>
      </c>
      <c r="K1670" s="4"/>
      <c r="L1670" s="4"/>
      <c r="M1670" s="63" t="str">
        <f t="shared" si="25"/>
        <v/>
      </c>
      <c r="N1670" s="83"/>
      <c r="O1670" s="84"/>
    </row>
    <row r="1671" spans="1:15" ht="18.75" x14ac:dyDescent="0.25">
      <c r="A1671" s="5"/>
      <c r="B1671" s="3"/>
      <c r="C1671" s="2"/>
      <c r="D1671" s="2"/>
      <c r="E1671" s="2"/>
      <c r="F1671" s="2"/>
      <c r="G1671" s="4"/>
      <c r="H1671" s="3"/>
      <c r="I1671" s="25">
        <f>Tableau2536[[#This Row],[Dates du document]]+Tableau2536[[#This Row],[DUA]]</f>
        <v>0</v>
      </c>
      <c r="J1671" s="82" t="str">
        <f ca="1">IF(AND(Tableau2536[[#This Row],[Dates de destruction]]&lt;YEAR(TODAY()),NOT(ISBLANK(Tableau2536[[#This Row],[Dates du document]]))),"Oui","")</f>
        <v/>
      </c>
      <c r="K1671" s="4"/>
      <c r="L1671" s="4"/>
      <c r="M1671" s="63" t="str">
        <f t="shared" ref="M1671:M1734" si="26">IF($L1671&lt;&gt;"","Oui","")</f>
        <v/>
      </c>
      <c r="N1671" s="83"/>
      <c r="O1671" s="84"/>
    </row>
    <row r="1672" spans="1:15" ht="18.75" x14ac:dyDescent="0.25">
      <c r="A1672" s="5"/>
      <c r="B1672" s="3"/>
      <c r="C1672" s="2"/>
      <c r="D1672" s="2"/>
      <c r="E1672" s="2"/>
      <c r="F1672" s="2"/>
      <c r="G1672" s="4"/>
      <c r="H1672" s="3"/>
      <c r="I1672" s="25">
        <f>Tableau2536[[#This Row],[Dates du document]]+Tableau2536[[#This Row],[DUA]]</f>
        <v>0</v>
      </c>
      <c r="J1672" s="82" t="str">
        <f ca="1">IF(AND(Tableau2536[[#This Row],[Dates de destruction]]&lt;YEAR(TODAY()),NOT(ISBLANK(Tableau2536[[#This Row],[Dates du document]]))),"Oui","")</f>
        <v/>
      </c>
      <c r="K1672" s="4"/>
      <c r="L1672" s="4"/>
      <c r="M1672" s="63" t="str">
        <f t="shared" si="26"/>
        <v/>
      </c>
      <c r="N1672" s="83"/>
      <c r="O1672" s="84"/>
    </row>
    <row r="1673" spans="1:15" ht="18.75" x14ac:dyDescent="0.25">
      <c r="A1673" s="5"/>
      <c r="B1673" s="3"/>
      <c r="C1673" s="2"/>
      <c r="D1673" s="2"/>
      <c r="E1673" s="2"/>
      <c r="F1673" s="2"/>
      <c r="G1673" s="4"/>
      <c r="H1673" s="3"/>
      <c r="I1673" s="25">
        <f>Tableau2536[[#This Row],[Dates du document]]+Tableau2536[[#This Row],[DUA]]</f>
        <v>0</v>
      </c>
      <c r="J1673" s="82" t="str">
        <f ca="1">IF(AND(Tableau2536[[#This Row],[Dates de destruction]]&lt;YEAR(TODAY()),NOT(ISBLANK(Tableau2536[[#This Row],[Dates du document]]))),"Oui","")</f>
        <v/>
      </c>
      <c r="K1673" s="4"/>
      <c r="L1673" s="4"/>
      <c r="M1673" s="63" t="str">
        <f t="shared" si="26"/>
        <v/>
      </c>
      <c r="N1673" s="83"/>
      <c r="O1673" s="84"/>
    </row>
    <row r="1674" spans="1:15" ht="18.75" x14ac:dyDescent="0.25">
      <c r="A1674" s="5"/>
      <c r="B1674" s="3"/>
      <c r="C1674" s="2"/>
      <c r="D1674" s="2"/>
      <c r="E1674" s="2"/>
      <c r="F1674" s="2"/>
      <c r="G1674" s="4"/>
      <c r="H1674" s="3"/>
      <c r="I1674" s="25">
        <f>Tableau2536[[#This Row],[Dates du document]]+Tableau2536[[#This Row],[DUA]]</f>
        <v>0</v>
      </c>
      <c r="J1674" s="82" t="str">
        <f ca="1">IF(AND(Tableau2536[[#This Row],[Dates de destruction]]&lt;YEAR(TODAY()),NOT(ISBLANK(Tableau2536[[#This Row],[Dates du document]]))),"Oui","")</f>
        <v/>
      </c>
      <c r="K1674" s="4"/>
      <c r="L1674" s="4"/>
      <c r="M1674" s="63" t="str">
        <f t="shared" si="26"/>
        <v/>
      </c>
      <c r="N1674" s="83"/>
      <c r="O1674" s="84"/>
    </row>
    <row r="1675" spans="1:15" ht="18.75" x14ac:dyDescent="0.25">
      <c r="A1675" s="5"/>
      <c r="B1675" s="3"/>
      <c r="C1675" s="2"/>
      <c r="D1675" s="2"/>
      <c r="E1675" s="2"/>
      <c r="F1675" s="2"/>
      <c r="G1675" s="4"/>
      <c r="H1675" s="3"/>
      <c r="I1675" s="25">
        <f>Tableau2536[[#This Row],[Dates du document]]+Tableau2536[[#This Row],[DUA]]</f>
        <v>0</v>
      </c>
      <c r="J1675" s="82" t="str">
        <f ca="1">IF(AND(Tableau2536[[#This Row],[Dates de destruction]]&lt;YEAR(TODAY()),NOT(ISBLANK(Tableau2536[[#This Row],[Dates du document]]))),"Oui","")</f>
        <v/>
      </c>
      <c r="K1675" s="4"/>
      <c r="L1675" s="4"/>
      <c r="M1675" s="63" t="str">
        <f t="shared" si="26"/>
        <v/>
      </c>
      <c r="N1675" s="83"/>
      <c r="O1675" s="84"/>
    </row>
    <row r="1676" spans="1:15" ht="18.75" x14ac:dyDescent="0.25">
      <c r="A1676" s="5"/>
      <c r="B1676" s="3"/>
      <c r="C1676" s="2"/>
      <c r="D1676" s="2"/>
      <c r="E1676" s="2"/>
      <c r="F1676" s="2"/>
      <c r="G1676" s="4"/>
      <c r="H1676" s="3"/>
      <c r="I1676" s="25">
        <f>Tableau2536[[#This Row],[Dates du document]]+Tableau2536[[#This Row],[DUA]]</f>
        <v>0</v>
      </c>
      <c r="J1676" s="82" t="str">
        <f ca="1">IF(AND(Tableau2536[[#This Row],[Dates de destruction]]&lt;YEAR(TODAY()),NOT(ISBLANK(Tableau2536[[#This Row],[Dates du document]]))),"Oui","")</f>
        <v/>
      </c>
      <c r="K1676" s="4"/>
      <c r="L1676" s="4"/>
      <c r="M1676" s="63" t="str">
        <f t="shared" si="26"/>
        <v/>
      </c>
      <c r="N1676" s="83"/>
      <c r="O1676" s="84"/>
    </row>
    <row r="1677" spans="1:15" ht="18.75" x14ac:dyDescent="0.25">
      <c r="A1677" s="5"/>
      <c r="B1677" s="3"/>
      <c r="C1677" s="2"/>
      <c r="D1677" s="2"/>
      <c r="E1677" s="2"/>
      <c r="F1677" s="2"/>
      <c r="G1677" s="4"/>
      <c r="H1677" s="3"/>
      <c r="I1677" s="25">
        <f>Tableau2536[[#This Row],[Dates du document]]+Tableau2536[[#This Row],[DUA]]</f>
        <v>0</v>
      </c>
      <c r="J1677" s="82" t="str">
        <f ca="1">IF(AND(Tableau2536[[#This Row],[Dates de destruction]]&lt;YEAR(TODAY()),NOT(ISBLANK(Tableau2536[[#This Row],[Dates du document]]))),"Oui","")</f>
        <v/>
      </c>
      <c r="K1677" s="4"/>
      <c r="L1677" s="4"/>
      <c r="M1677" s="63" t="str">
        <f t="shared" si="26"/>
        <v/>
      </c>
      <c r="N1677" s="83"/>
      <c r="O1677" s="84"/>
    </row>
    <row r="1678" spans="1:15" ht="18.75" x14ac:dyDescent="0.25">
      <c r="A1678" s="5"/>
      <c r="B1678" s="3"/>
      <c r="C1678" s="2"/>
      <c r="D1678" s="2"/>
      <c r="E1678" s="2"/>
      <c r="F1678" s="2"/>
      <c r="G1678" s="4"/>
      <c r="H1678" s="3"/>
      <c r="I1678" s="25">
        <f>Tableau2536[[#This Row],[Dates du document]]+Tableau2536[[#This Row],[DUA]]</f>
        <v>0</v>
      </c>
      <c r="J1678" s="82" t="str">
        <f ca="1">IF(AND(Tableau2536[[#This Row],[Dates de destruction]]&lt;YEAR(TODAY()),NOT(ISBLANK(Tableau2536[[#This Row],[Dates du document]]))),"Oui","")</f>
        <v/>
      </c>
      <c r="K1678" s="4"/>
      <c r="L1678" s="4"/>
      <c r="M1678" s="63" t="str">
        <f t="shared" si="26"/>
        <v/>
      </c>
      <c r="N1678" s="83"/>
      <c r="O1678" s="84"/>
    </row>
    <row r="1679" spans="1:15" ht="18.75" x14ac:dyDescent="0.25">
      <c r="A1679" s="5"/>
      <c r="B1679" s="3"/>
      <c r="C1679" s="2"/>
      <c r="D1679" s="2"/>
      <c r="E1679" s="2"/>
      <c r="F1679" s="2"/>
      <c r="G1679" s="4"/>
      <c r="H1679" s="3"/>
      <c r="I1679" s="25">
        <f>Tableau2536[[#This Row],[Dates du document]]+Tableau2536[[#This Row],[DUA]]</f>
        <v>0</v>
      </c>
      <c r="J1679" s="82" t="str">
        <f ca="1">IF(AND(Tableau2536[[#This Row],[Dates de destruction]]&lt;YEAR(TODAY()),NOT(ISBLANK(Tableau2536[[#This Row],[Dates du document]]))),"Oui","")</f>
        <v/>
      </c>
      <c r="K1679" s="4"/>
      <c r="L1679" s="4"/>
      <c r="M1679" s="63" t="str">
        <f t="shared" si="26"/>
        <v/>
      </c>
      <c r="N1679" s="83"/>
      <c r="O1679" s="84"/>
    </row>
    <row r="1680" spans="1:15" ht="18.75" x14ac:dyDescent="0.25">
      <c r="A1680" s="5"/>
      <c r="B1680" s="3"/>
      <c r="C1680" s="2"/>
      <c r="D1680" s="2"/>
      <c r="E1680" s="2"/>
      <c r="F1680" s="2"/>
      <c r="G1680" s="4"/>
      <c r="H1680" s="3"/>
      <c r="I1680" s="25">
        <f>Tableau2536[[#This Row],[Dates du document]]+Tableau2536[[#This Row],[DUA]]</f>
        <v>0</v>
      </c>
      <c r="J1680" s="82" t="str">
        <f ca="1">IF(AND(Tableau2536[[#This Row],[Dates de destruction]]&lt;YEAR(TODAY()),NOT(ISBLANK(Tableau2536[[#This Row],[Dates du document]]))),"Oui","")</f>
        <v/>
      </c>
      <c r="K1680" s="4"/>
      <c r="L1680" s="4"/>
      <c r="M1680" s="63" t="str">
        <f t="shared" si="26"/>
        <v/>
      </c>
      <c r="N1680" s="83"/>
      <c r="O1680" s="84"/>
    </row>
    <row r="1681" spans="1:15" ht="18.75" x14ac:dyDescent="0.25">
      <c r="A1681" s="5"/>
      <c r="B1681" s="3"/>
      <c r="C1681" s="2"/>
      <c r="D1681" s="2"/>
      <c r="E1681" s="2"/>
      <c r="F1681" s="2"/>
      <c r="G1681" s="4"/>
      <c r="H1681" s="3"/>
      <c r="I1681" s="25">
        <f>Tableau2536[[#This Row],[Dates du document]]+Tableau2536[[#This Row],[DUA]]</f>
        <v>0</v>
      </c>
      <c r="J1681" s="82" t="str">
        <f ca="1">IF(AND(Tableau2536[[#This Row],[Dates de destruction]]&lt;YEAR(TODAY()),NOT(ISBLANK(Tableau2536[[#This Row],[Dates du document]]))),"Oui","")</f>
        <v/>
      </c>
      <c r="K1681" s="4"/>
      <c r="L1681" s="4"/>
      <c r="M1681" s="63" t="str">
        <f t="shared" si="26"/>
        <v/>
      </c>
      <c r="N1681" s="83"/>
      <c r="O1681" s="84"/>
    </row>
    <row r="1682" spans="1:15" ht="18.75" x14ac:dyDescent="0.25">
      <c r="A1682" s="5"/>
      <c r="B1682" s="3"/>
      <c r="C1682" s="2"/>
      <c r="D1682" s="2"/>
      <c r="E1682" s="2"/>
      <c r="F1682" s="2"/>
      <c r="G1682" s="4"/>
      <c r="H1682" s="3"/>
      <c r="I1682" s="25">
        <f>Tableau2536[[#This Row],[Dates du document]]+Tableau2536[[#This Row],[DUA]]</f>
        <v>0</v>
      </c>
      <c r="J1682" s="82" t="str">
        <f ca="1">IF(AND(Tableau2536[[#This Row],[Dates de destruction]]&lt;YEAR(TODAY()),NOT(ISBLANK(Tableau2536[[#This Row],[Dates du document]]))),"Oui","")</f>
        <v/>
      </c>
      <c r="K1682" s="4"/>
      <c r="L1682" s="4"/>
      <c r="M1682" s="63" t="str">
        <f t="shared" si="26"/>
        <v/>
      </c>
      <c r="N1682" s="83"/>
      <c r="O1682" s="84"/>
    </row>
    <row r="1683" spans="1:15" ht="18.75" x14ac:dyDescent="0.25">
      <c r="A1683" s="5"/>
      <c r="B1683" s="3"/>
      <c r="C1683" s="2"/>
      <c r="D1683" s="2"/>
      <c r="E1683" s="2"/>
      <c r="F1683" s="2"/>
      <c r="G1683" s="4"/>
      <c r="H1683" s="3"/>
      <c r="I1683" s="25">
        <f>Tableau2536[[#This Row],[Dates du document]]+Tableau2536[[#This Row],[DUA]]</f>
        <v>0</v>
      </c>
      <c r="J1683" s="82" t="str">
        <f ca="1">IF(AND(Tableau2536[[#This Row],[Dates de destruction]]&lt;YEAR(TODAY()),NOT(ISBLANK(Tableau2536[[#This Row],[Dates du document]]))),"Oui","")</f>
        <v/>
      </c>
      <c r="K1683" s="4"/>
      <c r="L1683" s="4"/>
      <c r="M1683" s="63" t="str">
        <f t="shared" si="26"/>
        <v/>
      </c>
      <c r="N1683" s="83"/>
      <c r="O1683" s="84"/>
    </row>
    <row r="1684" spans="1:15" ht="18.75" x14ac:dyDescent="0.25">
      <c r="A1684" s="5"/>
      <c r="B1684" s="3"/>
      <c r="C1684" s="2"/>
      <c r="D1684" s="2"/>
      <c r="E1684" s="2"/>
      <c r="F1684" s="2"/>
      <c r="G1684" s="4"/>
      <c r="H1684" s="3"/>
      <c r="I1684" s="25">
        <f>Tableau2536[[#This Row],[Dates du document]]+Tableau2536[[#This Row],[DUA]]</f>
        <v>0</v>
      </c>
      <c r="J1684" s="82" t="str">
        <f ca="1">IF(AND(Tableau2536[[#This Row],[Dates de destruction]]&lt;YEAR(TODAY()),NOT(ISBLANK(Tableau2536[[#This Row],[Dates du document]]))),"Oui","")</f>
        <v/>
      </c>
      <c r="K1684" s="4"/>
      <c r="L1684" s="4"/>
      <c r="M1684" s="63" t="str">
        <f t="shared" si="26"/>
        <v/>
      </c>
      <c r="N1684" s="83"/>
      <c r="O1684" s="84"/>
    </row>
    <row r="1685" spans="1:15" ht="18.75" x14ac:dyDescent="0.25">
      <c r="A1685" s="5"/>
      <c r="B1685" s="3"/>
      <c r="C1685" s="2"/>
      <c r="D1685" s="2"/>
      <c r="E1685" s="2"/>
      <c r="F1685" s="2"/>
      <c r="G1685" s="4"/>
      <c r="H1685" s="3"/>
      <c r="I1685" s="25">
        <f>Tableau2536[[#This Row],[Dates du document]]+Tableau2536[[#This Row],[DUA]]</f>
        <v>0</v>
      </c>
      <c r="J1685" s="82" t="str">
        <f ca="1">IF(AND(Tableau2536[[#This Row],[Dates de destruction]]&lt;YEAR(TODAY()),NOT(ISBLANK(Tableau2536[[#This Row],[Dates du document]]))),"Oui","")</f>
        <v/>
      </c>
      <c r="K1685" s="4"/>
      <c r="L1685" s="4"/>
      <c r="M1685" s="63" t="str">
        <f t="shared" si="26"/>
        <v/>
      </c>
      <c r="N1685" s="83"/>
      <c r="O1685" s="84"/>
    </row>
    <row r="1686" spans="1:15" ht="18.75" x14ac:dyDescent="0.25">
      <c r="A1686" s="5"/>
      <c r="B1686" s="3"/>
      <c r="C1686" s="2"/>
      <c r="D1686" s="2"/>
      <c r="E1686" s="2"/>
      <c r="F1686" s="2"/>
      <c r="G1686" s="4"/>
      <c r="H1686" s="3"/>
      <c r="I1686" s="25">
        <f>Tableau2536[[#This Row],[Dates du document]]+Tableau2536[[#This Row],[DUA]]</f>
        <v>0</v>
      </c>
      <c r="J1686" s="82" t="str">
        <f ca="1">IF(AND(Tableau2536[[#This Row],[Dates de destruction]]&lt;YEAR(TODAY()),NOT(ISBLANK(Tableau2536[[#This Row],[Dates du document]]))),"Oui","")</f>
        <v/>
      </c>
      <c r="K1686" s="4"/>
      <c r="L1686" s="4"/>
      <c r="M1686" s="63" t="str">
        <f t="shared" si="26"/>
        <v/>
      </c>
      <c r="N1686" s="83"/>
      <c r="O1686" s="84"/>
    </row>
    <row r="1687" spans="1:15" ht="18.75" x14ac:dyDescent="0.25">
      <c r="A1687" s="5"/>
      <c r="B1687" s="3"/>
      <c r="C1687" s="2"/>
      <c r="D1687" s="2"/>
      <c r="E1687" s="2"/>
      <c r="F1687" s="2"/>
      <c r="G1687" s="4"/>
      <c r="H1687" s="3"/>
      <c r="I1687" s="25">
        <f>Tableau2536[[#This Row],[Dates du document]]+Tableau2536[[#This Row],[DUA]]</f>
        <v>0</v>
      </c>
      <c r="J1687" s="82" t="str">
        <f ca="1">IF(AND(Tableau2536[[#This Row],[Dates de destruction]]&lt;YEAR(TODAY()),NOT(ISBLANK(Tableau2536[[#This Row],[Dates du document]]))),"Oui","")</f>
        <v/>
      </c>
      <c r="K1687" s="4"/>
      <c r="L1687" s="4"/>
      <c r="M1687" s="63" t="str">
        <f t="shared" si="26"/>
        <v/>
      </c>
      <c r="N1687" s="83"/>
      <c r="O1687" s="84"/>
    </row>
    <row r="1688" spans="1:15" ht="18.75" x14ac:dyDescent="0.25">
      <c r="A1688" s="5"/>
      <c r="B1688" s="3"/>
      <c r="C1688" s="2"/>
      <c r="D1688" s="2"/>
      <c r="E1688" s="2"/>
      <c r="F1688" s="2"/>
      <c r="G1688" s="4"/>
      <c r="H1688" s="3"/>
      <c r="I1688" s="25">
        <f>Tableau2536[[#This Row],[Dates du document]]+Tableau2536[[#This Row],[DUA]]</f>
        <v>0</v>
      </c>
      <c r="J1688" s="82" t="str">
        <f ca="1">IF(AND(Tableau2536[[#This Row],[Dates de destruction]]&lt;YEAR(TODAY()),NOT(ISBLANK(Tableau2536[[#This Row],[Dates du document]]))),"Oui","")</f>
        <v/>
      </c>
      <c r="K1688" s="4"/>
      <c r="L1688" s="4"/>
      <c r="M1688" s="63" t="str">
        <f t="shared" si="26"/>
        <v/>
      </c>
      <c r="N1688" s="83"/>
      <c r="O1688" s="84"/>
    </row>
    <row r="1689" spans="1:15" ht="18.75" x14ac:dyDescent="0.25">
      <c r="A1689" s="5"/>
      <c r="B1689" s="3"/>
      <c r="C1689" s="2"/>
      <c r="D1689" s="2"/>
      <c r="E1689" s="2"/>
      <c r="F1689" s="2"/>
      <c r="G1689" s="4"/>
      <c r="H1689" s="3"/>
      <c r="I1689" s="25">
        <f>Tableau2536[[#This Row],[Dates du document]]+Tableau2536[[#This Row],[DUA]]</f>
        <v>0</v>
      </c>
      <c r="J1689" s="82" t="str">
        <f ca="1">IF(AND(Tableau2536[[#This Row],[Dates de destruction]]&lt;YEAR(TODAY()),NOT(ISBLANK(Tableau2536[[#This Row],[Dates du document]]))),"Oui","")</f>
        <v/>
      </c>
      <c r="K1689" s="4"/>
      <c r="L1689" s="4"/>
      <c r="M1689" s="63" t="str">
        <f t="shared" si="26"/>
        <v/>
      </c>
      <c r="N1689" s="83"/>
      <c r="O1689" s="84"/>
    </row>
    <row r="1690" spans="1:15" ht="18.75" x14ac:dyDescent="0.25">
      <c r="A1690" s="5"/>
      <c r="B1690" s="3"/>
      <c r="C1690" s="2"/>
      <c r="D1690" s="2"/>
      <c r="E1690" s="2"/>
      <c r="F1690" s="2"/>
      <c r="G1690" s="4"/>
      <c r="H1690" s="3"/>
      <c r="I1690" s="25">
        <f>Tableau2536[[#This Row],[Dates du document]]+Tableau2536[[#This Row],[DUA]]</f>
        <v>0</v>
      </c>
      <c r="J1690" s="82" t="str">
        <f ca="1">IF(AND(Tableau2536[[#This Row],[Dates de destruction]]&lt;YEAR(TODAY()),NOT(ISBLANK(Tableau2536[[#This Row],[Dates du document]]))),"Oui","")</f>
        <v/>
      </c>
      <c r="K1690" s="4"/>
      <c r="L1690" s="4"/>
      <c r="M1690" s="63" t="str">
        <f t="shared" si="26"/>
        <v/>
      </c>
      <c r="N1690" s="83"/>
      <c r="O1690" s="84"/>
    </row>
    <row r="1691" spans="1:15" ht="18.75" x14ac:dyDescent="0.25">
      <c r="A1691" s="5"/>
      <c r="B1691" s="3"/>
      <c r="C1691" s="2"/>
      <c r="D1691" s="2"/>
      <c r="E1691" s="2"/>
      <c r="F1691" s="2"/>
      <c r="G1691" s="4"/>
      <c r="H1691" s="3"/>
      <c r="I1691" s="25">
        <f>Tableau2536[[#This Row],[Dates du document]]+Tableau2536[[#This Row],[DUA]]</f>
        <v>0</v>
      </c>
      <c r="J1691" s="82" t="str">
        <f ca="1">IF(AND(Tableau2536[[#This Row],[Dates de destruction]]&lt;YEAR(TODAY()),NOT(ISBLANK(Tableau2536[[#This Row],[Dates du document]]))),"Oui","")</f>
        <v/>
      </c>
      <c r="K1691" s="4"/>
      <c r="L1691" s="4"/>
      <c r="M1691" s="63" t="str">
        <f t="shared" si="26"/>
        <v/>
      </c>
      <c r="N1691" s="83"/>
      <c r="O1691" s="84"/>
    </row>
    <row r="1692" spans="1:15" ht="18.75" x14ac:dyDescent="0.25">
      <c r="A1692" s="5"/>
      <c r="B1692" s="3"/>
      <c r="C1692" s="2"/>
      <c r="D1692" s="2"/>
      <c r="E1692" s="2"/>
      <c r="F1692" s="2"/>
      <c r="G1692" s="4"/>
      <c r="H1692" s="3"/>
      <c r="I1692" s="25">
        <f>Tableau2536[[#This Row],[Dates du document]]+Tableau2536[[#This Row],[DUA]]</f>
        <v>0</v>
      </c>
      <c r="J1692" s="82" t="str">
        <f ca="1">IF(AND(Tableau2536[[#This Row],[Dates de destruction]]&lt;YEAR(TODAY()),NOT(ISBLANK(Tableau2536[[#This Row],[Dates du document]]))),"Oui","")</f>
        <v/>
      </c>
      <c r="K1692" s="4"/>
      <c r="L1692" s="4"/>
      <c r="M1692" s="63" t="str">
        <f t="shared" si="26"/>
        <v/>
      </c>
      <c r="N1692" s="83"/>
      <c r="O1692" s="84"/>
    </row>
    <row r="1693" spans="1:15" ht="18.75" x14ac:dyDescent="0.25">
      <c r="A1693" s="5"/>
      <c r="B1693" s="3"/>
      <c r="C1693" s="2"/>
      <c r="D1693" s="2"/>
      <c r="E1693" s="2"/>
      <c r="F1693" s="2"/>
      <c r="G1693" s="4"/>
      <c r="H1693" s="3"/>
      <c r="I1693" s="25">
        <f>Tableau2536[[#This Row],[Dates du document]]+Tableau2536[[#This Row],[DUA]]</f>
        <v>0</v>
      </c>
      <c r="J1693" s="82" t="str">
        <f ca="1">IF(AND(Tableau2536[[#This Row],[Dates de destruction]]&lt;YEAR(TODAY()),NOT(ISBLANK(Tableau2536[[#This Row],[Dates du document]]))),"Oui","")</f>
        <v/>
      </c>
      <c r="K1693" s="4"/>
      <c r="L1693" s="4"/>
      <c r="M1693" s="63" t="str">
        <f t="shared" si="26"/>
        <v/>
      </c>
      <c r="N1693" s="83"/>
      <c r="O1693" s="84"/>
    </row>
    <row r="1694" spans="1:15" ht="18.75" x14ac:dyDescent="0.25">
      <c r="A1694" s="5"/>
      <c r="B1694" s="3"/>
      <c r="C1694" s="2"/>
      <c r="D1694" s="2"/>
      <c r="E1694" s="2"/>
      <c r="F1694" s="2"/>
      <c r="G1694" s="4"/>
      <c r="H1694" s="3"/>
      <c r="I1694" s="25">
        <f>Tableau2536[[#This Row],[Dates du document]]+Tableau2536[[#This Row],[DUA]]</f>
        <v>0</v>
      </c>
      <c r="J1694" s="82" t="str">
        <f ca="1">IF(AND(Tableau2536[[#This Row],[Dates de destruction]]&lt;YEAR(TODAY()),NOT(ISBLANK(Tableau2536[[#This Row],[Dates du document]]))),"Oui","")</f>
        <v/>
      </c>
      <c r="K1694" s="4"/>
      <c r="L1694" s="4"/>
      <c r="M1694" s="63" t="str">
        <f t="shared" si="26"/>
        <v/>
      </c>
      <c r="N1694" s="83"/>
      <c r="O1694" s="84"/>
    </row>
    <row r="1695" spans="1:15" ht="18.75" x14ac:dyDescent="0.25">
      <c r="A1695" s="5"/>
      <c r="B1695" s="3"/>
      <c r="C1695" s="2"/>
      <c r="D1695" s="2"/>
      <c r="E1695" s="2"/>
      <c r="F1695" s="2"/>
      <c r="G1695" s="4"/>
      <c r="H1695" s="3"/>
      <c r="I1695" s="25">
        <f>Tableau2536[[#This Row],[Dates du document]]+Tableau2536[[#This Row],[DUA]]</f>
        <v>0</v>
      </c>
      <c r="J1695" s="82" t="str">
        <f ca="1">IF(AND(Tableau2536[[#This Row],[Dates de destruction]]&lt;YEAR(TODAY()),NOT(ISBLANK(Tableau2536[[#This Row],[Dates du document]]))),"Oui","")</f>
        <v/>
      </c>
      <c r="K1695" s="4"/>
      <c r="L1695" s="4"/>
      <c r="M1695" s="63" t="str">
        <f t="shared" si="26"/>
        <v/>
      </c>
      <c r="N1695" s="83"/>
      <c r="O1695" s="84"/>
    </row>
    <row r="1696" spans="1:15" ht="18.75" x14ac:dyDescent="0.25">
      <c r="A1696" s="5"/>
      <c r="B1696" s="3"/>
      <c r="C1696" s="2"/>
      <c r="D1696" s="2"/>
      <c r="E1696" s="2"/>
      <c r="F1696" s="2"/>
      <c r="G1696" s="4"/>
      <c r="H1696" s="3"/>
      <c r="I1696" s="25">
        <f>Tableau2536[[#This Row],[Dates du document]]+Tableau2536[[#This Row],[DUA]]</f>
        <v>0</v>
      </c>
      <c r="J1696" s="82" t="str">
        <f ca="1">IF(AND(Tableau2536[[#This Row],[Dates de destruction]]&lt;YEAR(TODAY()),NOT(ISBLANK(Tableau2536[[#This Row],[Dates du document]]))),"Oui","")</f>
        <v/>
      </c>
      <c r="K1696" s="4"/>
      <c r="L1696" s="4"/>
      <c r="M1696" s="63" t="str">
        <f t="shared" si="26"/>
        <v/>
      </c>
      <c r="N1696" s="83"/>
      <c r="O1696" s="84"/>
    </row>
    <row r="1697" spans="1:15" ht="18.75" x14ac:dyDescent="0.25">
      <c r="A1697" s="5"/>
      <c r="B1697" s="3"/>
      <c r="C1697" s="2"/>
      <c r="D1697" s="2"/>
      <c r="E1697" s="2"/>
      <c r="F1697" s="2"/>
      <c r="G1697" s="4"/>
      <c r="H1697" s="3"/>
      <c r="I1697" s="25">
        <f>Tableau2536[[#This Row],[Dates du document]]+Tableau2536[[#This Row],[DUA]]</f>
        <v>0</v>
      </c>
      <c r="J1697" s="82" t="str">
        <f ca="1">IF(AND(Tableau2536[[#This Row],[Dates de destruction]]&lt;YEAR(TODAY()),NOT(ISBLANK(Tableau2536[[#This Row],[Dates du document]]))),"Oui","")</f>
        <v/>
      </c>
      <c r="K1697" s="4"/>
      <c r="L1697" s="4"/>
      <c r="M1697" s="63" t="str">
        <f t="shared" si="26"/>
        <v/>
      </c>
      <c r="N1697" s="83"/>
      <c r="O1697" s="84"/>
    </row>
    <row r="1698" spans="1:15" ht="18.75" x14ac:dyDescent="0.25">
      <c r="A1698" s="5"/>
      <c r="B1698" s="3"/>
      <c r="C1698" s="2"/>
      <c r="D1698" s="2"/>
      <c r="E1698" s="2"/>
      <c r="F1698" s="2"/>
      <c r="G1698" s="4"/>
      <c r="H1698" s="3"/>
      <c r="I1698" s="25">
        <f>Tableau2536[[#This Row],[Dates du document]]+Tableau2536[[#This Row],[DUA]]</f>
        <v>0</v>
      </c>
      <c r="J1698" s="82" t="str">
        <f ca="1">IF(AND(Tableau2536[[#This Row],[Dates de destruction]]&lt;YEAR(TODAY()),NOT(ISBLANK(Tableau2536[[#This Row],[Dates du document]]))),"Oui","")</f>
        <v/>
      </c>
      <c r="K1698" s="4"/>
      <c r="L1698" s="4"/>
      <c r="M1698" s="63" t="str">
        <f t="shared" si="26"/>
        <v/>
      </c>
      <c r="N1698" s="83"/>
      <c r="O1698" s="84"/>
    </row>
    <row r="1699" spans="1:15" ht="18.75" x14ac:dyDescent="0.25">
      <c r="A1699" s="5"/>
      <c r="B1699" s="3"/>
      <c r="C1699" s="2"/>
      <c r="D1699" s="2"/>
      <c r="E1699" s="2"/>
      <c r="F1699" s="2"/>
      <c r="G1699" s="4"/>
      <c r="H1699" s="3"/>
      <c r="I1699" s="25">
        <f>Tableau2536[[#This Row],[Dates du document]]+Tableau2536[[#This Row],[DUA]]</f>
        <v>0</v>
      </c>
      <c r="J1699" s="82" t="str">
        <f ca="1">IF(AND(Tableau2536[[#This Row],[Dates de destruction]]&lt;YEAR(TODAY()),NOT(ISBLANK(Tableau2536[[#This Row],[Dates du document]]))),"Oui","")</f>
        <v/>
      </c>
      <c r="K1699" s="4"/>
      <c r="L1699" s="4"/>
      <c r="M1699" s="63" t="str">
        <f t="shared" si="26"/>
        <v/>
      </c>
      <c r="N1699" s="83"/>
      <c r="O1699" s="84"/>
    </row>
    <row r="1700" spans="1:15" ht="18.75" x14ac:dyDescent="0.25">
      <c r="A1700" s="5"/>
      <c r="B1700" s="3"/>
      <c r="C1700" s="2"/>
      <c r="D1700" s="2"/>
      <c r="E1700" s="2"/>
      <c r="F1700" s="2"/>
      <c r="G1700" s="4"/>
      <c r="H1700" s="3"/>
      <c r="I1700" s="25">
        <f>Tableau2536[[#This Row],[Dates du document]]+Tableau2536[[#This Row],[DUA]]</f>
        <v>0</v>
      </c>
      <c r="J1700" s="82" t="str">
        <f ca="1">IF(AND(Tableau2536[[#This Row],[Dates de destruction]]&lt;YEAR(TODAY()),NOT(ISBLANK(Tableau2536[[#This Row],[Dates du document]]))),"Oui","")</f>
        <v/>
      </c>
      <c r="K1700" s="4"/>
      <c r="L1700" s="4"/>
      <c r="M1700" s="63" t="str">
        <f t="shared" si="26"/>
        <v/>
      </c>
      <c r="N1700" s="83"/>
      <c r="O1700" s="84"/>
    </row>
    <row r="1701" spans="1:15" ht="18.75" x14ac:dyDescent="0.25">
      <c r="A1701" s="5"/>
      <c r="B1701" s="3"/>
      <c r="C1701" s="2"/>
      <c r="D1701" s="2"/>
      <c r="E1701" s="2"/>
      <c r="F1701" s="2"/>
      <c r="G1701" s="4"/>
      <c r="H1701" s="3"/>
      <c r="I1701" s="25">
        <f>Tableau2536[[#This Row],[Dates du document]]+Tableau2536[[#This Row],[DUA]]</f>
        <v>0</v>
      </c>
      <c r="J1701" s="82" t="str">
        <f ca="1">IF(AND(Tableau2536[[#This Row],[Dates de destruction]]&lt;YEAR(TODAY()),NOT(ISBLANK(Tableau2536[[#This Row],[Dates du document]]))),"Oui","")</f>
        <v/>
      </c>
      <c r="K1701" s="4"/>
      <c r="L1701" s="4"/>
      <c r="M1701" s="63" t="str">
        <f t="shared" si="26"/>
        <v/>
      </c>
      <c r="N1701" s="83"/>
      <c r="O1701" s="84"/>
    </row>
    <row r="1702" spans="1:15" ht="18.75" x14ac:dyDescent="0.25">
      <c r="A1702" s="5"/>
      <c r="B1702" s="3"/>
      <c r="C1702" s="2"/>
      <c r="D1702" s="2"/>
      <c r="E1702" s="2"/>
      <c r="F1702" s="2"/>
      <c r="G1702" s="4"/>
      <c r="H1702" s="3"/>
      <c r="I1702" s="25">
        <f>Tableau2536[[#This Row],[Dates du document]]+Tableau2536[[#This Row],[DUA]]</f>
        <v>0</v>
      </c>
      <c r="J1702" s="82" t="str">
        <f ca="1">IF(AND(Tableau2536[[#This Row],[Dates de destruction]]&lt;YEAR(TODAY()),NOT(ISBLANK(Tableau2536[[#This Row],[Dates du document]]))),"Oui","")</f>
        <v/>
      </c>
      <c r="K1702" s="4"/>
      <c r="L1702" s="4"/>
      <c r="M1702" s="63" t="str">
        <f t="shared" si="26"/>
        <v/>
      </c>
      <c r="N1702" s="83"/>
      <c r="O1702" s="84"/>
    </row>
    <row r="1703" spans="1:15" ht="18.75" x14ac:dyDescent="0.25">
      <c r="A1703" s="5"/>
      <c r="B1703" s="3"/>
      <c r="C1703" s="2"/>
      <c r="D1703" s="2"/>
      <c r="E1703" s="2"/>
      <c r="F1703" s="2"/>
      <c r="G1703" s="4"/>
      <c r="H1703" s="3"/>
      <c r="I1703" s="25">
        <f>Tableau2536[[#This Row],[Dates du document]]+Tableau2536[[#This Row],[DUA]]</f>
        <v>0</v>
      </c>
      <c r="J1703" s="82" t="str">
        <f ca="1">IF(AND(Tableau2536[[#This Row],[Dates de destruction]]&lt;YEAR(TODAY()),NOT(ISBLANK(Tableau2536[[#This Row],[Dates du document]]))),"Oui","")</f>
        <v/>
      </c>
      <c r="K1703" s="4"/>
      <c r="L1703" s="4"/>
      <c r="M1703" s="63" t="str">
        <f t="shared" si="26"/>
        <v/>
      </c>
      <c r="N1703" s="83"/>
      <c r="O1703" s="84"/>
    </row>
    <row r="1704" spans="1:15" ht="18.75" x14ac:dyDescent="0.25">
      <c r="A1704" s="5"/>
      <c r="B1704" s="3"/>
      <c r="C1704" s="2"/>
      <c r="D1704" s="2"/>
      <c r="E1704" s="2"/>
      <c r="F1704" s="2"/>
      <c r="G1704" s="4"/>
      <c r="H1704" s="3"/>
      <c r="I1704" s="25">
        <f>Tableau2536[[#This Row],[Dates du document]]+Tableau2536[[#This Row],[DUA]]</f>
        <v>0</v>
      </c>
      <c r="J1704" s="82" t="str">
        <f ca="1">IF(AND(Tableau2536[[#This Row],[Dates de destruction]]&lt;YEAR(TODAY()),NOT(ISBLANK(Tableau2536[[#This Row],[Dates du document]]))),"Oui","")</f>
        <v/>
      </c>
      <c r="K1704" s="4"/>
      <c r="L1704" s="4"/>
      <c r="M1704" s="63" t="str">
        <f t="shared" si="26"/>
        <v/>
      </c>
      <c r="N1704" s="83"/>
      <c r="O1704" s="84"/>
    </row>
    <row r="1705" spans="1:15" ht="18.75" x14ac:dyDescent="0.25">
      <c r="A1705" s="5"/>
      <c r="B1705" s="3"/>
      <c r="C1705" s="2"/>
      <c r="D1705" s="2"/>
      <c r="E1705" s="2"/>
      <c r="F1705" s="2"/>
      <c r="G1705" s="4"/>
      <c r="H1705" s="3"/>
      <c r="I1705" s="25">
        <f>Tableau2536[[#This Row],[Dates du document]]+Tableau2536[[#This Row],[DUA]]</f>
        <v>0</v>
      </c>
      <c r="J1705" s="82" t="str">
        <f ca="1">IF(AND(Tableau2536[[#This Row],[Dates de destruction]]&lt;YEAR(TODAY()),NOT(ISBLANK(Tableau2536[[#This Row],[Dates du document]]))),"Oui","")</f>
        <v/>
      </c>
      <c r="K1705" s="4"/>
      <c r="L1705" s="4"/>
      <c r="M1705" s="63" t="str">
        <f t="shared" si="26"/>
        <v/>
      </c>
      <c r="N1705" s="83"/>
      <c r="O1705" s="84"/>
    </row>
    <row r="1706" spans="1:15" ht="18.75" x14ac:dyDescent="0.25">
      <c r="A1706" s="5"/>
      <c r="B1706" s="3"/>
      <c r="C1706" s="2"/>
      <c r="D1706" s="2"/>
      <c r="E1706" s="2"/>
      <c r="F1706" s="2"/>
      <c r="G1706" s="4"/>
      <c r="H1706" s="3"/>
      <c r="I1706" s="25">
        <f>Tableau2536[[#This Row],[Dates du document]]+Tableau2536[[#This Row],[DUA]]</f>
        <v>0</v>
      </c>
      <c r="J1706" s="82" t="str">
        <f ca="1">IF(AND(Tableau2536[[#This Row],[Dates de destruction]]&lt;YEAR(TODAY()),NOT(ISBLANK(Tableau2536[[#This Row],[Dates du document]]))),"Oui","")</f>
        <v/>
      </c>
      <c r="K1706" s="4"/>
      <c r="L1706" s="4"/>
      <c r="M1706" s="63" t="str">
        <f t="shared" si="26"/>
        <v/>
      </c>
      <c r="N1706" s="83"/>
      <c r="O1706" s="84"/>
    </row>
    <row r="1707" spans="1:15" ht="18.75" x14ac:dyDescent="0.25">
      <c r="A1707" s="5"/>
      <c r="B1707" s="3"/>
      <c r="C1707" s="2"/>
      <c r="D1707" s="2"/>
      <c r="E1707" s="2"/>
      <c r="F1707" s="2"/>
      <c r="G1707" s="4"/>
      <c r="H1707" s="3"/>
      <c r="I1707" s="25">
        <f>Tableau2536[[#This Row],[Dates du document]]+Tableau2536[[#This Row],[DUA]]</f>
        <v>0</v>
      </c>
      <c r="J1707" s="82" t="str">
        <f ca="1">IF(AND(Tableau2536[[#This Row],[Dates de destruction]]&lt;YEAR(TODAY()),NOT(ISBLANK(Tableau2536[[#This Row],[Dates du document]]))),"Oui","")</f>
        <v/>
      </c>
      <c r="K1707" s="4"/>
      <c r="L1707" s="4"/>
      <c r="M1707" s="63" t="str">
        <f t="shared" si="26"/>
        <v/>
      </c>
      <c r="N1707" s="83"/>
      <c r="O1707" s="84"/>
    </row>
    <row r="1708" spans="1:15" ht="18.75" x14ac:dyDescent="0.25">
      <c r="A1708" s="5"/>
      <c r="B1708" s="3"/>
      <c r="C1708" s="2"/>
      <c r="D1708" s="2"/>
      <c r="E1708" s="2"/>
      <c r="F1708" s="2"/>
      <c r="G1708" s="4"/>
      <c r="H1708" s="3"/>
      <c r="I1708" s="25">
        <f>Tableau2536[[#This Row],[Dates du document]]+Tableau2536[[#This Row],[DUA]]</f>
        <v>0</v>
      </c>
      <c r="J1708" s="82" t="str">
        <f ca="1">IF(AND(Tableau2536[[#This Row],[Dates de destruction]]&lt;YEAR(TODAY()),NOT(ISBLANK(Tableau2536[[#This Row],[Dates du document]]))),"Oui","")</f>
        <v/>
      </c>
      <c r="K1708" s="4"/>
      <c r="L1708" s="4"/>
      <c r="M1708" s="63" t="str">
        <f t="shared" si="26"/>
        <v/>
      </c>
      <c r="N1708" s="83"/>
      <c r="O1708" s="84"/>
    </row>
    <row r="1709" spans="1:15" ht="18.75" x14ac:dyDescent="0.25">
      <c r="A1709" s="5"/>
      <c r="B1709" s="3"/>
      <c r="C1709" s="2"/>
      <c r="D1709" s="2"/>
      <c r="E1709" s="2"/>
      <c r="F1709" s="2"/>
      <c r="G1709" s="4"/>
      <c r="H1709" s="3"/>
      <c r="I1709" s="25">
        <f>Tableau2536[[#This Row],[Dates du document]]+Tableau2536[[#This Row],[DUA]]</f>
        <v>0</v>
      </c>
      <c r="J1709" s="82" t="str">
        <f ca="1">IF(AND(Tableau2536[[#This Row],[Dates de destruction]]&lt;YEAR(TODAY()),NOT(ISBLANK(Tableau2536[[#This Row],[Dates du document]]))),"Oui","")</f>
        <v/>
      </c>
      <c r="K1709" s="4"/>
      <c r="L1709" s="4"/>
      <c r="M1709" s="63" t="str">
        <f t="shared" si="26"/>
        <v/>
      </c>
      <c r="N1709" s="83"/>
      <c r="O1709" s="84"/>
    </row>
    <row r="1710" spans="1:15" ht="18.75" x14ac:dyDescent="0.25">
      <c r="A1710" s="5"/>
      <c r="B1710" s="3"/>
      <c r="C1710" s="2"/>
      <c r="D1710" s="2"/>
      <c r="E1710" s="2"/>
      <c r="F1710" s="2"/>
      <c r="G1710" s="4"/>
      <c r="H1710" s="3"/>
      <c r="I1710" s="25">
        <f>Tableau2536[[#This Row],[Dates du document]]+Tableau2536[[#This Row],[DUA]]</f>
        <v>0</v>
      </c>
      <c r="J1710" s="82" t="str">
        <f ca="1">IF(AND(Tableau2536[[#This Row],[Dates de destruction]]&lt;YEAR(TODAY()),NOT(ISBLANK(Tableau2536[[#This Row],[Dates du document]]))),"Oui","")</f>
        <v/>
      </c>
      <c r="K1710" s="4"/>
      <c r="L1710" s="4"/>
      <c r="M1710" s="63" t="str">
        <f t="shared" si="26"/>
        <v/>
      </c>
      <c r="N1710" s="83"/>
      <c r="O1710" s="84"/>
    </row>
    <row r="1711" spans="1:15" ht="18.75" x14ac:dyDescent="0.25">
      <c r="A1711" s="5"/>
      <c r="B1711" s="3"/>
      <c r="C1711" s="2"/>
      <c r="D1711" s="2"/>
      <c r="E1711" s="2"/>
      <c r="F1711" s="2"/>
      <c r="G1711" s="4"/>
      <c r="H1711" s="3"/>
      <c r="I1711" s="25">
        <f>Tableau2536[[#This Row],[Dates du document]]+Tableau2536[[#This Row],[DUA]]</f>
        <v>0</v>
      </c>
      <c r="J1711" s="82" t="str">
        <f ca="1">IF(AND(Tableau2536[[#This Row],[Dates de destruction]]&lt;YEAR(TODAY()),NOT(ISBLANK(Tableau2536[[#This Row],[Dates du document]]))),"Oui","")</f>
        <v/>
      </c>
      <c r="K1711" s="4"/>
      <c r="L1711" s="4"/>
      <c r="M1711" s="63" t="str">
        <f t="shared" si="26"/>
        <v/>
      </c>
      <c r="N1711" s="83"/>
      <c r="O1711" s="84"/>
    </row>
    <row r="1712" spans="1:15" ht="18.75" x14ac:dyDescent="0.25">
      <c r="A1712" s="5"/>
      <c r="B1712" s="3"/>
      <c r="C1712" s="2"/>
      <c r="D1712" s="2"/>
      <c r="E1712" s="2"/>
      <c r="F1712" s="2"/>
      <c r="G1712" s="4"/>
      <c r="H1712" s="3"/>
      <c r="I1712" s="25">
        <f>Tableau2536[[#This Row],[Dates du document]]+Tableau2536[[#This Row],[DUA]]</f>
        <v>0</v>
      </c>
      <c r="J1712" s="82" t="str">
        <f ca="1">IF(AND(Tableau2536[[#This Row],[Dates de destruction]]&lt;YEAR(TODAY()),NOT(ISBLANK(Tableau2536[[#This Row],[Dates du document]]))),"Oui","")</f>
        <v/>
      </c>
      <c r="K1712" s="4"/>
      <c r="L1712" s="4"/>
      <c r="M1712" s="63" t="str">
        <f t="shared" si="26"/>
        <v/>
      </c>
      <c r="N1712" s="83"/>
      <c r="O1712" s="84"/>
    </row>
    <row r="1713" spans="1:15" ht="18.75" x14ac:dyDescent="0.25">
      <c r="A1713" s="5"/>
      <c r="B1713" s="3"/>
      <c r="C1713" s="2"/>
      <c r="D1713" s="2"/>
      <c r="E1713" s="2"/>
      <c r="F1713" s="2"/>
      <c r="G1713" s="4"/>
      <c r="H1713" s="3"/>
      <c r="I1713" s="25">
        <f>Tableau2536[[#This Row],[Dates du document]]+Tableau2536[[#This Row],[DUA]]</f>
        <v>0</v>
      </c>
      <c r="J1713" s="82" t="str">
        <f ca="1">IF(AND(Tableau2536[[#This Row],[Dates de destruction]]&lt;YEAR(TODAY()),NOT(ISBLANK(Tableau2536[[#This Row],[Dates du document]]))),"Oui","")</f>
        <v/>
      </c>
      <c r="K1713" s="4"/>
      <c r="L1713" s="4"/>
      <c r="M1713" s="63" t="str">
        <f t="shared" si="26"/>
        <v/>
      </c>
      <c r="N1713" s="83"/>
      <c r="O1713" s="84"/>
    </row>
    <row r="1714" spans="1:15" ht="18.75" x14ac:dyDescent="0.25">
      <c r="A1714" s="5"/>
      <c r="B1714" s="3"/>
      <c r="C1714" s="2"/>
      <c r="D1714" s="2"/>
      <c r="E1714" s="2"/>
      <c r="F1714" s="2"/>
      <c r="G1714" s="4"/>
      <c r="H1714" s="3"/>
      <c r="I1714" s="25">
        <f>Tableau2536[[#This Row],[Dates du document]]+Tableau2536[[#This Row],[DUA]]</f>
        <v>0</v>
      </c>
      <c r="J1714" s="82" t="str">
        <f ca="1">IF(AND(Tableau2536[[#This Row],[Dates de destruction]]&lt;YEAR(TODAY()),NOT(ISBLANK(Tableau2536[[#This Row],[Dates du document]]))),"Oui","")</f>
        <v/>
      </c>
      <c r="K1714" s="4"/>
      <c r="L1714" s="4"/>
      <c r="M1714" s="63" t="str">
        <f t="shared" si="26"/>
        <v/>
      </c>
      <c r="N1714" s="83"/>
      <c r="O1714" s="84"/>
    </row>
    <row r="1715" spans="1:15" ht="18.75" x14ac:dyDescent="0.25">
      <c r="A1715" s="5"/>
      <c r="B1715" s="3"/>
      <c r="C1715" s="2"/>
      <c r="D1715" s="2"/>
      <c r="E1715" s="2"/>
      <c r="F1715" s="2"/>
      <c r="G1715" s="4"/>
      <c r="H1715" s="3"/>
      <c r="I1715" s="25">
        <f>Tableau2536[[#This Row],[Dates du document]]+Tableau2536[[#This Row],[DUA]]</f>
        <v>0</v>
      </c>
      <c r="J1715" s="82" t="str">
        <f ca="1">IF(AND(Tableau2536[[#This Row],[Dates de destruction]]&lt;YEAR(TODAY()),NOT(ISBLANK(Tableau2536[[#This Row],[Dates du document]]))),"Oui","")</f>
        <v/>
      </c>
      <c r="K1715" s="4"/>
      <c r="L1715" s="4"/>
      <c r="M1715" s="63" t="str">
        <f t="shared" si="26"/>
        <v/>
      </c>
      <c r="N1715" s="83"/>
      <c r="O1715" s="84"/>
    </row>
    <row r="1716" spans="1:15" ht="18.75" x14ac:dyDescent="0.25">
      <c r="A1716" s="5"/>
      <c r="B1716" s="3"/>
      <c r="C1716" s="2"/>
      <c r="D1716" s="2"/>
      <c r="E1716" s="2"/>
      <c r="F1716" s="2"/>
      <c r="G1716" s="4"/>
      <c r="H1716" s="3"/>
      <c r="I1716" s="25">
        <f>Tableau2536[[#This Row],[Dates du document]]+Tableau2536[[#This Row],[DUA]]</f>
        <v>0</v>
      </c>
      <c r="J1716" s="82" t="str">
        <f ca="1">IF(AND(Tableau2536[[#This Row],[Dates de destruction]]&lt;YEAR(TODAY()),NOT(ISBLANK(Tableau2536[[#This Row],[Dates du document]]))),"Oui","")</f>
        <v/>
      </c>
      <c r="K1716" s="4"/>
      <c r="L1716" s="4"/>
      <c r="M1716" s="63" t="str">
        <f t="shared" si="26"/>
        <v/>
      </c>
      <c r="N1716" s="83"/>
      <c r="O1716" s="84"/>
    </row>
    <row r="1717" spans="1:15" ht="18.75" x14ac:dyDescent="0.25">
      <c r="A1717" s="5"/>
      <c r="B1717" s="3"/>
      <c r="C1717" s="2"/>
      <c r="D1717" s="2"/>
      <c r="E1717" s="2"/>
      <c r="F1717" s="2"/>
      <c r="G1717" s="4"/>
      <c r="H1717" s="3"/>
      <c r="I1717" s="25">
        <f>Tableau2536[[#This Row],[Dates du document]]+Tableau2536[[#This Row],[DUA]]</f>
        <v>0</v>
      </c>
      <c r="J1717" s="82" t="str">
        <f ca="1">IF(AND(Tableau2536[[#This Row],[Dates de destruction]]&lt;YEAR(TODAY()),NOT(ISBLANK(Tableau2536[[#This Row],[Dates du document]]))),"Oui","")</f>
        <v/>
      </c>
      <c r="K1717" s="4"/>
      <c r="L1717" s="4"/>
      <c r="M1717" s="63" t="str">
        <f t="shared" si="26"/>
        <v/>
      </c>
      <c r="N1717" s="83"/>
      <c r="O1717" s="84"/>
    </row>
    <row r="1718" spans="1:15" ht="18.75" x14ac:dyDescent="0.25">
      <c r="A1718" s="5"/>
      <c r="B1718" s="3"/>
      <c r="C1718" s="2"/>
      <c r="D1718" s="2"/>
      <c r="E1718" s="2"/>
      <c r="F1718" s="2"/>
      <c r="G1718" s="4"/>
      <c r="H1718" s="3"/>
      <c r="I1718" s="25">
        <f>Tableau2536[[#This Row],[Dates du document]]+Tableau2536[[#This Row],[DUA]]</f>
        <v>0</v>
      </c>
      <c r="J1718" s="82" t="str">
        <f ca="1">IF(AND(Tableau2536[[#This Row],[Dates de destruction]]&lt;YEAR(TODAY()),NOT(ISBLANK(Tableau2536[[#This Row],[Dates du document]]))),"Oui","")</f>
        <v/>
      </c>
      <c r="K1718" s="4"/>
      <c r="L1718" s="4"/>
      <c r="M1718" s="63" t="str">
        <f t="shared" si="26"/>
        <v/>
      </c>
      <c r="N1718" s="83"/>
      <c r="O1718" s="84"/>
    </row>
    <row r="1719" spans="1:15" ht="18.75" x14ac:dyDescent="0.25">
      <c r="A1719" s="5"/>
      <c r="B1719" s="3"/>
      <c r="C1719" s="2"/>
      <c r="D1719" s="2"/>
      <c r="E1719" s="2"/>
      <c r="F1719" s="2"/>
      <c r="G1719" s="4"/>
      <c r="H1719" s="3"/>
      <c r="I1719" s="25">
        <f>Tableau2536[[#This Row],[Dates du document]]+Tableau2536[[#This Row],[DUA]]</f>
        <v>0</v>
      </c>
      <c r="J1719" s="82" t="str">
        <f ca="1">IF(AND(Tableau2536[[#This Row],[Dates de destruction]]&lt;YEAR(TODAY()),NOT(ISBLANK(Tableau2536[[#This Row],[Dates du document]]))),"Oui","")</f>
        <v/>
      </c>
      <c r="K1719" s="4"/>
      <c r="L1719" s="4"/>
      <c r="M1719" s="63" t="str">
        <f t="shared" si="26"/>
        <v/>
      </c>
      <c r="N1719" s="83"/>
      <c r="O1719" s="84"/>
    </row>
    <row r="1720" spans="1:15" ht="18.75" x14ac:dyDescent="0.25">
      <c r="A1720" s="5"/>
      <c r="B1720" s="3"/>
      <c r="C1720" s="2"/>
      <c r="D1720" s="2"/>
      <c r="E1720" s="2"/>
      <c r="F1720" s="2"/>
      <c r="G1720" s="4"/>
      <c r="H1720" s="3"/>
      <c r="I1720" s="25">
        <f>Tableau2536[[#This Row],[Dates du document]]+Tableau2536[[#This Row],[DUA]]</f>
        <v>0</v>
      </c>
      <c r="J1720" s="82" t="str">
        <f ca="1">IF(AND(Tableau2536[[#This Row],[Dates de destruction]]&lt;YEAR(TODAY()),NOT(ISBLANK(Tableau2536[[#This Row],[Dates du document]]))),"Oui","")</f>
        <v/>
      </c>
      <c r="K1720" s="4"/>
      <c r="L1720" s="4"/>
      <c r="M1720" s="63" t="str">
        <f t="shared" si="26"/>
        <v/>
      </c>
      <c r="N1720" s="83"/>
      <c r="O1720" s="84"/>
    </row>
    <row r="1721" spans="1:15" ht="18.75" x14ac:dyDescent="0.25">
      <c r="A1721" s="5"/>
      <c r="B1721" s="3"/>
      <c r="C1721" s="2"/>
      <c r="D1721" s="2"/>
      <c r="E1721" s="2"/>
      <c r="F1721" s="2"/>
      <c r="G1721" s="4"/>
      <c r="H1721" s="3"/>
      <c r="I1721" s="25">
        <f>Tableau2536[[#This Row],[Dates du document]]+Tableau2536[[#This Row],[DUA]]</f>
        <v>0</v>
      </c>
      <c r="J1721" s="82" t="str">
        <f ca="1">IF(AND(Tableau2536[[#This Row],[Dates de destruction]]&lt;YEAR(TODAY()),NOT(ISBLANK(Tableau2536[[#This Row],[Dates du document]]))),"Oui","")</f>
        <v/>
      </c>
      <c r="K1721" s="4"/>
      <c r="L1721" s="4"/>
      <c r="M1721" s="63" t="str">
        <f t="shared" si="26"/>
        <v/>
      </c>
      <c r="N1721" s="83"/>
      <c r="O1721" s="84"/>
    </row>
    <row r="1722" spans="1:15" ht="18.75" x14ac:dyDescent="0.25">
      <c r="A1722" s="5"/>
      <c r="B1722" s="3"/>
      <c r="C1722" s="2"/>
      <c r="D1722" s="2"/>
      <c r="E1722" s="2"/>
      <c r="F1722" s="2"/>
      <c r="G1722" s="4"/>
      <c r="H1722" s="3"/>
      <c r="I1722" s="25">
        <f>Tableau2536[[#This Row],[Dates du document]]+Tableau2536[[#This Row],[DUA]]</f>
        <v>0</v>
      </c>
      <c r="J1722" s="82" t="str">
        <f ca="1">IF(AND(Tableau2536[[#This Row],[Dates de destruction]]&lt;YEAR(TODAY()),NOT(ISBLANK(Tableau2536[[#This Row],[Dates du document]]))),"Oui","")</f>
        <v/>
      </c>
      <c r="K1722" s="4"/>
      <c r="L1722" s="4"/>
      <c r="M1722" s="63" t="str">
        <f t="shared" si="26"/>
        <v/>
      </c>
      <c r="N1722" s="83"/>
      <c r="O1722" s="84"/>
    </row>
    <row r="1723" spans="1:15" ht="18.75" x14ac:dyDescent="0.25">
      <c r="A1723" s="5"/>
      <c r="B1723" s="3"/>
      <c r="C1723" s="2"/>
      <c r="D1723" s="2"/>
      <c r="E1723" s="2"/>
      <c r="F1723" s="2"/>
      <c r="G1723" s="4"/>
      <c r="H1723" s="3"/>
      <c r="I1723" s="25">
        <f>Tableau2536[[#This Row],[Dates du document]]+Tableau2536[[#This Row],[DUA]]</f>
        <v>0</v>
      </c>
      <c r="J1723" s="82" t="str">
        <f ca="1">IF(AND(Tableau2536[[#This Row],[Dates de destruction]]&lt;YEAR(TODAY()),NOT(ISBLANK(Tableau2536[[#This Row],[Dates du document]]))),"Oui","")</f>
        <v/>
      </c>
      <c r="K1723" s="4"/>
      <c r="L1723" s="4"/>
      <c r="M1723" s="63" t="str">
        <f t="shared" si="26"/>
        <v/>
      </c>
      <c r="N1723" s="83"/>
      <c r="O1723" s="84"/>
    </row>
    <row r="1724" spans="1:15" ht="18.75" x14ac:dyDescent="0.25">
      <c r="A1724" s="5"/>
      <c r="B1724" s="3"/>
      <c r="C1724" s="2"/>
      <c r="D1724" s="2"/>
      <c r="E1724" s="2"/>
      <c r="F1724" s="2"/>
      <c r="G1724" s="4"/>
      <c r="H1724" s="3"/>
      <c r="I1724" s="25">
        <f>Tableau2536[[#This Row],[Dates du document]]+Tableau2536[[#This Row],[DUA]]</f>
        <v>0</v>
      </c>
      <c r="J1724" s="82" t="str">
        <f ca="1">IF(AND(Tableau2536[[#This Row],[Dates de destruction]]&lt;YEAR(TODAY()),NOT(ISBLANK(Tableau2536[[#This Row],[Dates du document]]))),"Oui","")</f>
        <v/>
      </c>
      <c r="K1724" s="4"/>
      <c r="L1724" s="4"/>
      <c r="M1724" s="63" t="str">
        <f t="shared" si="26"/>
        <v/>
      </c>
      <c r="N1724" s="83"/>
      <c r="O1724" s="84"/>
    </row>
    <row r="1725" spans="1:15" ht="18.75" x14ac:dyDescent="0.25">
      <c r="A1725" s="5"/>
      <c r="B1725" s="3"/>
      <c r="C1725" s="2"/>
      <c r="D1725" s="2"/>
      <c r="E1725" s="2"/>
      <c r="F1725" s="2"/>
      <c r="G1725" s="4"/>
      <c r="H1725" s="3"/>
      <c r="I1725" s="25">
        <f>Tableau2536[[#This Row],[Dates du document]]+Tableau2536[[#This Row],[DUA]]</f>
        <v>0</v>
      </c>
      <c r="J1725" s="82" t="str">
        <f ca="1">IF(AND(Tableau2536[[#This Row],[Dates de destruction]]&lt;YEAR(TODAY()),NOT(ISBLANK(Tableau2536[[#This Row],[Dates du document]]))),"Oui","")</f>
        <v/>
      </c>
      <c r="K1725" s="4"/>
      <c r="L1725" s="4"/>
      <c r="M1725" s="63" t="str">
        <f t="shared" si="26"/>
        <v/>
      </c>
      <c r="N1725" s="83"/>
      <c r="O1725" s="84"/>
    </row>
    <row r="1726" spans="1:15" ht="18.75" x14ac:dyDescent="0.25">
      <c r="A1726" s="5"/>
      <c r="B1726" s="3"/>
      <c r="C1726" s="2"/>
      <c r="D1726" s="2"/>
      <c r="E1726" s="2"/>
      <c r="F1726" s="2"/>
      <c r="G1726" s="4"/>
      <c r="H1726" s="3"/>
      <c r="I1726" s="25">
        <f>Tableau2536[[#This Row],[Dates du document]]+Tableau2536[[#This Row],[DUA]]</f>
        <v>0</v>
      </c>
      <c r="J1726" s="82" t="str">
        <f ca="1">IF(AND(Tableau2536[[#This Row],[Dates de destruction]]&lt;YEAR(TODAY()),NOT(ISBLANK(Tableau2536[[#This Row],[Dates du document]]))),"Oui","")</f>
        <v/>
      </c>
      <c r="K1726" s="4"/>
      <c r="L1726" s="4"/>
      <c r="M1726" s="63" t="str">
        <f t="shared" si="26"/>
        <v/>
      </c>
      <c r="N1726" s="83"/>
      <c r="O1726" s="84"/>
    </row>
    <row r="1727" spans="1:15" ht="18.75" x14ac:dyDescent="0.25">
      <c r="A1727" s="5"/>
      <c r="B1727" s="3"/>
      <c r="C1727" s="2"/>
      <c r="D1727" s="2"/>
      <c r="E1727" s="2"/>
      <c r="F1727" s="2"/>
      <c r="G1727" s="4"/>
      <c r="H1727" s="3"/>
      <c r="I1727" s="25">
        <f>Tableau2536[[#This Row],[Dates du document]]+Tableau2536[[#This Row],[DUA]]</f>
        <v>0</v>
      </c>
      <c r="J1727" s="82" t="str">
        <f ca="1">IF(AND(Tableau2536[[#This Row],[Dates de destruction]]&lt;YEAR(TODAY()),NOT(ISBLANK(Tableau2536[[#This Row],[Dates du document]]))),"Oui","")</f>
        <v/>
      </c>
      <c r="K1727" s="4"/>
      <c r="L1727" s="4"/>
      <c r="M1727" s="63" t="str">
        <f t="shared" si="26"/>
        <v/>
      </c>
      <c r="N1727" s="83"/>
      <c r="O1727" s="84"/>
    </row>
    <row r="1728" spans="1:15" ht="18.75" x14ac:dyDescent="0.25">
      <c r="A1728" s="5"/>
      <c r="B1728" s="3"/>
      <c r="C1728" s="2"/>
      <c r="D1728" s="2"/>
      <c r="E1728" s="2"/>
      <c r="F1728" s="2"/>
      <c r="G1728" s="4"/>
      <c r="H1728" s="3"/>
      <c r="I1728" s="25">
        <f>Tableau2536[[#This Row],[Dates du document]]+Tableau2536[[#This Row],[DUA]]</f>
        <v>0</v>
      </c>
      <c r="J1728" s="82" t="str">
        <f ca="1">IF(AND(Tableau2536[[#This Row],[Dates de destruction]]&lt;YEAR(TODAY()),NOT(ISBLANK(Tableau2536[[#This Row],[Dates du document]]))),"Oui","")</f>
        <v/>
      </c>
      <c r="K1728" s="4"/>
      <c r="L1728" s="4"/>
      <c r="M1728" s="63" t="str">
        <f t="shared" si="26"/>
        <v/>
      </c>
      <c r="N1728" s="83"/>
      <c r="O1728" s="84"/>
    </row>
    <row r="1729" spans="1:15" ht="18.75" x14ac:dyDescent="0.25">
      <c r="A1729" s="5"/>
      <c r="B1729" s="3"/>
      <c r="C1729" s="2"/>
      <c r="D1729" s="2"/>
      <c r="E1729" s="2"/>
      <c r="F1729" s="2"/>
      <c r="G1729" s="4"/>
      <c r="H1729" s="3"/>
      <c r="I1729" s="25">
        <f>Tableau2536[[#This Row],[Dates du document]]+Tableau2536[[#This Row],[DUA]]</f>
        <v>0</v>
      </c>
      <c r="J1729" s="82" t="str">
        <f ca="1">IF(AND(Tableau2536[[#This Row],[Dates de destruction]]&lt;YEAR(TODAY()),NOT(ISBLANK(Tableau2536[[#This Row],[Dates du document]]))),"Oui","")</f>
        <v/>
      </c>
      <c r="K1729" s="4"/>
      <c r="L1729" s="4"/>
      <c r="M1729" s="63" t="str">
        <f t="shared" si="26"/>
        <v/>
      </c>
      <c r="N1729" s="83"/>
      <c r="O1729" s="84"/>
    </row>
    <row r="1730" spans="1:15" ht="18.75" x14ac:dyDescent="0.25">
      <c r="A1730" s="5"/>
      <c r="B1730" s="3"/>
      <c r="C1730" s="2"/>
      <c r="D1730" s="2"/>
      <c r="E1730" s="2"/>
      <c r="F1730" s="2"/>
      <c r="G1730" s="4"/>
      <c r="H1730" s="3"/>
      <c r="I1730" s="25">
        <f>Tableau2536[[#This Row],[Dates du document]]+Tableau2536[[#This Row],[DUA]]</f>
        <v>0</v>
      </c>
      <c r="J1730" s="82" t="str">
        <f ca="1">IF(AND(Tableau2536[[#This Row],[Dates de destruction]]&lt;YEAR(TODAY()),NOT(ISBLANK(Tableau2536[[#This Row],[Dates du document]]))),"Oui","")</f>
        <v/>
      </c>
      <c r="K1730" s="4"/>
      <c r="L1730" s="4"/>
      <c r="M1730" s="63" t="str">
        <f t="shared" si="26"/>
        <v/>
      </c>
      <c r="N1730" s="83"/>
      <c r="O1730" s="84"/>
    </row>
    <row r="1731" spans="1:15" ht="18.75" x14ac:dyDescent="0.25">
      <c r="A1731" s="5"/>
      <c r="B1731" s="3"/>
      <c r="C1731" s="2"/>
      <c r="D1731" s="2"/>
      <c r="E1731" s="2"/>
      <c r="F1731" s="2"/>
      <c r="G1731" s="4"/>
      <c r="H1731" s="3"/>
      <c r="I1731" s="25">
        <f>Tableau2536[[#This Row],[Dates du document]]+Tableau2536[[#This Row],[DUA]]</f>
        <v>0</v>
      </c>
      <c r="J1731" s="82" t="str">
        <f ca="1">IF(AND(Tableau2536[[#This Row],[Dates de destruction]]&lt;YEAR(TODAY()),NOT(ISBLANK(Tableau2536[[#This Row],[Dates du document]]))),"Oui","")</f>
        <v/>
      </c>
      <c r="K1731" s="4"/>
      <c r="L1731" s="4"/>
      <c r="M1731" s="63" t="str">
        <f t="shared" si="26"/>
        <v/>
      </c>
      <c r="N1731" s="83"/>
      <c r="O1731" s="84"/>
    </row>
    <row r="1732" spans="1:15" ht="18.75" x14ac:dyDescent="0.25">
      <c r="A1732" s="5"/>
      <c r="B1732" s="3"/>
      <c r="C1732" s="2"/>
      <c r="D1732" s="2"/>
      <c r="E1732" s="2"/>
      <c r="F1732" s="2"/>
      <c r="G1732" s="4"/>
      <c r="H1732" s="3"/>
      <c r="I1732" s="25">
        <f>Tableau2536[[#This Row],[Dates du document]]+Tableau2536[[#This Row],[DUA]]</f>
        <v>0</v>
      </c>
      <c r="J1732" s="82" t="str">
        <f ca="1">IF(AND(Tableau2536[[#This Row],[Dates de destruction]]&lt;YEAR(TODAY()),NOT(ISBLANK(Tableau2536[[#This Row],[Dates du document]]))),"Oui","")</f>
        <v/>
      </c>
      <c r="K1732" s="4"/>
      <c r="L1732" s="4"/>
      <c r="M1732" s="63" t="str">
        <f t="shared" si="26"/>
        <v/>
      </c>
      <c r="N1732" s="83"/>
      <c r="O1732" s="84"/>
    </row>
    <row r="1733" spans="1:15" ht="18.75" x14ac:dyDescent="0.25">
      <c r="A1733" s="5"/>
      <c r="B1733" s="3"/>
      <c r="C1733" s="2"/>
      <c r="D1733" s="2"/>
      <c r="E1733" s="2"/>
      <c r="F1733" s="2"/>
      <c r="G1733" s="4"/>
      <c r="H1733" s="3"/>
      <c r="I1733" s="25">
        <f>Tableau2536[[#This Row],[Dates du document]]+Tableau2536[[#This Row],[DUA]]</f>
        <v>0</v>
      </c>
      <c r="J1733" s="82" t="str">
        <f ca="1">IF(AND(Tableau2536[[#This Row],[Dates de destruction]]&lt;YEAR(TODAY()),NOT(ISBLANK(Tableau2536[[#This Row],[Dates du document]]))),"Oui","")</f>
        <v/>
      </c>
      <c r="K1733" s="4"/>
      <c r="L1733" s="4"/>
      <c r="M1733" s="63" t="str">
        <f t="shared" si="26"/>
        <v/>
      </c>
      <c r="N1733" s="83"/>
      <c r="O1733" s="84"/>
    </row>
    <row r="1734" spans="1:15" ht="18.75" x14ac:dyDescent="0.25">
      <c r="A1734" s="5"/>
      <c r="B1734" s="3"/>
      <c r="C1734" s="2"/>
      <c r="D1734" s="2"/>
      <c r="E1734" s="2"/>
      <c r="F1734" s="2"/>
      <c r="G1734" s="4"/>
      <c r="H1734" s="3"/>
      <c r="I1734" s="25">
        <f>Tableau2536[[#This Row],[Dates du document]]+Tableau2536[[#This Row],[DUA]]</f>
        <v>0</v>
      </c>
      <c r="J1734" s="82" t="str">
        <f ca="1">IF(AND(Tableau2536[[#This Row],[Dates de destruction]]&lt;YEAR(TODAY()),NOT(ISBLANK(Tableau2536[[#This Row],[Dates du document]]))),"Oui","")</f>
        <v/>
      </c>
      <c r="K1734" s="4"/>
      <c r="L1734" s="4"/>
      <c r="M1734" s="63" t="str">
        <f t="shared" si="26"/>
        <v/>
      </c>
      <c r="N1734" s="83"/>
      <c r="O1734" s="84"/>
    </row>
    <row r="1735" spans="1:15" ht="18.75" x14ac:dyDescent="0.25">
      <c r="A1735" s="5"/>
      <c r="B1735" s="3"/>
      <c r="C1735" s="2"/>
      <c r="D1735" s="2"/>
      <c r="E1735" s="2"/>
      <c r="F1735" s="2"/>
      <c r="G1735" s="4"/>
      <c r="H1735" s="3"/>
      <c r="I1735" s="25">
        <f>Tableau2536[[#This Row],[Dates du document]]+Tableau2536[[#This Row],[DUA]]</f>
        <v>0</v>
      </c>
      <c r="J1735" s="82" t="str">
        <f ca="1">IF(AND(Tableau2536[[#This Row],[Dates de destruction]]&lt;YEAR(TODAY()),NOT(ISBLANK(Tableau2536[[#This Row],[Dates du document]]))),"Oui","")</f>
        <v/>
      </c>
      <c r="K1735" s="4"/>
      <c r="L1735" s="4"/>
      <c r="M1735" s="63" t="str">
        <f t="shared" ref="M1735:M1798" si="27">IF($L1735&lt;&gt;"","Oui","")</f>
        <v/>
      </c>
      <c r="N1735" s="83"/>
      <c r="O1735" s="84"/>
    </row>
    <row r="1736" spans="1:15" ht="18.75" x14ac:dyDescent="0.25">
      <c r="A1736" s="5"/>
      <c r="B1736" s="3"/>
      <c r="C1736" s="2"/>
      <c r="D1736" s="2"/>
      <c r="E1736" s="2"/>
      <c r="F1736" s="2"/>
      <c r="G1736" s="4"/>
      <c r="H1736" s="3"/>
      <c r="I1736" s="25">
        <f>Tableau2536[[#This Row],[Dates du document]]+Tableau2536[[#This Row],[DUA]]</f>
        <v>0</v>
      </c>
      <c r="J1736" s="82" t="str">
        <f ca="1">IF(AND(Tableau2536[[#This Row],[Dates de destruction]]&lt;YEAR(TODAY()),NOT(ISBLANK(Tableau2536[[#This Row],[Dates du document]]))),"Oui","")</f>
        <v/>
      </c>
      <c r="K1736" s="4"/>
      <c r="L1736" s="4"/>
      <c r="M1736" s="63" t="str">
        <f t="shared" si="27"/>
        <v/>
      </c>
      <c r="N1736" s="83"/>
      <c r="O1736" s="84"/>
    </row>
    <row r="1737" spans="1:15" ht="18.75" x14ac:dyDescent="0.25">
      <c r="A1737" s="5"/>
      <c r="B1737" s="3"/>
      <c r="C1737" s="2"/>
      <c r="D1737" s="2"/>
      <c r="E1737" s="2"/>
      <c r="F1737" s="2"/>
      <c r="G1737" s="4"/>
      <c r="H1737" s="3"/>
      <c r="I1737" s="25">
        <f>Tableau2536[[#This Row],[Dates du document]]+Tableau2536[[#This Row],[DUA]]</f>
        <v>0</v>
      </c>
      <c r="J1737" s="82" t="str">
        <f ca="1">IF(AND(Tableau2536[[#This Row],[Dates de destruction]]&lt;YEAR(TODAY()),NOT(ISBLANK(Tableau2536[[#This Row],[Dates du document]]))),"Oui","")</f>
        <v/>
      </c>
      <c r="K1737" s="4"/>
      <c r="L1737" s="4"/>
      <c r="M1737" s="63" t="str">
        <f t="shared" si="27"/>
        <v/>
      </c>
      <c r="N1737" s="83"/>
      <c r="O1737" s="84"/>
    </row>
    <row r="1738" spans="1:15" ht="18.75" x14ac:dyDescent="0.25">
      <c r="A1738" s="5"/>
      <c r="B1738" s="3"/>
      <c r="C1738" s="2"/>
      <c r="D1738" s="2"/>
      <c r="E1738" s="2"/>
      <c r="F1738" s="2"/>
      <c r="G1738" s="4"/>
      <c r="H1738" s="3"/>
      <c r="I1738" s="25">
        <f>Tableau2536[[#This Row],[Dates du document]]+Tableau2536[[#This Row],[DUA]]</f>
        <v>0</v>
      </c>
      <c r="J1738" s="82" t="str">
        <f ca="1">IF(AND(Tableau2536[[#This Row],[Dates de destruction]]&lt;YEAR(TODAY()),NOT(ISBLANK(Tableau2536[[#This Row],[Dates du document]]))),"Oui","")</f>
        <v/>
      </c>
      <c r="K1738" s="4"/>
      <c r="L1738" s="4"/>
      <c r="M1738" s="63" t="str">
        <f t="shared" si="27"/>
        <v/>
      </c>
      <c r="N1738" s="83"/>
      <c r="O1738" s="84"/>
    </row>
    <row r="1739" spans="1:15" ht="18.75" x14ac:dyDescent="0.25">
      <c r="A1739" s="5"/>
      <c r="B1739" s="3"/>
      <c r="C1739" s="2"/>
      <c r="D1739" s="2"/>
      <c r="E1739" s="2"/>
      <c r="F1739" s="2"/>
      <c r="G1739" s="4"/>
      <c r="H1739" s="3"/>
      <c r="I1739" s="25">
        <f>Tableau2536[[#This Row],[Dates du document]]+Tableau2536[[#This Row],[DUA]]</f>
        <v>0</v>
      </c>
      <c r="J1739" s="82" t="str">
        <f ca="1">IF(AND(Tableau2536[[#This Row],[Dates de destruction]]&lt;YEAR(TODAY()),NOT(ISBLANK(Tableau2536[[#This Row],[Dates du document]]))),"Oui","")</f>
        <v/>
      </c>
      <c r="K1739" s="4"/>
      <c r="L1739" s="4"/>
      <c r="M1739" s="63" t="str">
        <f t="shared" si="27"/>
        <v/>
      </c>
      <c r="N1739" s="83"/>
      <c r="O1739" s="84"/>
    </row>
    <row r="1740" spans="1:15" ht="18.75" x14ac:dyDescent="0.25">
      <c r="A1740" s="5"/>
      <c r="B1740" s="3"/>
      <c r="C1740" s="2"/>
      <c r="D1740" s="2"/>
      <c r="E1740" s="2"/>
      <c r="F1740" s="2"/>
      <c r="G1740" s="4"/>
      <c r="H1740" s="3"/>
      <c r="I1740" s="25">
        <f>Tableau2536[[#This Row],[Dates du document]]+Tableau2536[[#This Row],[DUA]]</f>
        <v>0</v>
      </c>
      <c r="J1740" s="82" t="str">
        <f ca="1">IF(AND(Tableau2536[[#This Row],[Dates de destruction]]&lt;YEAR(TODAY()),NOT(ISBLANK(Tableau2536[[#This Row],[Dates du document]]))),"Oui","")</f>
        <v/>
      </c>
      <c r="K1740" s="4"/>
      <c r="L1740" s="4"/>
      <c r="M1740" s="63" t="str">
        <f t="shared" si="27"/>
        <v/>
      </c>
      <c r="N1740" s="83"/>
      <c r="O1740" s="84"/>
    </row>
    <row r="1741" spans="1:15" ht="18.75" x14ac:dyDescent="0.25">
      <c r="A1741" s="5"/>
      <c r="B1741" s="3"/>
      <c r="C1741" s="2"/>
      <c r="D1741" s="2"/>
      <c r="E1741" s="2"/>
      <c r="F1741" s="2"/>
      <c r="G1741" s="4"/>
      <c r="H1741" s="3"/>
      <c r="I1741" s="25">
        <f>Tableau2536[[#This Row],[Dates du document]]+Tableau2536[[#This Row],[DUA]]</f>
        <v>0</v>
      </c>
      <c r="J1741" s="82" t="str">
        <f ca="1">IF(AND(Tableau2536[[#This Row],[Dates de destruction]]&lt;YEAR(TODAY()),NOT(ISBLANK(Tableau2536[[#This Row],[Dates du document]]))),"Oui","")</f>
        <v/>
      </c>
      <c r="K1741" s="4"/>
      <c r="L1741" s="4"/>
      <c r="M1741" s="63" t="str">
        <f t="shared" si="27"/>
        <v/>
      </c>
      <c r="N1741" s="83"/>
      <c r="O1741" s="84"/>
    </row>
    <row r="1742" spans="1:15" ht="18.75" x14ac:dyDescent="0.25">
      <c r="A1742" s="5"/>
      <c r="B1742" s="3"/>
      <c r="C1742" s="2"/>
      <c r="D1742" s="2"/>
      <c r="E1742" s="2"/>
      <c r="F1742" s="2"/>
      <c r="G1742" s="4"/>
      <c r="H1742" s="3"/>
      <c r="I1742" s="25">
        <f>Tableau2536[[#This Row],[Dates du document]]+Tableau2536[[#This Row],[DUA]]</f>
        <v>0</v>
      </c>
      <c r="J1742" s="82" t="str">
        <f ca="1">IF(AND(Tableau2536[[#This Row],[Dates de destruction]]&lt;YEAR(TODAY()),NOT(ISBLANK(Tableau2536[[#This Row],[Dates du document]]))),"Oui","")</f>
        <v/>
      </c>
      <c r="K1742" s="4"/>
      <c r="L1742" s="4"/>
      <c r="M1742" s="63" t="str">
        <f t="shared" si="27"/>
        <v/>
      </c>
      <c r="N1742" s="83"/>
      <c r="O1742" s="84"/>
    </row>
    <row r="1743" spans="1:15" ht="18.75" x14ac:dyDescent="0.25">
      <c r="A1743" s="5"/>
      <c r="B1743" s="3"/>
      <c r="C1743" s="2"/>
      <c r="D1743" s="2"/>
      <c r="E1743" s="2"/>
      <c r="F1743" s="2"/>
      <c r="G1743" s="4"/>
      <c r="H1743" s="3"/>
      <c r="I1743" s="25">
        <f>Tableau2536[[#This Row],[Dates du document]]+Tableau2536[[#This Row],[DUA]]</f>
        <v>0</v>
      </c>
      <c r="J1743" s="82" t="str">
        <f ca="1">IF(AND(Tableau2536[[#This Row],[Dates de destruction]]&lt;YEAR(TODAY()),NOT(ISBLANK(Tableau2536[[#This Row],[Dates du document]]))),"Oui","")</f>
        <v/>
      </c>
      <c r="K1743" s="4"/>
      <c r="L1743" s="4"/>
      <c r="M1743" s="63" t="str">
        <f t="shared" si="27"/>
        <v/>
      </c>
      <c r="N1743" s="83"/>
      <c r="O1743" s="84"/>
    </row>
    <row r="1744" spans="1:15" ht="18.75" x14ac:dyDescent="0.25">
      <c r="A1744" s="5"/>
      <c r="B1744" s="3"/>
      <c r="C1744" s="2"/>
      <c r="D1744" s="2"/>
      <c r="E1744" s="2"/>
      <c r="F1744" s="2"/>
      <c r="G1744" s="4"/>
      <c r="H1744" s="3"/>
      <c r="I1744" s="25">
        <f>Tableau2536[[#This Row],[Dates du document]]+Tableau2536[[#This Row],[DUA]]</f>
        <v>0</v>
      </c>
      <c r="J1744" s="82" t="str">
        <f ca="1">IF(AND(Tableau2536[[#This Row],[Dates de destruction]]&lt;YEAR(TODAY()),NOT(ISBLANK(Tableau2536[[#This Row],[Dates du document]]))),"Oui","")</f>
        <v/>
      </c>
      <c r="K1744" s="4"/>
      <c r="L1744" s="4"/>
      <c r="M1744" s="63" t="str">
        <f t="shared" si="27"/>
        <v/>
      </c>
      <c r="N1744" s="83"/>
      <c r="O1744" s="84"/>
    </row>
    <row r="1745" spans="1:15" ht="18.75" x14ac:dyDescent="0.25">
      <c r="A1745" s="5"/>
      <c r="B1745" s="3"/>
      <c r="C1745" s="2"/>
      <c r="D1745" s="2"/>
      <c r="E1745" s="2"/>
      <c r="F1745" s="2"/>
      <c r="G1745" s="4"/>
      <c r="H1745" s="3"/>
      <c r="I1745" s="25">
        <f>Tableau2536[[#This Row],[Dates du document]]+Tableau2536[[#This Row],[DUA]]</f>
        <v>0</v>
      </c>
      <c r="J1745" s="82" t="str">
        <f ca="1">IF(AND(Tableau2536[[#This Row],[Dates de destruction]]&lt;YEAR(TODAY()),NOT(ISBLANK(Tableau2536[[#This Row],[Dates du document]]))),"Oui","")</f>
        <v/>
      </c>
      <c r="K1745" s="4"/>
      <c r="L1745" s="4"/>
      <c r="M1745" s="63" t="str">
        <f t="shared" si="27"/>
        <v/>
      </c>
      <c r="N1745" s="83"/>
      <c r="O1745" s="84"/>
    </row>
    <row r="1746" spans="1:15" ht="18.75" x14ac:dyDescent="0.25">
      <c r="A1746" s="5"/>
      <c r="B1746" s="3"/>
      <c r="C1746" s="2"/>
      <c r="D1746" s="2"/>
      <c r="E1746" s="2"/>
      <c r="F1746" s="2"/>
      <c r="G1746" s="4"/>
      <c r="H1746" s="3"/>
      <c r="I1746" s="25">
        <f>Tableau2536[[#This Row],[Dates du document]]+Tableau2536[[#This Row],[DUA]]</f>
        <v>0</v>
      </c>
      <c r="J1746" s="82" t="str">
        <f ca="1">IF(AND(Tableau2536[[#This Row],[Dates de destruction]]&lt;YEAR(TODAY()),NOT(ISBLANK(Tableau2536[[#This Row],[Dates du document]]))),"Oui","")</f>
        <v/>
      </c>
      <c r="K1746" s="4"/>
      <c r="L1746" s="4"/>
      <c r="M1746" s="63" t="str">
        <f t="shared" si="27"/>
        <v/>
      </c>
      <c r="N1746" s="83"/>
      <c r="O1746" s="84"/>
    </row>
    <row r="1747" spans="1:15" ht="18.75" x14ac:dyDescent="0.25">
      <c r="A1747" s="5"/>
      <c r="B1747" s="3"/>
      <c r="C1747" s="2"/>
      <c r="D1747" s="2"/>
      <c r="E1747" s="2"/>
      <c r="F1747" s="2"/>
      <c r="G1747" s="4"/>
      <c r="H1747" s="3"/>
      <c r="I1747" s="25">
        <f>Tableau2536[[#This Row],[Dates du document]]+Tableau2536[[#This Row],[DUA]]</f>
        <v>0</v>
      </c>
      <c r="J1747" s="82" t="str">
        <f ca="1">IF(AND(Tableau2536[[#This Row],[Dates de destruction]]&lt;YEAR(TODAY()),NOT(ISBLANK(Tableau2536[[#This Row],[Dates du document]]))),"Oui","")</f>
        <v/>
      </c>
      <c r="K1747" s="4"/>
      <c r="L1747" s="4"/>
      <c r="M1747" s="63" t="str">
        <f t="shared" si="27"/>
        <v/>
      </c>
      <c r="N1747" s="83"/>
      <c r="O1747" s="84"/>
    </row>
    <row r="1748" spans="1:15" ht="18.75" x14ac:dyDescent="0.25">
      <c r="A1748" s="5"/>
      <c r="B1748" s="3"/>
      <c r="C1748" s="2"/>
      <c r="D1748" s="2"/>
      <c r="E1748" s="2"/>
      <c r="F1748" s="2"/>
      <c r="G1748" s="4"/>
      <c r="H1748" s="3"/>
      <c r="I1748" s="25">
        <f>Tableau2536[[#This Row],[Dates du document]]+Tableau2536[[#This Row],[DUA]]</f>
        <v>0</v>
      </c>
      <c r="J1748" s="82" t="str">
        <f ca="1">IF(AND(Tableau2536[[#This Row],[Dates de destruction]]&lt;YEAR(TODAY()),NOT(ISBLANK(Tableau2536[[#This Row],[Dates du document]]))),"Oui","")</f>
        <v/>
      </c>
      <c r="K1748" s="4"/>
      <c r="L1748" s="4"/>
      <c r="M1748" s="63" t="str">
        <f t="shared" si="27"/>
        <v/>
      </c>
      <c r="N1748" s="83"/>
      <c r="O1748" s="84"/>
    </row>
    <row r="1749" spans="1:15" ht="18.75" x14ac:dyDescent="0.25">
      <c r="A1749" s="5"/>
      <c r="B1749" s="3"/>
      <c r="C1749" s="2"/>
      <c r="D1749" s="2"/>
      <c r="E1749" s="2"/>
      <c r="F1749" s="2"/>
      <c r="G1749" s="4"/>
      <c r="H1749" s="3"/>
      <c r="I1749" s="25">
        <f>Tableau2536[[#This Row],[Dates du document]]+Tableau2536[[#This Row],[DUA]]</f>
        <v>0</v>
      </c>
      <c r="J1749" s="82" t="str">
        <f ca="1">IF(AND(Tableau2536[[#This Row],[Dates de destruction]]&lt;YEAR(TODAY()),NOT(ISBLANK(Tableau2536[[#This Row],[Dates du document]]))),"Oui","")</f>
        <v/>
      </c>
      <c r="K1749" s="4"/>
      <c r="L1749" s="4"/>
      <c r="M1749" s="63" t="str">
        <f t="shared" si="27"/>
        <v/>
      </c>
      <c r="N1749" s="83"/>
      <c r="O1749" s="84"/>
    </row>
    <row r="1750" spans="1:15" ht="18.75" x14ac:dyDescent="0.25">
      <c r="A1750" s="5"/>
      <c r="B1750" s="3"/>
      <c r="C1750" s="2"/>
      <c r="D1750" s="2"/>
      <c r="E1750" s="2"/>
      <c r="F1750" s="2"/>
      <c r="G1750" s="4"/>
      <c r="H1750" s="3"/>
      <c r="I1750" s="25">
        <f>Tableau2536[[#This Row],[Dates du document]]+Tableau2536[[#This Row],[DUA]]</f>
        <v>0</v>
      </c>
      <c r="J1750" s="82" t="str">
        <f ca="1">IF(AND(Tableau2536[[#This Row],[Dates de destruction]]&lt;YEAR(TODAY()),NOT(ISBLANK(Tableau2536[[#This Row],[Dates du document]]))),"Oui","")</f>
        <v/>
      </c>
      <c r="K1750" s="4"/>
      <c r="L1750" s="4"/>
      <c r="M1750" s="63" t="str">
        <f t="shared" si="27"/>
        <v/>
      </c>
      <c r="N1750" s="83"/>
      <c r="O1750" s="84"/>
    </row>
    <row r="1751" spans="1:15" ht="18.75" x14ac:dyDescent="0.25">
      <c r="A1751" s="5"/>
      <c r="B1751" s="3"/>
      <c r="C1751" s="2"/>
      <c r="D1751" s="2"/>
      <c r="E1751" s="2"/>
      <c r="F1751" s="2"/>
      <c r="G1751" s="4"/>
      <c r="H1751" s="3"/>
      <c r="I1751" s="25">
        <f>Tableau2536[[#This Row],[Dates du document]]+Tableau2536[[#This Row],[DUA]]</f>
        <v>0</v>
      </c>
      <c r="J1751" s="82" t="str">
        <f ca="1">IF(AND(Tableau2536[[#This Row],[Dates de destruction]]&lt;YEAR(TODAY()),NOT(ISBLANK(Tableau2536[[#This Row],[Dates du document]]))),"Oui","")</f>
        <v/>
      </c>
      <c r="K1751" s="4"/>
      <c r="L1751" s="4"/>
      <c r="M1751" s="63" t="str">
        <f t="shared" si="27"/>
        <v/>
      </c>
      <c r="N1751" s="83"/>
      <c r="O1751" s="84"/>
    </row>
    <row r="1752" spans="1:15" ht="18.75" x14ac:dyDescent="0.25">
      <c r="A1752" s="5"/>
      <c r="B1752" s="3"/>
      <c r="C1752" s="2"/>
      <c r="D1752" s="2"/>
      <c r="E1752" s="2"/>
      <c r="F1752" s="2"/>
      <c r="G1752" s="4"/>
      <c r="H1752" s="3"/>
      <c r="I1752" s="25">
        <f>Tableau2536[[#This Row],[Dates du document]]+Tableau2536[[#This Row],[DUA]]</f>
        <v>0</v>
      </c>
      <c r="J1752" s="82" t="str">
        <f ca="1">IF(AND(Tableau2536[[#This Row],[Dates de destruction]]&lt;YEAR(TODAY()),NOT(ISBLANK(Tableau2536[[#This Row],[Dates du document]]))),"Oui","")</f>
        <v/>
      </c>
      <c r="K1752" s="4"/>
      <c r="L1752" s="4"/>
      <c r="M1752" s="63" t="str">
        <f t="shared" si="27"/>
        <v/>
      </c>
      <c r="N1752" s="83"/>
      <c r="O1752" s="84"/>
    </row>
    <row r="1753" spans="1:15" ht="18.75" x14ac:dyDescent="0.25">
      <c r="A1753" s="5"/>
      <c r="B1753" s="3"/>
      <c r="C1753" s="2"/>
      <c r="D1753" s="2"/>
      <c r="E1753" s="2"/>
      <c r="F1753" s="2"/>
      <c r="G1753" s="4"/>
      <c r="H1753" s="3"/>
      <c r="I1753" s="25">
        <f>Tableau2536[[#This Row],[Dates du document]]+Tableau2536[[#This Row],[DUA]]</f>
        <v>0</v>
      </c>
      <c r="J1753" s="82" t="str">
        <f ca="1">IF(AND(Tableau2536[[#This Row],[Dates de destruction]]&lt;YEAR(TODAY()),NOT(ISBLANK(Tableau2536[[#This Row],[Dates du document]]))),"Oui","")</f>
        <v/>
      </c>
      <c r="K1753" s="4"/>
      <c r="L1753" s="4"/>
      <c r="M1753" s="63" t="str">
        <f t="shared" si="27"/>
        <v/>
      </c>
      <c r="N1753" s="83"/>
      <c r="O1753" s="84"/>
    </row>
    <row r="1754" spans="1:15" ht="18.75" x14ac:dyDescent="0.25">
      <c r="A1754" s="5"/>
      <c r="B1754" s="3"/>
      <c r="C1754" s="2"/>
      <c r="D1754" s="2"/>
      <c r="E1754" s="2"/>
      <c r="F1754" s="2"/>
      <c r="G1754" s="4"/>
      <c r="H1754" s="3"/>
      <c r="I1754" s="25">
        <f>Tableau2536[[#This Row],[Dates du document]]+Tableau2536[[#This Row],[DUA]]</f>
        <v>0</v>
      </c>
      <c r="J1754" s="82" t="str">
        <f ca="1">IF(AND(Tableau2536[[#This Row],[Dates de destruction]]&lt;YEAR(TODAY()),NOT(ISBLANK(Tableau2536[[#This Row],[Dates du document]]))),"Oui","")</f>
        <v/>
      </c>
      <c r="K1754" s="4"/>
      <c r="L1754" s="4"/>
      <c r="M1754" s="63" t="str">
        <f t="shared" si="27"/>
        <v/>
      </c>
      <c r="N1754" s="83"/>
      <c r="O1754" s="84"/>
    </row>
    <row r="1755" spans="1:15" ht="18.75" x14ac:dyDescent="0.25">
      <c r="A1755" s="5"/>
      <c r="B1755" s="3"/>
      <c r="C1755" s="2"/>
      <c r="D1755" s="2"/>
      <c r="E1755" s="2"/>
      <c r="F1755" s="2"/>
      <c r="G1755" s="4"/>
      <c r="H1755" s="3"/>
      <c r="I1755" s="25">
        <f>Tableau2536[[#This Row],[Dates du document]]+Tableau2536[[#This Row],[DUA]]</f>
        <v>0</v>
      </c>
      <c r="J1755" s="82" t="str">
        <f ca="1">IF(AND(Tableau2536[[#This Row],[Dates de destruction]]&lt;YEAR(TODAY()),NOT(ISBLANK(Tableau2536[[#This Row],[Dates du document]]))),"Oui","")</f>
        <v/>
      </c>
      <c r="K1755" s="4"/>
      <c r="L1755" s="4"/>
      <c r="M1755" s="63" t="str">
        <f t="shared" si="27"/>
        <v/>
      </c>
      <c r="N1755" s="83"/>
      <c r="O1755" s="84"/>
    </row>
    <row r="1756" spans="1:15" ht="18.75" x14ac:dyDescent="0.25">
      <c r="A1756" s="5"/>
      <c r="B1756" s="3"/>
      <c r="C1756" s="2"/>
      <c r="D1756" s="2"/>
      <c r="E1756" s="2"/>
      <c r="F1756" s="2"/>
      <c r="G1756" s="4"/>
      <c r="H1756" s="3"/>
      <c r="I1756" s="25">
        <f>Tableau2536[[#This Row],[Dates du document]]+Tableau2536[[#This Row],[DUA]]</f>
        <v>0</v>
      </c>
      <c r="J1756" s="82" t="str">
        <f ca="1">IF(AND(Tableau2536[[#This Row],[Dates de destruction]]&lt;YEAR(TODAY()),NOT(ISBLANK(Tableau2536[[#This Row],[Dates du document]]))),"Oui","")</f>
        <v/>
      </c>
      <c r="K1756" s="4"/>
      <c r="L1756" s="4"/>
      <c r="M1756" s="63" t="str">
        <f t="shared" si="27"/>
        <v/>
      </c>
      <c r="N1756" s="83"/>
      <c r="O1756" s="84"/>
    </row>
    <row r="1757" spans="1:15" ht="18.75" x14ac:dyDescent="0.25">
      <c r="A1757" s="5"/>
      <c r="B1757" s="3"/>
      <c r="C1757" s="2"/>
      <c r="D1757" s="2"/>
      <c r="E1757" s="2"/>
      <c r="F1757" s="2"/>
      <c r="G1757" s="4"/>
      <c r="H1757" s="3"/>
      <c r="I1757" s="25">
        <f>Tableau2536[[#This Row],[Dates du document]]+Tableau2536[[#This Row],[DUA]]</f>
        <v>0</v>
      </c>
      <c r="J1757" s="82" t="str">
        <f ca="1">IF(AND(Tableau2536[[#This Row],[Dates de destruction]]&lt;YEAR(TODAY()),NOT(ISBLANK(Tableau2536[[#This Row],[Dates du document]]))),"Oui","")</f>
        <v/>
      </c>
      <c r="K1757" s="4"/>
      <c r="L1757" s="4"/>
      <c r="M1757" s="63" t="str">
        <f t="shared" si="27"/>
        <v/>
      </c>
      <c r="N1757" s="83"/>
      <c r="O1757" s="84"/>
    </row>
    <row r="1758" spans="1:15" ht="18.75" x14ac:dyDescent="0.25">
      <c r="A1758" s="5"/>
      <c r="B1758" s="3"/>
      <c r="C1758" s="2"/>
      <c r="D1758" s="2"/>
      <c r="E1758" s="2"/>
      <c r="F1758" s="2"/>
      <c r="G1758" s="4"/>
      <c r="H1758" s="3"/>
      <c r="I1758" s="25">
        <f>Tableau2536[[#This Row],[Dates du document]]+Tableau2536[[#This Row],[DUA]]</f>
        <v>0</v>
      </c>
      <c r="J1758" s="82" t="str">
        <f ca="1">IF(AND(Tableau2536[[#This Row],[Dates de destruction]]&lt;YEAR(TODAY()),NOT(ISBLANK(Tableau2536[[#This Row],[Dates du document]]))),"Oui","")</f>
        <v/>
      </c>
      <c r="K1758" s="4"/>
      <c r="L1758" s="4"/>
      <c r="M1758" s="63" t="str">
        <f t="shared" si="27"/>
        <v/>
      </c>
      <c r="N1758" s="83"/>
      <c r="O1758" s="84"/>
    </row>
    <row r="1759" spans="1:15" ht="18.75" x14ac:dyDescent="0.25">
      <c r="A1759" s="5"/>
      <c r="B1759" s="3"/>
      <c r="C1759" s="2"/>
      <c r="D1759" s="2"/>
      <c r="E1759" s="2"/>
      <c r="F1759" s="2"/>
      <c r="G1759" s="4"/>
      <c r="H1759" s="3"/>
      <c r="I1759" s="25">
        <f>Tableau2536[[#This Row],[Dates du document]]+Tableau2536[[#This Row],[DUA]]</f>
        <v>0</v>
      </c>
      <c r="J1759" s="82" t="str">
        <f ca="1">IF(AND(Tableau2536[[#This Row],[Dates de destruction]]&lt;YEAR(TODAY()),NOT(ISBLANK(Tableau2536[[#This Row],[Dates du document]]))),"Oui","")</f>
        <v/>
      </c>
      <c r="K1759" s="4"/>
      <c r="L1759" s="4"/>
      <c r="M1759" s="63" t="str">
        <f t="shared" si="27"/>
        <v/>
      </c>
      <c r="N1759" s="83"/>
      <c r="O1759" s="84"/>
    </row>
    <row r="1760" spans="1:15" ht="18.75" x14ac:dyDescent="0.25">
      <c r="A1760" s="5"/>
      <c r="B1760" s="3"/>
      <c r="C1760" s="2"/>
      <c r="D1760" s="2"/>
      <c r="E1760" s="2"/>
      <c r="F1760" s="2"/>
      <c r="G1760" s="4"/>
      <c r="H1760" s="3"/>
      <c r="I1760" s="25">
        <f>Tableau2536[[#This Row],[Dates du document]]+Tableau2536[[#This Row],[DUA]]</f>
        <v>0</v>
      </c>
      <c r="J1760" s="82" t="str">
        <f ca="1">IF(AND(Tableau2536[[#This Row],[Dates de destruction]]&lt;YEAR(TODAY()),NOT(ISBLANK(Tableau2536[[#This Row],[Dates du document]]))),"Oui","")</f>
        <v/>
      </c>
      <c r="K1760" s="4"/>
      <c r="L1760" s="4"/>
      <c r="M1760" s="63" t="str">
        <f t="shared" si="27"/>
        <v/>
      </c>
      <c r="N1760" s="83"/>
      <c r="O1760" s="84"/>
    </row>
    <row r="1761" spans="1:15" ht="18.75" x14ac:dyDescent="0.25">
      <c r="A1761" s="5"/>
      <c r="B1761" s="3"/>
      <c r="C1761" s="2"/>
      <c r="D1761" s="2"/>
      <c r="E1761" s="2"/>
      <c r="F1761" s="2"/>
      <c r="G1761" s="4"/>
      <c r="H1761" s="3"/>
      <c r="I1761" s="25">
        <f>Tableau2536[[#This Row],[Dates du document]]+Tableau2536[[#This Row],[DUA]]</f>
        <v>0</v>
      </c>
      <c r="J1761" s="82" t="str">
        <f ca="1">IF(AND(Tableau2536[[#This Row],[Dates de destruction]]&lt;YEAR(TODAY()),NOT(ISBLANK(Tableau2536[[#This Row],[Dates du document]]))),"Oui","")</f>
        <v/>
      </c>
      <c r="K1761" s="4"/>
      <c r="L1761" s="4"/>
      <c r="M1761" s="63" t="str">
        <f t="shared" si="27"/>
        <v/>
      </c>
      <c r="N1761" s="83"/>
      <c r="O1761" s="84"/>
    </row>
    <row r="1762" spans="1:15" ht="18.75" x14ac:dyDescent="0.25">
      <c r="A1762" s="5"/>
      <c r="B1762" s="3"/>
      <c r="C1762" s="2"/>
      <c r="D1762" s="2"/>
      <c r="E1762" s="2"/>
      <c r="F1762" s="2"/>
      <c r="G1762" s="4"/>
      <c r="H1762" s="3"/>
      <c r="I1762" s="25">
        <f>Tableau2536[[#This Row],[Dates du document]]+Tableau2536[[#This Row],[DUA]]</f>
        <v>0</v>
      </c>
      <c r="J1762" s="82" t="str">
        <f ca="1">IF(AND(Tableau2536[[#This Row],[Dates de destruction]]&lt;YEAR(TODAY()),NOT(ISBLANK(Tableau2536[[#This Row],[Dates du document]]))),"Oui","")</f>
        <v/>
      </c>
      <c r="K1762" s="4"/>
      <c r="L1762" s="4"/>
      <c r="M1762" s="63" t="str">
        <f t="shared" si="27"/>
        <v/>
      </c>
      <c r="N1762" s="83"/>
      <c r="O1762" s="84"/>
    </row>
    <row r="1763" spans="1:15" ht="18.75" x14ac:dyDescent="0.25">
      <c r="A1763" s="5"/>
      <c r="B1763" s="3"/>
      <c r="C1763" s="2"/>
      <c r="D1763" s="2"/>
      <c r="E1763" s="2"/>
      <c r="F1763" s="2"/>
      <c r="G1763" s="4"/>
      <c r="H1763" s="3"/>
      <c r="I1763" s="25">
        <f>Tableau2536[[#This Row],[Dates du document]]+Tableau2536[[#This Row],[DUA]]</f>
        <v>0</v>
      </c>
      <c r="J1763" s="82" t="str">
        <f ca="1">IF(AND(Tableau2536[[#This Row],[Dates de destruction]]&lt;YEAR(TODAY()),NOT(ISBLANK(Tableau2536[[#This Row],[Dates du document]]))),"Oui","")</f>
        <v/>
      </c>
      <c r="K1763" s="4"/>
      <c r="L1763" s="4"/>
      <c r="M1763" s="63" t="str">
        <f t="shared" si="27"/>
        <v/>
      </c>
      <c r="N1763" s="83"/>
      <c r="O1763" s="84"/>
    </row>
    <row r="1764" spans="1:15" ht="18.75" x14ac:dyDescent="0.25">
      <c r="A1764" s="5"/>
      <c r="B1764" s="3"/>
      <c r="C1764" s="2"/>
      <c r="D1764" s="2"/>
      <c r="E1764" s="2"/>
      <c r="F1764" s="2"/>
      <c r="G1764" s="4"/>
      <c r="H1764" s="3"/>
      <c r="I1764" s="25">
        <f>Tableau2536[[#This Row],[Dates du document]]+Tableau2536[[#This Row],[DUA]]</f>
        <v>0</v>
      </c>
      <c r="J1764" s="82" t="str">
        <f ca="1">IF(AND(Tableau2536[[#This Row],[Dates de destruction]]&lt;YEAR(TODAY()),NOT(ISBLANK(Tableau2536[[#This Row],[Dates du document]]))),"Oui","")</f>
        <v/>
      </c>
      <c r="K1764" s="4"/>
      <c r="L1764" s="4"/>
      <c r="M1764" s="63" t="str">
        <f t="shared" si="27"/>
        <v/>
      </c>
      <c r="N1764" s="83"/>
      <c r="O1764" s="84"/>
    </row>
    <row r="1765" spans="1:15" ht="18.75" x14ac:dyDescent="0.25">
      <c r="A1765" s="5"/>
      <c r="B1765" s="3"/>
      <c r="C1765" s="2"/>
      <c r="D1765" s="2"/>
      <c r="E1765" s="2"/>
      <c r="F1765" s="2"/>
      <c r="G1765" s="4"/>
      <c r="H1765" s="3"/>
      <c r="I1765" s="25">
        <f>Tableau2536[[#This Row],[Dates du document]]+Tableau2536[[#This Row],[DUA]]</f>
        <v>0</v>
      </c>
      <c r="J1765" s="82" t="str">
        <f ca="1">IF(AND(Tableau2536[[#This Row],[Dates de destruction]]&lt;YEAR(TODAY()),NOT(ISBLANK(Tableau2536[[#This Row],[Dates du document]]))),"Oui","")</f>
        <v/>
      </c>
      <c r="K1765" s="4"/>
      <c r="L1765" s="4"/>
      <c r="M1765" s="63" t="str">
        <f t="shared" si="27"/>
        <v/>
      </c>
      <c r="N1765" s="83"/>
      <c r="O1765" s="84"/>
    </row>
    <row r="1766" spans="1:15" ht="18.75" x14ac:dyDescent="0.25">
      <c r="A1766" s="5"/>
      <c r="B1766" s="3"/>
      <c r="C1766" s="2"/>
      <c r="D1766" s="2"/>
      <c r="E1766" s="2"/>
      <c r="F1766" s="2"/>
      <c r="G1766" s="4"/>
      <c r="H1766" s="3"/>
      <c r="I1766" s="25">
        <f>Tableau2536[[#This Row],[Dates du document]]+Tableau2536[[#This Row],[DUA]]</f>
        <v>0</v>
      </c>
      <c r="J1766" s="82" t="str">
        <f ca="1">IF(AND(Tableau2536[[#This Row],[Dates de destruction]]&lt;YEAR(TODAY()),NOT(ISBLANK(Tableau2536[[#This Row],[Dates du document]]))),"Oui","")</f>
        <v/>
      </c>
      <c r="K1766" s="4"/>
      <c r="L1766" s="4"/>
      <c r="M1766" s="63" t="str">
        <f t="shared" si="27"/>
        <v/>
      </c>
      <c r="N1766" s="83"/>
      <c r="O1766" s="84"/>
    </row>
    <row r="1767" spans="1:15" ht="18.75" x14ac:dyDescent="0.25">
      <c r="A1767" s="5"/>
      <c r="B1767" s="3"/>
      <c r="C1767" s="2"/>
      <c r="D1767" s="2"/>
      <c r="E1767" s="2"/>
      <c r="F1767" s="2"/>
      <c r="G1767" s="4"/>
      <c r="H1767" s="3"/>
      <c r="I1767" s="25">
        <f>Tableau2536[[#This Row],[Dates du document]]+Tableau2536[[#This Row],[DUA]]</f>
        <v>0</v>
      </c>
      <c r="J1767" s="82" t="str">
        <f ca="1">IF(AND(Tableau2536[[#This Row],[Dates de destruction]]&lt;YEAR(TODAY()),NOT(ISBLANK(Tableau2536[[#This Row],[Dates du document]]))),"Oui","")</f>
        <v/>
      </c>
      <c r="K1767" s="4"/>
      <c r="L1767" s="4"/>
      <c r="M1767" s="63" t="str">
        <f t="shared" si="27"/>
        <v/>
      </c>
      <c r="N1767" s="83"/>
      <c r="O1767" s="84"/>
    </row>
    <row r="1768" spans="1:15" ht="18.75" x14ac:dyDescent="0.25">
      <c r="A1768" s="5"/>
      <c r="B1768" s="3"/>
      <c r="C1768" s="2"/>
      <c r="D1768" s="2"/>
      <c r="E1768" s="2"/>
      <c r="F1768" s="2"/>
      <c r="G1768" s="4"/>
      <c r="H1768" s="3"/>
      <c r="I1768" s="25">
        <f>Tableau2536[[#This Row],[Dates du document]]+Tableau2536[[#This Row],[DUA]]</f>
        <v>0</v>
      </c>
      <c r="J1768" s="82" t="str">
        <f ca="1">IF(AND(Tableau2536[[#This Row],[Dates de destruction]]&lt;YEAR(TODAY()),NOT(ISBLANK(Tableau2536[[#This Row],[Dates du document]]))),"Oui","")</f>
        <v/>
      </c>
      <c r="K1768" s="4"/>
      <c r="L1768" s="4"/>
      <c r="M1768" s="63" t="str">
        <f t="shared" si="27"/>
        <v/>
      </c>
      <c r="N1768" s="83"/>
      <c r="O1768" s="84"/>
    </row>
    <row r="1769" spans="1:15" ht="18.75" x14ac:dyDescent="0.25">
      <c r="A1769" s="5"/>
      <c r="B1769" s="3"/>
      <c r="C1769" s="2"/>
      <c r="D1769" s="2"/>
      <c r="E1769" s="2"/>
      <c r="F1769" s="2"/>
      <c r="G1769" s="4"/>
      <c r="H1769" s="3"/>
      <c r="I1769" s="25">
        <f>Tableau2536[[#This Row],[Dates du document]]+Tableau2536[[#This Row],[DUA]]</f>
        <v>0</v>
      </c>
      <c r="J1769" s="82" t="str">
        <f ca="1">IF(AND(Tableau2536[[#This Row],[Dates de destruction]]&lt;YEAR(TODAY()),NOT(ISBLANK(Tableau2536[[#This Row],[Dates du document]]))),"Oui","")</f>
        <v/>
      </c>
      <c r="K1769" s="4"/>
      <c r="L1769" s="4"/>
      <c r="M1769" s="63" t="str">
        <f t="shared" si="27"/>
        <v/>
      </c>
      <c r="N1769" s="83"/>
      <c r="O1769" s="84"/>
    </row>
    <row r="1770" spans="1:15" ht="18.75" x14ac:dyDescent="0.25">
      <c r="A1770" s="5"/>
      <c r="B1770" s="3"/>
      <c r="C1770" s="2"/>
      <c r="D1770" s="2"/>
      <c r="E1770" s="2"/>
      <c r="F1770" s="2"/>
      <c r="G1770" s="4"/>
      <c r="H1770" s="3"/>
      <c r="I1770" s="25">
        <f>Tableau2536[[#This Row],[Dates du document]]+Tableau2536[[#This Row],[DUA]]</f>
        <v>0</v>
      </c>
      <c r="J1770" s="82" t="str">
        <f ca="1">IF(AND(Tableau2536[[#This Row],[Dates de destruction]]&lt;YEAR(TODAY()),NOT(ISBLANK(Tableau2536[[#This Row],[Dates du document]]))),"Oui","")</f>
        <v/>
      </c>
      <c r="K1770" s="4"/>
      <c r="L1770" s="4"/>
      <c r="M1770" s="63" t="str">
        <f t="shared" si="27"/>
        <v/>
      </c>
      <c r="N1770" s="83"/>
      <c r="O1770" s="84"/>
    </row>
    <row r="1771" spans="1:15" ht="18.75" x14ac:dyDescent="0.25">
      <c r="A1771" s="5"/>
      <c r="B1771" s="3"/>
      <c r="C1771" s="2"/>
      <c r="D1771" s="2"/>
      <c r="E1771" s="2"/>
      <c r="F1771" s="2"/>
      <c r="G1771" s="4"/>
      <c r="H1771" s="3"/>
      <c r="I1771" s="25">
        <f>Tableau2536[[#This Row],[Dates du document]]+Tableau2536[[#This Row],[DUA]]</f>
        <v>0</v>
      </c>
      <c r="J1771" s="82" t="str">
        <f ca="1">IF(AND(Tableau2536[[#This Row],[Dates de destruction]]&lt;YEAR(TODAY()),NOT(ISBLANK(Tableau2536[[#This Row],[Dates du document]]))),"Oui","")</f>
        <v/>
      </c>
      <c r="K1771" s="4"/>
      <c r="L1771" s="4"/>
      <c r="M1771" s="63" t="str">
        <f t="shared" si="27"/>
        <v/>
      </c>
      <c r="N1771" s="83"/>
      <c r="O1771" s="84"/>
    </row>
    <row r="1772" spans="1:15" ht="18.75" x14ac:dyDescent="0.25">
      <c r="A1772" s="5"/>
      <c r="B1772" s="3"/>
      <c r="C1772" s="2"/>
      <c r="D1772" s="2"/>
      <c r="E1772" s="2"/>
      <c r="F1772" s="2"/>
      <c r="G1772" s="4"/>
      <c r="H1772" s="3"/>
      <c r="I1772" s="25">
        <f>Tableau2536[[#This Row],[Dates du document]]+Tableau2536[[#This Row],[DUA]]</f>
        <v>0</v>
      </c>
      <c r="J1772" s="82" t="str">
        <f ca="1">IF(AND(Tableau2536[[#This Row],[Dates de destruction]]&lt;YEAR(TODAY()),NOT(ISBLANK(Tableau2536[[#This Row],[Dates du document]]))),"Oui","")</f>
        <v/>
      </c>
      <c r="K1772" s="4"/>
      <c r="L1772" s="4"/>
      <c r="M1772" s="63" t="str">
        <f t="shared" si="27"/>
        <v/>
      </c>
      <c r="N1772" s="83"/>
      <c r="O1772" s="84"/>
    </row>
    <row r="1773" spans="1:15" ht="18.75" x14ac:dyDescent="0.25">
      <c r="A1773" s="5"/>
      <c r="B1773" s="3"/>
      <c r="C1773" s="2"/>
      <c r="D1773" s="2"/>
      <c r="E1773" s="2"/>
      <c r="F1773" s="2"/>
      <c r="G1773" s="4"/>
      <c r="H1773" s="3"/>
      <c r="I1773" s="25">
        <f>Tableau2536[[#This Row],[Dates du document]]+Tableau2536[[#This Row],[DUA]]</f>
        <v>0</v>
      </c>
      <c r="J1773" s="82" t="str">
        <f ca="1">IF(AND(Tableau2536[[#This Row],[Dates de destruction]]&lt;YEAR(TODAY()),NOT(ISBLANK(Tableau2536[[#This Row],[Dates du document]]))),"Oui","")</f>
        <v/>
      </c>
      <c r="K1773" s="4"/>
      <c r="L1773" s="4"/>
      <c r="M1773" s="63" t="str">
        <f t="shared" si="27"/>
        <v/>
      </c>
      <c r="N1773" s="83"/>
      <c r="O1773" s="84"/>
    </row>
    <row r="1774" spans="1:15" ht="18.75" x14ac:dyDescent="0.25">
      <c r="A1774" s="5"/>
      <c r="B1774" s="3"/>
      <c r="C1774" s="2"/>
      <c r="D1774" s="2"/>
      <c r="E1774" s="2"/>
      <c r="F1774" s="2"/>
      <c r="G1774" s="4"/>
      <c r="H1774" s="3"/>
      <c r="I1774" s="25">
        <f>Tableau2536[[#This Row],[Dates du document]]+Tableau2536[[#This Row],[DUA]]</f>
        <v>0</v>
      </c>
      <c r="J1774" s="82" t="str">
        <f ca="1">IF(AND(Tableau2536[[#This Row],[Dates de destruction]]&lt;YEAR(TODAY()),NOT(ISBLANK(Tableau2536[[#This Row],[Dates du document]]))),"Oui","")</f>
        <v/>
      </c>
      <c r="K1774" s="4"/>
      <c r="L1774" s="4"/>
      <c r="M1774" s="63" t="str">
        <f t="shared" si="27"/>
        <v/>
      </c>
      <c r="N1774" s="83"/>
      <c r="O1774" s="84"/>
    </row>
    <row r="1775" spans="1:15" ht="18.75" x14ac:dyDescent="0.25">
      <c r="A1775" s="5"/>
      <c r="B1775" s="3"/>
      <c r="C1775" s="2"/>
      <c r="D1775" s="2"/>
      <c r="E1775" s="2"/>
      <c r="F1775" s="2"/>
      <c r="G1775" s="4"/>
      <c r="H1775" s="3"/>
      <c r="I1775" s="25">
        <f>Tableau2536[[#This Row],[Dates du document]]+Tableau2536[[#This Row],[DUA]]</f>
        <v>0</v>
      </c>
      <c r="J1775" s="82" t="str">
        <f ca="1">IF(AND(Tableau2536[[#This Row],[Dates de destruction]]&lt;YEAR(TODAY()),NOT(ISBLANK(Tableau2536[[#This Row],[Dates du document]]))),"Oui","")</f>
        <v/>
      </c>
      <c r="K1775" s="4"/>
      <c r="L1775" s="4"/>
      <c r="M1775" s="63" t="str">
        <f t="shared" si="27"/>
        <v/>
      </c>
      <c r="N1775" s="83"/>
      <c r="O1775" s="84"/>
    </row>
    <row r="1776" spans="1:15" ht="18.75" x14ac:dyDescent="0.25">
      <c r="A1776" s="5"/>
      <c r="B1776" s="3"/>
      <c r="C1776" s="2"/>
      <c r="D1776" s="2"/>
      <c r="E1776" s="2"/>
      <c r="F1776" s="2"/>
      <c r="G1776" s="4"/>
      <c r="H1776" s="3"/>
      <c r="I1776" s="25">
        <f>Tableau2536[[#This Row],[Dates du document]]+Tableau2536[[#This Row],[DUA]]</f>
        <v>0</v>
      </c>
      <c r="J1776" s="82" t="str">
        <f ca="1">IF(AND(Tableau2536[[#This Row],[Dates de destruction]]&lt;YEAR(TODAY()),NOT(ISBLANK(Tableau2536[[#This Row],[Dates du document]]))),"Oui","")</f>
        <v/>
      </c>
      <c r="K1776" s="4"/>
      <c r="L1776" s="4"/>
      <c r="M1776" s="63" t="str">
        <f t="shared" si="27"/>
        <v/>
      </c>
      <c r="N1776" s="83"/>
      <c r="O1776" s="84"/>
    </row>
    <row r="1777" spans="1:15" ht="18.75" x14ac:dyDescent="0.25">
      <c r="A1777" s="5"/>
      <c r="B1777" s="3"/>
      <c r="C1777" s="2"/>
      <c r="D1777" s="2"/>
      <c r="E1777" s="2"/>
      <c r="F1777" s="2"/>
      <c r="G1777" s="4"/>
      <c r="H1777" s="3"/>
      <c r="I1777" s="25">
        <f>Tableau2536[[#This Row],[Dates du document]]+Tableau2536[[#This Row],[DUA]]</f>
        <v>0</v>
      </c>
      <c r="J1777" s="82" t="str">
        <f ca="1">IF(AND(Tableau2536[[#This Row],[Dates de destruction]]&lt;YEAR(TODAY()),NOT(ISBLANK(Tableau2536[[#This Row],[Dates du document]]))),"Oui","")</f>
        <v/>
      </c>
      <c r="K1777" s="4"/>
      <c r="L1777" s="4"/>
      <c r="M1777" s="63" t="str">
        <f t="shared" si="27"/>
        <v/>
      </c>
      <c r="N1777" s="83"/>
      <c r="O1777" s="84"/>
    </row>
    <row r="1778" spans="1:15" ht="18.75" x14ac:dyDescent="0.25">
      <c r="A1778" s="5"/>
      <c r="B1778" s="3"/>
      <c r="C1778" s="2"/>
      <c r="D1778" s="2"/>
      <c r="E1778" s="2"/>
      <c r="F1778" s="2"/>
      <c r="G1778" s="4"/>
      <c r="H1778" s="3"/>
      <c r="I1778" s="25">
        <f>Tableau2536[[#This Row],[Dates du document]]+Tableau2536[[#This Row],[DUA]]</f>
        <v>0</v>
      </c>
      <c r="J1778" s="82" t="str">
        <f ca="1">IF(AND(Tableau2536[[#This Row],[Dates de destruction]]&lt;YEAR(TODAY()),NOT(ISBLANK(Tableau2536[[#This Row],[Dates du document]]))),"Oui","")</f>
        <v/>
      </c>
      <c r="K1778" s="4"/>
      <c r="L1778" s="4"/>
      <c r="M1778" s="63" t="str">
        <f t="shared" si="27"/>
        <v/>
      </c>
      <c r="N1778" s="83"/>
      <c r="O1778" s="84"/>
    </row>
    <row r="1779" spans="1:15" ht="18.75" x14ac:dyDescent="0.25">
      <c r="A1779" s="5"/>
      <c r="B1779" s="3"/>
      <c r="C1779" s="2"/>
      <c r="D1779" s="2"/>
      <c r="E1779" s="2"/>
      <c r="F1779" s="2"/>
      <c r="G1779" s="4"/>
      <c r="H1779" s="3"/>
      <c r="I1779" s="25">
        <f>Tableau2536[[#This Row],[Dates du document]]+Tableau2536[[#This Row],[DUA]]</f>
        <v>0</v>
      </c>
      <c r="J1779" s="82" t="str">
        <f ca="1">IF(AND(Tableau2536[[#This Row],[Dates de destruction]]&lt;YEAR(TODAY()),NOT(ISBLANK(Tableau2536[[#This Row],[Dates du document]]))),"Oui","")</f>
        <v/>
      </c>
      <c r="K1779" s="4"/>
      <c r="L1779" s="4"/>
      <c r="M1779" s="63" t="str">
        <f t="shared" si="27"/>
        <v/>
      </c>
      <c r="N1779" s="83"/>
      <c r="O1779" s="84"/>
    </row>
    <row r="1780" spans="1:15" ht="18.75" x14ac:dyDescent="0.25">
      <c r="A1780" s="5"/>
      <c r="B1780" s="3"/>
      <c r="C1780" s="2"/>
      <c r="D1780" s="2"/>
      <c r="E1780" s="2"/>
      <c r="F1780" s="2"/>
      <c r="G1780" s="4"/>
      <c r="H1780" s="3"/>
      <c r="I1780" s="25">
        <f>Tableau2536[[#This Row],[Dates du document]]+Tableau2536[[#This Row],[DUA]]</f>
        <v>0</v>
      </c>
      <c r="J1780" s="82" t="str">
        <f ca="1">IF(AND(Tableau2536[[#This Row],[Dates de destruction]]&lt;YEAR(TODAY()),NOT(ISBLANK(Tableau2536[[#This Row],[Dates du document]]))),"Oui","")</f>
        <v/>
      </c>
      <c r="K1780" s="4"/>
      <c r="L1780" s="4"/>
      <c r="M1780" s="63" t="str">
        <f t="shared" si="27"/>
        <v/>
      </c>
      <c r="N1780" s="83"/>
      <c r="O1780" s="84"/>
    </row>
    <row r="1781" spans="1:15" ht="18.75" x14ac:dyDescent="0.25">
      <c r="A1781" s="5"/>
      <c r="B1781" s="3"/>
      <c r="C1781" s="2"/>
      <c r="D1781" s="2"/>
      <c r="E1781" s="2"/>
      <c r="F1781" s="2"/>
      <c r="G1781" s="4"/>
      <c r="H1781" s="3"/>
      <c r="I1781" s="25">
        <f>Tableau2536[[#This Row],[Dates du document]]+Tableau2536[[#This Row],[DUA]]</f>
        <v>0</v>
      </c>
      <c r="J1781" s="82" t="str">
        <f ca="1">IF(AND(Tableau2536[[#This Row],[Dates de destruction]]&lt;YEAR(TODAY()),NOT(ISBLANK(Tableau2536[[#This Row],[Dates du document]]))),"Oui","")</f>
        <v/>
      </c>
      <c r="K1781" s="4"/>
      <c r="L1781" s="4"/>
      <c r="M1781" s="63" t="str">
        <f t="shared" si="27"/>
        <v/>
      </c>
      <c r="N1781" s="83"/>
      <c r="O1781" s="84"/>
    </row>
    <row r="1782" spans="1:15" ht="18.75" x14ac:dyDescent="0.25">
      <c r="A1782" s="5"/>
      <c r="B1782" s="3"/>
      <c r="C1782" s="2"/>
      <c r="D1782" s="2"/>
      <c r="E1782" s="2"/>
      <c r="F1782" s="2"/>
      <c r="G1782" s="4"/>
      <c r="H1782" s="3"/>
      <c r="I1782" s="25">
        <f>Tableau2536[[#This Row],[Dates du document]]+Tableau2536[[#This Row],[DUA]]</f>
        <v>0</v>
      </c>
      <c r="J1782" s="82" t="str">
        <f ca="1">IF(AND(Tableau2536[[#This Row],[Dates de destruction]]&lt;YEAR(TODAY()),NOT(ISBLANK(Tableau2536[[#This Row],[Dates du document]]))),"Oui","")</f>
        <v/>
      </c>
      <c r="K1782" s="4"/>
      <c r="L1782" s="4"/>
      <c r="M1782" s="63" t="str">
        <f t="shared" si="27"/>
        <v/>
      </c>
      <c r="N1782" s="83"/>
      <c r="O1782" s="84"/>
    </row>
    <row r="1783" spans="1:15" ht="18.75" x14ac:dyDescent="0.25">
      <c r="A1783" s="5"/>
      <c r="B1783" s="3"/>
      <c r="C1783" s="2"/>
      <c r="D1783" s="2"/>
      <c r="E1783" s="2"/>
      <c r="F1783" s="2"/>
      <c r="G1783" s="4"/>
      <c r="H1783" s="3"/>
      <c r="I1783" s="25">
        <f>Tableau2536[[#This Row],[Dates du document]]+Tableau2536[[#This Row],[DUA]]</f>
        <v>0</v>
      </c>
      <c r="J1783" s="82" t="str">
        <f ca="1">IF(AND(Tableau2536[[#This Row],[Dates de destruction]]&lt;YEAR(TODAY()),NOT(ISBLANK(Tableau2536[[#This Row],[Dates du document]]))),"Oui","")</f>
        <v/>
      </c>
      <c r="K1783" s="4"/>
      <c r="L1783" s="4"/>
      <c r="M1783" s="63" t="str">
        <f t="shared" si="27"/>
        <v/>
      </c>
      <c r="N1783" s="83"/>
      <c r="O1783" s="84"/>
    </row>
    <row r="1784" spans="1:15" ht="18.75" x14ac:dyDescent="0.25">
      <c r="A1784" s="5"/>
      <c r="B1784" s="3"/>
      <c r="C1784" s="2"/>
      <c r="D1784" s="2"/>
      <c r="E1784" s="2"/>
      <c r="F1784" s="2"/>
      <c r="G1784" s="4"/>
      <c r="H1784" s="3"/>
      <c r="I1784" s="25">
        <f>Tableau2536[[#This Row],[Dates du document]]+Tableau2536[[#This Row],[DUA]]</f>
        <v>0</v>
      </c>
      <c r="J1784" s="82" t="str">
        <f ca="1">IF(AND(Tableau2536[[#This Row],[Dates de destruction]]&lt;YEAR(TODAY()),NOT(ISBLANK(Tableau2536[[#This Row],[Dates du document]]))),"Oui","")</f>
        <v/>
      </c>
      <c r="K1784" s="4"/>
      <c r="L1784" s="4"/>
      <c r="M1784" s="63" t="str">
        <f t="shared" si="27"/>
        <v/>
      </c>
      <c r="N1784" s="83"/>
      <c r="O1784" s="84"/>
    </row>
    <row r="1785" spans="1:15" ht="18.75" x14ac:dyDescent="0.25">
      <c r="A1785" s="5"/>
      <c r="B1785" s="3"/>
      <c r="C1785" s="2"/>
      <c r="D1785" s="2"/>
      <c r="E1785" s="2"/>
      <c r="F1785" s="2"/>
      <c r="G1785" s="4"/>
      <c r="H1785" s="3"/>
      <c r="I1785" s="25">
        <f>Tableau2536[[#This Row],[Dates du document]]+Tableau2536[[#This Row],[DUA]]</f>
        <v>0</v>
      </c>
      <c r="J1785" s="82" t="str">
        <f ca="1">IF(AND(Tableau2536[[#This Row],[Dates de destruction]]&lt;YEAR(TODAY()),NOT(ISBLANK(Tableau2536[[#This Row],[Dates du document]]))),"Oui","")</f>
        <v/>
      </c>
      <c r="K1785" s="4"/>
      <c r="L1785" s="4"/>
      <c r="M1785" s="63" t="str">
        <f t="shared" si="27"/>
        <v/>
      </c>
      <c r="N1785" s="83"/>
      <c r="O1785" s="84"/>
    </row>
    <row r="1786" spans="1:15" ht="18.75" x14ac:dyDescent="0.25">
      <c r="A1786" s="5"/>
      <c r="B1786" s="3"/>
      <c r="C1786" s="2"/>
      <c r="D1786" s="2"/>
      <c r="E1786" s="2"/>
      <c r="F1786" s="2"/>
      <c r="G1786" s="4"/>
      <c r="H1786" s="3"/>
      <c r="I1786" s="25">
        <f>Tableau2536[[#This Row],[Dates du document]]+Tableau2536[[#This Row],[DUA]]</f>
        <v>0</v>
      </c>
      <c r="J1786" s="82" t="str">
        <f ca="1">IF(AND(Tableau2536[[#This Row],[Dates de destruction]]&lt;YEAR(TODAY()),NOT(ISBLANK(Tableau2536[[#This Row],[Dates du document]]))),"Oui","")</f>
        <v/>
      </c>
      <c r="K1786" s="4"/>
      <c r="L1786" s="4"/>
      <c r="M1786" s="63" t="str">
        <f t="shared" si="27"/>
        <v/>
      </c>
      <c r="N1786" s="83"/>
      <c r="O1786" s="84"/>
    </row>
    <row r="1787" spans="1:15" ht="18.75" x14ac:dyDescent="0.25">
      <c r="A1787" s="5"/>
      <c r="B1787" s="3"/>
      <c r="C1787" s="2"/>
      <c r="D1787" s="2"/>
      <c r="E1787" s="2"/>
      <c r="F1787" s="2"/>
      <c r="G1787" s="4"/>
      <c r="H1787" s="3"/>
      <c r="I1787" s="25">
        <f>Tableau2536[[#This Row],[Dates du document]]+Tableau2536[[#This Row],[DUA]]</f>
        <v>0</v>
      </c>
      <c r="J1787" s="82" t="str">
        <f ca="1">IF(AND(Tableau2536[[#This Row],[Dates de destruction]]&lt;YEAR(TODAY()),NOT(ISBLANK(Tableau2536[[#This Row],[Dates du document]]))),"Oui","")</f>
        <v/>
      </c>
      <c r="K1787" s="4"/>
      <c r="L1787" s="4"/>
      <c r="M1787" s="63" t="str">
        <f t="shared" si="27"/>
        <v/>
      </c>
      <c r="N1787" s="83"/>
      <c r="O1787" s="84"/>
    </row>
    <row r="1788" spans="1:15" ht="18.75" x14ac:dyDescent="0.25">
      <c r="A1788" s="5"/>
      <c r="B1788" s="3"/>
      <c r="C1788" s="2"/>
      <c r="D1788" s="2"/>
      <c r="E1788" s="2"/>
      <c r="F1788" s="2"/>
      <c r="G1788" s="4"/>
      <c r="H1788" s="3"/>
      <c r="I1788" s="25">
        <f>Tableau2536[[#This Row],[Dates du document]]+Tableau2536[[#This Row],[DUA]]</f>
        <v>0</v>
      </c>
      <c r="J1788" s="82" t="str">
        <f ca="1">IF(AND(Tableau2536[[#This Row],[Dates de destruction]]&lt;YEAR(TODAY()),NOT(ISBLANK(Tableau2536[[#This Row],[Dates du document]]))),"Oui","")</f>
        <v/>
      </c>
      <c r="K1788" s="4"/>
      <c r="L1788" s="4"/>
      <c r="M1788" s="63" t="str">
        <f t="shared" si="27"/>
        <v/>
      </c>
      <c r="N1788" s="83"/>
      <c r="O1788" s="84"/>
    </row>
    <row r="1789" spans="1:15" ht="18.75" x14ac:dyDescent="0.25">
      <c r="A1789" s="5"/>
      <c r="B1789" s="3"/>
      <c r="C1789" s="2"/>
      <c r="D1789" s="2"/>
      <c r="E1789" s="2"/>
      <c r="F1789" s="2"/>
      <c r="G1789" s="4"/>
      <c r="H1789" s="3"/>
      <c r="I1789" s="25">
        <f>Tableau2536[[#This Row],[Dates du document]]+Tableau2536[[#This Row],[DUA]]</f>
        <v>0</v>
      </c>
      <c r="J1789" s="82" t="str">
        <f ca="1">IF(AND(Tableau2536[[#This Row],[Dates de destruction]]&lt;YEAR(TODAY()),NOT(ISBLANK(Tableau2536[[#This Row],[Dates du document]]))),"Oui","")</f>
        <v/>
      </c>
      <c r="K1789" s="4"/>
      <c r="L1789" s="4"/>
      <c r="M1789" s="63" t="str">
        <f t="shared" si="27"/>
        <v/>
      </c>
      <c r="N1789" s="83"/>
      <c r="O1789" s="84"/>
    </row>
    <row r="1790" spans="1:15" ht="18.75" x14ac:dyDescent="0.25">
      <c r="A1790" s="5"/>
      <c r="B1790" s="3"/>
      <c r="C1790" s="2"/>
      <c r="D1790" s="2"/>
      <c r="E1790" s="2"/>
      <c r="F1790" s="2"/>
      <c r="G1790" s="4"/>
      <c r="H1790" s="3"/>
      <c r="I1790" s="25">
        <f>Tableau2536[[#This Row],[Dates du document]]+Tableau2536[[#This Row],[DUA]]</f>
        <v>0</v>
      </c>
      <c r="J1790" s="82" t="str">
        <f ca="1">IF(AND(Tableau2536[[#This Row],[Dates de destruction]]&lt;YEAR(TODAY()),NOT(ISBLANK(Tableau2536[[#This Row],[Dates du document]]))),"Oui","")</f>
        <v/>
      </c>
      <c r="K1790" s="4"/>
      <c r="L1790" s="4"/>
      <c r="M1790" s="63" t="str">
        <f t="shared" si="27"/>
        <v/>
      </c>
      <c r="N1790" s="83"/>
      <c r="O1790" s="84"/>
    </row>
    <row r="1791" spans="1:15" ht="18.75" x14ac:dyDescent="0.25">
      <c r="A1791" s="5"/>
      <c r="B1791" s="3"/>
      <c r="C1791" s="2"/>
      <c r="D1791" s="2"/>
      <c r="E1791" s="2"/>
      <c r="F1791" s="2"/>
      <c r="G1791" s="4"/>
      <c r="H1791" s="3"/>
      <c r="I1791" s="25">
        <f>Tableau2536[[#This Row],[Dates du document]]+Tableau2536[[#This Row],[DUA]]</f>
        <v>0</v>
      </c>
      <c r="J1791" s="82" t="str">
        <f ca="1">IF(AND(Tableau2536[[#This Row],[Dates de destruction]]&lt;YEAR(TODAY()),NOT(ISBLANK(Tableau2536[[#This Row],[Dates du document]]))),"Oui","")</f>
        <v/>
      </c>
      <c r="K1791" s="4"/>
      <c r="L1791" s="4"/>
      <c r="M1791" s="63" t="str">
        <f t="shared" si="27"/>
        <v/>
      </c>
      <c r="N1791" s="83"/>
      <c r="O1791" s="84"/>
    </row>
    <row r="1792" spans="1:15" ht="18.75" x14ac:dyDescent="0.25">
      <c r="A1792" s="5"/>
      <c r="B1792" s="3"/>
      <c r="C1792" s="2"/>
      <c r="D1792" s="2"/>
      <c r="E1792" s="2"/>
      <c r="F1792" s="2"/>
      <c r="G1792" s="4"/>
      <c r="H1792" s="3"/>
      <c r="I1792" s="25">
        <f>Tableau2536[[#This Row],[Dates du document]]+Tableau2536[[#This Row],[DUA]]</f>
        <v>0</v>
      </c>
      <c r="J1792" s="82" t="str">
        <f ca="1">IF(AND(Tableau2536[[#This Row],[Dates de destruction]]&lt;YEAR(TODAY()),NOT(ISBLANK(Tableau2536[[#This Row],[Dates du document]]))),"Oui","")</f>
        <v/>
      </c>
      <c r="K1792" s="4"/>
      <c r="L1792" s="4"/>
      <c r="M1792" s="63" t="str">
        <f t="shared" si="27"/>
        <v/>
      </c>
      <c r="N1792" s="83"/>
      <c r="O1792" s="84"/>
    </row>
    <row r="1793" spans="1:15" ht="18.75" x14ac:dyDescent="0.25">
      <c r="A1793" s="5"/>
      <c r="B1793" s="3"/>
      <c r="C1793" s="2"/>
      <c r="D1793" s="2"/>
      <c r="E1793" s="2"/>
      <c r="F1793" s="2"/>
      <c r="G1793" s="4"/>
      <c r="H1793" s="3"/>
      <c r="I1793" s="25">
        <f>Tableau2536[[#This Row],[Dates du document]]+Tableau2536[[#This Row],[DUA]]</f>
        <v>0</v>
      </c>
      <c r="J1793" s="82" t="str">
        <f ca="1">IF(AND(Tableau2536[[#This Row],[Dates de destruction]]&lt;YEAR(TODAY()),NOT(ISBLANK(Tableau2536[[#This Row],[Dates du document]]))),"Oui","")</f>
        <v/>
      </c>
      <c r="K1793" s="4"/>
      <c r="L1793" s="4"/>
      <c r="M1793" s="63" t="str">
        <f t="shared" si="27"/>
        <v/>
      </c>
      <c r="N1793" s="83"/>
      <c r="O1793" s="84"/>
    </row>
    <row r="1794" spans="1:15" ht="18.75" x14ac:dyDescent="0.25">
      <c r="A1794" s="5"/>
      <c r="B1794" s="3"/>
      <c r="C1794" s="2"/>
      <c r="D1794" s="2"/>
      <c r="E1794" s="2"/>
      <c r="F1794" s="2"/>
      <c r="G1794" s="4"/>
      <c r="H1794" s="3"/>
      <c r="I1794" s="25">
        <f>Tableau2536[[#This Row],[Dates du document]]+Tableau2536[[#This Row],[DUA]]</f>
        <v>0</v>
      </c>
      <c r="J1794" s="82" t="str">
        <f ca="1">IF(AND(Tableau2536[[#This Row],[Dates de destruction]]&lt;YEAR(TODAY()),NOT(ISBLANK(Tableau2536[[#This Row],[Dates du document]]))),"Oui","")</f>
        <v/>
      </c>
      <c r="K1794" s="4"/>
      <c r="L1794" s="4"/>
      <c r="M1794" s="63" t="str">
        <f t="shared" si="27"/>
        <v/>
      </c>
      <c r="N1794" s="83"/>
      <c r="O1794" s="84"/>
    </row>
    <row r="1795" spans="1:15" ht="18.75" x14ac:dyDescent="0.25">
      <c r="A1795" s="5"/>
      <c r="B1795" s="3"/>
      <c r="C1795" s="2"/>
      <c r="D1795" s="2"/>
      <c r="E1795" s="2"/>
      <c r="F1795" s="2"/>
      <c r="G1795" s="4"/>
      <c r="H1795" s="3"/>
      <c r="I1795" s="25">
        <f>Tableau2536[[#This Row],[Dates du document]]+Tableau2536[[#This Row],[DUA]]</f>
        <v>0</v>
      </c>
      <c r="J1795" s="82" t="str">
        <f ca="1">IF(AND(Tableau2536[[#This Row],[Dates de destruction]]&lt;YEAR(TODAY()),NOT(ISBLANK(Tableau2536[[#This Row],[Dates du document]]))),"Oui","")</f>
        <v/>
      </c>
      <c r="K1795" s="4"/>
      <c r="L1795" s="4"/>
      <c r="M1795" s="63" t="str">
        <f t="shared" si="27"/>
        <v/>
      </c>
      <c r="N1795" s="83"/>
      <c r="O1795" s="84"/>
    </row>
    <row r="1796" spans="1:15" ht="18.75" x14ac:dyDescent="0.25">
      <c r="A1796" s="5"/>
      <c r="B1796" s="3"/>
      <c r="C1796" s="2"/>
      <c r="D1796" s="2"/>
      <c r="E1796" s="2"/>
      <c r="F1796" s="2"/>
      <c r="G1796" s="4"/>
      <c r="H1796" s="3"/>
      <c r="I1796" s="25">
        <f>Tableau2536[[#This Row],[Dates du document]]+Tableau2536[[#This Row],[DUA]]</f>
        <v>0</v>
      </c>
      <c r="J1796" s="82" t="str">
        <f ca="1">IF(AND(Tableau2536[[#This Row],[Dates de destruction]]&lt;YEAR(TODAY()),NOT(ISBLANK(Tableau2536[[#This Row],[Dates du document]]))),"Oui","")</f>
        <v/>
      </c>
      <c r="K1796" s="4"/>
      <c r="L1796" s="4"/>
      <c r="M1796" s="63" t="str">
        <f t="shared" si="27"/>
        <v/>
      </c>
      <c r="N1796" s="83"/>
      <c r="O1796" s="84"/>
    </row>
    <row r="1797" spans="1:15" ht="18.75" x14ac:dyDescent="0.25">
      <c r="A1797" s="5"/>
      <c r="B1797" s="3"/>
      <c r="C1797" s="2"/>
      <c r="D1797" s="2"/>
      <c r="E1797" s="2"/>
      <c r="F1797" s="2"/>
      <c r="G1797" s="4"/>
      <c r="H1797" s="3"/>
      <c r="I1797" s="25">
        <f>Tableau2536[[#This Row],[Dates du document]]+Tableau2536[[#This Row],[DUA]]</f>
        <v>0</v>
      </c>
      <c r="J1797" s="82" t="str">
        <f ca="1">IF(AND(Tableau2536[[#This Row],[Dates de destruction]]&lt;YEAR(TODAY()),NOT(ISBLANK(Tableau2536[[#This Row],[Dates du document]]))),"Oui","")</f>
        <v/>
      </c>
      <c r="K1797" s="4"/>
      <c r="L1797" s="4"/>
      <c r="M1797" s="63" t="str">
        <f t="shared" si="27"/>
        <v/>
      </c>
      <c r="N1797" s="83"/>
      <c r="O1797" s="84"/>
    </row>
    <row r="1798" spans="1:15" ht="18.75" x14ac:dyDescent="0.25">
      <c r="A1798" s="5"/>
      <c r="B1798" s="3"/>
      <c r="C1798" s="2"/>
      <c r="D1798" s="2"/>
      <c r="E1798" s="2"/>
      <c r="F1798" s="2"/>
      <c r="G1798" s="4"/>
      <c r="H1798" s="3"/>
      <c r="I1798" s="25">
        <f>Tableau2536[[#This Row],[Dates du document]]+Tableau2536[[#This Row],[DUA]]</f>
        <v>0</v>
      </c>
      <c r="J1798" s="82" t="str">
        <f ca="1">IF(AND(Tableau2536[[#This Row],[Dates de destruction]]&lt;YEAR(TODAY()),NOT(ISBLANK(Tableau2536[[#This Row],[Dates du document]]))),"Oui","")</f>
        <v/>
      </c>
      <c r="K1798" s="4"/>
      <c r="L1798" s="4"/>
      <c r="M1798" s="63" t="str">
        <f t="shared" si="27"/>
        <v/>
      </c>
      <c r="N1798" s="83"/>
      <c r="O1798" s="84"/>
    </row>
    <row r="1799" spans="1:15" ht="18.75" x14ac:dyDescent="0.25">
      <c r="A1799" s="5"/>
      <c r="B1799" s="3"/>
      <c r="C1799" s="2"/>
      <c r="D1799" s="2"/>
      <c r="E1799" s="2"/>
      <c r="F1799" s="2"/>
      <c r="G1799" s="4"/>
      <c r="H1799" s="3"/>
      <c r="I1799" s="25">
        <f>Tableau2536[[#This Row],[Dates du document]]+Tableau2536[[#This Row],[DUA]]</f>
        <v>0</v>
      </c>
      <c r="J1799" s="82" t="str">
        <f ca="1">IF(AND(Tableau2536[[#This Row],[Dates de destruction]]&lt;YEAR(TODAY()),NOT(ISBLANK(Tableau2536[[#This Row],[Dates du document]]))),"Oui","")</f>
        <v/>
      </c>
      <c r="K1799" s="4"/>
      <c r="L1799" s="4"/>
      <c r="M1799" s="63" t="str">
        <f t="shared" ref="M1799:M1817" si="28">IF($L1799&lt;&gt;"","Oui","")</f>
        <v/>
      </c>
      <c r="N1799" s="83"/>
      <c r="O1799" s="84"/>
    </row>
    <row r="1800" spans="1:15" ht="18.75" x14ac:dyDescent="0.25">
      <c r="A1800" s="5"/>
      <c r="B1800" s="3"/>
      <c r="C1800" s="2"/>
      <c r="D1800" s="2"/>
      <c r="E1800" s="2"/>
      <c r="F1800" s="2"/>
      <c r="G1800" s="4"/>
      <c r="H1800" s="3"/>
      <c r="I1800" s="25">
        <f>Tableau2536[[#This Row],[Dates du document]]+Tableau2536[[#This Row],[DUA]]</f>
        <v>0</v>
      </c>
      <c r="J1800" s="82" t="str">
        <f ca="1">IF(AND(Tableau2536[[#This Row],[Dates de destruction]]&lt;YEAR(TODAY()),NOT(ISBLANK(Tableau2536[[#This Row],[Dates du document]]))),"Oui","")</f>
        <v/>
      </c>
      <c r="K1800" s="4"/>
      <c r="L1800" s="4"/>
      <c r="M1800" s="63" t="str">
        <f t="shared" si="28"/>
        <v/>
      </c>
      <c r="N1800" s="83"/>
      <c r="O1800" s="84"/>
    </row>
    <row r="1801" spans="1:15" ht="18.75" x14ac:dyDescent="0.25">
      <c r="A1801" s="5"/>
      <c r="B1801" s="3"/>
      <c r="C1801" s="2"/>
      <c r="D1801" s="2"/>
      <c r="E1801" s="2"/>
      <c r="F1801" s="2"/>
      <c r="G1801" s="4"/>
      <c r="H1801" s="3"/>
      <c r="I1801" s="25">
        <f>Tableau2536[[#This Row],[Dates du document]]+Tableau2536[[#This Row],[DUA]]</f>
        <v>0</v>
      </c>
      <c r="J1801" s="82" t="str">
        <f ca="1">IF(AND(Tableau2536[[#This Row],[Dates de destruction]]&lt;YEAR(TODAY()),NOT(ISBLANK(Tableau2536[[#This Row],[Dates du document]]))),"Oui","")</f>
        <v/>
      </c>
      <c r="K1801" s="4"/>
      <c r="L1801" s="4"/>
      <c r="M1801" s="63" t="str">
        <f t="shared" si="28"/>
        <v/>
      </c>
      <c r="N1801" s="83"/>
      <c r="O1801" s="84"/>
    </row>
    <row r="1802" spans="1:15" ht="18.75" x14ac:dyDescent="0.25">
      <c r="A1802" s="5"/>
      <c r="B1802" s="3"/>
      <c r="C1802" s="2"/>
      <c r="D1802" s="2"/>
      <c r="E1802" s="2"/>
      <c r="F1802" s="2"/>
      <c r="G1802" s="4"/>
      <c r="H1802" s="3"/>
      <c r="I1802" s="25">
        <f>Tableau2536[[#This Row],[Dates du document]]+Tableau2536[[#This Row],[DUA]]</f>
        <v>0</v>
      </c>
      <c r="J1802" s="82" t="str">
        <f ca="1">IF(AND(Tableau2536[[#This Row],[Dates de destruction]]&lt;YEAR(TODAY()),NOT(ISBLANK(Tableau2536[[#This Row],[Dates du document]]))),"Oui","")</f>
        <v/>
      </c>
      <c r="K1802" s="4"/>
      <c r="L1802" s="4"/>
      <c r="M1802" s="63" t="str">
        <f t="shared" si="28"/>
        <v/>
      </c>
      <c r="N1802" s="83"/>
      <c r="O1802" s="84"/>
    </row>
    <row r="1803" spans="1:15" ht="18.75" x14ac:dyDescent="0.25">
      <c r="A1803" s="5"/>
      <c r="B1803" s="3"/>
      <c r="C1803" s="2"/>
      <c r="D1803" s="2"/>
      <c r="E1803" s="2"/>
      <c r="F1803" s="2"/>
      <c r="G1803" s="4"/>
      <c r="H1803" s="3"/>
      <c r="I1803" s="25">
        <f>Tableau2536[[#This Row],[Dates du document]]+Tableau2536[[#This Row],[DUA]]</f>
        <v>0</v>
      </c>
      <c r="J1803" s="82" t="str">
        <f ca="1">IF(AND(Tableau2536[[#This Row],[Dates de destruction]]&lt;YEAR(TODAY()),NOT(ISBLANK(Tableau2536[[#This Row],[Dates du document]]))),"Oui","")</f>
        <v/>
      </c>
      <c r="K1803" s="4"/>
      <c r="L1803" s="4"/>
      <c r="M1803" s="63" t="str">
        <f t="shared" si="28"/>
        <v/>
      </c>
      <c r="N1803" s="83"/>
      <c r="O1803" s="84"/>
    </row>
    <row r="1804" spans="1:15" ht="18.75" x14ac:dyDescent="0.25">
      <c r="A1804" s="5"/>
      <c r="B1804" s="3"/>
      <c r="C1804" s="2"/>
      <c r="D1804" s="2"/>
      <c r="E1804" s="2"/>
      <c r="F1804" s="2"/>
      <c r="G1804" s="4"/>
      <c r="H1804" s="3"/>
      <c r="I1804" s="25">
        <f>Tableau2536[[#This Row],[Dates du document]]+Tableau2536[[#This Row],[DUA]]</f>
        <v>0</v>
      </c>
      <c r="J1804" s="82" t="str">
        <f ca="1">IF(AND(Tableau2536[[#This Row],[Dates de destruction]]&lt;YEAR(TODAY()),NOT(ISBLANK(Tableau2536[[#This Row],[Dates du document]]))),"Oui","")</f>
        <v/>
      </c>
      <c r="K1804" s="4"/>
      <c r="L1804" s="4"/>
      <c r="M1804" s="63" t="str">
        <f t="shared" si="28"/>
        <v/>
      </c>
      <c r="N1804" s="83"/>
      <c r="O1804" s="84"/>
    </row>
    <row r="1805" spans="1:15" ht="18.75" x14ac:dyDescent="0.25">
      <c r="A1805" s="5"/>
      <c r="B1805" s="3"/>
      <c r="C1805" s="2"/>
      <c r="D1805" s="2"/>
      <c r="E1805" s="2"/>
      <c r="F1805" s="2"/>
      <c r="G1805" s="4"/>
      <c r="H1805" s="3"/>
      <c r="I1805" s="25">
        <f>Tableau2536[[#This Row],[Dates du document]]+Tableau2536[[#This Row],[DUA]]</f>
        <v>0</v>
      </c>
      <c r="J1805" s="82" t="str">
        <f ca="1">IF(AND(Tableau2536[[#This Row],[Dates de destruction]]&lt;YEAR(TODAY()),NOT(ISBLANK(Tableau2536[[#This Row],[Dates du document]]))),"Oui","")</f>
        <v/>
      </c>
      <c r="K1805" s="4"/>
      <c r="L1805" s="4"/>
      <c r="M1805" s="63" t="str">
        <f t="shared" si="28"/>
        <v/>
      </c>
      <c r="N1805" s="83"/>
      <c r="O1805" s="84"/>
    </row>
    <row r="1806" spans="1:15" ht="18.75" x14ac:dyDescent="0.25">
      <c r="A1806" s="5"/>
      <c r="B1806" s="3"/>
      <c r="C1806" s="2"/>
      <c r="D1806" s="2"/>
      <c r="E1806" s="2"/>
      <c r="F1806" s="2"/>
      <c r="G1806" s="4"/>
      <c r="H1806" s="3"/>
      <c r="I1806" s="25">
        <f>Tableau2536[[#This Row],[Dates du document]]+Tableau2536[[#This Row],[DUA]]</f>
        <v>0</v>
      </c>
      <c r="J1806" s="82" t="str">
        <f ca="1">IF(AND(Tableau2536[[#This Row],[Dates de destruction]]&lt;YEAR(TODAY()),NOT(ISBLANK(Tableau2536[[#This Row],[Dates du document]]))),"Oui","")</f>
        <v/>
      </c>
      <c r="K1806" s="4"/>
      <c r="L1806" s="4"/>
      <c r="M1806" s="63" t="str">
        <f t="shared" si="28"/>
        <v/>
      </c>
      <c r="N1806" s="83"/>
      <c r="O1806" s="84"/>
    </row>
    <row r="1807" spans="1:15" ht="18.75" x14ac:dyDescent="0.25">
      <c r="A1807" s="5"/>
      <c r="B1807" s="3"/>
      <c r="C1807" s="2"/>
      <c r="D1807" s="2"/>
      <c r="E1807" s="2"/>
      <c r="F1807" s="2"/>
      <c r="G1807" s="4"/>
      <c r="H1807" s="3"/>
      <c r="I1807" s="25">
        <f>Tableau2536[[#This Row],[Dates du document]]+Tableau2536[[#This Row],[DUA]]</f>
        <v>0</v>
      </c>
      <c r="J1807" s="82" t="str">
        <f ca="1">IF(AND(Tableau2536[[#This Row],[Dates de destruction]]&lt;YEAR(TODAY()),NOT(ISBLANK(Tableau2536[[#This Row],[Dates du document]]))),"Oui","")</f>
        <v/>
      </c>
      <c r="K1807" s="4"/>
      <c r="L1807" s="4"/>
      <c r="M1807" s="63" t="str">
        <f t="shared" si="28"/>
        <v/>
      </c>
      <c r="N1807" s="83"/>
      <c r="O1807" s="84"/>
    </row>
    <row r="1808" spans="1:15" ht="18.75" x14ac:dyDescent="0.25">
      <c r="A1808" s="5"/>
      <c r="B1808" s="3"/>
      <c r="C1808" s="2"/>
      <c r="D1808" s="2"/>
      <c r="E1808" s="2"/>
      <c r="F1808" s="2"/>
      <c r="G1808" s="4"/>
      <c r="H1808" s="3"/>
      <c r="I1808" s="25">
        <f>Tableau2536[[#This Row],[Dates du document]]+Tableau2536[[#This Row],[DUA]]</f>
        <v>0</v>
      </c>
      <c r="J1808" s="82" t="str">
        <f ca="1">IF(AND(Tableau2536[[#This Row],[Dates de destruction]]&lt;YEAR(TODAY()),NOT(ISBLANK(Tableau2536[[#This Row],[Dates du document]]))),"Oui","")</f>
        <v/>
      </c>
      <c r="K1808" s="4"/>
      <c r="L1808" s="4"/>
      <c r="M1808" s="63" t="str">
        <f t="shared" si="28"/>
        <v/>
      </c>
      <c r="N1808" s="83"/>
      <c r="O1808" s="84"/>
    </row>
    <row r="1809" spans="1:15" ht="18.75" x14ac:dyDescent="0.25">
      <c r="A1809" s="5"/>
      <c r="B1809" s="3"/>
      <c r="C1809" s="2"/>
      <c r="D1809" s="2"/>
      <c r="E1809" s="2"/>
      <c r="F1809" s="2"/>
      <c r="G1809" s="4"/>
      <c r="H1809" s="3"/>
      <c r="I1809" s="25">
        <f>Tableau2536[[#This Row],[Dates du document]]+Tableau2536[[#This Row],[DUA]]</f>
        <v>0</v>
      </c>
      <c r="J1809" s="82" t="str">
        <f ca="1">IF(AND(Tableau2536[[#This Row],[Dates de destruction]]&lt;YEAR(TODAY()),NOT(ISBLANK(Tableau2536[[#This Row],[Dates du document]]))),"Oui","")</f>
        <v/>
      </c>
      <c r="K1809" s="4"/>
      <c r="L1809" s="4"/>
      <c r="M1809" s="63" t="str">
        <f t="shared" si="28"/>
        <v/>
      </c>
      <c r="N1809" s="83"/>
      <c r="O1809" s="84"/>
    </row>
    <row r="1810" spans="1:15" ht="18.75" x14ac:dyDescent="0.25">
      <c r="A1810" s="5"/>
      <c r="B1810" s="3"/>
      <c r="C1810" s="2"/>
      <c r="D1810" s="2"/>
      <c r="E1810" s="2"/>
      <c r="F1810" s="2"/>
      <c r="G1810" s="4"/>
      <c r="H1810" s="3"/>
      <c r="I1810" s="25">
        <f>Tableau2536[[#This Row],[Dates du document]]+Tableau2536[[#This Row],[DUA]]</f>
        <v>0</v>
      </c>
      <c r="J1810" s="82" t="str">
        <f ca="1">IF(AND(Tableau2536[[#This Row],[Dates de destruction]]&lt;YEAR(TODAY()),NOT(ISBLANK(Tableau2536[[#This Row],[Dates du document]]))),"Oui","")</f>
        <v/>
      </c>
      <c r="K1810" s="4"/>
      <c r="L1810" s="4"/>
      <c r="M1810" s="63" t="str">
        <f t="shared" si="28"/>
        <v/>
      </c>
      <c r="N1810" s="83"/>
      <c r="O1810" s="84"/>
    </row>
    <row r="1811" spans="1:15" ht="18.75" x14ac:dyDescent="0.25">
      <c r="A1811" s="5"/>
      <c r="B1811" s="3"/>
      <c r="C1811" s="2"/>
      <c r="D1811" s="2"/>
      <c r="E1811" s="2"/>
      <c r="F1811" s="2"/>
      <c r="G1811" s="4"/>
      <c r="H1811" s="3"/>
      <c r="I1811" s="25">
        <f>Tableau2536[[#This Row],[Dates du document]]+Tableau2536[[#This Row],[DUA]]</f>
        <v>0</v>
      </c>
      <c r="J1811" s="82" t="str">
        <f ca="1">IF(AND(Tableau2536[[#This Row],[Dates de destruction]]&lt;YEAR(TODAY()),NOT(ISBLANK(Tableau2536[[#This Row],[Dates du document]]))),"Oui","")</f>
        <v/>
      </c>
      <c r="K1811" s="4"/>
      <c r="L1811" s="4"/>
      <c r="M1811" s="63" t="str">
        <f t="shared" si="28"/>
        <v/>
      </c>
      <c r="N1811" s="83"/>
      <c r="O1811" s="84"/>
    </row>
    <row r="1812" spans="1:15" ht="18.75" x14ac:dyDescent="0.25">
      <c r="A1812" s="5"/>
      <c r="B1812" s="3"/>
      <c r="C1812" s="2"/>
      <c r="D1812" s="2"/>
      <c r="E1812" s="2"/>
      <c r="F1812" s="2"/>
      <c r="G1812" s="4"/>
      <c r="H1812" s="3"/>
      <c r="I1812" s="25">
        <f>Tableau2536[[#This Row],[Dates du document]]+Tableau2536[[#This Row],[DUA]]</f>
        <v>0</v>
      </c>
      <c r="J1812" s="82" t="str">
        <f ca="1">IF(AND(Tableau2536[[#This Row],[Dates de destruction]]&lt;YEAR(TODAY()),NOT(ISBLANK(Tableau2536[[#This Row],[Dates du document]]))),"Oui","")</f>
        <v/>
      </c>
      <c r="K1812" s="4"/>
      <c r="L1812" s="4"/>
      <c r="M1812" s="63" t="str">
        <f t="shared" si="28"/>
        <v/>
      </c>
      <c r="N1812" s="83"/>
      <c r="O1812" s="84"/>
    </row>
    <row r="1813" spans="1:15" ht="18.75" x14ac:dyDescent="0.25">
      <c r="A1813" s="5"/>
      <c r="B1813" s="3"/>
      <c r="C1813" s="2"/>
      <c r="D1813" s="2"/>
      <c r="E1813" s="2"/>
      <c r="F1813" s="2"/>
      <c r="G1813" s="4"/>
      <c r="H1813" s="3"/>
      <c r="I1813" s="25">
        <f>Tableau2536[[#This Row],[Dates du document]]+Tableau2536[[#This Row],[DUA]]</f>
        <v>0</v>
      </c>
      <c r="J1813" s="82" t="str">
        <f ca="1">IF(AND(Tableau2536[[#This Row],[Dates de destruction]]&lt;YEAR(TODAY()),NOT(ISBLANK(Tableau2536[[#This Row],[Dates du document]]))),"Oui","")</f>
        <v/>
      </c>
      <c r="K1813" s="4"/>
      <c r="L1813" s="4"/>
      <c r="M1813" s="63" t="str">
        <f t="shared" si="28"/>
        <v/>
      </c>
      <c r="N1813" s="83"/>
      <c r="O1813" s="84"/>
    </row>
    <row r="1814" spans="1:15" ht="18.75" x14ac:dyDescent="0.25">
      <c r="A1814" s="5"/>
      <c r="B1814" s="3"/>
      <c r="C1814" s="2"/>
      <c r="D1814" s="2"/>
      <c r="E1814" s="2"/>
      <c r="F1814" s="2"/>
      <c r="G1814" s="4"/>
      <c r="H1814" s="3"/>
      <c r="I1814" s="25">
        <f>Tableau2536[[#This Row],[Dates du document]]+Tableau2536[[#This Row],[DUA]]</f>
        <v>0</v>
      </c>
      <c r="J1814" s="82" t="str">
        <f ca="1">IF(AND(Tableau2536[[#This Row],[Dates de destruction]]&lt;YEAR(TODAY()),NOT(ISBLANK(Tableau2536[[#This Row],[Dates du document]]))),"Oui","")</f>
        <v/>
      </c>
      <c r="K1814" s="4"/>
      <c r="L1814" s="4"/>
      <c r="M1814" s="63" t="str">
        <f t="shared" si="28"/>
        <v/>
      </c>
      <c r="N1814" s="83"/>
      <c r="O1814" s="84"/>
    </row>
    <row r="1815" spans="1:15" ht="18.75" x14ac:dyDescent="0.25">
      <c r="A1815" s="5"/>
      <c r="B1815" s="3"/>
      <c r="C1815" s="2"/>
      <c r="D1815" s="2"/>
      <c r="E1815" s="2"/>
      <c r="F1815" s="2"/>
      <c r="G1815" s="4"/>
      <c r="H1815" s="3"/>
      <c r="I1815" s="25">
        <f>Tableau2536[[#This Row],[Dates du document]]+Tableau2536[[#This Row],[DUA]]</f>
        <v>0</v>
      </c>
      <c r="J1815" s="82" t="str">
        <f ca="1">IF(AND(Tableau2536[[#This Row],[Dates de destruction]]&lt;YEAR(TODAY()),NOT(ISBLANK(Tableau2536[[#This Row],[Dates du document]]))),"Oui","")</f>
        <v/>
      </c>
      <c r="K1815" s="4"/>
      <c r="L1815" s="4"/>
      <c r="M1815" s="63" t="str">
        <f t="shared" si="28"/>
        <v/>
      </c>
      <c r="N1815" s="83"/>
      <c r="O1815" s="84"/>
    </row>
    <row r="1816" spans="1:15" ht="18.75" x14ac:dyDescent="0.25">
      <c r="A1816" s="5"/>
      <c r="B1816" s="3"/>
      <c r="C1816" s="2"/>
      <c r="D1816" s="2"/>
      <c r="E1816" s="2"/>
      <c r="F1816" s="2"/>
      <c r="G1816" s="4"/>
      <c r="H1816" s="3"/>
      <c r="I1816" s="25">
        <f>Tableau2536[[#This Row],[Dates du document]]+Tableau2536[[#This Row],[DUA]]</f>
        <v>0</v>
      </c>
      <c r="J1816" s="82" t="str">
        <f ca="1">IF(AND(Tableau2536[[#This Row],[Dates de destruction]]&lt;YEAR(TODAY()),NOT(ISBLANK(Tableau2536[[#This Row],[Dates du document]]))),"Oui","")</f>
        <v/>
      </c>
      <c r="K1816" s="4"/>
      <c r="L1816" s="4"/>
      <c r="M1816" s="63" t="str">
        <f t="shared" si="28"/>
        <v/>
      </c>
      <c r="N1816" s="83"/>
      <c r="O1816" s="84"/>
    </row>
    <row r="1817" spans="1:15" ht="19.5" thickBot="1" x14ac:dyDescent="0.3">
      <c r="A1817" s="85"/>
      <c r="B1817" s="70"/>
      <c r="C1817" s="86"/>
      <c r="D1817" s="86"/>
      <c r="E1817" s="86"/>
      <c r="F1817" s="86"/>
      <c r="G1817" s="87"/>
      <c r="H1817" s="70"/>
      <c r="I1817" s="88">
        <f>Tableau2536[[#This Row],[Dates du document]]+Tableau2536[[#This Row],[DUA]]</f>
        <v>0</v>
      </c>
      <c r="J1817" s="89" t="str">
        <f ca="1">IF(AND(Tableau2536[[#This Row],[Dates de destruction]]&lt;YEAR(TODAY()),NOT(ISBLANK(Tableau2536[[#This Row],[Dates du document]]))),"Oui","")</f>
        <v/>
      </c>
      <c r="K1817" s="87"/>
      <c r="L1817" s="87"/>
      <c r="M1817" s="69" t="str">
        <f t="shared" si="28"/>
        <v/>
      </c>
      <c r="N1817" s="90"/>
      <c r="O1817" s="91"/>
    </row>
    <row r="1818" spans="1:15" ht="15.75" thickTop="1" x14ac:dyDescent="0.25"/>
  </sheetData>
  <sheetProtection sheet="1" objects="1" scenarios="1" formatColumns="0" formatRows="0" insertHyperlinks="0" selectLockedCells="1" sort="0" autoFilter="0"/>
  <mergeCells count="2">
    <mergeCell ref="A1:E1"/>
    <mergeCell ref="A5:O5"/>
  </mergeCells>
  <conditionalFormatting sqref="A7:O1817">
    <cfRule type="expression" dxfId="3" priority="1">
      <formula>$K7="oui"</formula>
    </cfRule>
    <cfRule type="expression" dxfId="2" priority="2">
      <formula>$J7="Oui"</formula>
    </cfRule>
    <cfRule type="expression" dxfId="1" priority="3">
      <formula>ISBLANK($O7)</formula>
    </cfRule>
    <cfRule type="expression" dxfId="0" priority="4">
      <formula>$O7&lt;TODAY()</formula>
    </cfRule>
  </conditionalFormatting>
  <dataValidations count="1">
    <dataValidation allowBlank="1" showDropDown="1" showInputMessage="1" showErrorMessage="1" sqref="B7:B1817"/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O125"/>
  <sheetViews>
    <sheetView zoomScale="80" zoomScaleNormal="80" workbookViewId="0">
      <selection activeCell="N3" sqref="N3"/>
    </sheetView>
  </sheetViews>
  <sheetFormatPr baseColWidth="10" defaultRowHeight="15" x14ac:dyDescent="0.25"/>
  <cols>
    <col min="1" max="1" width="18.85546875" customWidth="1"/>
    <col min="2" max="2" width="17.7109375" customWidth="1"/>
    <col min="4" max="4" width="12.28515625" customWidth="1"/>
    <col min="5" max="5" width="17.85546875" customWidth="1"/>
    <col min="6" max="6" width="14.5703125" customWidth="1"/>
    <col min="7" max="7" width="17.140625" customWidth="1"/>
    <col min="9" max="9" width="19.5703125" customWidth="1"/>
    <col min="10" max="10" width="15.5703125" customWidth="1"/>
    <col min="11" max="11" width="13.5703125" customWidth="1"/>
    <col min="12" max="12" width="18.7109375" customWidth="1"/>
    <col min="15" max="15" width="15.28515625" customWidth="1"/>
  </cols>
  <sheetData>
    <row r="1" spans="1:15" ht="63" thickTop="1" thickBot="1" x14ac:dyDescent="0.3">
      <c r="A1" s="112" t="s">
        <v>1980</v>
      </c>
      <c r="B1" s="113"/>
      <c r="C1" s="113"/>
      <c r="D1" s="113"/>
      <c r="E1" s="113"/>
      <c r="F1" s="113"/>
      <c r="G1" s="113"/>
      <c r="H1" s="113"/>
      <c r="I1" s="113"/>
      <c r="J1" s="113"/>
      <c r="K1" s="113"/>
      <c r="L1" s="113"/>
      <c r="M1" s="113"/>
      <c r="N1" s="113"/>
      <c r="O1" s="114"/>
    </row>
    <row r="2" spans="1:15" ht="93" customHeight="1" thickBot="1" x14ac:dyDescent="0.3">
      <c r="A2" s="102" t="s">
        <v>0</v>
      </c>
      <c r="B2" s="103" t="s">
        <v>13</v>
      </c>
      <c r="C2" s="103" t="s">
        <v>1</v>
      </c>
      <c r="D2" s="103" t="s">
        <v>1480</v>
      </c>
      <c r="E2" s="103" t="s">
        <v>3</v>
      </c>
      <c r="F2" s="103" t="s">
        <v>2</v>
      </c>
      <c r="G2" s="103" t="s">
        <v>4</v>
      </c>
      <c r="H2" s="103" t="s">
        <v>14</v>
      </c>
      <c r="I2" s="103" t="s">
        <v>5</v>
      </c>
      <c r="J2" s="103" t="s">
        <v>8</v>
      </c>
      <c r="K2" s="103" t="s">
        <v>6</v>
      </c>
      <c r="L2" s="103" t="s">
        <v>15</v>
      </c>
      <c r="M2" s="103" t="s">
        <v>16</v>
      </c>
      <c r="N2" s="103" t="s">
        <v>1978</v>
      </c>
      <c r="O2" s="104" t="s">
        <v>1979</v>
      </c>
    </row>
    <row r="3" spans="1:15" x14ac:dyDescent="0.25">
      <c r="A3" s="93"/>
      <c r="B3" s="94"/>
      <c r="C3" s="94"/>
      <c r="D3" s="94"/>
      <c r="E3" s="94"/>
      <c r="F3" s="94"/>
      <c r="G3" s="94"/>
      <c r="H3" s="94"/>
      <c r="I3" s="94"/>
      <c r="J3" s="94"/>
      <c r="K3" s="94"/>
      <c r="L3" s="94"/>
      <c r="M3" s="94"/>
      <c r="N3" s="94"/>
      <c r="O3" s="95"/>
    </row>
    <row r="4" spans="1:15" x14ac:dyDescent="0.25">
      <c r="A4" s="93"/>
      <c r="B4" s="94"/>
      <c r="C4" s="94"/>
      <c r="D4" s="94"/>
      <c r="E4" s="94"/>
      <c r="F4" s="94"/>
      <c r="G4" s="94"/>
      <c r="H4" s="94"/>
      <c r="I4" s="94"/>
      <c r="J4" s="94"/>
      <c r="K4" s="94"/>
      <c r="L4" s="94"/>
      <c r="M4" s="94"/>
      <c r="N4" s="94"/>
      <c r="O4" s="95"/>
    </row>
    <row r="5" spans="1:15" x14ac:dyDescent="0.25">
      <c r="A5" s="93"/>
      <c r="B5" s="94"/>
      <c r="C5" s="94"/>
      <c r="D5" s="94"/>
      <c r="E5" s="94"/>
      <c r="F5" s="94"/>
      <c r="G5" s="94"/>
      <c r="H5" s="94"/>
      <c r="I5" s="94"/>
      <c r="J5" s="94"/>
      <c r="K5" s="94"/>
      <c r="L5" s="94"/>
      <c r="M5" s="94"/>
      <c r="N5" s="94"/>
      <c r="O5" s="95"/>
    </row>
    <row r="6" spans="1:15" x14ac:dyDescent="0.25">
      <c r="A6" s="93"/>
      <c r="B6" s="94"/>
      <c r="C6" s="94"/>
      <c r="D6" s="94"/>
      <c r="E6" s="94"/>
      <c r="F6" s="94"/>
      <c r="G6" s="94"/>
      <c r="H6" s="94"/>
      <c r="I6" s="94"/>
      <c r="J6" s="94"/>
      <c r="K6" s="94"/>
      <c r="L6" s="94"/>
      <c r="M6" s="94"/>
      <c r="N6" s="94"/>
      <c r="O6" s="95"/>
    </row>
    <row r="7" spans="1:15" x14ac:dyDescent="0.25">
      <c r="A7" s="93"/>
      <c r="B7" s="94"/>
      <c r="C7" s="94"/>
      <c r="D7" s="94"/>
      <c r="E7" s="94"/>
      <c r="F7" s="94"/>
      <c r="G7" s="94"/>
      <c r="H7" s="94"/>
      <c r="I7" s="94"/>
      <c r="J7" s="94"/>
      <c r="K7" s="94"/>
      <c r="L7" s="94"/>
      <c r="M7" s="94"/>
      <c r="N7" s="94"/>
      <c r="O7" s="95"/>
    </row>
    <row r="8" spans="1:15" x14ac:dyDescent="0.25">
      <c r="A8" s="93"/>
      <c r="B8" s="94"/>
      <c r="C8" s="94"/>
      <c r="D8" s="94"/>
      <c r="E8" s="94"/>
      <c r="F8" s="94"/>
      <c r="G8" s="94"/>
      <c r="H8" s="94"/>
      <c r="I8" s="94"/>
      <c r="J8" s="94"/>
      <c r="K8" s="94"/>
      <c r="L8" s="94"/>
      <c r="M8" s="94"/>
      <c r="N8" s="94"/>
      <c r="O8" s="95"/>
    </row>
    <row r="9" spans="1:15" x14ac:dyDescent="0.25">
      <c r="A9" s="93"/>
      <c r="B9" s="94"/>
      <c r="C9" s="94"/>
      <c r="D9" s="94"/>
      <c r="E9" s="94"/>
      <c r="F9" s="94"/>
      <c r="G9" s="94"/>
      <c r="H9" s="94"/>
      <c r="I9" s="94"/>
      <c r="J9" s="94"/>
      <c r="K9" s="94"/>
      <c r="L9" s="94"/>
      <c r="M9" s="94"/>
      <c r="N9" s="94"/>
      <c r="O9" s="95"/>
    </row>
    <row r="10" spans="1:15" x14ac:dyDescent="0.25">
      <c r="A10" s="93"/>
      <c r="B10" s="94"/>
      <c r="C10" s="94"/>
      <c r="D10" s="94"/>
      <c r="E10" s="94"/>
      <c r="F10" s="94"/>
      <c r="G10" s="94"/>
      <c r="H10" s="94"/>
      <c r="I10" s="94"/>
      <c r="J10" s="94"/>
      <c r="K10" s="94"/>
      <c r="L10" s="94"/>
      <c r="M10" s="94"/>
      <c r="N10" s="94"/>
      <c r="O10" s="95"/>
    </row>
    <row r="11" spans="1:15" x14ac:dyDescent="0.25">
      <c r="A11" s="93"/>
      <c r="B11" s="94"/>
      <c r="C11" s="94"/>
      <c r="D11" s="94"/>
      <c r="E11" s="94"/>
      <c r="F11" s="94"/>
      <c r="G11" s="94"/>
      <c r="H11" s="94"/>
      <c r="I11" s="94"/>
      <c r="J11" s="94"/>
      <c r="K11" s="94"/>
      <c r="L11" s="94"/>
      <c r="M11" s="94"/>
      <c r="N11" s="94"/>
      <c r="O11" s="95"/>
    </row>
    <row r="12" spans="1:15" x14ac:dyDescent="0.25">
      <c r="A12" s="93"/>
      <c r="B12" s="94"/>
      <c r="C12" s="94"/>
      <c r="D12" s="94"/>
      <c r="E12" s="94"/>
      <c r="F12" s="94"/>
      <c r="G12" s="94"/>
      <c r="H12" s="94"/>
      <c r="I12" s="94"/>
      <c r="J12" s="94"/>
      <c r="K12" s="94"/>
      <c r="L12" s="94"/>
      <c r="M12" s="94"/>
      <c r="N12" s="94"/>
      <c r="O12" s="95"/>
    </row>
    <row r="13" spans="1:15" x14ac:dyDescent="0.25">
      <c r="A13" s="93"/>
      <c r="B13" s="94"/>
      <c r="C13" s="94"/>
      <c r="D13" s="94"/>
      <c r="E13" s="94"/>
      <c r="F13" s="94"/>
      <c r="G13" s="94"/>
      <c r="H13" s="94"/>
      <c r="I13" s="94"/>
      <c r="J13" s="94"/>
      <c r="K13" s="94"/>
      <c r="L13" s="94"/>
      <c r="M13" s="94"/>
      <c r="N13" s="94"/>
      <c r="O13" s="95"/>
    </row>
    <row r="14" spans="1:15" x14ac:dyDescent="0.25">
      <c r="A14" s="93"/>
      <c r="B14" s="94"/>
      <c r="C14" s="94"/>
      <c r="D14" s="94"/>
      <c r="E14" s="94"/>
      <c r="F14" s="94"/>
      <c r="G14" s="94"/>
      <c r="H14" s="94"/>
      <c r="I14" s="94"/>
      <c r="J14" s="94"/>
      <c r="K14" s="94"/>
      <c r="L14" s="94"/>
      <c r="M14" s="94"/>
      <c r="N14" s="94"/>
      <c r="O14" s="95"/>
    </row>
    <row r="15" spans="1:15" x14ac:dyDescent="0.25">
      <c r="A15" s="93"/>
      <c r="B15" s="94"/>
      <c r="C15" s="94"/>
      <c r="D15" s="94"/>
      <c r="E15" s="94"/>
      <c r="F15" s="94"/>
      <c r="G15" s="94"/>
      <c r="H15" s="94"/>
      <c r="I15" s="94"/>
      <c r="J15" s="94"/>
      <c r="K15" s="94"/>
      <c r="L15" s="94"/>
      <c r="M15" s="94"/>
      <c r="N15" s="94"/>
      <c r="O15" s="95"/>
    </row>
    <row r="16" spans="1:15" x14ac:dyDescent="0.25">
      <c r="A16" s="93"/>
      <c r="B16" s="94"/>
      <c r="C16" s="94"/>
      <c r="D16" s="94"/>
      <c r="E16" s="94"/>
      <c r="F16" s="94"/>
      <c r="G16" s="94"/>
      <c r="H16" s="94"/>
      <c r="I16" s="94"/>
      <c r="J16" s="94"/>
      <c r="K16" s="94"/>
      <c r="L16" s="94"/>
      <c r="M16" s="94"/>
      <c r="N16" s="94"/>
      <c r="O16" s="95"/>
    </row>
    <row r="17" spans="1:15" x14ac:dyDescent="0.25">
      <c r="A17" s="93"/>
      <c r="B17" s="94"/>
      <c r="C17" s="94"/>
      <c r="D17" s="94"/>
      <c r="E17" s="94"/>
      <c r="F17" s="94"/>
      <c r="G17" s="94"/>
      <c r="H17" s="94"/>
      <c r="I17" s="94"/>
      <c r="J17" s="94"/>
      <c r="K17" s="94"/>
      <c r="L17" s="94"/>
      <c r="M17" s="94"/>
      <c r="N17" s="94"/>
      <c r="O17" s="95"/>
    </row>
    <row r="18" spans="1:15" x14ac:dyDescent="0.25">
      <c r="A18" s="93"/>
      <c r="B18" s="94"/>
      <c r="C18" s="94"/>
      <c r="D18" s="94"/>
      <c r="E18" s="94"/>
      <c r="F18" s="94"/>
      <c r="G18" s="94"/>
      <c r="H18" s="94"/>
      <c r="I18" s="94"/>
      <c r="J18" s="94"/>
      <c r="K18" s="94"/>
      <c r="L18" s="94"/>
      <c r="M18" s="94"/>
      <c r="N18" s="94"/>
      <c r="O18" s="95"/>
    </row>
    <row r="19" spans="1:15" x14ac:dyDescent="0.25">
      <c r="A19" s="93"/>
      <c r="B19" s="94"/>
      <c r="C19" s="94"/>
      <c r="D19" s="94"/>
      <c r="E19" s="94"/>
      <c r="F19" s="94"/>
      <c r="G19" s="94"/>
      <c r="H19" s="94"/>
      <c r="I19" s="94"/>
      <c r="J19" s="94"/>
      <c r="K19" s="94"/>
      <c r="L19" s="94"/>
      <c r="M19" s="94"/>
      <c r="N19" s="94"/>
      <c r="O19" s="95"/>
    </row>
    <row r="20" spans="1:15" x14ac:dyDescent="0.25">
      <c r="A20" s="93"/>
      <c r="B20" s="94"/>
      <c r="C20" s="94"/>
      <c r="D20" s="94"/>
      <c r="E20" s="94"/>
      <c r="F20" s="94"/>
      <c r="G20" s="94"/>
      <c r="H20" s="94"/>
      <c r="I20" s="94"/>
      <c r="J20" s="94"/>
      <c r="K20" s="94"/>
      <c r="L20" s="94"/>
      <c r="M20" s="94"/>
      <c r="N20" s="94"/>
      <c r="O20" s="95"/>
    </row>
    <row r="21" spans="1:15" x14ac:dyDescent="0.25">
      <c r="A21" s="93"/>
      <c r="B21" s="94"/>
      <c r="C21" s="94"/>
      <c r="D21" s="94"/>
      <c r="E21" s="94"/>
      <c r="F21" s="94"/>
      <c r="G21" s="94"/>
      <c r="H21" s="94"/>
      <c r="I21" s="94"/>
      <c r="J21" s="94"/>
      <c r="K21" s="94"/>
      <c r="L21" s="94"/>
      <c r="M21" s="94"/>
      <c r="N21" s="94"/>
      <c r="O21" s="95"/>
    </row>
    <row r="22" spans="1:15" x14ac:dyDescent="0.25">
      <c r="A22" s="93"/>
      <c r="B22" s="94"/>
      <c r="C22" s="94"/>
      <c r="D22" s="94"/>
      <c r="E22" s="94"/>
      <c r="F22" s="94"/>
      <c r="G22" s="94"/>
      <c r="H22" s="94"/>
      <c r="I22" s="94"/>
      <c r="J22" s="94"/>
      <c r="K22" s="94"/>
      <c r="L22" s="94"/>
      <c r="M22" s="94"/>
      <c r="N22" s="94"/>
      <c r="O22" s="95"/>
    </row>
    <row r="23" spans="1:15" x14ac:dyDescent="0.25">
      <c r="A23" s="93"/>
      <c r="B23" s="94"/>
      <c r="C23" s="94"/>
      <c r="D23" s="94"/>
      <c r="E23" s="94"/>
      <c r="F23" s="94"/>
      <c r="G23" s="94"/>
      <c r="H23" s="94"/>
      <c r="I23" s="94"/>
      <c r="J23" s="94"/>
      <c r="K23" s="94"/>
      <c r="L23" s="94"/>
      <c r="M23" s="94"/>
      <c r="N23" s="94"/>
      <c r="O23" s="95"/>
    </row>
    <row r="24" spans="1:15" x14ac:dyDescent="0.25">
      <c r="A24" s="93"/>
      <c r="B24" s="94"/>
      <c r="C24" s="94"/>
      <c r="D24" s="94"/>
      <c r="E24" s="94"/>
      <c r="F24" s="94"/>
      <c r="G24" s="94"/>
      <c r="H24" s="94"/>
      <c r="I24" s="94"/>
      <c r="J24" s="94"/>
      <c r="K24" s="94"/>
      <c r="L24" s="94"/>
      <c r="M24" s="94"/>
      <c r="N24" s="94"/>
      <c r="O24" s="95"/>
    </row>
    <row r="25" spans="1:15" x14ac:dyDescent="0.25">
      <c r="A25" s="93"/>
      <c r="B25" s="94"/>
      <c r="C25" s="94"/>
      <c r="D25" s="94"/>
      <c r="E25" s="94"/>
      <c r="F25" s="94"/>
      <c r="G25" s="94"/>
      <c r="H25" s="94"/>
      <c r="I25" s="94"/>
      <c r="J25" s="94"/>
      <c r="K25" s="94"/>
      <c r="L25" s="94"/>
      <c r="M25" s="94"/>
      <c r="N25" s="94"/>
      <c r="O25" s="95"/>
    </row>
    <row r="26" spans="1:15" x14ac:dyDescent="0.25">
      <c r="A26" s="93"/>
      <c r="B26" s="94"/>
      <c r="C26" s="94"/>
      <c r="D26" s="94"/>
      <c r="E26" s="94"/>
      <c r="F26" s="94"/>
      <c r="G26" s="94"/>
      <c r="H26" s="94"/>
      <c r="I26" s="94"/>
      <c r="J26" s="94"/>
      <c r="K26" s="94"/>
      <c r="L26" s="94"/>
      <c r="M26" s="94"/>
      <c r="N26" s="94"/>
      <c r="O26" s="95"/>
    </row>
    <row r="27" spans="1:15" x14ac:dyDescent="0.25">
      <c r="A27" s="93"/>
      <c r="B27" s="94"/>
      <c r="C27" s="94"/>
      <c r="D27" s="94"/>
      <c r="E27" s="94"/>
      <c r="F27" s="94"/>
      <c r="G27" s="94"/>
      <c r="H27" s="94"/>
      <c r="I27" s="94"/>
      <c r="J27" s="94"/>
      <c r="K27" s="94"/>
      <c r="L27" s="94"/>
      <c r="M27" s="94"/>
      <c r="N27" s="94"/>
      <c r="O27" s="95"/>
    </row>
    <row r="28" spans="1:15" x14ac:dyDescent="0.25">
      <c r="A28" s="93"/>
      <c r="B28" s="94"/>
      <c r="C28" s="94"/>
      <c r="D28" s="94"/>
      <c r="E28" s="94"/>
      <c r="F28" s="94"/>
      <c r="G28" s="94"/>
      <c r="H28" s="94"/>
      <c r="I28" s="94"/>
      <c r="J28" s="94"/>
      <c r="K28" s="94"/>
      <c r="L28" s="94"/>
      <c r="M28" s="94"/>
      <c r="N28" s="94"/>
      <c r="O28" s="95"/>
    </row>
    <row r="29" spans="1:15" x14ac:dyDescent="0.25">
      <c r="A29" s="93"/>
      <c r="B29" s="94"/>
      <c r="C29" s="94"/>
      <c r="D29" s="94"/>
      <c r="E29" s="94"/>
      <c r="F29" s="94"/>
      <c r="G29" s="94"/>
      <c r="H29" s="94"/>
      <c r="I29" s="94"/>
      <c r="J29" s="94"/>
      <c r="K29" s="94"/>
      <c r="L29" s="94"/>
      <c r="M29" s="94"/>
      <c r="N29" s="94"/>
      <c r="O29" s="95"/>
    </row>
    <row r="30" spans="1:15" x14ac:dyDescent="0.25">
      <c r="A30" s="93"/>
      <c r="B30" s="94"/>
      <c r="C30" s="94"/>
      <c r="D30" s="94"/>
      <c r="E30" s="94"/>
      <c r="F30" s="94"/>
      <c r="G30" s="94"/>
      <c r="H30" s="94"/>
      <c r="I30" s="94"/>
      <c r="J30" s="94"/>
      <c r="K30" s="94"/>
      <c r="L30" s="94"/>
      <c r="M30" s="94"/>
      <c r="N30" s="94"/>
      <c r="O30" s="95"/>
    </row>
    <row r="31" spans="1:15" x14ac:dyDescent="0.25">
      <c r="A31" s="93"/>
      <c r="B31" s="94"/>
      <c r="C31" s="94"/>
      <c r="D31" s="94"/>
      <c r="E31" s="94"/>
      <c r="F31" s="94"/>
      <c r="G31" s="94"/>
      <c r="H31" s="94"/>
      <c r="I31" s="94"/>
      <c r="J31" s="94"/>
      <c r="K31" s="94"/>
      <c r="L31" s="94"/>
      <c r="M31" s="94"/>
      <c r="N31" s="94"/>
      <c r="O31" s="95"/>
    </row>
    <row r="32" spans="1:15" x14ac:dyDescent="0.25">
      <c r="A32" s="93"/>
      <c r="B32" s="94"/>
      <c r="C32" s="94"/>
      <c r="D32" s="94"/>
      <c r="E32" s="94"/>
      <c r="F32" s="94"/>
      <c r="G32" s="94"/>
      <c r="H32" s="94"/>
      <c r="I32" s="94"/>
      <c r="J32" s="94"/>
      <c r="K32" s="94"/>
      <c r="L32" s="94"/>
      <c r="M32" s="94"/>
      <c r="N32" s="94"/>
      <c r="O32" s="95"/>
    </row>
    <row r="33" spans="1:15" x14ac:dyDescent="0.25">
      <c r="A33" s="93"/>
      <c r="B33" s="94"/>
      <c r="C33" s="94"/>
      <c r="D33" s="94"/>
      <c r="E33" s="94"/>
      <c r="F33" s="94"/>
      <c r="G33" s="94"/>
      <c r="H33" s="94"/>
      <c r="I33" s="94"/>
      <c r="J33" s="94"/>
      <c r="K33" s="94"/>
      <c r="L33" s="94"/>
      <c r="M33" s="94"/>
      <c r="N33" s="94"/>
      <c r="O33" s="95"/>
    </row>
    <row r="34" spans="1:15" x14ac:dyDescent="0.25">
      <c r="A34" s="93"/>
      <c r="B34" s="94"/>
      <c r="C34" s="94"/>
      <c r="D34" s="94"/>
      <c r="E34" s="94"/>
      <c r="F34" s="94"/>
      <c r="G34" s="94"/>
      <c r="H34" s="94"/>
      <c r="I34" s="94"/>
      <c r="J34" s="94"/>
      <c r="K34" s="94"/>
      <c r="L34" s="94"/>
      <c r="M34" s="94"/>
      <c r="N34" s="94"/>
      <c r="O34" s="95"/>
    </row>
    <row r="35" spans="1:15" x14ac:dyDescent="0.25">
      <c r="A35" s="93"/>
      <c r="B35" s="94"/>
      <c r="C35" s="94"/>
      <c r="D35" s="94"/>
      <c r="E35" s="94"/>
      <c r="F35" s="94"/>
      <c r="G35" s="94"/>
      <c r="H35" s="94"/>
      <c r="I35" s="94"/>
      <c r="J35" s="94"/>
      <c r="K35" s="94"/>
      <c r="L35" s="94"/>
      <c r="M35" s="94"/>
      <c r="N35" s="94"/>
      <c r="O35" s="95"/>
    </row>
    <row r="36" spans="1:15" x14ac:dyDescent="0.25">
      <c r="A36" s="93"/>
      <c r="B36" s="94"/>
      <c r="C36" s="94"/>
      <c r="D36" s="94"/>
      <c r="E36" s="94"/>
      <c r="F36" s="94"/>
      <c r="G36" s="94"/>
      <c r="H36" s="94"/>
      <c r="I36" s="94"/>
      <c r="J36" s="94"/>
      <c r="K36" s="94"/>
      <c r="L36" s="94"/>
      <c r="M36" s="94"/>
      <c r="N36" s="94"/>
      <c r="O36" s="95"/>
    </row>
    <row r="37" spans="1:15" x14ac:dyDescent="0.25">
      <c r="A37" s="93"/>
      <c r="B37" s="94"/>
      <c r="C37" s="94"/>
      <c r="D37" s="94"/>
      <c r="E37" s="94"/>
      <c r="F37" s="94"/>
      <c r="G37" s="94"/>
      <c r="H37" s="94"/>
      <c r="I37" s="94"/>
      <c r="J37" s="94"/>
      <c r="K37" s="94"/>
      <c r="L37" s="94"/>
      <c r="M37" s="94"/>
      <c r="N37" s="94"/>
      <c r="O37" s="95"/>
    </row>
    <row r="38" spans="1:15" x14ac:dyDescent="0.25">
      <c r="A38" s="93"/>
      <c r="B38" s="94"/>
      <c r="C38" s="94"/>
      <c r="D38" s="94"/>
      <c r="E38" s="94"/>
      <c r="F38" s="94"/>
      <c r="G38" s="94"/>
      <c r="H38" s="94"/>
      <c r="I38" s="94"/>
      <c r="J38" s="94"/>
      <c r="K38" s="94"/>
      <c r="L38" s="94"/>
      <c r="M38" s="94"/>
      <c r="N38" s="94"/>
      <c r="O38" s="95"/>
    </row>
    <row r="39" spans="1:15" x14ac:dyDescent="0.25">
      <c r="A39" s="93"/>
      <c r="B39" s="94"/>
      <c r="C39" s="94"/>
      <c r="D39" s="94"/>
      <c r="E39" s="94"/>
      <c r="F39" s="94"/>
      <c r="G39" s="94"/>
      <c r="H39" s="94"/>
      <c r="I39" s="94"/>
      <c r="J39" s="94"/>
      <c r="K39" s="94"/>
      <c r="L39" s="94"/>
      <c r="M39" s="94"/>
      <c r="N39" s="94"/>
      <c r="O39" s="95"/>
    </row>
    <row r="40" spans="1:15" x14ac:dyDescent="0.25">
      <c r="A40" s="93"/>
      <c r="B40" s="94"/>
      <c r="C40" s="94"/>
      <c r="D40" s="94"/>
      <c r="E40" s="94"/>
      <c r="F40" s="94"/>
      <c r="G40" s="94"/>
      <c r="H40" s="94"/>
      <c r="I40" s="94"/>
      <c r="J40" s="94"/>
      <c r="K40" s="94"/>
      <c r="L40" s="94"/>
      <c r="M40" s="94"/>
      <c r="N40" s="94"/>
      <c r="O40" s="95"/>
    </row>
    <row r="41" spans="1:15" x14ac:dyDescent="0.25">
      <c r="A41" s="93"/>
      <c r="B41" s="94"/>
      <c r="C41" s="94"/>
      <c r="D41" s="94"/>
      <c r="E41" s="94"/>
      <c r="F41" s="94"/>
      <c r="G41" s="94"/>
      <c r="H41" s="94"/>
      <c r="I41" s="94"/>
      <c r="J41" s="94"/>
      <c r="K41" s="94"/>
      <c r="L41" s="94"/>
      <c r="M41" s="94"/>
      <c r="N41" s="94"/>
      <c r="O41" s="95"/>
    </row>
    <row r="42" spans="1:15" x14ac:dyDescent="0.25">
      <c r="A42" s="93"/>
      <c r="B42" s="94"/>
      <c r="C42" s="94"/>
      <c r="D42" s="94"/>
      <c r="E42" s="94"/>
      <c r="F42" s="94"/>
      <c r="G42" s="94"/>
      <c r="H42" s="94"/>
      <c r="I42" s="94"/>
      <c r="J42" s="94"/>
      <c r="K42" s="94"/>
      <c r="L42" s="94"/>
      <c r="M42" s="94"/>
      <c r="N42" s="94"/>
      <c r="O42" s="95"/>
    </row>
    <row r="43" spans="1:15" x14ac:dyDescent="0.25">
      <c r="A43" s="93"/>
      <c r="B43" s="94"/>
      <c r="C43" s="94"/>
      <c r="D43" s="94"/>
      <c r="E43" s="94"/>
      <c r="F43" s="94"/>
      <c r="G43" s="94"/>
      <c r="H43" s="94"/>
      <c r="I43" s="94"/>
      <c r="J43" s="94"/>
      <c r="K43" s="94"/>
      <c r="L43" s="94"/>
      <c r="M43" s="94"/>
      <c r="N43" s="94"/>
      <c r="O43" s="95"/>
    </row>
    <row r="44" spans="1:15" x14ac:dyDescent="0.25">
      <c r="A44" s="93"/>
      <c r="B44" s="94"/>
      <c r="C44" s="94"/>
      <c r="D44" s="94"/>
      <c r="E44" s="94"/>
      <c r="F44" s="94"/>
      <c r="G44" s="94"/>
      <c r="H44" s="94"/>
      <c r="I44" s="94"/>
      <c r="J44" s="94"/>
      <c r="K44" s="94"/>
      <c r="L44" s="94"/>
      <c r="M44" s="94"/>
      <c r="N44" s="94"/>
      <c r="O44" s="95"/>
    </row>
    <row r="45" spans="1:15" x14ac:dyDescent="0.25">
      <c r="A45" s="93"/>
      <c r="B45" s="94"/>
      <c r="C45" s="94"/>
      <c r="D45" s="94"/>
      <c r="E45" s="94"/>
      <c r="F45" s="94"/>
      <c r="G45" s="94"/>
      <c r="H45" s="94"/>
      <c r="I45" s="94"/>
      <c r="J45" s="94"/>
      <c r="K45" s="94"/>
      <c r="L45" s="94"/>
      <c r="M45" s="94"/>
      <c r="N45" s="94"/>
      <c r="O45" s="95"/>
    </row>
    <row r="46" spans="1:15" x14ac:dyDescent="0.25">
      <c r="A46" s="93"/>
      <c r="B46" s="94"/>
      <c r="C46" s="94"/>
      <c r="D46" s="94"/>
      <c r="E46" s="94"/>
      <c r="F46" s="94"/>
      <c r="G46" s="94"/>
      <c r="H46" s="94"/>
      <c r="I46" s="94"/>
      <c r="J46" s="94"/>
      <c r="K46" s="94"/>
      <c r="L46" s="94"/>
      <c r="M46" s="94"/>
      <c r="N46" s="94"/>
      <c r="O46" s="95"/>
    </row>
    <row r="47" spans="1:15" x14ac:dyDescent="0.25">
      <c r="A47" s="93"/>
      <c r="B47" s="94"/>
      <c r="C47" s="94"/>
      <c r="D47" s="94"/>
      <c r="E47" s="94"/>
      <c r="F47" s="94"/>
      <c r="G47" s="94"/>
      <c r="H47" s="94"/>
      <c r="I47" s="94"/>
      <c r="J47" s="94"/>
      <c r="K47" s="94"/>
      <c r="L47" s="94"/>
      <c r="M47" s="94"/>
      <c r="N47" s="94"/>
      <c r="O47" s="95"/>
    </row>
    <row r="48" spans="1:15" x14ac:dyDescent="0.25">
      <c r="A48" s="93"/>
      <c r="B48" s="94"/>
      <c r="C48" s="94"/>
      <c r="D48" s="94"/>
      <c r="E48" s="94"/>
      <c r="F48" s="94"/>
      <c r="G48" s="94"/>
      <c r="H48" s="94"/>
      <c r="I48" s="94"/>
      <c r="J48" s="94"/>
      <c r="K48" s="94"/>
      <c r="L48" s="94"/>
      <c r="M48" s="94"/>
      <c r="N48" s="94"/>
      <c r="O48" s="95"/>
    </row>
    <row r="49" spans="1:15" x14ac:dyDescent="0.25">
      <c r="A49" s="93"/>
      <c r="B49" s="94"/>
      <c r="C49" s="94"/>
      <c r="D49" s="94"/>
      <c r="E49" s="94"/>
      <c r="F49" s="94"/>
      <c r="G49" s="94"/>
      <c r="H49" s="94"/>
      <c r="I49" s="94"/>
      <c r="J49" s="94"/>
      <c r="K49" s="94"/>
      <c r="L49" s="94"/>
      <c r="M49" s="94"/>
      <c r="N49" s="94"/>
      <c r="O49" s="95"/>
    </row>
    <row r="50" spans="1:15" x14ac:dyDescent="0.25">
      <c r="A50" s="93"/>
      <c r="B50" s="94"/>
      <c r="C50" s="94"/>
      <c r="D50" s="94"/>
      <c r="E50" s="94"/>
      <c r="F50" s="94"/>
      <c r="G50" s="94"/>
      <c r="H50" s="94"/>
      <c r="I50" s="94"/>
      <c r="J50" s="94"/>
      <c r="K50" s="94"/>
      <c r="L50" s="94"/>
      <c r="M50" s="94"/>
      <c r="N50" s="94"/>
      <c r="O50" s="95"/>
    </row>
    <row r="51" spans="1:15" x14ac:dyDescent="0.25">
      <c r="A51" s="93"/>
      <c r="B51" s="94"/>
      <c r="C51" s="94"/>
      <c r="D51" s="94"/>
      <c r="E51" s="94"/>
      <c r="F51" s="94"/>
      <c r="G51" s="94"/>
      <c r="H51" s="94"/>
      <c r="I51" s="94"/>
      <c r="J51" s="94"/>
      <c r="K51" s="94"/>
      <c r="L51" s="94"/>
      <c r="M51" s="94"/>
      <c r="N51" s="94"/>
      <c r="O51" s="95"/>
    </row>
    <row r="52" spans="1:15" x14ac:dyDescent="0.25">
      <c r="A52" s="93"/>
      <c r="B52" s="94"/>
      <c r="C52" s="94"/>
      <c r="D52" s="94"/>
      <c r="E52" s="94"/>
      <c r="F52" s="94"/>
      <c r="G52" s="94"/>
      <c r="H52" s="94"/>
      <c r="I52" s="94"/>
      <c r="J52" s="94"/>
      <c r="K52" s="94"/>
      <c r="L52" s="94"/>
      <c r="M52" s="94"/>
      <c r="N52" s="94"/>
      <c r="O52" s="95"/>
    </row>
    <row r="53" spans="1:15" x14ac:dyDescent="0.25">
      <c r="A53" s="93"/>
      <c r="B53" s="94"/>
      <c r="C53" s="94"/>
      <c r="D53" s="94"/>
      <c r="E53" s="94"/>
      <c r="F53" s="94"/>
      <c r="G53" s="94"/>
      <c r="H53" s="94"/>
      <c r="I53" s="94"/>
      <c r="J53" s="94"/>
      <c r="K53" s="94"/>
      <c r="L53" s="94"/>
      <c r="M53" s="94"/>
      <c r="N53" s="94"/>
      <c r="O53" s="95"/>
    </row>
    <row r="54" spans="1:15" x14ac:dyDescent="0.25">
      <c r="A54" s="93"/>
      <c r="B54" s="94"/>
      <c r="C54" s="94"/>
      <c r="D54" s="94"/>
      <c r="E54" s="94"/>
      <c r="F54" s="94"/>
      <c r="G54" s="94"/>
      <c r="H54" s="94"/>
      <c r="I54" s="94"/>
      <c r="J54" s="94"/>
      <c r="K54" s="94"/>
      <c r="L54" s="94"/>
      <c r="M54" s="94"/>
      <c r="N54" s="94"/>
      <c r="O54" s="95"/>
    </row>
    <row r="55" spans="1:15" x14ac:dyDescent="0.25">
      <c r="A55" s="93"/>
      <c r="B55" s="94"/>
      <c r="C55" s="94"/>
      <c r="D55" s="94"/>
      <c r="E55" s="94"/>
      <c r="F55" s="94"/>
      <c r="G55" s="94"/>
      <c r="H55" s="94"/>
      <c r="I55" s="94"/>
      <c r="J55" s="94"/>
      <c r="K55" s="94"/>
      <c r="L55" s="94"/>
      <c r="M55" s="94"/>
      <c r="N55" s="94"/>
      <c r="O55" s="95"/>
    </row>
    <row r="56" spans="1:15" x14ac:dyDescent="0.25">
      <c r="A56" s="93"/>
      <c r="B56" s="94"/>
      <c r="C56" s="94"/>
      <c r="D56" s="94"/>
      <c r="E56" s="94"/>
      <c r="F56" s="94"/>
      <c r="G56" s="94"/>
      <c r="H56" s="94"/>
      <c r="I56" s="94"/>
      <c r="J56" s="94"/>
      <c r="K56" s="94"/>
      <c r="L56" s="94"/>
      <c r="M56" s="94"/>
      <c r="N56" s="94"/>
      <c r="O56" s="95"/>
    </row>
    <row r="57" spans="1:15" x14ac:dyDescent="0.25">
      <c r="A57" s="93"/>
      <c r="B57" s="94"/>
      <c r="C57" s="94"/>
      <c r="D57" s="94"/>
      <c r="E57" s="94"/>
      <c r="F57" s="94"/>
      <c r="G57" s="94"/>
      <c r="H57" s="94"/>
      <c r="I57" s="94"/>
      <c r="J57" s="94"/>
      <c r="K57" s="94"/>
      <c r="L57" s="94"/>
      <c r="M57" s="94"/>
      <c r="N57" s="94"/>
      <c r="O57" s="95"/>
    </row>
    <row r="58" spans="1:15" x14ac:dyDescent="0.25">
      <c r="A58" s="93"/>
      <c r="B58" s="94"/>
      <c r="C58" s="94"/>
      <c r="D58" s="94"/>
      <c r="E58" s="94"/>
      <c r="F58" s="94"/>
      <c r="G58" s="94"/>
      <c r="H58" s="94"/>
      <c r="I58" s="94"/>
      <c r="J58" s="94"/>
      <c r="K58" s="94"/>
      <c r="L58" s="94"/>
      <c r="M58" s="94"/>
      <c r="N58" s="94"/>
      <c r="O58" s="95"/>
    </row>
    <row r="59" spans="1:15" x14ac:dyDescent="0.25">
      <c r="A59" s="93"/>
      <c r="B59" s="94"/>
      <c r="C59" s="94"/>
      <c r="D59" s="94"/>
      <c r="E59" s="94"/>
      <c r="F59" s="94"/>
      <c r="G59" s="94"/>
      <c r="H59" s="94"/>
      <c r="I59" s="94"/>
      <c r="J59" s="94"/>
      <c r="K59" s="94"/>
      <c r="L59" s="94"/>
      <c r="M59" s="94"/>
      <c r="N59" s="94"/>
      <c r="O59" s="95"/>
    </row>
    <row r="60" spans="1:15" x14ac:dyDescent="0.25">
      <c r="A60" s="93"/>
      <c r="B60" s="94"/>
      <c r="C60" s="94"/>
      <c r="D60" s="94"/>
      <c r="E60" s="94"/>
      <c r="F60" s="94"/>
      <c r="G60" s="94"/>
      <c r="H60" s="94"/>
      <c r="I60" s="94"/>
      <c r="J60" s="94"/>
      <c r="K60" s="94"/>
      <c r="L60" s="94"/>
      <c r="M60" s="94"/>
      <c r="N60" s="94"/>
      <c r="O60" s="95"/>
    </row>
    <row r="61" spans="1:15" x14ac:dyDescent="0.25">
      <c r="A61" s="93"/>
      <c r="B61" s="94"/>
      <c r="C61" s="94"/>
      <c r="D61" s="94"/>
      <c r="E61" s="94"/>
      <c r="F61" s="94"/>
      <c r="G61" s="94"/>
      <c r="H61" s="94"/>
      <c r="I61" s="94"/>
      <c r="J61" s="94"/>
      <c r="K61" s="94"/>
      <c r="L61" s="94"/>
      <c r="M61" s="94"/>
      <c r="N61" s="94"/>
      <c r="O61" s="95"/>
    </row>
    <row r="62" spans="1:15" x14ac:dyDescent="0.25">
      <c r="A62" s="93"/>
      <c r="B62" s="94"/>
      <c r="C62" s="94"/>
      <c r="D62" s="94"/>
      <c r="E62" s="94"/>
      <c r="F62" s="94"/>
      <c r="G62" s="94"/>
      <c r="H62" s="94"/>
      <c r="I62" s="94"/>
      <c r="J62" s="94"/>
      <c r="K62" s="94"/>
      <c r="L62" s="94"/>
      <c r="M62" s="94"/>
      <c r="N62" s="94"/>
      <c r="O62" s="95"/>
    </row>
    <row r="63" spans="1:15" x14ac:dyDescent="0.25">
      <c r="A63" s="93"/>
      <c r="B63" s="94"/>
      <c r="C63" s="94"/>
      <c r="D63" s="94"/>
      <c r="E63" s="94"/>
      <c r="F63" s="94"/>
      <c r="G63" s="94"/>
      <c r="H63" s="94"/>
      <c r="I63" s="94"/>
      <c r="J63" s="94"/>
      <c r="K63" s="94"/>
      <c r="L63" s="94"/>
      <c r="M63" s="94"/>
      <c r="N63" s="94"/>
      <c r="O63" s="95"/>
    </row>
    <row r="64" spans="1:15" x14ac:dyDescent="0.25">
      <c r="A64" s="93"/>
      <c r="B64" s="94"/>
      <c r="C64" s="94"/>
      <c r="D64" s="94"/>
      <c r="E64" s="94"/>
      <c r="F64" s="94"/>
      <c r="G64" s="94"/>
      <c r="H64" s="94"/>
      <c r="I64" s="94"/>
      <c r="J64" s="94"/>
      <c r="K64" s="94"/>
      <c r="L64" s="94"/>
      <c r="M64" s="94"/>
      <c r="N64" s="94"/>
      <c r="O64" s="95"/>
    </row>
    <row r="65" spans="1:15" x14ac:dyDescent="0.25">
      <c r="A65" s="93"/>
      <c r="B65" s="94"/>
      <c r="C65" s="94"/>
      <c r="D65" s="94"/>
      <c r="E65" s="94"/>
      <c r="F65" s="94"/>
      <c r="G65" s="94"/>
      <c r="H65" s="94"/>
      <c r="I65" s="94"/>
      <c r="J65" s="94"/>
      <c r="K65" s="94"/>
      <c r="L65" s="94"/>
      <c r="M65" s="94"/>
      <c r="N65" s="94"/>
      <c r="O65" s="95"/>
    </row>
    <row r="66" spans="1:15" x14ac:dyDescent="0.25">
      <c r="A66" s="93"/>
      <c r="B66" s="94"/>
      <c r="C66" s="94"/>
      <c r="D66" s="94"/>
      <c r="E66" s="94"/>
      <c r="F66" s="94"/>
      <c r="G66" s="94"/>
      <c r="H66" s="94"/>
      <c r="I66" s="94"/>
      <c r="J66" s="94"/>
      <c r="K66" s="94"/>
      <c r="L66" s="94"/>
      <c r="M66" s="94"/>
      <c r="N66" s="94"/>
      <c r="O66" s="95"/>
    </row>
    <row r="67" spans="1:15" x14ac:dyDescent="0.25">
      <c r="A67" s="93"/>
      <c r="B67" s="94"/>
      <c r="C67" s="94"/>
      <c r="D67" s="94"/>
      <c r="E67" s="94"/>
      <c r="F67" s="94"/>
      <c r="G67" s="94"/>
      <c r="H67" s="94"/>
      <c r="I67" s="94"/>
      <c r="J67" s="94"/>
      <c r="K67" s="94"/>
      <c r="L67" s="94"/>
      <c r="M67" s="94"/>
      <c r="N67" s="94"/>
      <c r="O67" s="95"/>
    </row>
    <row r="68" spans="1:15" x14ac:dyDescent="0.25">
      <c r="A68" s="93"/>
      <c r="B68" s="94"/>
      <c r="C68" s="94"/>
      <c r="D68" s="94"/>
      <c r="E68" s="94"/>
      <c r="F68" s="94"/>
      <c r="G68" s="94"/>
      <c r="H68" s="94"/>
      <c r="I68" s="94"/>
      <c r="J68" s="94"/>
      <c r="K68" s="94"/>
      <c r="L68" s="94"/>
      <c r="M68" s="94"/>
      <c r="N68" s="94"/>
      <c r="O68" s="95"/>
    </row>
    <row r="69" spans="1:15" x14ac:dyDescent="0.25">
      <c r="A69" s="93"/>
      <c r="B69" s="94"/>
      <c r="C69" s="94"/>
      <c r="D69" s="94"/>
      <c r="E69" s="94"/>
      <c r="F69" s="94"/>
      <c r="G69" s="94"/>
      <c r="H69" s="94"/>
      <c r="I69" s="94"/>
      <c r="J69" s="94"/>
      <c r="K69" s="94"/>
      <c r="L69" s="94"/>
      <c r="M69" s="94"/>
      <c r="N69" s="94"/>
      <c r="O69" s="95"/>
    </row>
    <row r="70" spans="1:15" x14ac:dyDescent="0.25">
      <c r="A70" s="93"/>
      <c r="B70" s="94"/>
      <c r="C70" s="94"/>
      <c r="D70" s="94"/>
      <c r="E70" s="94"/>
      <c r="F70" s="94"/>
      <c r="G70" s="94"/>
      <c r="H70" s="94"/>
      <c r="I70" s="94"/>
      <c r="J70" s="94"/>
      <c r="K70" s="94"/>
      <c r="L70" s="94"/>
      <c r="M70" s="94"/>
      <c r="N70" s="94"/>
      <c r="O70" s="95"/>
    </row>
    <row r="71" spans="1:15" x14ac:dyDescent="0.25">
      <c r="A71" s="93"/>
      <c r="B71" s="94"/>
      <c r="C71" s="94"/>
      <c r="D71" s="94"/>
      <c r="E71" s="94"/>
      <c r="F71" s="94"/>
      <c r="G71" s="94"/>
      <c r="H71" s="94"/>
      <c r="I71" s="94"/>
      <c r="J71" s="94"/>
      <c r="K71" s="94"/>
      <c r="L71" s="94"/>
      <c r="M71" s="94"/>
      <c r="N71" s="94"/>
      <c r="O71" s="95"/>
    </row>
    <row r="72" spans="1:15" x14ac:dyDescent="0.25">
      <c r="A72" s="93"/>
      <c r="B72" s="94"/>
      <c r="C72" s="94"/>
      <c r="D72" s="94"/>
      <c r="E72" s="94"/>
      <c r="F72" s="94"/>
      <c r="G72" s="94"/>
      <c r="H72" s="94"/>
      <c r="I72" s="94"/>
      <c r="J72" s="94"/>
      <c r="K72" s="94"/>
      <c r="L72" s="94"/>
      <c r="M72" s="94"/>
      <c r="N72" s="94"/>
      <c r="O72" s="95"/>
    </row>
    <row r="73" spans="1:15" x14ac:dyDescent="0.25">
      <c r="A73" s="93"/>
      <c r="B73" s="94"/>
      <c r="C73" s="94"/>
      <c r="D73" s="94"/>
      <c r="E73" s="94"/>
      <c r="F73" s="94"/>
      <c r="G73" s="94"/>
      <c r="H73" s="94"/>
      <c r="I73" s="94"/>
      <c r="J73" s="94"/>
      <c r="K73" s="94"/>
      <c r="L73" s="94"/>
      <c r="M73" s="94"/>
      <c r="N73" s="94"/>
      <c r="O73" s="95"/>
    </row>
    <row r="74" spans="1:15" x14ac:dyDescent="0.25">
      <c r="A74" s="93"/>
      <c r="B74" s="94"/>
      <c r="C74" s="94"/>
      <c r="D74" s="94"/>
      <c r="E74" s="94"/>
      <c r="F74" s="94"/>
      <c r="G74" s="94"/>
      <c r="H74" s="94"/>
      <c r="I74" s="94"/>
      <c r="J74" s="94"/>
      <c r="K74" s="94"/>
      <c r="L74" s="94"/>
      <c r="M74" s="94"/>
      <c r="N74" s="94"/>
      <c r="O74" s="95"/>
    </row>
    <row r="75" spans="1:15" x14ac:dyDescent="0.25">
      <c r="A75" s="93"/>
      <c r="B75" s="94"/>
      <c r="C75" s="94"/>
      <c r="D75" s="94"/>
      <c r="E75" s="94"/>
      <c r="F75" s="94"/>
      <c r="G75" s="94"/>
      <c r="H75" s="94"/>
      <c r="I75" s="94"/>
      <c r="J75" s="94"/>
      <c r="K75" s="94"/>
      <c r="L75" s="94"/>
      <c r="M75" s="94"/>
      <c r="N75" s="94"/>
      <c r="O75" s="95"/>
    </row>
    <row r="76" spans="1:15" x14ac:dyDescent="0.25">
      <c r="A76" s="93"/>
      <c r="B76" s="94"/>
      <c r="C76" s="94"/>
      <c r="D76" s="94"/>
      <c r="E76" s="94"/>
      <c r="F76" s="94"/>
      <c r="G76" s="94"/>
      <c r="H76" s="94"/>
      <c r="I76" s="94"/>
      <c r="J76" s="94"/>
      <c r="K76" s="94"/>
      <c r="L76" s="94"/>
      <c r="M76" s="94"/>
      <c r="N76" s="94"/>
      <c r="O76" s="95"/>
    </row>
    <row r="77" spans="1:15" x14ac:dyDescent="0.25">
      <c r="A77" s="93"/>
      <c r="B77" s="94"/>
      <c r="C77" s="94"/>
      <c r="D77" s="94"/>
      <c r="E77" s="94"/>
      <c r="F77" s="94"/>
      <c r="G77" s="94"/>
      <c r="H77" s="94"/>
      <c r="I77" s="94"/>
      <c r="J77" s="94"/>
      <c r="K77" s="94"/>
      <c r="L77" s="94"/>
      <c r="M77" s="94"/>
      <c r="N77" s="94"/>
      <c r="O77" s="95"/>
    </row>
    <row r="78" spans="1:15" x14ac:dyDescent="0.25">
      <c r="A78" s="93"/>
      <c r="B78" s="94"/>
      <c r="C78" s="94"/>
      <c r="D78" s="94"/>
      <c r="E78" s="94"/>
      <c r="F78" s="94"/>
      <c r="G78" s="94"/>
      <c r="H78" s="94"/>
      <c r="I78" s="94"/>
      <c r="J78" s="94"/>
      <c r="K78" s="94"/>
      <c r="L78" s="94"/>
      <c r="M78" s="94"/>
      <c r="N78" s="94"/>
      <c r="O78" s="95"/>
    </row>
    <row r="79" spans="1:15" x14ac:dyDescent="0.25">
      <c r="A79" s="93"/>
      <c r="B79" s="94"/>
      <c r="C79" s="94"/>
      <c r="D79" s="94"/>
      <c r="E79" s="94"/>
      <c r="F79" s="94"/>
      <c r="G79" s="94"/>
      <c r="H79" s="94"/>
      <c r="I79" s="94"/>
      <c r="J79" s="94"/>
      <c r="K79" s="94"/>
      <c r="L79" s="94"/>
      <c r="M79" s="94"/>
      <c r="N79" s="94"/>
      <c r="O79" s="95"/>
    </row>
    <row r="80" spans="1:15" x14ac:dyDescent="0.25">
      <c r="A80" s="93"/>
      <c r="B80" s="94"/>
      <c r="C80" s="94"/>
      <c r="D80" s="94"/>
      <c r="E80" s="94"/>
      <c r="F80" s="94"/>
      <c r="G80" s="94"/>
      <c r="H80" s="94"/>
      <c r="I80" s="94"/>
      <c r="J80" s="94"/>
      <c r="K80" s="94"/>
      <c r="L80" s="94"/>
      <c r="M80" s="94"/>
      <c r="N80" s="94"/>
      <c r="O80" s="95"/>
    </row>
    <row r="81" spans="1:15" x14ac:dyDescent="0.25">
      <c r="A81" s="93"/>
      <c r="B81" s="94"/>
      <c r="C81" s="94"/>
      <c r="D81" s="94"/>
      <c r="E81" s="94"/>
      <c r="F81" s="94"/>
      <c r="G81" s="94"/>
      <c r="H81" s="94"/>
      <c r="I81" s="94"/>
      <c r="J81" s="94"/>
      <c r="K81" s="94"/>
      <c r="L81" s="94"/>
      <c r="M81" s="94"/>
      <c r="N81" s="94"/>
      <c r="O81" s="95"/>
    </row>
    <row r="82" spans="1:15" x14ac:dyDescent="0.25">
      <c r="A82" s="93"/>
      <c r="B82" s="94"/>
      <c r="C82" s="94"/>
      <c r="D82" s="94"/>
      <c r="E82" s="94"/>
      <c r="F82" s="94"/>
      <c r="G82" s="94"/>
      <c r="H82" s="94"/>
      <c r="I82" s="94"/>
      <c r="J82" s="94"/>
      <c r="K82" s="94"/>
      <c r="L82" s="94"/>
      <c r="M82" s="94"/>
      <c r="N82" s="94"/>
      <c r="O82" s="95"/>
    </row>
    <row r="83" spans="1:15" x14ac:dyDescent="0.25">
      <c r="A83" s="93"/>
      <c r="B83" s="94"/>
      <c r="C83" s="94"/>
      <c r="D83" s="94"/>
      <c r="E83" s="94"/>
      <c r="F83" s="94"/>
      <c r="G83" s="94"/>
      <c r="H83" s="94"/>
      <c r="I83" s="94"/>
      <c r="J83" s="94"/>
      <c r="K83" s="94"/>
      <c r="L83" s="94"/>
      <c r="M83" s="94"/>
      <c r="N83" s="94"/>
      <c r="O83" s="95"/>
    </row>
    <row r="84" spans="1:15" x14ac:dyDescent="0.25">
      <c r="A84" s="93"/>
      <c r="B84" s="94"/>
      <c r="C84" s="94"/>
      <c r="D84" s="94"/>
      <c r="E84" s="94"/>
      <c r="F84" s="94"/>
      <c r="G84" s="94"/>
      <c r="H84" s="94"/>
      <c r="I84" s="94"/>
      <c r="J84" s="94"/>
      <c r="K84" s="94"/>
      <c r="L84" s="94"/>
      <c r="M84" s="94"/>
      <c r="N84" s="94"/>
      <c r="O84" s="95"/>
    </row>
    <row r="85" spans="1:15" x14ac:dyDescent="0.25">
      <c r="A85" s="93"/>
      <c r="B85" s="94"/>
      <c r="C85" s="94"/>
      <c r="D85" s="94"/>
      <c r="E85" s="94"/>
      <c r="F85" s="94"/>
      <c r="G85" s="94"/>
      <c r="H85" s="94"/>
      <c r="I85" s="94"/>
      <c r="J85" s="94"/>
      <c r="K85" s="94"/>
      <c r="L85" s="94"/>
      <c r="M85" s="94"/>
      <c r="N85" s="94"/>
      <c r="O85" s="95"/>
    </row>
    <row r="86" spans="1:15" x14ac:dyDescent="0.25">
      <c r="A86" s="93"/>
      <c r="B86" s="94"/>
      <c r="C86" s="94"/>
      <c r="D86" s="94"/>
      <c r="E86" s="94"/>
      <c r="F86" s="94"/>
      <c r="G86" s="94"/>
      <c r="H86" s="94"/>
      <c r="I86" s="94"/>
      <c r="J86" s="94"/>
      <c r="K86" s="94"/>
      <c r="L86" s="94"/>
      <c r="M86" s="94"/>
      <c r="N86" s="94"/>
      <c r="O86" s="95"/>
    </row>
    <row r="87" spans="1:15" x14ac:dyDescent="0.25">
      <c r="A87" s="93"/>
      <c r="B87" s="94"/>
      <c r="C87" s="94"/>
      <c r="D87" s="94"/>
      <c r="E87" s="94"/>
      <c r="F87" s="94"/>
      <c r="G87" s="94"/>
      <c r="H87" s="94"/>
      <c r="I87" s="94"/>
      <c r="J87" s="94"/>
      <c r="K87" s="94"/>
      <c r="L87" s="94"/>
      <c r="M87" s="94"/>
      <c r="N87" s="94"/>
      <c r="O87" s="95"/>
    </row>
    <row r="88" spans="1:15" x14ac:dyDescent="0.25">
      <c r="A88" s="93"/>
      <c r="B88" s="94"/>
      <c r="C88" s="94"/>
      <c r="D88" s="94"/>
      <c r="E88" s="94"/>
      <c r="F88" s="94"/>
      <c r="G88" s="94"/>
      <c r="H88" s="94"/>
      <c r="I88" s="94"/>
      <c r="J88" s="94"/>
      <c r="K88" s="94"/>
      <c r="L88" s="94"/>
      <c r="M88" s="94"/>
      <c r="N88" s="94"/>
      <c r="O88" s="95"/>
    </row>
    <row r="89" spans="1:15" x14ac:dyDescent="0.25">
      <c r="A89" s="93"/>
      <c r="B89" s="94"/>
      <c r="C89" s="94"/>
      <c r="D89" s="94"/>
      <c r="E89" s="94"/>
      <c r="F89" s="94"/>
      <c r="G89" s="94"/>
      <c r="H89" s="94"/>
      <c r="I89" s="94"/>
      <c r="J89" s="94"/>
      <c r="K89" s="94"/>
      <c r="L89" s="94"/>
      <c r="M89" s="94"/>
      <c r="N89" s="94"/>
      <c r="O89" s="95"/>
    </row>
    <row r="90" spans="1:15" x14ac:dyDescent="0.25">
      <c r="A90" s="93"/>
      <c r="B90" s="94"/>
      <c r="C90" s="94"/>
      <c r="D90" s="94"/>
      <c r="E90" s="94"/>
      <c r="F90" s="94"/>
      <c r="G90" s="94"/>
      <c r="H90" s="94"/>
      <c r="I90" s="94"/>
      <c r="J90" s="94"/>
      <c r="K90" s="94"/>
      <c r="L90" s="94"/>
      <c r="M90" s="94"/>
      <c r="N90" s="94"/>
      <c r="O90" s="95"/>
    </row>
    <row r="91" spans="1:15" x14ac:dyDescent="0.25">
      <c r="A91" s="93"/>
      <c r="B91" s="94"/>
      <c r="C91" s="94"/>
      <c r="D91" s="94"/>
      <c r="E91" s="94"/>
      <c r="F91" s="94"/>
      <c r="G91" s="94"/>
      <c r="H91" s="94"/>
      <c r="I91" s="94"/>
      <c r="J91" s="94"/>
      <c r="K91" s="94"/>
      <c r="L91" s="94"/>
      <c r="M91" s="94"/>
      <c r="N91" s="94"/>
      <c r="O91" s="95"/>
    </row>
    <row r="92" spans="1:15" x14ac:dyDescent="0.25">
      <c r="A92" s="93"/>
      <c r="B92" s="94"/>
      <c r="C92" s="94"/>
      <c r="D92" s="94"/>
      <c r="E92" s="94"/>
      <c r="F92" s="94"/>
      <c r="G92" s="94"/>
      <c r="H92" s="94"/>
      <c r="I92" s="94"/>
      <c r="J92" s="94"/>
      <c r="K92" s="94"/>
      <c r="L92" s="94"/>
      <c r="M92" s="94"/>
      <c r="N92" s="94"/>
      <c r="O92" s="95"/>
    </row>
    <row r="93" spans="1:15" x14ac:dyDescent="0.25">
      <c r="A93" s="93"/>
      <c r="B93" s="94"/>
      <c r="C93" s="94"/>
      <c r="D93" s="94"/>
      <c r="E93" s="94"/>
      <c r="F93" s="94"/>
      <c r="G93" s="94"/>
      <c r="H93" s="94"/>
      <c r="I93" s="94"/>
      <c r="J93" s="94"/>
      <c r="K93" s="94"/>
      <c r="L93" s="94"/>
      <c r="M93" s="94"/>
      <c r="N93" s="94"/>
      <c r="O93" s="95"/>
    </row>
    <row r="94" spans="1:15" x14ac:dyDescent="0.25">
      <c r="A94" s="93"/>
      <c r="B94" s="94"/>
      <c r="C94" s="94"/>
      <c r="D94" s="94"/>
      <c r="E94" s="94"/>
      <c r="F94" s="94"/>
      <c r="G94" s="94"/>
      <c r="H94" s="94"/>
      <c r="I94" s="94"/>
      <c r="J94" s="94"/>
      <c r="K94" s="94"/>
      <c r="L94" s="94"/>
      <c r="M94" s="94"/>
      <c r="N94" s="94"/>
      <c r="O94" s="95"/>
    </row>
    <row r="95" spans="1:15" x14ac:dyDescent="0.25">
      <c r="A95" s="93"/>
      <c r="B95" s="94"/>
      <c r="C95" s="94"/>
      <c r="D95" s="94"/>
      <c r="E95" s="94"/>
      <c r="F95" s="94"/>
      <c r="G95" s="94"/>
      <c r="H95" s="94"/>
      <c r="I95" s="94"/>
      <c r="J95" s="94"/>
      <c r="K95" s="94"/>
      <c r="L95" s="94"/>
      <c r="M95" s="94"/>
      <c r="N95" s="94"/>
      <c r="O95" s="95"/>
    </row>
    <row r="96" spans="1:15" x14ac:dyDescent="0.25">
      <c r="A96" s="93"/>
      <c r="B96" s="94"/>
      <c r="C96" s="94"/>
      <c r="D96" s="94"/>
      <c r="E96" s="94"/>
      <c r="F96" s="94"/>
      <c r="G96" s="94"/>
      <c r="H96" s="94"/>
      <c r="I96" s="94"/>
      <c r="J96" s="94"/>
      <c r="K96" s="94"/>
      <c r="L96" s="94"/>
      <c r="M96" s="94"/>
      <c r="N96" s="94"/>
      <c r="O96" s="95"/>
    </row>
    <row r="97" spans="1:15" x14ac:dyDescent="0.25">
      <c r="A97" s="93"/>
      <c r="B97" s="94"/>
      <c r="C97" s="94"/>
      <c r="D97" s="94"/>
      <c r="E97" s="94"/>
      <c r="F97" s="94"/>
      <c r="G97" s="94"/>
      <c r="H97" s="94"/>
      <c r="I97" s="94"/>
      <c r="J97" s="94"/>
      <c r="K97" s="94"/>
      <c r="L97" s="94"/>
      <c r="M97" s="94"/>
      <c r="N97" s="94"/>
      <c r="O97" s="95"/>
    </row>
    <row r="98" spans="1:15" x14ac:dyDescent="0.25">
      <c r="A98" s="93"/>
      <c r="B98" s="94"/>
      <c r="C98" s="94"/>
      <c r="D98" s="94"/>
      <c r="E98" s="94"/>
      <c r="F98" s="94"/>
      <c r="G98" s="94"/>
      <c r="H98" s="94"/>
      <c r="I98" s="94"/>
      <c r="J98" s="94"/>
      <c r="K98" s="94"/>
      <c r="L98" s="94"/>
      <c r="M98" s="94"/>
      <c r="N98" s="94"/>
      <c r="O98" s="95"/>
    </row>
    <row r="99" spans="1:15" x14ac:dyDescent="0.25">
      <c r="A99" s="93"/>
      <c r="B99" s="94"/>
      <c r="C99" s="94"/>
      <c r="D99" s="94"/>
      <c r="E99" s="94"/>
      <c r="F99" s="94"/>
      <c r="G99" s="94"/>
      <c r="H99" s="94"/>
      <c r="I99" s="94"/>
      <c r="J99" s="94"/>
      <c r="K99" s="94"/>
      <c r="L99" s="94"/>
      <c r="M99" s="94"/>
      <c r="N99" s="94"/>
      <c r="O99" s="95"/>
    </row>
    <row r="100" spans="1:15" x14ac:dyDescent="0.25">
      <c r="A100" s="93"/>
      <c r="B100" s="94"/>
      <c r="C100" s="94"/>
      <c r="D100" s="94"/>
      <c r="E100" s="94"/>
      <c r="F100" s="94"/>
      <c r="G100" s="94"/>
      <c r="H100" s="94"/>
      <c r="I100" s="94"/>
      <c r="J100" s="94"/>
      <c r="K100" s="94"/>
      <c r="L100" s="94"/>
      <c r="M100" s="94"/>
      <c r="N100" s="94"/>
      <c r="O100" s="95"/>
    </row>
    <row r="101" spans="1:15" x14ac:dyDescent="0.25">
      <c r="A101" s="93"/>
      <c r="B101" s="94"/>
      <c r="C101" s="94"/>
      <c r="D101" s="94"/>
      <c r="E101" s="94"/>
      <c r="F101" s="94"/>
      <c r="G101" s="94"/>
      <c r="H101" s="94"/>
      <c r="I101" s="94"/>
      <c r="J101" s="94"/>
      <c r="K101" s="94"/>
      <c r="L101" s="94"/>
      <c r="M101" s="94"/>
      <c r="N101" s="94"/>
      <c r="O101" s="95"/>
    </row>
    <row r="102" spans="1:15" x14ac:dyDescent="0.25">
      <c r="A102" s="93"/>
      <c r="B102" s="94"/>
      <c r="C102" s="94"/>
      <c r="D102" s="94"/>
      <c r="E102" s="94"/>
      <c r="F102" s="94"/>
      <c r="G102" s="94"/>
      <c r="H102" s="94"/>
      <c r="I102" s="94"/>
      <c r="J102" s="94"/>
      <c r="K102" s="94"/>
      <c r="L102" s="94"/>
      <c r="M102" s="94"/>
      <c r="N102" s="94"/>
      <c r="O102" s="95"/>
    </row>
    <row r="103" spans="1:15" x14ac:dyDescent="0.25">
      <c r="A103" s="93"/>
      <c r="B103" s="94"/>
      <c r="C103" s="94"/>
      <c r="D103" s="94"/>
      <c r="E103" s="94"/>
      <c r="F103" s="94"/>
      <c r="G103" s="94"/>
      <c r="H103" s="94"/>
      <c r="I103" s="94"/>
      <c r="J103" s="94"/>
      <c r="K103" s="94"/>
      <c r="L103" s="94"/>
      <c r="M103" s="94"/>
      <c r="N103" s="94"/>
      <c r="O103" s="95"/>
    </row>
    <row r="104" spans="1:15" x14ac:dyDescent="0.25">
      <c r="A104" s="93"/>
      <c r="B104" s="94"/>
      <c r="C104" s="94"/>
      <c r="D104" s="94"/>
      <c r="E104" s="94"/>
      <c r="F104" s="94"/>
      <c r="G104" s="94"/>
      <c r="H104" s="94"/>
      <c r="I104" s="94"/>
      <c r="J104" s="94"/>
      <c r="K104" s="94"/>
      <c r="L104" s="94"/>
      <c r="M104" s="94"/>
      <c r="N104" s="94"/>
      <c r="O104" s="95"/>
    </row>
    <row r="105" spans="1:15" x14ac:dyDescent="0.25">
      <c r="A105" s="93"/>
      <c r="B105" s="94"/>
      <c r="C105" s="94"/>
      <c r="D105" s="94"/>
      <c r="E105" s="94"/>
      <c r="F105" s="94"/>
      <c r="G105" s="94"/>
      <c r="H105" s="94"/>
      <c r="I105" s="94"/>
      <c r="J105" s="94"/>
      <c r="K105" s="94"/>
      <c r="L105" s="94"/>
      <c r="M105" s="94"/>
      <c r="N105" s="94"/>
      <c r="O105" s="95"/>
    </row>
    <row r="106" spans="1:15" x14ac:dyDescent="0.25">
      <c r="A106" s="93"/>
      <c r="B106" s="94"/>
      <c r="C106" s="94"/>
      <c r="D106" s="94"/>
      <c r="E106" s="94"/>
      <c r="F106" s="94"/>
      <c r="G106" s="94"/>
      <c r="H106" s="94"/>
      <c r="I106" s="94"/>
      <c r="J106" s="94"/>
      <c r="K106" s="94"/>
      <c r="L106" s="94"/>
      <c r="M106" s="94"/>
      <c r="N106" s="94"/>
      <c r="O106" s="95"/>
    </row>
    <row r="107" spans="1:15" x14ac:dyDescent="0.25">
      <c r="A107" s="93"/>
      <c r="B107" s="94"/>
      <c r="C107" s="94"/>
      <c r="D107" s="94"/>
      <c r="E107" s="94"/>
      <c r="F107" s="94"/>
      <c r="G107" s="94"/>
      <c r="H107" s="94"/>
      <c r="I107" s="94"/>
      <c r="J107" s="94"/>
      <c r="K107" s="94"/>
      <c r="L107" s="94"/>
      <c r="M107" s="94"/>
      <c r="N107" s="94"/>
      <c r="O107" s="95"/>
    </row>
    <row r="108" spans="1:15" x14ac:dyDescent="0.25">
      <c r="A108" s="93"/>
      <c r="B108" s="94"/>
      <c r="C108" s="94"/>
      <c r="D108" s="94"/>
      <c r="E108" s="94"/>
      <c r="F108" s="94"/>
      <c r="G108" s="94"/>
      <c r="H108" s="94"/>
      <c r="I108" s="94"/>
      <c r="J108" s="94"/>
      <c r="K108" s="94"/>
      <c r="L108" s="94"/>
      <c r="M108" s="94"/>
      <c r="N108" s="94"/>
      <c r="O108" s="95"/>
    </row>
    <row r="109" spans="1:15" x14ac:dyDescent="0.25">
      <c r="A109" s="93"/>
      <c r="B109" s="94"/>
      <c r="C109" s="94"/>
      <c r="D109" s="94"/>
      <c r="E109" s="94"/>
      <c r="F109" s="94"/>
      <c r="G109" s="94"/>
      <c r="H109" s="94"/>
      <c r="I109" s="94"/>
      <c r="J109" s="94"/>
      <c r="K109" s="94"/>
      <c r="L109" s="94"/>
      <c r="M109" s="94"/>
      <c r="N109" s="94"/>
      <c r="O109" s="95"/>
    </row>
    <row r="110" spans="1:15" x14ac:dyDescent="0.25">
      <c r="A110" s="93"/>
      <c r="B110" s="94"/>
      <c r="C110" s="94"/>
      <c r="D110" s="94"/>
      <c r="E110" s="94"/>
      <c r="F110" s="94"/>
      <c r="G110" s="94"/>
      <c r="H110" s="94"/>
      <c r="I110" s="94"/>
      <c r="J110" s="94"/>
      <c r="K110" s="94"/>
      <c r="L110" s="94"/>
      <c r="M110" s="94"/>
      <c r="N110" s="94"/>
      <c r="O110" s="95"/>
    </row>
    <row r="111" spans="1:15" x14ac:dyDescent="0.25">
      <c r="A111" s="93"/>
      <c r="B111" s="94"/>
      <c r="C111" s="94"/>
      <c r="D111" s="94"/>
      <c r="E111" s="94"/>
      <c r="F111" s="94"/>
      <c r="G111" s="94"/>
      <c r="H111" s="94"/>
      <c r="I111" s="94"/>
      <c r="J111" s="94"/>
      <c r="K111" s="94"/>
      <c r="L111" s="94"/>
      <c r="M111" s="94"/>
      <c r="N111" s="94"/>
      <c r="O111" s="95"/>
    </row>
    <row r="112" spans="1:15" x14ac:dyDescent="0.25">
      <c r="A112" s="93"/>
      <c r="B112" s="94"/>
      <c r="C112" s="94"/>
      <c r="D112" s="94"/>
      <c r="E112" s="94"/>
      <c r="F112" s="94"/>
      <c r="G112" s="94"/>
      <c r="H112" s="94"/>
      <c r="I112" s="94"/>
      <c r="J112" s="94"/>
      <c r="K112" s="94"/>
      <c r="L112" s="94"/>
      <c r="M112" s="94"/>
      <c r="N112" s="94"/>
      <c r="O112" s="95"/>
    </row>
    <row r="113" spans="1:15" x14ac:dyDescent="0.25">
      <c r="A113" s="93"/>
      <c r="B113" s="94"/>
      <c r="C113" s="94"/>
      <c r="D113" s="94"/>
      <c r="E113" s="94"/>
      <c r="F113" s="94"/>
      <c r="G113" s="94"/>
      <c r="H113" s="94"/>
      <c r="I113" s="94"/>
      <c r="J113" s="94"/>
      <c r="K113" s="94"/>
      <c r="L113" s="94"/>
      <c r="M113" s="94"/>
      <c r="N113" s="94"/>
      <c r="O113" s="95"/>
    </row>
    <row r="114" spans="1:15" x14ac:dyDescent="0.25">
      <c r="A114" s="93"/>
      <c r="B114" s="94"/>
      <c r="C114" s="94"/>
      <c r="D114" s="94"/>
      <c r="E114" s="94"/>
      <c r="F114" s="94"/>
      <c r="G114" s="94"/>
      <c r="H114" s="94"/>
      <c r="I114" s="94"/>
      <c r="J114" s="94"/>
      <c r="K114" s="94"/>
      <c r="L114" s="94"/>
      <c r="M114" s="94"/>
      <c r="N114" s="94"/>
      <c r="O114" s="95"/>
    </row>
    <row r="115" spans="1:15" x14ac:dyDescent="0.25">
      <c r="A115" s="93"/>
      <c r="B115" s="94"/>
      <c r="C115" s="94"/>
      <c r="D115" s="94"/>
      <c r="E115" s="94"/>
      <c r="F115" s="94"/>
      <c r="G115" s="94"/>
      <c r="H115" s="94"/>
      <c r="I115" s="94"/>
      <c r="J115" s="94"/>
      <c r="K115" s="94"/>
      <c r="L115" s="94"/>
      <c r="M115" s="94"/>
      <c r="N115" s="94"/>
      <c r="O115" s="95"/>
    </row>
    <row r="116" spans="1:15" x14ac:dyDescent="0.25">
      <c r="A116" s="93"/>
      <c r="B116" s="94"/>
      <c r="C116" s="94"/>
      <c r="D116" s="94"/>
      <c r="E116" s="94"/>
      <c r="F116" s="94"/>
      <c r="G116" s="94"/>
      <c r="H116" s="94"/>
      <c r="I116" s="94"/>
      <c r="J116" s="94"/>
      <c r="K116" s="94"/>
      <c r="L116" s="94"/>
      <c r="M116" s="94"/>
      <c r="N116" s="94"/>
      <c r="O116" s="95"/>
    </row>
    <row r="117" spans="1:15" x14ac:dyDescent="0.25">
      <c r="A117" s="93"/>
      <c r="B117" s="94"/>
      <c r="C117" s="94"/>
      <c r="D117" s="94"/>
      <c r="E117" s="94"/>
      <c r="F117" s="94"/>
      <c r="G117" s="94"/>
      <c r="H117" s="94"/>
      <c r="I117" s="94"/>
      <c r="J117" s="94"/>
      <c r="K117" s="94"/>
      <c r="L117" s="94"/>
      <c r="M117" s="94"/>
      <c r="N117" s="94"/>
      <c r="O117" s="95"/>
    </row>
    <row r="118" spans="1:15" x14ac:dyDescent="0.25">
      <c r="A118" s="93"/>
      <c r="B118" s="94"/>
      <c r="C118" s="94"/>
      <c r="D118" s="94"/>
      <c r="E118" s="94"/>
      <c r="F118" s="94"/>
      <c r="G118" s="94"/>
      <c r="H118" s="94"/>
      <c r="I118" s="94"/>
      <c r="J118" s="94"/>
      <c r="K118" s="94"/>
      <c r="L118" s="94"/>
      <c r="M118" s="94"/>
      <c r="N118" s="94"/>
      <c r="O118" s="95"/>
    </row>
    <row r="119" spans="1:15" x14ac:dyDescent="0.25">
      <c r="A119" s="93"/>
      <c r="B119" s="94"/>
      <c r="C119" s="94"/>
      <c r="D119" s="94"/>
      <c r="E119" s="94"/>
      <c r="F119" s="94"/>
      <c r="G119" s="94"/>
      <c r="H119" s="94"/>
      <c r="I119" s="94"/>
      <c r="J119" s="94"/>
      <c r="K119" s="94"/>
      <c r="L119" s="94"/>
      <c r="M119" s="94"/>
      <c r="N119" s="94"/>
      <c r="O119" s="95"/>
    </row>
    <row r="120" spans="1:15" x14ac:dyDescent="0.25">
      <c r="A120" s="93"/>
      <c r="B120" s="94"/>
      <c r="C120" s="94"/>
      <c r="D120" s="94"/>
      <c r="E120" s="94"/>
      <c r="F120" s="94"/>
      <c r="G120" s="94"/>
      <c r="H120" s="94"/>
      <c r="I120" s="94"/>
      <c r="J120" s="94"/>
      <c r="K120" s="94"/>
      <c r="L120" s="94"/>
      <c r="M120" s="94"/>
      <c r="N120" s="94"/>
      <c r="O120" s="95"/>
    </row>
    <row r="121" spans="1:15" x14ac:dyDescent="0.25">
      <c r="A121" s="93"/>
      <c r="B121" s="94"/>
      <c r="C121" s="94"/>
      <c r="D121" s="94"/>
      <c r="E121" s="94"/>
      <c r="F121" s="94"/>
      <c r="G121" s="94"/>
      <c r="H121" s="94"/>
      <c r="I121" s="94"/>
      <c r="J121" s="94"/>
      <c r="K121" s="94"/>
      <c r="L121" s="94"/>
      <c r="M121" s="94"/>
      <c r="N121" s="94"/>
      <c r="O121" s="95"/>
    </row>
    <row r="122" spans="1:15" x14ac:dyDescent="0.25">
      <c r="A122" s="93"/>
      <c r="B122" s="94"/>
      <c r="C122" s="94"/>
      <c r="D122" s="94"/>
      <c r="E122" s="94"/>
      <c r="F122" s="94"/>
      <c r="G122" s="94"/>
      <c r="H122" s="94"/>
      <c r="I122" s="94"/>
      <c r="J122" s="94"/>
      <c r="K122" s="94"/>
      <c r="L122" s="94"/>
      <c r="M122" s="94"/>
      <c r="N122" s="94"/>
      <c r="O122" s="95"/>
    </row>
    <row r="123" spans="1:15" x14ac:dyDescent="0.25">
      <c r="A123" s="93"/>
      <c r="B123" s="94"/>
      <c r="C123" s="94"/>
      <c r="D123" s="94"/>
      <c r="E123" s="94"/>
      <c r="F123" s="94"/>
      <c r="G123" s="94"/>
      <c r="H123" s="94"/>
      <c r="I123" s="94"/>
      <c r="J123" s="94"/>
      <c r="K123" s="94"/>
      <c r="L123" s="94"/>
      <c r="M123" s="94"/>
      <c r="N123" s="94"/>
      <c r="O123" s="95"/>
    </row>
    <row r="124" spans="1:15" ht="15.75" thickBot="1" x14ac:dyDescent="0.3">
      <c r="A124" s="96"/>
      <c r="B124" s="97"/>
      <c r="C124" s="97"/>
      <c r="D124" s="97"/>
      <c r="E124" s="97"/>
      <c r="F124" s="97"/>
      <c r="G124" s="97"/>
      <c r="H124" s="97"/>
      <c r="I124" s="97"/>
      <c r="J124" s="97"/>
      <c r="K124" s="97"/>
      <c r="L124" s="97"/>
      <c r="M124" s="97"/>
      <c r="N124" s="97"/>
      <c r="O124" s="98"/>
    </row>
    <row r="125" spans="1:15" ht="15.75" thickTop="1" x14ac:dyDescent="0.25"/>
  </sheetData>
  <mergeCells count="1">
    <mergeCell ref="A1:O1"/>
  </mergeCells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O126"/>
  <sheetViews>
    <sheetView zoomScale="80" zoomScaleNormal="80" workbookViewId="0">
      <selection activeCell="K15" sqref="K15"/>
    </sheetView>
  </sheetViews>
  <sheetFormatPr baseColWidth="10" defaultRowHeight="15" x14ac:dyDescent="0.25"/>
  <cols>
    <col min="1" max="1" width="18.85546875" customWidth="1"/>
    <col min="2" max="2" width="17.7109375" customWidth="1"/>
    <col min="4" max="4" width="12.28515625" customWidth="1"/>
    <col min="5" max="5" width="17.85546875" customWidth="1"/>
    <col min="6" max="6" width="14.5703125" customWidth="1"/>
    <col min="7" max="7" width="17.140625" customWidth="1"/>
    <col min="9" max="9" width="19.5703125" customWidth="1"/>
    <col min="10" max="10" width="15.5703125" customWidth="1"/>
    <col min="11" max="11" width="13.5703125" customWidth="1"/>
    <col min="12" max="12" width="18.7109375" customWidth="1"/>
    <col min="15" max="15" width="15.28515625" customWidth="1"/>
  </cols>
  <sheetData>
    <row r="1" spans="1:15" ht="63" thickTop="1" thickBot="1" x14ac:dyDescent="0.3">
      <c r="A1" s="112" t="s">
        <v>1981</v>
      </c>
      <c r="B1" s="113"/>
      <c r="C1" s="113"/>
      <c r="D1" s="113"/>
      <c r="E1" s="113"/>
      <c r="F1" s="113"/>
      <c r="G1" s="113"/>
      <c r="H1" s="113"/>
      <c r="I1" s="113"/>
      <c r="J1" s="113"/>
      <c r="K1" s="113"/>
      <c r="L1" s="113"/>
      <c r="M1" s="113"/>
      <c r="N1" s="113"/>
      <c r="O1" s="114"/>
    </row>
    <row r="2" spans="1:15" ht="93" customHeight="1" thickBot="1" x14ac:dyDescent="0.3">
      <c r="A2" s="102" t="s">
        <v>0</v>
      </c>
      <c r="B2" s="103" t="s">
        <v>13</v>
      </c>
      <c r="C2" s="103" t="s">
        <v>1</v>
      </c>
      <c r="D2" s="103" t="s">
        <v>1480</v>
      </c>
      <c r="E2" s="103" t="s">
        <v>3</v>
      </c>
      <c r="F2" s="103" t="s">
        <v>2</v>
      </c>
      <c r="G2" s="103" t="s">
        <v>4</v>
      </c>
      <c r="H2" s="103" t="s">
        <v>14</v>
      </c>
      <c r="I2" s="103" t="s">
        <v>5</v>
      </c>
      <c r="J2" s="103" t="s">
        <v>8</v>
      </c>
      <c r="K2" s="103" t="s">
        <v>6</v>
      </c>
      <c r="L2" s="103" t="s">
        <v>15</v>
      </c>
      <c r="M2" s="103" t="s">
        <v>16</v>
      </c>
      <c r="N2" s="103" t="s">
        <v>1978</v>
      </c>
      <c r="O2" s="104" t="s">
        <v>1979</v>
      </c>
    </row>
    <row r="3" spans="1:15" x14ac:dyDescent="0.25">
      <c r="A3" s="99"/>
      <c r="B3" s="100"/>
      <c r="C3" s="100"/>
      <c r="D3" s="100"/>
      <c r="E3" s="100"/>
      <c r="F3" s="100"/>
      <c r="G3" s="100"/>
      <c r="H3" s="100"/>
      <c r="I3" s="100"/>
      <c r="J3" s="100"/>
      <c r="K3" s="100"/>
      <c r="L3" s="100"/>
      <c r="M3" s="100"/>
      <c r="N3" s="100"/>
      <c r="O3" s="101"/>
    </row>
    <row r="4" spans="1:15" x14ac:dyDescent="0.25">
      <c r="A4" s="93"/>
      <c r="B4" s="94"/>
      <c r="C4" s="94"/>
      <c r="D4" s="94"/>
      <c r="E4" s="94"/>
      <c r="F4" s="94"/>
      <c r="G4" s="94"/>
      <c r="H4" s="94"/>
      <c r="I4" s="94"/>
      <c r="J4" s="94"/>
      <c r="K4" s="94"/>
      <c r="L4" s="94"/>
      <c r="M4" s="94"/>
      <c r="N4" s="94"/>
      <c r="O4" s="95"/>
    </row>
    <row r="5" spans="1:15" x14ac:dyDescent="0.25">
      <c r="A5" s="93"/>
      <c r="B5" s="94"/>
      <c r="C5" s="94"/>
      <c r="D5" s="94"/>
      <c r="E5" s="94"/>
      <c r="F5" s="94"/>
      <c r="G5" s="94"/>
      <c r="H5" s="94"/>
      <c r="I5" s="94"/>
      <c r="J5" s="94"/>
      <c r="K5" s="94"/>
      <c r="L5" s="94"/>
      <c r="M5" s="94"/>
      <c r="N5" s="94"/>
      <c r="O5" s="95"/>
    </row>
    <row r="6" spans="1:15" x14ac:dyDescent="0.25">
      <c r="A6" s="93"/>
      <c r="B6" s="94"/>
      <c r="C6" s="94"/>
      <c r="D6" s="94"/>
      <c r="E6" s="94"/>
      <c r="F6" s="94"/>
      <c r="G6" s="94"/>
      <c r="H6" s="94"/>
      <c r="I6" s="94"/>
      <c r="J6" s="94"/>
      <c r="K6" s="94"/>
      <c r="L6" s="94"/>
      <c r="M6" s="94"/>
      <c r="N6" s="94"/>
      <c r="O6" s="95"/>
    </row>
    <row r="7" spans="1:15" x14ac:dyDescent="0.25">
      <c r="A7" s="93"/>
      <c r="B7" s="94"/>
      <c r="C7" s="94"/>
      <c r="D7" s="94"/>
      <c r="E7" s="94"/>
      <c r="F7" s="94"/>
      <c r="G7" s="94"/>
      <c r="H7" s="94"/>
      <c r="I7" s="94"/>
      <c r="J7" s="94"/>
      <c r="K7" s="94"/>
      <c r="L7" s="94"/>
      <c r="M7" s="94"/>
      <c r="N7" s="94"/>
      <c r="O7" s="95"/>
    </row>
    <row r="8" spans="1:15" x14ac:dyDescent="0.25">
      <c r="A8" s="93"/>
      <c r="B8" s="94"/>
      <c r="C8" s="94"/>
      <c r="D8" s="94"/>
      <c r="E8" s="94"/>
      <c r="F8" s="94"/>
      <c r="G8" s="94"/>
      <c r="H8" s="94"/>
      <c r="I8" s="94"/>
      <c r="J8" s="94"/>
      <c r="K8" s="94"/>
      <c r="L8" s="94"/>
      <c r="M8" s="94"/>
      <c r="N8" s="94"/>
      <c r="O8" s="95"/>
    </row>
    <row r="9" spans="1:15" x14ac:dyDescent="0.25">
      <c r="A9" s="93"/>
      <c r="B9" s="94"/>
      <c r="C9" s="94"/>
      <c r="D9" s="94"/>
      <c r="E9" s="94"/>
      <c r="F9" s="94"/>
      <c r="G9" s="94"/>
      <c r="H9" s="94"/>
      <c r="I9" s="94"/>
      <c r="J9" s="94"/>
      <c r="K9" s="94"/>
      <c r="L9" s="94"/>
      <c r="M9" s="94"/>
      <c r="N9" s="94"/>
      <c r="O9" s="95"/>
    </row>
    <row r="10" spans="1:15" x14ac:dyDescent="0.25">
      <c r="A10" s="93"/>
      <c r="B10" s="94"/>
      <c r="C10" s="94"/>
      <c r="D10" s="94"/>
      <c r="E10" s="94"/>
      <c r="F10" s="94"/>
      <c r="G10" s="94"/>
      <c r="H10" s="94"/>
      <c r="I10" s="94"/>
      <c r="J10" s="94"/>
      <c r="K10" s="94"/>
      <c r="L10" s="94"/>
      <c r="M10" s="94"/>
      <c r="N10" s="94"/>
      <c r="O10" s="95"/>
    </row>
    <row r="11" spans="1:15" x14ac:dyDescent="0.25">
      <c r="A11" s="93"/>
      <c r="B11" s="94"/>
      <c r="C11" s="94"/>
      <c r="D11" s="94"/>
      <c r="E11" s="94"/>
      <c r="F11" s="94"/>
      <c r="G11" s="94"/>
      <c r="H11" s="94"/>
      <c r="I11" s="94"/>
      <c r="J11" s="94"/>
      <c r="K11" s="94"/>
      <c r="L11" s="94"/>
      <c r="M11" s="94"/>
      <c r="N11" s="94"/>
      <c r="O11" s="95"/>
    </row>
    <row r="12" spans="1:15" x14ac:dyDescent="0.25">
      <c r="A12" s="93"/>
      <c r="B12" s="94"/>
      <c r="C12" s="94"/>
      <c r="D12" s="94"/>
      <c r="E12" s="94"/>
      <c r="F12" s="94"/>
      <c r="G12" s="94"/>
      <c r="H12" s="94"/>
      <c r="I12" s="94"/>
      <c r="J12" s="94"/>
      <c r="K12" s="94"/>
      <c r="L12" s="94"/>
      <c r="M12" s="94"/>
      <c r="N12" s="94"/>
      <c r="O12" s="95"/>
    </row>
    <row r="13" spans="1:15" x14ac:dyDescent="0.25">
      <c r="A13" s="93"/>
      <c r="B13" s="94"/>
      <c r="C13" s="94"/>
      <c r="D13" s="94"/>
      <c r="E13" s="94"/>
      <c r="F13" s="94"/>
      <c r="G13" s="94"/>
      <c r="H13" s="94"/>
      <c r="I13" s="94"/>
      <c r="J13" s="94"/>
      <c r="K13" s="94"/>
      <c r="L13" s="94"/>
      <c r="M13" s="94"/>
      <c r="N13" s="94"/>
      <c r="O13" s="95"/>
    </row>
    <row r="14" spans="1:15" x14ac:dyDescent="0.25">
      <c r="A14" s="93"/>
      <c r="B14" s="94"/>
      <c r="C14" s="94"/>
      <c r="D14" s="94"/>
      <c r="E14" s="94"/>
      <c r="F14" s="94"/>
      <c r="G14" s="94"/>
      <c r="H14" s="94"/>
      <c r="I14" s="94"/>
      <c r="J14" s="94"/>
      <c r="K14" s="94"/>
      <c r="L14" s="94"/>
      <c r="M14" s="94"/>
      <c r="N14" s="94"/>
      <c r="O14" s="95"/>
    </row>
    <row r="15" spans="1:15" x14ac:dyDescent="0.25">
      <c r="A15" s="93"/>
      <c r="B15" s="94"/>
      <c r="C15" s="94"/>
      <c r="D15" s="94"/>
      <c r="E15" s="94"/>
      <c r="F15" s="94"/>
      <c r="G15" s="94"/>
      <c r="H15" s="94"/>
      <c r="I15" s="94"/>
      <c r="J15" s="94"/>
      <c r="K15" s="94"/>
      <c r="L15" s="94"/>
      <c r="M15" s="94"/>
      <c r="N15" s="94"/>
      <c r="O15" s="95"/>
    </row>
    <row r="16" spans="1:15" x14ac:dyDescent="0.25">
      <c r="A16" s="93"/>
      <c r="B16" s="94"/>
      <c r="C16" s="94"/>
      <c r="D16" s="94"/>
      <c r="E16" s="94"/>
      <c r="F16" s="94"/>
      <c r="G16" s="94"/>
      <c r="H16" s="94"/>
      <c r="I16" s="94"/>
      <c r="J16" s="94"/>
      <c r="K16" s="94"/>
      <c r="L16" s="94"/>
      <c r="M16" s="94"/>
      <c r="N16" s="94"/>
      <c r="O16" s="95"/>
    </row>
    <row r="17" spans="1:15" x14ac:dyDescent="0.25">
      <c r="A17" s="93"/>
      <c r="B17" s="94"/>
      <c r="C17" s="94"/>
      <c r="D17" s="94"/>
      <c r="E17" s="94"/>
      <c r="F17" s="94"/>
      <c r="G17" s="94"/>
      <c r="H17" s="94"/>
      <c r="I17" s="94"/>
      <c r="J17" s="94"/>
      <c r="K17" s="94"/>
      <c r="L17" s="94"/>
      <c r="M17" s="94"/>
      <c r="N17" s="94"/>
      <c r="O17" s="95"/>
    </row>
    <row r="18" spans="1:15" x14ac:dyDescent="0.25">
      <c r="A18" s="93"/>
      <c r="B18" s="94"/>
      <c r="C18" s="94"/>
      <c r="D18" s="94"/>
      <c r="E18" s="94"/>
      <c r="F18" s="94"/>
      <c r="G18" s="94"/>
      <c r="H18" s="94"/>
      <c r="I18" s="94"/>
      <c r="J18" s="94"/>
      <c r="K18" s="94"/>
      <c r="L18" s="94"/>
      <c r="M18" s="94"/>
      <c r="N18" s="94"/>
      <c r="O18" s="95"/>
    </row>
    <row r="19" spans="1:15" x14ac:dyDescent="0.25">
      <c r="A19" s="93"/>
      <c r="B19" s="94"/>
      <c r="C19" s="94"/>
      <c r="D19" s="94"/>
      <c r="E19" s="94"/>
      <c r="F19" s="94"/>
      <c r="G19" s="94"/>
      <c r="H19" s="94"/>
      <c r="I19" s="94"/>
      <c r="J19" s="94"/>
      <c r="K19" s="94"/>
      <c r="L19" s="94"/>
      <c r="M19" s="94"/>
      <c r="N19" s="94"/>
      <c r="O19" s="95"/>
    </row>
    <row r="20" spans="1:15" x14ac:dyDescent="0.25">
      <c r="A20" s="93"/>
      <c r="B20" s="94"/>
      <c r="C20" s="94"/>
      <c r="D20" s="94"/>
      <c r="E20" s="94"/>
      <c r="F20" s="94"/>
      <c r="G20" s="94"/>
      <c r="H20" s="94"/>
      <c r="I20" s="94"/>
      <c r="J20" s="94"/>
      <c r="K20" s="94"/>
      <c r="L20" s="94"/>
      <c r="M20" s="94"/>
      <c r="N20" s="94"/>
      <c r="O20" s="95"/>
    </row>
    <row r="21" spans="1:15" x14ac:dyDescent="0.25">
      <c r="A21" s="93"/>
      <c r="B21" s="94"/>
      <c r="C21" s="94"/>
      <c r="D21" s="94"/>
      <c r="E21" s="94"/>
      <c r="F21" s="94"/>
      <c r="G21" s="94"/>
      <c r="H21" s="94"/>
      <c r="I21" s="94"/>
      <c r="J21" s="94"/>
      <c r="K21" s="94"/>
      <c r="L21" s="94"/>
      <c r="M21" s="94"/>
      <c r="N21" s="94"/>
      <c r="O21" s="95"/>
    </row>
    <row r="22" spans="1:15" x14ac:dyDescent="0.25">
      <c r="A22" s="93"/>
      <c r="B22" s="94"/>
      <c r="C22" s="94"/>
      <c r="D22" s="94"/>
      <c r="E22" s="94"/>
      <c r="F22" s="94"/>
      <c r="G22" s="94"/>
      <c r="H22" s="94"/>
      <c r="I22" s="94"/>
      <c r="J22" s="94"/>
      <c r="K22" s="94"/>
      <c r="L22" s="94"/>
      <c r="M22" s="94"/>
      <c r="N22" s="94"/>
      <c r="O22" s="95"/>
    </row>
    <row r="23" spans="1:15" x14ac:dyDescent="0.25">
      <c r="A23" s="93"/>
      <c r="B23" s="94"/>
      <c r="C23" s="94"/>
      <c r="D23" s="94"/>
      <c r="E23" s="94"/>
      <c r="F23" s="94"/>
      <c r="G23" s="94"/>
      <c r="H23" s="94"/>
      <c r="I23" s="94"/>
      <c r="J23" s="94"/>
      <c r="K23" s="94"/>
      <c r="L23" s="94"/>
      <c r="M23" s="94"/>
      <c r="N23" s="94"/>
      <c r="O23" s="95"/>
    </row>
    <row r="24" spans="1:15" x14ac:dyDescent="0.25">
      <c r="A24" s="93"/>
      <c r="B24" s="94"/>
      <c r="C24" s="94"/>
      <c r="D24" s="94"/>
      <c r="E24" s="94"/>
      <c r="F24" s="94"/>
      <c r="G24" s="94"/>
      <c r="H24" s="94"/>
      <c r="I24" s="94"/>
      <c r="J24" s="94"/>
      <c r="K24" s="94"/>
      <c r="L24" s="94"/>
      <c r="M24" s="94"/>
      <c r="N24" s="94"/>
      <c r="O24" s="95"/>
    </row>
    <row r="25" spans="1:15" x14ac:dyDescent="0.25">
      <c r="A25" s="93"/>
      <c r="B25" s="94"/>
      <c r="C25" s="94"/>
      <c r="D25" s="94"/>
      <c r="E25" s="94"/>
      <c r="F25" s="94"/>
      <c r="G25" s="94"/>
      <c r="H25" s="94"/>
      <c r="I25" s="94"/>
      <c r="J25" s="94"/>
      <c r="K25" s="94"/>
      <c r="L25" s="94"/>
      <c r="M25" s="94"/>
      <c r="N25" s="94"/>
      <c r="O25" s="95"/>
    </row>
    <row r="26" spans="1:15" x14ac:dyDescent="0.25">
      <c r="A26" s="93"/>
      <c r="B26" s="94"/>
      <c r="C26" s="94"/>
      <c r="D26" s="94"/>
      <c r="E26" s="94"/>
      <c r="F26" s="94"/>
      <c r="G26" s="94"/>
      <c r="H26" s="94"/>
      <c r="I26" s="94"/>
      <c r="J26" s="94"/>
      <c r="K26" s="94"/>
      <c r="L26" s="94"/>
      <c r="M26" s="94"/>
      <c r="N26" s="94"/>
      <c r="O26" s="95"/>
    </row>
    <row r="27" spans="1:15" x14ac:dyDescent="0.25">
      <c r="A27" s="93"/>
      <c r="B27" s="94"/>
      <c r="C27" s="94"/>
      <c r="D27" s="94"/>
      <c r="E27" s="94"/>
      <c r="F27" s="94"/>
      <c r="G27" s="94"/>
      <c r="H27" s="94"/>
      <c r="I27" s="94"/>
      <c r="J27" s="94"/>
      <c r="K27" s="94"/>
      <c r="L27" s="94"/>
      <c r="M27" s="94"/>
      <c r="N27" s="94"/>
      <c r="O27" s="95"/>
    </row>
    <row r="28" spans="1:15" x14ac:dyDescent="0.25">
      <c r="A28" s="93"/>
      <c r="B28" s="94"/>
      <c r="C28" s="94"/>
      <c r="D28" s="94"/>
      <c r="E28" s="94"/>
      <c r="F28" s="94"/>
      <c r="G28" s="94"/>
      <c r="H28" s="94"/>
      <c r="I28" s="94"/>
      <c r="J28" s="94"/>
      <c r="K28" s="94"/>
      <c r="L28" s="94"/>
      <c r="M28" s="94"/>
      <c r="N28" s="94"/>
      <c r="O28" s="95"/>
    </row>
    <row r="29" spans="1:15" x14ac:dyDescent="0.25">
      <c r="A29" s="93"/>
      <c r="B29" s="94"/>
      <c r="C29" s="94"/>
      <c r="D29" s="94"/>
      <c r="E29" s="94"/>
      <c r="F29" s="94"/>
      <c r="G29" s="94"/>
      <c r="H29" s="94"/>
      <c r="I29" s="94"/>
      <c r="J29" s="94"/>
      <c r="K29" s="94"/>
      <c r="L29" s="94"/>
      <c r="M29" s="94"/>
      <c r="N29" s="94"/>
      <c r="O29" s="95"/>
    </row>
    <row r="30" spans="1:15" x14ac:dyDescent="0.25">
      <c r="A30" s="93"/>
      <c r="B30" s="94"/>
      <c r="C30" s="94"/>
      <c r="D30" s="94"/>
      <c r="E30" s="94"/>
      <c r="F30" s="94"/>
      <c r="G30" s="94"/>
      <c r="H30" s="94"/>
      <c r="I30" s="94"/>
      <c r="J30" s="94"/>
      <c r="K30" s="94"/>
      <c r="L30" s="94"/>
      <c r="M30" s="94"/>
      <c r="N30" s="94"/>
      <c r="O30" s="95"/>
    </row>
    <row r="31" spans="1:15" x14ac:dyDescent="0.25">
      <c r="A31" s="93"/>
      <c r="B31" s="94"/>
      <c r="C31" s="94"/>
      <c r="D31" s="94"/>
      <c r="E31" s="94"/>
      <c r="F31" s="94"/>
      <c r="G31" s="94"/>
      <c r="H31" s="94"/>
      <c r="I31" s="94"/>
      <c r="J31" s="94"/>
      <c r="K31" s="94"/>
      <c r="L31" s="94"/>
      <c r="M31" s="94"/>
      <c r="N31" s="94"/>
      <c r="O31" s="95"/>
    </row>
    <row r="32" spans="1:15" x14ac:dyDescent="0.25">
      <c r="A32" s="93"/>
      <c r="B32" s="94"/>
      <c r="C32" s="94"/>
      <c r="D32" s="94"/>
      <c r="E32" s="94"/>
      <c r="F32" s="94"/>
      <c r="G32" s="94"/>
      <c r="H32" s="94"/>
      <c r="I32" s="94"/>
      <c r="J32" s="94"/>
      <c r="K32" s="94"/>
      <c r="L32" s="94"/>
      <c r="M32" s="94"/>
      <c r="N32" s="94"/>
      <c r="O32" s="95"/>
    </row>
    <row r="33" spans="1:15" x14ac:dyDescent="0.25">
      <c r="A33" s="93"/>
      <c r="B33" s="94"/>
      <c r="C33" s="94"/>
      <c r="D33" s="94"/>
      <c r="E33" s="94"/>
      <c r="F33" s="94"/>
      <c r="G33" s="94"/>
      <c r="H33" s="94"/>
      <c r="I33" s="94"/>
      <c r="J33" s="94"/>
      <c r="K33" s="94"/>
      <c r="L33" s="94"/>
      <c r="M33" s="94"/>
      <c r="N33" s="94"/>
      <c r="O33" s="95"/>
    </row>
    <row r="34" spans="1:15" x14ac:dyDescent="0.25">
      <c r="A34" s="93"/>
      <c r="B34" s="94"/>
      <c r="C34" s="94"/>
      <c r="D34" s="94"/>
      <c r="E34" s="94"/>
      <c r="F34" s="94"/>
      <c r="G34" s="94"/>
      <c r="H34" s="94"/>
      <c r="I34" s="94"/>
      <c r="J34" s="94"/>
      <c r="K34" s="94"/>
      <c r="L34" s="94"/>
      <c r="M34" s="94"/>
      <c r="N34" s="94"/>
      <c r="O34" s="95"/>
    </row>
    <row r="35" spans="1:15" x14ac:dyDescent="0.25">
      <c r="A35" s="93"/>
      <c r="B35" s="94"/>
      <c r="C35" s="94"/>
      <c r="D35" s="94"/>
      <c r="E35" s="94"/>
      <c r="F35" s="94"/>
      <c r="G35" s="94"/>
      <c r="H35" s="94"/>
      <c r="I35" s="94"/>
      <c r="J35" s="94"/>
      <c r="K35" s="94"/>
      <c r="L35" s="94"/>
      <c r="M35" s="94"/>
      <c r="N35" s="94"/>
      <c r="O35" s="95"/>
    </row>
    <row r="36" spans="1:15" x14ac:dyDescent="0.25">
      <c r="A36" s="93"/>
      <c r="B36" s="94"/>
      <c r="C36" s="94"/>
      <c r="D36" s="94"/>
      <c r="E36" s="94"/>
      <c r="F36" s="94"/>
      <c r="G36" s="94"/>
      <c r="H36" s="94"/>
      <c r="I36" s="94"/>
      <c r="J36" s="94"/>
      <c r="K36" s="94"/>
      <c r="L36" s="94"/>
      <c r="M36" s="94"/>
      <c r="N36" s="94"/>
      <c r="O36" s="95"/>
    </row>
    <row r="37" spans="1:15" x14ac:dyDescent="0.25">
      <c r="A37" s="93"/>
      <c r="B37" s="94"/>
      <c r="C37" s="94"/>
      <c r="D37" s="94"/>
      <c r="E37" s="94"/>
      <c r="F37" s="94"/>
      <c r="G37" s="94"/>
      <c r="H37" s="94"/>
      <c r="I37" s="94"/>
      <c r="J37" s="94"/>
      <c r="K37" s="94"/>
      <c r="L37" s="94"/>
      <c r="M37" s="94"/>
      <c r="N37" s="94"/>
      <c r="O37" s="95"/>
    </row>
    <row r="38" spans="1:15" x14ac:dyDescent="0.25">
      <c r="A38" s="93"/>
      <c r="B38" s="94"/>
      <c r="C38" s="94"/>
      <c r="D38" s="94"/>
      <c r="E38" s="94"/>
      <c r="F38" s="94"/>
      <c r="G38" s="94"/>
      <c r="H38" s="94"/>
      <c r="I38" s="94"/>
      <c r="J38" s="94"/>
      <c r="K38" s="94"/>
      <c r="L38" s="94"/>
      <c r="M38" s="94"/>
      <c r="N38" s="94"/>
      <c r="O38" s="95"/>
    </row>
    <row r="39" spans="1:15" x14ac:dyDescent="0.25">
      <c r="A39" s="93"/>
      <c r="B39" s="94"/>
      <c r="C39" s="94"/>
      <c r="D39" s="94"/>
      <c r="E39" s="94"/>
      <c r="F39" s="94"/>
      <c r="G39" s="94"/>
      <c r="H39" s="94"/>
      <c r="I39" s="94"/>
      <c r="J39" s="94"/>
      <c r="K39" s="94"/>
      <c r="L39" s="94"/>
      <c r="M39" s="94"/>
      <c r="N39" s="94"/>
      <c r="O39" s="95"/>
    </row>
    <row r="40" spans="1:15" x14ac:dyDescent="0.25">
      <c r="A40" s="93"/>
      <c r="B40" s="94"/>
      <c r="C40" s="94"/>
      <c r="D40" s="94"/>
      <c r="E40" s="94"/>
      <c r="F40" s="94"/>
      <c r="G40" s="94"/>
      <c r="H40" s="94"/>
      <c r="I40" s="94"/>
      <c r="J40" s="94"/>
      <c r="K40" s="94"/>
      <c r="L40" s="94"/>
      <c r="M40" s="94"/>
      <c r="N40" s="94"/>
      <c r="O40" s="95"/>
    </row>
    <row r="41" spans="1:15" x14ac:dyDescent="0.25">
      <c r="A41" s="93"/>
      <c r="B41" s="94"/>
      <c r="C41" s="94"/>
      <c r="D41" s="94"/>
      <c r="E41" s="94"/>
      <c r="F41" s="94"/>
      <c r="G41" s="94"/>
      <c r="H41" s="94"/>
      <c r="I41" s="94"/>
      <c r="J41" s="94"/>
      <c r="K41" s="94"/>
      <c r="L41" s="94"/>
      <c r="M41" s="94"/>
      <c r="N41" s="94"/>
      <c r="O41" s="95"/>
    </row>
    <row r="42" spans="1:15" x14ac:dyDescent="0.25">
      <c r="A42" s="93"/>
      <c r="B42" s="94"/>
      <c r="C42" s="94"/>
      <c r="D42" s="94"/>
      <c r="E42" s="94"/>
      <c r="F42" s="94"/>
      <c r="G42" s="94"/>
      <c r="H42" s="94"/>
      <c r="I42" s="94"/>
      <c r="J42" s="94"/>
      <c r="K42" s="94"/>
      <c r="L42" s="94"/>
      <c r="M42" s="94"/>
      <c r="N42" s="94"/>
      <c r="O42" s="95"/>
    </row>
    <row r="43" spans="1:15" x14ac:dyDescent="0.25">
      <c r="A43" s="93"/>
      <c r="B43" s="94"/>
      <c r="C43" s="94"/>
      <c r="D43" s="94"/>
      <c r="E43" s="94"/>
      <c r="F43" s="94"/>
      <c r="G43" s="94"/>
      <c r="H43" s="94"/>
      <c r="I43" s="94"/>
      <c r="J43" s="94"/>
      <c r="K43" s="94"/>
      <c r="L43" s="94"/>
      <c r="M43" s="94"/>
      <c r="N43" s="94"/>
      <c r="O43" s="95"/>
    </row>
    <row r="44" spans="1:15" x14ac:dyDescent="0.25">
      <c r="A44" s="93"/>
      <c r="B44" s="94"/>
      <c r="C44" s="94"/>
      <c r="D44" s="94"/>
      <c r="E44" s="94"/>
      <c r="F44" s="94"/>
      <c r="G44" s="94"/>
      <c r="H44" s="94"/>
      <c r="I44" s="94"/>
      <c r="J44" s="94"/>
      <c r="K44" s="94"/>
      <c r="L44" s="94"/>
      <c r="M44" s="94"/>
      <c r="N44" s="94"/>
      <c r="O44" s="95"/>
    </row>
    <row r="45" spans="1:15" x14ac:dyDescent="0.25">
      <c r="A45" s="93"/>
      <c r="B45" s="94"/>
      <c r="C45" s="94"/>
      <c r="D45" s="94"/>
      <c r="E45" s="94"/>
      <c r="F45" s="94"/>
      <c r="G45" s="94"/>
      <c r="H45" s="94"/>
      <c r="I45" s="94"/>
      <c r="J45" s="94"/>
      <c r="K45" s="94"/>
      <c r="L45" s="94"/>
      <c r="M45" s="94"/>
      <c r="N45" s="94"/>
      <c r="O45" s="95"/>
    </row>
    <row r="46" spans="1:15" x14ac:dyDescent="0.25">
      <c r="A46" s="93"/>
      <c r="B46" s="94"/>
      <c r="C46" s="94"/>
      <c r="D46" s="94"/>
      <c r="E46" s="94"/>
      <c r="F46" s="94"/>
      <c r="G46" s="94"/>
      <c r="H46" s="94"/>
      <c r="I46" s="94"/>
      <c r="J46" s="94"/>
      <c r="K46" s="94"/>
      <c r="L46" s="94"/>
      <c r="M46" s="94"/>
      <c r="N46" s="94"/>
      <c r="O46" s="95"/>
    </row>
    <row r="47" spans="1:15" x14ac:dyDescent="0.25">
      <c r="A47" s="93"/>
      <c r="B47" s="94"/>
      <c r="C47" s="94"/>
      <c r="D47" s="94"/>
      <c r="E47" s="94"/>
      <c r="F47" s="94"/>
      <c r="G47" s="94"/>
      <c r="H47" s="94"/>
      <c r="I47" s="94"/>
      <c r="J47" s="94"/>
      <c r="K47" s="94"/>
      <c r="L47" s="94"/>
      <c r="M47" s="94"/>
      <c r="N47" s="94"/>
      <c r="O47" s="95"/>
    </row>
    <row r="48" spans="1:15" x14ac:dyDescent="0.25">
      <c r="A48" s="93"/>
      <c r="B48" s="94"/>
      <c r="C48" s="94"/>
      <c r="D48" s="94"/>
      <c r="E48" s="94"/>
      <c r="F48" s="94"/>
      <c r="G48" s="94"/>
      <c r="H48" s="94"/>
      <c r="I48" s="94"/>
      <c r="J48" s="94"/>
      <c r="K48" s="94"/>
      <c r="L48" s="94"/>
      <c r="M48" s="94"/>
      <c r="N48" s="94"/>
      <c r="O48" s="95"/>
    </row>
    <row r="49" spans="1:15" x14ac:dyDescent="0.25">
      <c r="A49" s="93"/>
      <c r="B49" s="94"/>
      <c r="C49" s="94"/>
      <c r="D49" s="94"/>
      <c r="E49" s="94"/>
      <c r="F49" s="94"/>
      <c r="G49" s="94"/>
      <c r="H49" s="94"/>
      <c r="I49" s="94"/>
      <c r="J49" s="94"/>
      <c r="K49" s="94"/>
      <c r="L49" s="94"/>
      <c r="M49" s="94"/>
      <c r="N49" s="94"/>
      <c r="O49" s="95"/>
    </row>
    <row r="50" spans="1:15" x14ac:dyDescent="0.25">
      <c r="A50" s="93"/>
      <c r="B50" s="94"/>
      <c r="C50" s="94"/>
      <c r="D50" s="94"/>
      <c r="E50" s="94"/>
      <c r="F50" s="94"/>
      <c r="G50" s="94"/>
      <c r="H50" s="94"/>
      <c r="I50" s="94"/>
      <c r="J50" s="94"/>
      <c r="K50" s="94"/>
      <c r="L50" s="94"/>
      <c r="M50" s="94"/>
      <c r="N50" s="94"/>
      <c r="O50" s="95"/>
    </row>
    <row r="51" spans="1:15" x14ac:dyDescent="0.25">
      <c r="A51" s="93"/>
      <c r="B51" s="94"/>
      <c r="C51" s="94"/>
      <c r="D51" s="94"/>
      <c r="E51" s="94"/>
      <c r="F51" s="94"/>
      <c r="G51" s="94"/>
      <c r="H51" s="94"/>
      <c r="I51" s="94"/>
      <c r="J51" s="94"/>
      <c r="K51" s="94"/>
      <c r="L51" s="94"/>
      <c r="M51" s="94"/>
      <c r="N51" s="94"/>
      <c r="O51" s="95"/>
    </row>
    <row r="52" spans="1:15" x14ac:dyDescent="0.25">
      <c r="A52" s="93"/>
      <c r="B52" s="94"/>
      <c r="C52" s="94"/>
      <c r="D52" s="94"/>
      <c r="E52" s="94"/>
      <c r="F52" s="94"/>
      <c r="G52" s="94"/>
      <c r="H52" s="94"/>
      <c r="I52" s="94"/>
      <c r="J52" s="94"/>
      <c r="K52" s="94"/>
      <c r="L52" s="94"/>
      <c r="M52" s="94"/>
      <c r="N52" s="94"/>
      <c r="O52" s="95"/>
    </row>
    <row r="53" spans="1:15" x14ac:dyDescent="0.25">
      <c r="A53" s="93"/>
      <c r="B53" s="94"/>
      <c r="C53" s="94"/>
      <c r="D53" s="94"/>
      <c r="E53" s="94"/>
      <c r="F53" s="94"/>
      <c r="G53" s="94"/>
      <c r="H53" s="94"/>
      <c r="I53" s="94"/>
      <c r="J53" s="94"/>
      <c r="K53" s="94"/>
      <c r="L53" s="94"/>
      <c r="M53" s="94"/>
      <c r="N53" s="94"/>
      <c r="O53" s="95"/>
    </row>
    <row r="54" spans="1:15" x14ac:dyDescent="0.25">
      <c r="A54" s="93"/>
      <c r="B54" s="94"/>
      <c r="C54" s="94"/>
      <c r="D54" s="94"/>
      <c r="E54" s="94"/>
      <c r="F54" s="94"/>
      <c r="G54" s="94"/>
      <c r="H54" s="94"/>
      <c r="I54" s="94"/>
      <c r="J54" s="94"/>
      <c r="K54" s="94"/>
      <c r="L54" s="94"/>
      <c r="M54" s="94"/>
      <c r="N54" s="94"/>
      <c r="O54" s="95"/>
    </row>
    <row r="55" spans="1:15" x14ac:dyDescent="0.25">
      <c r="A55" s="93"/>
      <c r="B55" s="94"/>
      <c r="C55" s="94"/>
      <c r="D55" s="94"/>
      <c r="E55" s="94"/>
      <c r="F55" s="94"/>
      <c r="G55" s="94"/>
      <c r="H55" s="94"/>
      <c r="I55" s="94"/>
      <c r="J55" s="94"/>
      <c r="K55" s="94"/>
      <c r="L55" s="94"/>
      <c r="M55" s="94"/>
      <c r="N55" s="94"/>
      <c r="O55" s="95"/>
    </row>
    <row r="56" spans="1:15" x14ac:dyDescent="0.25">
      <c r="A56" s="93"/>
      <c r="B56" s="94"/>
      <c r="C56" s="94"/>
      <c r="D56" s="94"/>
      <c r="E56" s="94"/>
      <c r="F56" s="94"/>
      <c r="G56" s="94"/>
      <c r="H56" s="94"/>
      <c r="I56" s="94"/>
      <c r="J56" s="94"/>
      <c r="K56" s="94"/>
      <c r="L56" s="94"/>
      <c r="M56" s="94"/>
      <c r="N56" s="94"/>
      <c r="O56" s="95"/>
    </row>
    <row r="57" spans="1:15" x14ac:dyDescent="0.25">
      <c r="A57" s="93"/>
      <c r="B57" s="94"/>
      <c r="C57" s="94"/>
      <c r="D57" s="94"/>
      <c r="E57" s="94"/>
      <c r="F57" s="94"/>
      <c r="G57" s="94"/>
      <c r="H57" s="94"/>
      <c r="I57" s="94"/>
      <c r="J57" s="94"/>
      <c r="K57" s="94"/>
      <c r="L57" s="94"/>
      <c r="M57" s="94"/>
      <c r="N57" s="94"/>
      <c r="O57" s="95"/>
    </row>
    <row r="58" spans="1:15" x14ac:dyDescent="0.25">
      <c r="A58" s="93"/>
      <c r="B58" s="94"/>
      <c r="C58" s="94"/>
      <c r="D58" s="94"/>
      <c r="E58" s="94"/>
      <c r="F58" s="94"/>
      <c r="G58" s="94"/>
      <c r="H58" s="94"/>
      <c r="I58" s="94"/>
      <c r="J58" s="94"/>
      <c r="K58" s="94"/>
      <c r="L58" s="94"/>
      <c r="M58" s="94"/>
      <c r="N58" s="94"/>
      <c r="O58" s="95"/>
    </row>
    <row r="59" spans="1:15" x14ac:dyDescent="0.25">
      <c r="A59" s="93"/>
      <c r="B59" s="94"/>
      <c r="C59" s="94"/>
      <c r="D59" s="94"/>
      <c r="E59" s="94"/>
      <c r="F59" s="94"/>
      <c r="G59" s="94"/>
      <c r="H59" s="94"/>
      <c r="I59" s="94"/>
      <c r="J59" s="94"/>
      <c r="K59" s="94"/>
      <c r="L59" s="94"/>
      <c r="M59" s="94"/>
      <c r="N59" s="94"/>
      <c r="O59" s="95"/>
    </row>
    <row r="60" spans="1:15" x14ac:dyDescent="0.25">
      <c r="A60" s="93"/>
      <c r="B60" s="94"/>
      <c r="C60" s="94"/>
      <c r="D60" s="94"/>
      <c r="E60" s="94"/>
      <c r="F60" s="94"/>
      <c r="G60" s="94"/>
      <c r="H60" s="94"/>
      <c r="I60" s="94"/>
      <c r="J60" s="94"/>
      <c r="K60" s="94"/>
      <c r="L60" s="94"/>
      <c r="M60" s="94"/>
      <c r="N60" s="94"/>
      <c r="O60" s="95"/>
    </row>
    <row r="61" spans="1:15" x14ac:dyDescent="0.25">
      <c r="A61" s="93"/>
      <c r="B61" s="94"/>
      <c r="C61" s="94"/>
      <c r="D61" s="94"/>
      <c r="E61" s="94"/>
      <c r="F61" s="94"/>
      <c r="G61" s="94"/>
      <c r="H61" s="94"/>
      <c r="I61" s="94"/>
      <c r="J61" s="94"/>
      <c r="K61" s="94"/>
      <c r="L61" s="94"/>
      <c r="M61" s="94"/>
      <c r="N61" s="94"/>
      <c r="O61" s="95"/>
    </row>
    <row r="62" spans="1:15" x14ac:dyDescent="0.25">
      <c r="A62" s="93"/>
      <c r="B62" s="94"/>
      <c r="C62" s="94"/>
      <c r="D62" s="94"/>
      <c r="E62" s="94"/>
      <c r="F62" s="94"/>
      <c r="G62" s="94"/>
      <c r="H62" s="94"/>
      <c r="I62" s="94"/>
      <c r="J62" s="94"/>
      <c r="K62" s="94"/>
      <c r="L62" s="94"/>
      <c r="M62" s="94"/>
      <c r="N62" s="94"/>
      <c r="O62" s="95"/>
    </row>
    <row r="63" spans="1:15" x14ac:dyDescent="0.25">
      <c r="A63" s="93"/>
      <c r="B63" s="94"/>
      <c r="C63" s="94"/>
      <c r="D63" s="94"/>
      <c r="E63" s="94"/>
      <c r="F63" s="94"/>
      <c r="G63" s="94"/>
      <c r="H63" s="94"/>
      <c r="I63" s="94"/>
      <c r="J63" s="94"/>
      <c r="K63" s="94"/>
      <c r="L63" s="94"/>
      <c r="M63" s="94"/>
      <c r="N63" s="94"/>
      <c r="O63" s="95"/>
    </row>
    <row r="64" spans="1:15" x14ac:dyDescent="0.25">
      <c r="A64" s="93"/>
      <c r="B64" s="94"/>
      <c r="C64" s="94"/>
      <c r="D64" s="94"/>
      <c r="E64" s="94"/>
      <c r="F64" s="94"/>
      <c r="G64" s="94"/>
      <c r="H64" s="94"/>
      <c r="I64" s="94"/>
      <c r="J64" s="94"/>
      <c r="K64" s="94"/>
      <c r="L64" s="94"/>
      <c r="M64" s="94"/>
      <c r="N64" s="94"/>
      <c r="O64" s="95"/>
    </row>
    <row r="65" spans="1:15" x14ac:dyDescent="0.25">
      <c r="A65" s="93"/>
      <c r="B65" s="94"/>
      <c r="C65" s="94"/>
      <c r="D65" s="94"/>
      <c r="E65" s="94"/>
      <c r="F65" s="94"/>
      <c r="G65" s="94"/>
      <c r="H65" s="94"/>
      <c r="I65" s="94"/>
      <c r="J65" s="94"/>
      <c r="K65" s="94"/>
      <c r="L65" s="94"/>
      <c r="M65" s="94"/>
      <c r="N65" s="94"/>
      <c r="O65" s="95"/>
    </row>
    <row r="66" spans="1:15" x14ac:dyDescent="0.25">
      <c r="A66" s="93"/>
      <c r="B66" s="94"/>
      <c r="C66" s="94"/>
      <c r="D66" s="94"/>
      <c r="E66" s="94"/>
      <c r="F66" s="94"/>
      <c r="G66" s="94"/>
      <c r="H66" s="94"/>
      <c r="I66" s="94"/>
      <c r="J66" s="94"/>
      <c r="K66" s="94"/>
      <c r="L66" s="94"/>
      <c r="M66" s="94"/>
      <c r="N66" s="94"/>
      <c r="O66" s="95"/>
    </row>
    <row r="67" spans="1:15" x14ac:dyDescent="0.25">
      <c r="A67" s="93"/>
      <c r="B67" s="94"/>
      <c r="C67" s="94"/>
      <c r="D67" s="94"/>
      <c r="E67" s="94"/>
      <c r="F67" s="94"/>
      <c r="G67" s="94"/>
      <c r="H67" s="94"/>
      <c r="I67" s="94"/>
      <c r="J67" s="94"/>
      <c r="K67" s="94"/>
      <c r="L67" s="94"/>
      <c r="M67" s="94"/>
      <c r="N67" s="94"/>
      <c r="O67" s="95"/>
    </row>
    <row r="68" spans="1:15" x14ac:dyDescent="0.25">
      <c r="A68" s="93"/>
      <c r="B68" s="94"/>
      <c r="C68" s="94"/>
      <c r="D68" s="94"/>
      <c r="E68" s="94"/>
      <c r="F68" s="94"/>
      <c r="G68" s="94"/>
      <c r="H68" s="94"/>
      <c r="I68" s="94"/>
      <c r="J68" s="94"/>
      <c r="K68" s="94"/>
      <c r="L68" s="94"/>
      <c r="M68" s="94"/>
      <c r="N68" s="94"/>
      <c r="O68" s="95"/>
    </row>
    <row r="69" spans="1:15" x14ac:dyDescent="0.25">
      <c r="A69" s="93"/>
      <c r="B69" s="94"/>
      <c r="C69" s="94"/>
      <c r="D69" s="94"/>
      <c r="E69" s="94"/>
      <c r="F69" s="94"/>
      <c r="G69" s="94"/>
      <c r="H69" s="94"/>
      <c r="I69" s="94"/>
      <c r="J69" s="94"/>
      <c r="K69" s="94"/>
      <c r="L69" s="94"/>
      <c r="M69" s="94"/>
      <c r="N69" s="94"/>
      <c r="O69" s="95"/>
    </row>
    <row r="70" spans="1:15" x14ac:dyDescent="0.25">
      <c r="A70" s="93"/>
      <c r="B70" s="94"/>
      <c r="C70" s="94"/>
      <c r="D70" s="94"/>
      <c r="E70" s="94"/>
      <c r="F70" s="94"/>
      <c r="G70" s="94"/>
      <c r="H70" s="94"/>
      <c r="I70" s="94"/>
      <c r="J70" s="94"/>
      <c r="K70" s="94"/>
      <c r="L70" s="94"/>
      <c r="M70" s="94"/>
      <c r="N70" s="94"/>
      <c r="O70" s="95"/>
    </row>
    <row r="71" spans="1:15" x14ac:dyDescent="0.25">
      <c r="A71" s="93"/>
      <c r="B71" s="94"/>
      <c r="C71" s="94"/>
      <c r="D71" s="94"/>
      <c r="E71" s="94"/>
      <c r="F71" s="94"/>
      <c r="G71" s="94"/>
      <c r="H71" s="94"/>
      <c r="I71" s="94"/>
      <c r="J71" s="94"/>
      <c r="K71" s="94"/>
      <c r="L71" s="94"/>
      <c r="M71" s="94"/>
      <c r="N71" s="94"/>
      <c r="O71" s="95"/>
    </row>
    <row r="72" spans="1:15" x14ac:dyDescent="0.25">
      <c r="A72" s="93"/>
      <c r="B72" s="94"/>
      <c r="C72" s="94"/>
      <c r="D72" s="94"/>
      <c r="E72" s="94"/>
      <c r="F72" s="94"/>
      <c r="G72" s="94"/>
      <c r="H72" s="94"/>
      <c r="I72" s="94"/>
      <c r="J72" s="94"/>
      <c r="K72" s="94"/>
      <c r="L72" s="94"/>
      <c r="M72" s="94"/>
      <c r="N72" s="94"/>
      <c r="O72" s="95"/>
    </row>
    <row r="73" spans="1:15" x14ac:dyDescent="0.25">
      <c r="A73" s="93"/>
      <c r="B73" s="94"/>
      <c r="C73" s="94"/>
      <c r="D73" s="94"/>
      <c r="E73" s="94"/>
      <c r="F73" s="94"/>
      <c r="G73" s="94"/>
      <c r="H73" s="94"/>
      <c r="I73" s="94"/>
      <c r="J73" s="94"/>
      <c r="K73" s="94"/>
      <c r="L73" s="94"/>
      <c r="M73" s="94"/>
      <c r="N73" s="94"/>
      <c r="O73" s="95"/>
    </row>
    <row r="74" spans="1:15" x14ac:dyDescent="0.25">
      <c r="A74" s="93"/>
      <c r="B74" s="94"/>
      <c r="C74" s="94"/>
      <c r="D74" s="94"/>
      <c r="E74" s="94"/>
      <c r="F74" s="94"/>
      <c r="G74" s="94"/>
      <c r="H74" s="94"/>
      <c r="I74" s="94"/>
      <c r="J74" s="94"/>
      <c r="K74" s="94"/>
      <c r="L74" s="94"/>
      <c r="M74" s="94"/>
      <c r="N74" s="94"/>
      <c r="O74" s="95"/>
    </row>
    <row r="75" spans="1:15" x14ac:dyDescent="0.25">
      <c r="A75" s="93"/>
      <c r="B75" s="94"/>
      <c r="C75" s="94"/>
      <c r="D75" s="94"/>
      <c r="E75" s="94"/>
      <c r="F75" s="94"/>
      <c r="G75" s="94"/>
      <c r="H75" s="94"/>
      <c r="I75" s="94"/>
      <c r="J75" s="94"/>
      <c r="K75" s="94"/>
      <c r="L75" s="94"/>
      <c r="M75" s="94"/>
      <c r="N75" s="94"/>
      <c r="O75" s="95"/>
    </row>
    <row r="76" spans="1:15" x14ac:dyDescent="0.25">
      <c r="A76" s="93"/>
      <c r="B76" s="94"/>
      <c r="C76" s="94"/>
      <c r="D76" s="94"/>
      <c r="E76" s="94"/>
      <c r="F76" s="94"/>
      <c r="G76" s="94"/>
      <c r="H76" s="94"/>
      <c r="I76" s="94"/>
      <c r="J76" s="94"/>
      <c r="K76" s="94"/>
      <c r="L76" s="94"/>
      <c r="M76" s="94"/>
      <c r="N76" s="94"/>
      <c r="O76" s="95"/>
    </row>
    <row r="77" spans="1:15" x14ac:dyDescent="0.25">
      <c r="A77" s="93"/>
      <c r="B77" s="94"/>
      <c r="C77" s="94"/>
      <c r="D77" s="94"/>
      <c r="E77" s="94"/>
      <c r="F77" s="94"/>
      <c r="G77" s="94"/>
      <c r="H77" s="94"/>
      <c r="I77" s="94"/>
      <c r="J77" s="94"/>
      <c r="K77" s="94"/>
      <c r="L77" s="94"/>
      <c r="M77" s="94"/>
      <c r="N77" s="94"/>
      <c r="O77" s="95"/>
    </row>
    <row r="78" spans="1:15" x14ac:dyDescent="0.25">
      <c r="A78" s="93"/>
      <c r="B78" s="94"/>
      <c r="C78" s="94"/>
      <c r="D78" s="94"/>
      <c r="E78" s="94"/>
      <c r="F78" s="94"/>
      <c r="G78" s="94"/>
      <c r="H78" s="94"/>
      <c r="I78" s="94"/>
      <c r="J78" s="94"/>
      <c r="K78" s="94"/>
      <c r="L78" s="94"/>
      <c r="M78" s="94"/>
      <c r="N78" s="94"/>
      <c r="O78" s="95"/>
    </row>
    <row r="79" spans="1:15" x14ac:dyDescent="0.25">
      <c r="A79" s="93"/>
      <c r="B79" s="94"/>
      <c r="C79" s="94"/>
      <c r="D79" s="94"/>
      <c r="E79" s="94"/>
      <c r="F79" s="94"/>
      <c r="G79" s="94"/>
      <c r="H79" s="94"/>
      <c r="I79" s="94"/>
      <c r="J79" s="94"/>
      <c r="K79" s="94"/>
      <c r="L79" s="94"/>
      <c r="M79" s="94"/>
      <c r="N79" s="94"/>
      <c r="O79" s="95"/>
    </row>
    <row r="80" spans="1:15" x14ac:dyDescent="0.25">
      <c r="A80" s="93"/>
      <c r="B80" s="94"/>
      <c r="C80" s="94"/>
      <c r="D80" s="94"/>
      <c r="E80" s="94"/>
      <c r="F80" s="94"/>
      <c r="G80" s="94"/>
      <c r="H80" s="94"/>
      <c r="I80" s="94"/>
      <c r="J80" s="94"/>
      <c r="K80" s="94"/>
      <c r="L80" s="94"/>
      <c r="M80" s="94"/>
      <c r="N80" s="94"/>
      <c r="O80" s="95"/>
    </row>
    <row r="81" spans="1:15" x14ac:dyDescent="0.25">
      <c r="A81" s="93"/>
      <c r="B81" s="94"/>
      <c r="C81" s="94"/>
      <c r="D81" s="94"/>
      <c r="E81" s="94"/>
      <c r="F81" s="94"/>
      <c r="G81" s="94"/>
      <c r="H81" s="94"/>
      <c r="I81" s="94"/>
      <c r="J81" s="94"/>
      <c r="K81" s="94"/>
      <c r="L81" s="94"/>
      <c r="M81" s="94"/>
      <c r="N81" s="94"/>
      <c r="O81" s="95"/>
    </row>
    <row r="82" spans="1:15" x14ac:dyDescent="0.25">
      <c r="A82" s="93"/>
      <c r="B82" s="94"/>
      <c r="C82" s="94"/>
      <c r="D82" s="94"/>
      <c r="E82" s="94"/>
      <c r="F82" s="94"/>
      <c r="G82" s="94"/>
      <c r="H82" s="94"/>
      <c r="I82" s="94"/>
      <c r="J82" s="94"/>
      <c r="K82" s="94"/>
      <c r="L82" s="94"/>
      <c r="M82" s="94"/>
      <c r="N82" s="94"/>
      <c r="O82" s="95"/>
    </row>
    <row r="83" spans="1:15" x14ac:dyDescent="0.25">
      <c r="A83" s="93"/>
      <c r="B83" s="94"/>
      <c r="C83" s="94"/>
      <c r="D83" s="94"/>
      <c r="E83" s="94"/>
      <c r="F83" s="94"/>
      <c r="G83" s="94"/>
      <c r="H83" s="94"/>
      <c r="I83" s="94"/>
      <c r="J83" s="94"/>
      <c r="K83" s="94"/>
      <c r="L83" s="94"/>
      <c r="M83" s="94"/>
      <c r="N83" s="94"/>
      <c r="O83" s="95"/>
    </row>
    <row r="84" spans="1:15" x14ac:dyDescent="0.25">
      <c r="A84" s="93"/>
      <c r="B84" s="94"/>
      <c r="C84" s="94"/>
      <c r="D84" s="94"/>
      <c r="E84" s="94"/>
      <c r="F84" s="94"/>
      <c r="G84" s="94"/>
      <c r="H84" s="94"/>
      <c r="I84" s="94"/>
      <c r="J84" s="94"/>
      <c r="K84" s="94"/>
      <c r="L84" s="94"/>
      <c r="M84" s="94"/>
      <c r="N84" s="94"/>
      <c r="O84" s="95"/>
    </row>
    <row r="85" spans="1:15" x14ac:dyDescent="0.25">
      <c r="A85" s="93"/>
      <c r="B85" s="94"/>
      <c r="C85" s="94"/>
      <c r="D85" s="94"/>
      <c r="E85" s="94"/>
      <c r="F85" s="94"/>
      <c r="G85" s="94"/>
      <c r="H85" s="94"/>
      <c r="I85" s="94"/>
      <c r="J85" s="94"/>
      <c r="K85" s="94"/>
      <c r="L85" s="94"/>
      <c r="M85" s="94"/>
      <c r="N85" s="94"/>
      <c r="O85" s="95"/>
    </row>
    <row r="86" spans="1:15" x14ac:dyDescent="0.25">
      <c r="A86" s="93"/>
      <c r="B86" s="94"/>
      <c r="C86" s="94"/>
      <c r="D86" s="94"/>
      <c r="E86" s="94"/>
      <c r="F86" s="94"/>
      <c r="G86" s="94"/>
      <c r="H86" s="94"/>
      <c r="I86" s="94"/>
      <c r="J86" s="94"/>
      <c r="K86" s="94"/>
      <c r="L86" s="94"/>
      <c r="M86" s="94"/>
      <c r="N86" s="94"/>
      <c r="O86" s="95"/>
    </row>
    <row r="87" spans="1:15" x14ac:dyDescent="0.25">
      <c r="A87" s="93"/>
      <c r="B87" s="94"/>
      <c r="C87" s="94"/>
      <c r="D87" s="94"/>
      <c r="E87" s="94"/>
      <c r="F87" s="94"/>
      <c r="G87" s="94"/>
      <c r="H87" s="94"/>
      <c r="I87" s="94"/>
      <c r="J87" s="94"/>
      <c r="K87" s="94"/>
      <c r="L87" s="94"/>
      <c r="M87" s="94"/>
      <c r="N87" s="94"/>
      <c r="O87" s="95"/>
    </row>
    <row r="88" spans="1:15" x14ac:dyDescent="0.25">
      <c r="A88" s="93"/>
      <c r="B88" s="94"/>
      <c r="C88" s="94"/>
      <c r="D88" s="94"/>
      <c r="E88" s="94"/>
      <c r="F88" s="94"/>
      <c r="G88" s="94"/>
      <c r="H88" s="94"/>
      <c r="I88" s="94"/>
      <c r="J88" s="94"/>
      <c r="K88" s="94"/>
      <c r="L88" s="94"/>
      <c r="M88" s="94"/>
      <c r="N88" s="94"/>
      <c r="O88" s="95"/>
    </row>
    <row r="89" spans="1:15" x14ac:dyDescent="0.25">
      <c r="A89" s="93"/>
      <c r="B89" s="94"/>
      <c r="C89" s="94"/>
      <c r="D89" s="94"/>
      <c r="E89" s="94"/>
      <c r="F89" s="94"/>
      <c r="G89" s="94"/>
      <c r="H89" s="94"/>
      <c r="I89" s="94"/>
      <c r="J89" s="94"/>
      <c r="K89" s="94"/>
      <c r="L89" s="94"/>
      <c r="M89" s="94"/>
      <c r="N89" s="94"/>
      <c r="O89" s="95"/>
    </row>
    <row r="90" spans="1:15" x14ac:dyDescent="0.25">
      <c r="A90" s="93"/>
      <c r="B90" s="94"/>
      <c r="C90" s="94"/>
      <c r="D90" s="94"/>
      <c r="E90" s="94"/>
      <c r="F90" s="94"/>
      <c r="G90" s="94"/>
      <c r="H90" s="94"/>
      <c r="I90" s="94"/>
      <c r="J90" s="94"/>
      <c r="K90" s="94"/>
      <c r="L90" s="94"/>
      <c r="M90" s="94"/>
      <c r="N90" s="94"/>
      <c r="O90" s="95"/>
    </row>
    <row r="91" spans="1:15" x14ac:dyDescent="0.25">
      <c r="A91" s="93"/>
      <c r="B91" s="94"/>
      <c r="C91" s="94"/>
      <c r="D91" s="94"/>
      <c r="E91" s="94"/>
      <c r="F91" s="94"/>
      <c r="G91" s="94"/>
      <c r="H91" s="94"/>
      <c r="I91" s="94"/>
      <c r="J91" s="94"/>
      <c r="K91" s="94"/>
      <c r="L91" s="94"/>
      <c r="M91" s="94"/>
      <c r="N91" s="94"/>
      <c r="O91" s="95"/>
    </row>
    <row r="92" spans="1:15" x14ac:dyDescent="0.25">
      <c r="A92" s="93"/>
      <c r="B92" s="94"/>
      <c r="C92" s="94"/>
      <c r="D92" s="94"/>
      <c r="E92" s="94"/>
      <c r="F92" s="94"/>
      <c r="G92" s="94"/>
      <c r="H92" s="94"/>
      <c r="I92" s="94"/>
      <c r="J92" s="94"/>
      <c r="K92" s="94"/>
      <c r="L92" s="94"/>
      <c r="M92" s="94"/>
      <c r="N92" s="94"/>
      <c r="O92" s="95"/>
    </row>
    <row r="93" spans="1:15" x14ac:dyDescent="0.25">
      <c r="A93" s="93"/>
      <c r="B93" s="94"/>
      <c r="C93" s="94"/>
      <c r="D93" s="94"/>
      <c r="E93" s="94"/>
      <c r="F93" s="94"/>
      <c r="G93" s="94"/>
      <c r="H93" s="94"/>
      <c r="I93" s="94"/>
      <c r="J93" s="94"/>
      <c r="K93" s="94"/>
      <c r="L93" s="94"/>
      <c r="M93" s="94"/>
      <c r="N93" s="94"/>
      <c r="O93" s="95"/>
    </row>
    <row r="94" spans="1:15" x14ac:dyDescent="0.25">
      <c r="A94" s="93"/>
      <c r="B94" s="94"/>
      <c r="C94" s="94"/>
      <c r="D94" s="94"/>
      <c r="E94" s="94"/>
      <c r="F94" s="94"/>
      <c r="G94" s="94"/>
      <c r="H94" s="94"/>
      <c r="I94" s="94"/>
      <c r="J94" s="94"/>
      <c r="K94" s="94"/>
      <c r="L94" s="94"/>
      <c r="M94" s="94"/>
      <c r="N94" s="94"/>
      <c r="O94" s="95"/>
    </row>
    <row r="95" spans="1:15" x14ac:dyDescent="0.25">
      <c r="A95" s="93"/>
      <c r="B95" s="94"/>
      <c r="C95" s="94"/>
      <c r="D95" s="94"/>
      <c r="E95" s="94"/>
      <c r="F95" s="94"/>
      <c r="G95" s="94"/>
      <c r="H95" s="94"/>
      <c r="I95" s="94"/>
      <c r="J95" s="94"/>
      <c r="K95" s="94"/>
      <c r="L95" s="94"/>
      <c r="M95" s="94"/>
      <c r="N95" s="94"/>
      <c r="O95" s="95"/>
    </row>
    <row r="96" spans="1:15" x14ac:dyDescent="0.25">
      <c r="A96" s="93"/>
      <c r="B96" s="94"/>
      <c r="C96" s="94"/>
      <c r="D96" s="94"/>
      <c r="E96" s="94"/>
      <c r="F96" s="94"/>
      <c r="G96" s="94"/>
      <c r="H96" s="94"/>
      <c r="I96" s="94"/>
      <c r="J96" s="94"/>
      <c r="K96" s="94"/>
      <c r="L96" s="94"/>
      <c r="M96" s="94"/>
      <c r="N96" s="94"/>
      <c r="O96" s="95"/>
    </row>
    <row r="97" spans="1:15" x14ac:dyDescent="0.25">
      <c r="A97" s="93"/>
      <c r="B97" s="94"/>
      <c r="C97" s="94"/>
      <c r="D97" s="94"/>
      <c r="E97" s="94"/>
      <c r="F97" s="94"/>
      <c r="G97" s="94"/>
      <c r="H97" s="94"/>
      <c r="I97" s="94"/>
      <c r="J97" s="94"/>
      <c r="K97" s="94"/>
      <c r="L97" s="94"/>
      <c r="M97" s="94"/>
      <c r="N97" s="94"/>
      <c r="O97" s="95"/>
    </row>
    <row r="98" spans="1:15" x14ac:dyDescent="0.25">
      <c r="A98" s="93"/>
      <c r="B98" s="94"/>
      <c r="C98" s="94"/>
      <c r="D98" s="94"/>
      <c r="E98" s="94"/>
      <c r="F98" s="94"/>
      <c r="G98" s="94"/>
      <c r="H98" s="94"/>
      <c r="I98" s="94"/>
      <c r="J98" s="94"/>
      <c r="K98" s="94"/>
      <c r="L98" s="94"/>
      <c r="M98" s="94"/>
      <c r="N98" s="94"/>
      <c r="O98" s="95"/>
    </row>
    <row r="99" spans="1:15" x14ac:dyDescent="0.25">
      <c r="A99" s="93"/>
      <c r="B99" s="94"/>
      <c r="C99" s="94"/>
      <c r="D99" s="94"/>
      <c r="E99" s="94"/>
      <c r="F99" s="94"/>
      <c r="G99" s="94"/>
      <c r="H99" s="94"/>
      <c r="I99" s="94"/>
      <c r="J99" s="94"/>
      <c r="K99" s="94"/>
      <c r="L99" s="94"/>
      <c r="M99" s="94"/>
      <c r="N99" s="94"/>
      <c r="O99" s="95"/>
    </row>
    <row r="100" spans="1:15" x14ac:dyDescent="0.25">
      <c r="A100" s="93"/>
      <c r="B100" s="94"/>
      <c r="C100" s="94"/>
      <c r="D100" s="94"/>
      <c r="E100" s="94"/>
      <c r="F100" s="94"/>
      <c r="G100" s="94"/>
      <c r="H100" s="94"/>
      <c r="I100" s="94"/>
      <c r="J100" s="94"/>
      <c r="K100" s="94"/>
      <c r="L100" s="94"/>
      <c r="M100" s="94"/>
      <c r="N100" s="94"/>
      <c r="O100" s="95"/>
    </row>
    <row r="101" spans="1:15" x14ac:dyDescent="0.25">
      <c r="A101" s="93"/>
      <c r="B101" s="94"/>
      <c r="C101" s="94"/>
      <c r="D101" s="94"/>
      <c r="E101" s="94"/>
      <c r="F101" s="94"/>
      <c r="G101" s="94"/>
      <c r="H101" s="94"/>
      <c r="I101" s="94"/>
      <c r="J101" s="94"/>
      <c r="K101" s="94"/>
      <c r="L101" s="94"/>
      <c r="M101" s="94"/>
      <c r="N101" s="94"/>
      <c r="O101" s="95"/>
    </row>
    <row r="102" spans="1:15" x14ac:dyDescent="0.25">
      <c r="A102" s="93"/>
      <c r="B102" s="94"/>
      <c r="C102" s="94"/>
      <c r="D102" s="94"/>
      <c r="E102" s="94"/>
      <c r="F102" s="94"/>
      <c r="G102" s="94"/>
      <c r="H102" s="94"/>
      <c r="I102" s="94"/>
      <c r="J102" s="94"/>
      <c r="K102" s="94"/>
      <c r="L102" s="94"/>
      <c r="M102" s="94"/>
      <c r="N102" s="94"/>
      <c r="O102" s="95"/>
    </row>
    <row r="103" spans="1:15" x14ac:dyDescent="0.25">
      <c r="A103" s="93"/>
      <c r="B103" s="94"/>
      <c r="C103" s="94"/>
      <c r="D103" s="94"/>
      <c r="E103" s="94"/>
      <c r="F103" s="94"/>
      <c r="G103" s="94"/>
      <c r="H103" s="94"/>
      <c r="I103" s="94"/>
      <c r="J103" s="94"/>
      <c r="K103" s="94"/>
      <c r="L103" s="94"/>
      <c r="M103" s="94"/>
      <c r="N103" s="94"/>
      <c r="O103" s="95"/>
    </row>
    <row r="104" spans="1:15" x14ac:dyDescent="0.25">
      <c r="A104" s="93"/>
      <c r="B104" s="94"/>
      <c r="C104" s="94"/>
      <c r="D104" s="94"/>
      <c r="E104" s="94"/>
      <c r="F104" s="94"/>
      <c r="G104" s="94"/>
      <c r="H104" s="94"/>
      <c r="I104" s="94"/>
      <c r="J104" s="94"/>
      <c r="K104" s="94"/>
      <c r="L104" s="94"/>
      <c r="M104" s="94"/>
      <c r="N104" s="94"/>
      <c r="O104" s="95"/>
    </row>
    <row r="105" spans="1:15" x14ac:dyDescent="0.25">
      <c r="A105" s="93"/>
      <c r="B105" s="94"/>
      <c r="C105" s="94"/>
      <c r="D105" s="94"/>
      <c r="E105" s="94"/>
      <c r="F105" s="94"/>
      <c r="G105" s="94"/>
      <c r="H105" s="94"/>
      <c r="I105" s="94"/>
      <c r="J105" s="94"/>
      <c r="K105" s="94"/>
      <c r="L105" s="94"/>
      <c r="M105" s="94"/>
      <c r="N105" s="94"/>
      <c r="O105" s="95"/>
    </row>
    <row r="106" spans="1:15" x14ac:dyDescent="0.25">
      <c r="A106" s="93"/>
      <c r="B106" s="94"/>
      <c r="C106" s="94"/>
      <c r="D106" s="94"/>
      <c r="E106" s="94"/>
      <c r="F106" s="94"/>
      <c r="G106" s="94"/>
      <c r="H106" s="94"/>
      <c r="I106" s="94"/>
      <c r="J106" s="94"/>
      <c r="K106" s="94"/>
      <c r="L106" s="94"/>
      <c r="M106" s="94"/>
      <c r="N106" s="94"/>
      <c r="O106" s="95"/>
    </row>
    <row r="107" spans="1:15" x14ac:dyDescent="0.25">
      <c r="A107" s="93"/>
      <c r="B107" s="94"/>
      <c r="C107" s="94"/>
      <c r="D107" s="94"/>
      <c r="E107" s="94"/>
      <c r="F107" s="94"/>
      <c r="G107" s="94"/>
      <c r="H107" s="94"/>
      <c r="I107" s="94"/>
      <c r="J107" s="94"/>
      <c r="K107" s="94"/>
      <c r="L107" s="94"/>
      <c r="M107" s="94"/>
      <c r="N107" s="94"/>
      <c r="O107" s="95"/>
    </row>
    <row r="108" spans="1:15" x14ac:dyDescent="0.25">
      <c r="A108" s="93"/>
      <c r="B108" s="94"/>
      <c r="C108" s="94"/>
      <c r="D108" s="94"/>
      <c r="E108" s="94"/>
      <c r="F108" s="94"/>
      <c r="G108" s="94"/>
      <c r="H108" s="94"/>
      <c r="I108" s="94"/>
      <c r="J108" s="94"/>
      <c r="K108" s="94"/>
      <c r="L108" s="94"/>
      <c r="M108" s="94"/>
      <c r="N108" s="94"/>
      <c r="O108" s="95"/>
    </row>
    <row r="109" spans="1:15" x14ac:dyDescent="0.25">
      <c r="A109" s="93"/>
      <c r="B109" s="94"/>
      <c r="C109" s="94"/>
      <c r="D109" s="94"/>
      <c r="E109" s="94"/>
      <c r="F109" s="94"/>
      <c r="G109" s="94"/>
      <c r="H109" s="94"/>
      <c r="I109" s="94"/>
      <c r="J109" s="94"/>
      <c r="K109" s="94"/>
      <c r="L109" s="94"/>
      <c r="M109" s="94"/>
      <c r="N109" s="94"/>
      <c r="O109" s="95"/>
    </row>
    <row r="110" spans="1:15" x14ac:dyDescent="0.25">
      <c r="A110" s="93"/>
      <c r="B110" s="94"/>
      <c r="C110" s="94"/>
      <c r="D110" s="94"/>
      <c r="E110" s="94"/>
      <c r="F110" s="94"/>
      <c r="G110" s="94"/>
      <c r="H110" s="94"/>
      <c r="I110" s="94"/>
      <c r="J110" s="94"/>
      <c r="K110" s="94"/>
      <c r="L110" s="94"/>
      <c r="M110" s="94"/>
      <c r="N110" s="94"/>
      <c r="O110" s="95"/>
    </row>
    <row r="111" spans="1:15" x14ac:dyDescent="0.25">
      <c r="A111" s="93"/>
      <c r="B111" s="94"/>
      <c r="C111" s="94"/>
      <c r="D111" s="94"/>
      <c r="E111" s="94"/>
      <c r="F111" s="94"/>
      <c r="G111" s="94"/>
      <c r="H111" s="94"/>
      <c r="I111" s="94"/>
      <c r="J111" s="94"/>
      <c r="K111" s="94"/>
      <c r="L111" s="94"/>
      <c r="M111" s="94"/>
      <c r="N111" s="94"/>
      <c r="O111" s="95"/>
    </row>
    <row r="112" spans="1:15" x14ac:dyDescent="0.25">
      <c r="A112" s="93"/>
      <c r="B112" s="94"/>
      <c r="C112" s="94"/>
      <c r="D112" s="94"/>
      <c r="E112" s="94"/>
      <c r="F112" s="94"/>
      <c r="G112" s="94"/>
      <c r="H112" s="94"/>
      <c r="I112" s="94"/>
      <c r="J112" s="94"/>
      <c r="K112" s="94"/>
      <c r="L112" s="94"/>
      <c r="M112" s="94"/>
      <c r="N112" s="94"/>
      <c r="O112" s="95"/>
    </row>
    <row r="113" spans="1:15" x14ac:dyDescent="0.25">
      <c r="A113" s="93"/>
      <c r="B113" s="94"/>
      <c r="C113" s="94"/>
      <c r="D113" s="94"/>
      <c r="E113" s="94"/>
      <c r="F113" s="94"/>
      <c r="G113" s="94"/>
      <c r="H113" s="94"/>
      <c r="I113" s="94"/>
      <c r="J113" s="94"/>
      <c r="K113" s="94"/>
      <c r="L113" s="94"/>
      <c r="M113" s="94"/>
      <c r="N113" s="94"/>
      <c r="O113" s="95"/>
    </row>
    <row r="114" spans="1:15" x14ac:dyDescent="0.25">
      <c r="A114" s="93"/>
      <c r="B114" s="94"/>
      <c r="C114" s="94"/>
      <c r="D114" s="94"/>
      <c r="E114" s="94"/>
      <c r="F114" s="94"/>
      <c r="G114" s="94"/>
      <c r="H114" s="94"/>
      <c r="I114" s="94"/>
      <c r="J114" s="94"/>
      <c r="K114" s="94"/>
      <c r="L114" s="94"/>
      <c r="M114" s="94"/>
      <c r="N114" s="94"/>
      <c r="O114" s="95"/>
    </row>
    <row r="115" spans="1:15" x14ac:dyDescent="0.25">
      <c r="A115" s="93"/>
      <c r="B115" s="94"/>
      <c r="C115" s="94"/>
      <c r="D115" s="94"/>
      <c r="E115" s="94"/>
      <c r="F115" s="94"/>
      <c r="G115" s="94"/>
      <c r="H115" s="94"/>
      <c r="I115" s="94"/>
      <c r="J115" s="94"/>
      <c r="K115" s="94"/>
      <c r="L115" s="94"/>
      <c r="M115" s="94"/>
      <c r="N115" s="94"/>
      <c r="O115" s="95"/>
    </row>
    <row r="116" spans="1:15" x14ac:dyDescent="0.25">
      <c r="A116" s="93"/>
      <c r="B116" s="94"/>
      <c r="C116" s="94"/>
      <c r="D116" s="94"/>
      <c r="E116" s="94"/>
      <c r="F116" s="94"/>
      <c r="G116" s="94"/>
      <c r="H116" s="94"/>
      <c r="I116" s="94"/>
      <c r="J116" s="94"/>
      <c r="K116" s="94"/>
      <c r="L116" s="94"/>
      <c r="M116" s="94"/>
      <c r="N116" s="94"/>
      <c r="O116" s="95"/>
    </row>
    <row r="117" spans="1:15" x14ac:dyDescent="0.25">
      <c r="A117" s="93"/>
      <c r="B117" s="94"/>
      <c r="C117" s="94"/>
      <c r="D117" s="94"/>
      <c r="E117" s="94"/>
      <c r="F117" s="94"/>
      <c r="G117" s="94"/>
      <c r="H117" s="94"/>
      <c r="I117" s="94"/>
      <c r="J117" s="94"/>
      <c r="K117" s="94"/>
      <c r="L117" s="94"/>
      <c r="M117" s="94"/>
      <c r="N117" s="94"/>
      <c r="O117" s="95"/>
    </row>
    <row r="118" spans="1:15" x14ac:dyDescent="0.25">
      <c r="A118" s="93"/>
      <c r="B118" s="94"/>
      <c r="C118" s="94"/>
      <c r="D118" s="94"/>
      <c r="E118" s="94"/>
      <c r="F118" s="94"/>
      <c r="G118" s="94"/>
      <c r="H118" s="94"/>
      <c r="I118" s="94"/>
      <c r="J118" s="94"/>
      <c r="K118" s="94"/>
      <c r="L118" s="94"/>
      <c r="M118" s="94"/>
      <c r="N118" s="94"/>
      <c r="O118" s="95"/>
    </row>
    <row r="119" spans="1:15" x14ac:dyDescent="0.25">
      <c r="A119" s="93"/>
      <c r="B119" s="94"/>
      <c r="C119" s="94"/>
      <c r="D119" s="94"/>
      <c r="E119" s="94"/>
      <c r="F119" s="94"/>
      <c r="G119" s="94"/>
      <c r="H119" s="94"/>
      <c r="I119" s="94"/>
      <c r="J119" s="94"/>
      <c r="K119" s="94"/>
      <c r="L119" s="94"/>
      <c r="M119" s="94"/>
      <c r="N119" s="94"/>
      <c r="O119" s="95"/>
    </row>
    <row r="120" spans="1:15" x14ac:dyDescent="0.25">
      <c r="A120" s="93"/>
      <c r="B120" s="94"/>
      <c r="C120" s="94"/>
      <c r="D120" s="94"/>
      <c r="E120" s="94"/>
      <c r="F120" s="94"/>
      <c r="G120" s="94"/>
      <c r="H120" s="94"/>
      <c r="I120" s="94"/>
      <c r="J120" s="94"/>
      <c r="K120" s="94"/>
      <c r="L120" s="94"/>
      <c r="M120" s="94"/>
      <c r="N120" s="94"/>
      <c r="O120" s="95"/>
    </row>
    <row r="121" spans="1:15" x14ac:dyDescent="0.25">
      <c r="A121" s="93"/>
      <c r="B121" s="94"/>
      <c r="C121" s="94"/>
      <c r="D121" s="94"/>
      <c r="E121" s="94"/>
      <c r="F121" s="94"/>
      <c r="G121" s="94"/>
      <c r="H121" s="94"/>
      <c r="I121" s="94"/>
      <c r="J121" s="94"/>
      <c r="K121" s="94"/>
      <c r="L121" s="94"/>
      <c r="M121" s="94"/>
      <c r="N121" s="94"/>
      <c r="O121" s="95"/>
    </row>
    <row r="122" spans="1:15" x14ac:dyDescent="0.25">
      <c r="A122" s="93"/>
      <c r="B122" s="94"/>
      <c r="C122" s="94"/>
      <c r="D122" s="94"/>
      <c r="E122" s="94"/>
      <c r="F122" s="94"/>
      <c r="G122" s="94"/>
      <c r="H122" s="94"/>
      <c r="I122" s="94"/>
      <c r="J122" s="94"/>
      <c r="K122" s="94"/>
      <c r="L122" s="94"/>
      <c r="M122" s="94"/>
      <c r="N122" s="94"/>
      <c r="O122" s="95"/>
    </row>
    <row r="123" spans="1:15" x14ac:dyDescent="0.25">
      <c r="A123" s="93"/>
      <c r="B123" s="94"/>
      <c r="C123" s="94"/>
      <c r="D123" s="94"/>
      <c r="E123" s="94"/>
      <c r="F123" s="94"/>
      <c r="G123" s="94"/>
      <c r="H123" s="94"/>
      <c r="I123" s="94"/>
      <c r="J123" s="94"/>
      <c r="K123" s="94"/>
      <c r="L123" s="94"/>
      <c r="M123" s="94"/>
      <c r="N123" s="94"/>
      <c r="O123" s="95"/>
    </row>
    <row r="124" spans="1:15" x14ac:dyDescent="0.25">
      <c r="A124" s="93"/>
      <c r="B124" s="94"/>
      <c r="C124" s="94"/>
      <c r="D124" s="94"/>
      <c r="E124" s="94"/>
      <c r="F124" s="94"/>
      <c r="G124" s="94"/>
      <c r="H124" s="94"/>
      <c r="I124" s="94"/>
      <c r="J124" s="94"/>
      <c r="K124" s="94"/>
      <c r="L124" s="94"/>
      <c r="M124" s="94"/>
      <c r="N124" s="94"/>
      <c r="O124" s="95"/>
    </row>
    <row r="125" spans="1:15" ht="15.75" thickBot="1" x14ac:dyDescent="0.3">
      <c r="A125" s="96"/>
      <c r="B125" s="97"/>
      <c r="C125" s="97"/>
      <c r="D125" s="97"/>
      <c r="E125" s="97"/>
      <c r="F125" s="97"/>
      <c r="G125" s="97"/>
      <c r="H125" s="97"/>
      <c r="I125" s="97"/>
      <c r="J125" s="97"/>
      <c r="K125" s="97"/>
      <c r="L125" s="97"/>
      <c r="M125" s="97"/>
      <c r="N125" s="97"/>
      <c r="O125" s="98"/>
    </row>
    <row r="126" spans="1:15" ht="15.75" thickTop="1" x14ac:dyDescent="0.25"/>
  </sheetData>
  <mergeCells count="1">
    <mergeCell ref="A1:O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O126"/>
  <sheetViews>
    <sheetView zoomScale="80" zoomScaleNormal="80" workbookViewId="0">
      <selection activeCell="K15" sqref="K15"/>
    </sheetView>
  </sheetViews>
  <sheetFormatPr baseColWidth="10" defaultRowHeight="15" x14ac:dyDescent="0.25"/>
  <cols>
    <col min="1" max="1" width="18.85546875" customWidth="1"/>
    <col min="2" max="2" width="17.7109375" customWidth="1"/>
    <col min="4" max="4" width="12.28515625" customWidth="1"/>
    <col min="5" max="5" width="17.85546875" customWidth="1"/>
    <col min="6" max="6" width="14.5703125" customWidth="1"/>
    <col min="7" max="7" width="17.140625" customWidth="1"/>
    <col min="9" max="9" width="19.5703125" customWidth="1"/>
    <col min="10" max="10" width="15.5703125" customWidth="1"/>
    <col min="11" max="11" width="13.5703125" customWidth="1"/>
    <col min="12" max="12" width="18.7109375" customWidth="1"/>
    <col min="15" max="15" width="15.28515625" customWidth="1"/>
  </cols>
  <sheetData>
    <row r="1" spans="1:15" ht="63" thickTop="1" thickBot="1" x14ac:dyDescent="0.3">
      <c r="A1" s="112" t="s">
        <v>1982</v>
      </c>
      <c r="B1" s="113"/>
      <c r="C1" s="113"/>
      <c r="D1" s="113"/>
      <c r="E1" s="113"/>
      <c r="F1" s="113"/>
      <c r="G1" s="113"/>
      <c r="H1" s="113"/>
      <c r="I1" s="113"/>
      <c r="J1" s="113"/>
      <c r="K1" s="113"/>
      <c r="L1" s="113"/>
      <c r="M1" s="113"/>
      <c r="N1" s="113"/>
      <c r="O1" s="114"/>
    </row>
    <row r="2" spans="1:15" ht="93" customHeight="1" thickBot="1" x14ac:dyDescent="0.3">
      <c r="A2" s="102" t="s">
        <v>0</v>
      </c>
      <c r="B2" s="103" t="s">
        <v>13</v>
      </c>
      <c r="C2" s="103" t="s">
        <v>1</v>
      </c>
      <c r="D2" s="103" t="s">
        <v>1480</v>
      </c>
      <c r="E2" s="103" t="s">
        <v>3</v>
      </c>
      <c r="F2" s="103" t="s">
        <v>2</v>
      </c>
      <c r="G2" s="103" t="s">
        <v>4</v>
      </c>
      <c r="H2" s="103" t="s">
        <v>14</v>
      </c>
      <c r="I2" s="103" t="s">
        <v>5</v>
      </c>
      <c r="J2" s="103" t="s">
        <v>8</v>
      </c>
      <c r="K2" s="103" t="s">
        <v>6</v>
      </c>
      <c r="L2" s="103" t="s">
        <v>15</v>
      </c>
      <c r="M2" s="103" t="s">
        <v>16</v>
      </c>
      <c r="N2" s="103" t="s">
        <v>1978</v>
      </c>
      <c r="O2" s="104" t="s">
        <v>1979</v>
      </c>
    </row>
    <row r="3" spans="1:15" x14ac:dyDescent="0.25">
      <c r="A3" s="99"/>
      <c r="B3" s="100"/>
      <c r="C3" s="100"/>
      <c r="D3" s="100"/>
      <c r="E3" s="100"/>
      <c r="F3" s="100"/>
      <c r="G3" s="100"/>
      <c r="H3" s="100"/>
      <c r="I3" s="100"/>
      <c r="J3" s="100"/>
      <c r="K3" s="100"/>
      <c r="L3" s="100"/>
      <c r="M3" s="100"/>
      <c r="N3" s="100"/>
      <c r="O3" s="101"/>
    </row>
    <row r="4" spans="1:15" x14ac:dyDescent="0.25">
      <c r="A4" s="93"/>
      <c r="B4" s="94"/>
      <c r="C4" s="94"/>
      <c r="D4" s="94"/>
      <c r="E4" s="94"/>
      <c r="F4" s="94"/>
      <c r="G4" s="94"/>
      <c r="H4" s="94"/>
      <c r="I4" s="94"/>
      <c r="J4" s="94"/>
      <c r="K4" s="94"/>
      <c r="L4" s="94"/>
      <c r="M4" s="94"/>
      <c r="N4" s="94"/>
      <c r="O4" s="95"/>
    </row>
    <row r="5" spans="1:15" x14ac:dyDescent="0.25">
      <c r="A5" s="93"/>
      <c r="B5" s="94"/>
      <c r="C5" s="94"/>
      <c r="D5" s="94"/>
      <c r="E5" s="94"/>
      <c r="F5" s="94"/>
      <c r="G5" s="94"/>
      <c r="H5" s="94"/>
      <c r="I5" s="94"/>
      <c r="J5" s="94"/>
      <c r="K5" s="94"/>
      <c r="L5" s="94"/>
      <c r="M5" s="94"/>
      <c r="N5" s="94"/>
      <c r="O5" s="95"/>
    </row>
    <row r="6" spans="1:15" x14ac:dyDescent="0.25">
      <c r="A6" s="93"/>
      <c r="B6" s="94"/>
      <c r="C6" s="94"/>
      <c r="D6" s="94"/>
      <c r="E6" s="94"/>
      <c r="F6" s="94"/>
      <c r="G6" s="94"/>
      <c r="H6" s="94"/>
      <c r="I6" s="94"/>
      <c r="J6" s="94"/>
      <c r="K6" s="94"/>
      <c r="L6" s="94"/>
      <c r="M6" s="94"/>
      <c r="N6" s="94"/>
      <c r="O6" s="95"/>
    </row>
    <row r="7" spans="1:15" x14ac:dyDescent="0.25">
      <c r="A7" s="93"/>
      <c r="B7" s="94"/>
      <c r="C7" s="94"/>
      <c r="D7" s="94"/>
      <c r="E7" s="94"/>
      <c r="F7" s="94"/>
      <c r="G7" s="94"/>
      <c r="H7" s="94"/>
      <c r="I7" s="94"/>
      <c r="J7" s="94"/>
      <c r="K7" s="94"/>
      <c r="L7" s="94"/>
      <c r="M7" s="94"/>
      <c r="N7" s="94"/>
      <c r="O7" s="95"/>
    </row>
    <row r="8" spans="1:15" x14ac:dyDescent="0.25">
      <c r="A8" s="93"/>
      <c r="B8" s="94"/>
      <c r="C8" s="94"/>
      <c r="D8" s="94"/>
      <c r="E8" s="94"/>
      <c r="F8" s="94"/>
      <c r="G8" s="94"/>
      <c r="H8" s="94"/>
      <c r="I8" s="94"/>
      <c r="J8" s="94"/>
      <c r="K8" s="94"/>
      <c r="L8" s="94"/>
      <c r="M8" s="94"/>
      <c r="N8" s="94"/>
      <c r="O8" s="95"/>
    </row>
    <row r="9" spans="1:15" x14ac:dyDescent="0.25">
      <c r="A9" s="93"/>
      <c r="B9" s="94"/>
      <c r="C9" s="94"/>
      <c r="D9" s="94"/>
      <c r="E9" s="94"/>
      <c r="F9" s="94"/>
      <c r="G9" s="94"/>
      <c r="H9" s="94"/>
      <c r="I9" s="94"/>
      <c r="J9" s="94"/>
      <c r="K9" s="94"/>
      <c r="L9" s="94"/>
      <c r="M9" s="94"/>
      <c r="N9" s="94"/>
      <c r="O9" s="95"/>
    </row>
    <row r="10" spans="1:15" x14ac:dyDescent="0.25">
      <c r="A10" s="93"/>
      <c r="B10" s="94"/>
      <c r="C10" s="94"/>
      <c r="D10" s="94"/>
      <c r="E10" s="94"/>
      <c r="F10" s="94"/>
      <c r="G10" s="94"/>
      <c r="H10" s="94"/>
      <c r="I10" s="94"/>
      <c r="J10" s="94"/>
      <c r="K10" s="94"/>
      <c r="L10" s="94"/>
      <c r="M10" s="94"/>
      <c r="N10" s="94"/>
      <c r="O10" s="95"/>
    </row>
    <row r="11" spans="1:15" x14ac:dyDescent="0.25">
      <c r="A11" s="93"/>
      <c r="B11" s="94"/>
      <c r="C11" s="94"/>
      <c r="D11" s="94"/>
      <c r="E11" s="94"/>
      <c r="F11" s="94"/>
      <c r="G11" s="94"/>
      <c r="H11" s="94"/>
      <c r="I11" s="94"/>
      <c r="J11" s="94"/>
      <c r="K11" s="94"/>
      <c r="L11" s="94"/>
      <c r="M11" s="94"/>
      <c r="N11" s="94"/>
      <c r="O11" s="95"/>
    </row>
    <row r="12" spans="1:15" x14ac:dyDescent="0.25">
      <c r="A12" s="93"/>
      <c r="B12" s="94"/>
      <c r="C12" s="94"/>
      <c r="D12" s="94"/>
      <c r="E12" s="94"/>
      <c r="F12" s="94"/>
      <c r="G12" s="94"/>
      <c r="H12" s="94"/>
      <c r="I12" s="94"/>
      <c r="J12" s="94"/>
      <c r="K12" s="94"/>
      <c r="L12" s="94"/>
      <c r="M12" s="94"/>
      <c r="N12" s="94"/>
      <c r="O12" s="95"/>
    </row>
    <row r="13" spans="1:15" x14ac:dyDescent="0.25">
      <c r="A13" s="93"/>
      <c r="B13" s="94"/>
      <c r="C13" s="94"/>
      <c r="D13" s="94"/>
      <c r="E13" s="94"/>
      <c r="F13" s="94"/>
      <c r="G13" s="94"/>
      <c r="H13" s="94"/>
      <c r="I13" s="94"/>
      <c r="J13" s="94"/>
      <c r="K13" s="94"/>
      <c r="L13" s="94"/>
      <c r="M13" s="94"/>
      <c r="N13" s="94"/>
      <c r="O13" s="95"/>
    </row>
    <row r="14" spans="1:15" x14ac:dyDescent="0.25">
      <c r="A14" s="93"/>
      <c r="B14" s="94"/>
      <c r="C14" s="94"/>
      <c r="D14" s="94"/>
      <c r="E14" s="94"/>
      <c r="F14" s="94"/>
      <c r="G14" s="94"/>
      <c r="H14" s="94"/>
      <c r="I14" s="94"/>
      <c r="J14" s="94"/>
      <c r="K14" s="94"/>
      <c r="L14" s="94"/>
      <c r="M14" s="94"/>
      <c r="N14" s="94"/>
      <c r="O14" s="95"/>
    </row>
    <row r="15" spans="1:15" x14ac:dyDescent="0.25">
      <c r="A15" s="93"/>
      <c r="B15" s="94"/>
      <c r="C15" s="94"/>
      <c r="D15" s="94"/>
      <c r="E15" s="94"/>
      <c r="F15" s="94"/>
      <c r="G15" s="94"/>
      <c r="H15" s="94"/>
      <c r="I15" s="94"/>
      <c r="J15" s="94"/>
      <c r="K15" s="94"/>
      <c r="L15" s="94"/>
      <c r="M15" s="94"/>
      <c r="N15" s="94"/>
      <c r="O15" s="95"/>
    </row>
    <row r="16" spans="1:15" x14ac:dyDescent="0.25">
      <c r="A16" s="93"/>
      <c r="B16" s="94"/>
      <c r="C16" s="94"/>
      <c r="D16" s="94"/>
      <c r="E16" s="94"/>
      <c r="F16" s="94"/>
      <c r="G16" s="94"/>
      <c r="H16" s="94"/>
      <c r="I16" s="94"/>
      <c r="J16" s="94"/>
      <c r="K16" s="94"/>
      <c r="L16" s="94"/>
      <c r="M16" s="94"/>
      <c r="N16" s="94"/>
      <c r="O16" s="95"/>
    </row>
    <row r="17" spans="1:15" x14ac:dyDescent="0.25">
      <c r="A17" s="93"/>
      <c r="B17" s="94"/>
      <c r="C17" s="94"/>
      <c r="D17" s="94"/>
      <c r="E17" s="94"/>
      <c r="F17" s="94"/>
      <c r="G17" s="94"/>
      <c r="H17" s="94"/>
      <c r="I17" s="94"/>
      <c r="J17" s="94"/>
      <c r="K17" s="94"/>
      <c r="L17" s="94"/>
      <c r="M17" s="94"/>
      <c r="N17" s="94"/>
      <c r="O17" s="95"/>
    </row>
    <row r="18" spans="1:15" x14ac:dyDescent="0.25">
      <c r="A18" s="93"/>
      <c r="B18" s="94"/>
      <c r="C18" s="94"/>
      <c r="D18" s="94"/>
      <c r="E18" s="94"/>
      <c r="F18" s="94"/>
      <c r="G18" s="94"/>
      <c r="H18" s="94"/>
      <c r="I18" s="94"/>
      <c r="J18" s="94"/>
      <c r="K18" s="94"/>
      <c r="L18" s="94"/>
      <c r="M18" s="94"/>
      <c r="N18" s="94"/>
      <c r="O18" s="95"/>
    </row>
    <row r="19" spans="1:15" x14ac:dyDescent="0.25">
      <c r="A19" s="93"/>
      <c r="B19" s="94"/>
      <c r="C19" s="94"/>
      <c r="D19" s="94"/>
      <c r="E19" s="94"/>
      <c r="F19" s="94"/>
      <c r="G19" s="94"/>
      <c r="H19" s="94"/>
      <c r="I19" s="94"/>
      <c r="J19" s="94"/>
      <c r="K19" s="94"/>
      <c r="L19" s="94"/>
      <c r="M19" s="94"/>
      <c r="N19" s="94"/>
      <c r="O19" s="95"/>
    </row>
    <row r="20" spans="1:15" x14ac:dyDescent="0.25">
      <c r="A20" s="93"/>
      <c r="B20" s="94"/>
      <c r="C20" s="94"/>
      <c r="D20" s="94"/>
      <c r="E20" s="94"/>
      <c r="F20" s="94"/>
      <c r="G20" s="94"/>
      <c r="H20" s="94"/>
      <c r="I20" s="94"/>
      <c r="J20" s="94"/>
      <c r="K20" s="94"/>
      <c r="L20" s="94"/>
      <c r="M20" s="94"/>
      <c r="N20" s="94"/>
      <c r="O20" s="95"/>
    </row>
    <row r="21" spans="1:15" x14ac:dyDescent="0.25">
      <c r="A21" s="93"/>
      <c r="B21" s="94"/>
      <c r="C21" s="94"/>
      <c r="D21" s="94"/>
      <c r="E21" s="94"/>
      <c r="F21" s="94"/>
      <c r="G21" s="94"/>
      <c r="H21" s="94"/>
      <c r="I21" s="94"/>
      <c r="J21" s="94"/>
      <c r="K21" s="94"/>
      <c r="L21" s="94"/>
      <c r="M21" s="94"/>
      <c r="N21" s="94"/>
      <c r="O21" s="95"/>
    </row>
    <row r="22" spans="1:15" x14ac:dyDescent="0.25">
      <c r="A22" s="93"/>
      <c r="B22" s="94"/>
      <c r="C22" s="94"/>
      <c r="D22" s="94"/>
      <c r="E22" s="94"/>
      <c r="F22" s="94"/>
      <c r="G22" s="94"/>
      <c r="H22" s="94"/>
      <c r="I22" s="94"/>
      <c r="J22" s="94"/>
      <c r="K22" s="94"/>
      <c r="L22" s="94"/>
      <c r="M22" s="94"/>
      <c r="N22" s="94"/>
      <c r="O22" s="95"/>
    </row>
    <row r="23" spans="1:15" x14ac:dyDescent="0.25">
      <c r="A23" s="93"/>
      <c r="B23" s="94"/>
      <c r="C23" s="94"/>
      <c r="D23" s="94"/>
      <c r="E23" s="94"/>
      <c r="F23" s="94"/>
      <c r="G23" s="94"/>
      <c r="H23" s="94"/>
      <c r="I23" s="94"/>
      <c r="J23" s="94"/>
      <c r="K23" s="94"/>
      <c r="L23" s="94"/>
      <c r="M23" s="94"/>
      <c r="N23" s="94"/>
      <c r="O23" s="95"/>
    </row>
    <row r="24" spans="1:15" x14ac:dyDescent="0.25">
      <c r="A24" s="93"/>
      <c r="B24" s="94"/>
      <c r="C24" s="94"/>
      <c r="D24" s="94"/>
      <c r="E24" s="94"/>
      <c r="F24" s="94"/>
      <c r="G24" s="94"/>
      <c r="H24" s="94"/>
      <c r="I24" s="94"/>
      <c r="J24" s="94"/>
      <c r="K24" s="94"/>
      <c r="L24" s="94"/>
      <c r="M24" s="94"/>
      <c r="N24" s="94"/>
      <c r="O24" s="95"/>
    </row>
    <row r="25" spans="1:15" x14ac:dyDescent="0.25">
      <c r="A25" s="93"/>
      <c r="B25" s="94"/>
      <c r="C25" s="94"/>
      <c r="D25" s="94"/>
      <c r="E25" s="94"/>
      <c r="F25" s="94"/>
      <c r="G25" s="94"/>
      <c r="H25" s="94"/>
      <c r="I25" s="94"/>
      <c r="J25" s="94"/>
      <c r="K25" s="94"/>
      <c r="L25" s="94"/>
      <c r="M25" s="94"/>
      <c r="N25" s="94"/>
      <c r="O25" s="95"/>
    </row>
    <row r="26" spans="1:15" x14ac:dyDescent="0.25">
      <c r="A26" s="93"/>
      <c r="B26" s="94"/>
      <c r="C26" s="94"/>
      <c r="D26" s="94"/>
      <c r="E26" s="94"/>
      <c r="F26" s="94"/>
      <c r="G26" s="94"/>
      <c r="H26" s="94"/>
      <c r="I26" s="94"/>
      <c r="J26" s="94"/>
      <c r="K26" s="94"/>
      <c r="L26" s="94"/>
      <c r="M26" s="94"/>
      <c r="N26" s="94"/>
      <c r="O26" s="95"/>
    </row>
    <row r="27" spans="1:15" x14ac:dyDescent="0.25">
      <c r="A27" s="93"/>
      <c r="B27" s="94"/>
      <c r="C27" s="94"/>
      <c r="D27" s="94"/>
      <c r="E27" s="94"/>
      <c r="F27" s="94"/>
      <c r="G27" s="94"/>
      <c r="H27" s="94"/>
      <c r="I27" s="94"/>
      <c r="J27" s="94"/>
      <c r="K27" s="94"/>
      <c r="L27" s="94"/>
      <c r="M27" s="94"/>
      <c r="N27" s="94"/>
      <c r="O27" s="95"/>
    </row>
    <row r="28" spans="1:15" x14ac:dyDescent="0.25">
      <c r="A28" s="93"/>
      <c r="B28" s="94"/>
      <c r="C28" s="94"/>
      <c r="D28" s="94"/>
      <c r="E28" s="94"/>
      <c r="F28" s="94"/>
      <c r="G28" s="94"/>
      <c r="H28" s="94"/>
      <c r="I28" s="94"/>
      <c r="J28" s="94"/>
      <c r="K28" s="94"/>
      <c r="L28" s="94"/>
      <c r="M28" s="94"/>
      <c r="N28" s="94"/>
      <c r="O28" s="95"/>
    </row>
    <row r="29" spans="1:15" x14ac:dyDescent="0.25">
      <c r="A29" s="93"/>
      <c r="B29" s="94"/>
      <c r="C29" s="94"/>
      <c r="D29" s="94"/>
      <c r="E29" s="94"/>
      <c r="F29" s="94"/>
      <c r="G29" s="94"/>
      <c r="H29" s="94"/>
      <c r="I29" s="94"/>
      <c r="J29" s="94"/>
      <c r="K29" s="94"/>
      <c r="L29" s="94"/>
      <c r="M29" s="94"/>
      <c r="N29" s="94"/>
      <c r="O29" s="95"/>
    </row>
    <row r="30" spans="1:15" x14ac:dyDescent="0.25">
      <c r="A30" s="93"/>
      <c r="B30" s="94"/>
      <c r="C30" s="94"/>
      <c r="D30" s="94"/>
      <c r="E30" s="94"/>
      <c r="F30" s="94"/>
      <c r="G30" s="94"/>
      <c r="H30" s="94"/>
      <c r="I30" s="94"/>
      <c r="J30" s="94"/>
      <c r="K30" s="94"/>
      <c r="L30" s="94"/>
      <c r="M30" s="94"/>
      <c r="N30" s="94"/>
      <c r="O30" s="95"/>
    </row>
    <row r="31" spans="1:15" x14ac:dyDescent="0.25">
      <c r="A31" s="93"/>
      <c r="B31" s="94"/>
      <c r="C31" s="94"/>
      <c r="D31" s="94"/>
      <c r="E31" s="94"/>
      <c r="F31" s="94"/>
      <c r="G31" s="94"/>
      <c r="H31" s="94"/>
      <c r="I31" s="94"/>
      <c r="J31" s="94"/>
      <c r="K31" s="94"/>
      <c r="L31" s="94"/>
      <c r="M31" s="94"/>
      <c r="N31" s="94"/>
      <c r="O31" s="95"/>
    </row>
    <row r="32" spans="1:15" x14ac:dyDescent="0.25">
      <c r="A32" s="93"/>
      <c r="B32" s="94"/>
      <c r="C32" s="94"/>
      <c r="D32" s="94"/>
      <c r="E32" s="94"/>
      <c r="F32" s="94"/>
      <c r="G32" s="94"/>
      <c r="H32" s="94"/>
      <c r="I32" s="94"/>
      <c r="J32" s="94"/>
      <c r="K32" s="94"/>
      <c r="L32" s="94"/>
      <c r="M32" s="94"/>
      <c r="N32" s="94"/>
      <c r="O32" s="95"/>
    </row>
    <row r="33" spans="1:15" x14ac:dyDescent="0.25">
      <c r="A33" s="93"/>
      <c r="B33" s="94"/>
      <c r="C33" s="94"/>
      <c r="D33" s="94"/>
      <c r="E33" s="94"/>
      <c r="F33" s="94"/>
      <c r="G33" s="94"/>
      <c r="H33" s="94"/>
      <c r="I33" s="94"/>
      <c r="J33" s="94"/>
      <c r="K33" s="94"/>
      <c r="L33" s="94"/>
      <c r="M33" s="94"/>
      <c r="N33" s="94"/>
      <c r="O33" s="95"/>
    </row>
    <row r="34" spans="1:15" x14ac:dyDescent="0.25">
      <c r="A34" s="93"/>
      <c r="B34" s="94"/>
      <c r="C34" s="94"/>
      <c r="D34" s="94"/>
      <c r="E34" s="94"/>
      <c r="F34" s="94"/>
      <c r="G34" s="94"/>
      <c r="H34" s="94"/>
      <c r="I34" s="94"/>
      <c r="J34" s="94"/>
      <c r="K34" s="94"/>
      <c r="L34" s="94"/>
      <c r="M34" s="94"/>
      <c r="N34" s="94"/>
      <c r="O34" s="95"/>
    </row>
    <row r="35" spans="1:15" x14ac:dyDescent="0.25">
      <c r="A35" s="93"/>
      <c r="B35" s="94"/>
      <c r="C35" s="94"/>
      <c r="D35" s="94"/>
      <c r="E35" s="94"/>
      <c r="F35" s="94"/>
      <c r="G35" s="94"/>
      <c r="H35" s="94"/>
      <c r="I35" s="94"/>
      <c r="J35" s="94"/>
      <c r="K35" s="94"/>
      <c r="L35" s="94"/>
      <c r="M35" s="94"/>
      <c r="N35" s="94"/>
      <c r="O35" s="95"/>
    </row>
    <row r="36" spans="1:15" x14ac:dyDescent="0.25">
      <c r="A36" s="93"/>
      <c r="B36" s="94"/>
      <c r="C36" s="94"/>
      <c r="D36" s="94"/>
      <c r="E36" s="94"/>
      <c r="F36" s="94"/>
      <c r="G36" s="94"/>
      <c r="H36" s="94"/>
      <c r="I36" s="94"/>
      <c r="J36" s="94"/>
      <c r="K36" s="94"/>
      <c r="L36" s="94"/>
      <c r="M36" s="94"/>
      <c r="N36" s="94"/>
      <c r="O36" s="95"/>
    </row>
    <row r="37" spans="1:15" x14ac:dyDescent="0.25">
      <c r="A37" s="93"/>
      <c r="B37" s="94"/>
      <c r="C37" s="94"/>
      <c r="D37" s="94"/>
      <c r="E37" s="94"/>
      <c r="F37" s="94"/>
      <c r="G37" s="94"/>
      <c r="H37" s="94"/>
      <c r="I37" s="94"/>
      <c r="J37" s="94"/>
      <c r="K37" s="94"/>
      <c r="L37" s="94"/>
      <c r="M37" s="94"/>
      <c r="N37" s="94"/>
      <c r="O37" s="95"/>
    </row>
    <row r="38" spans="1:15" x14ac:dyDescent="0.25">
      <c r="A38" s="93"/>
      <c r="B38" s="94"/>
      <c r="C38" s="94"/>
      <c r="D38" s="94"/>
      <c r="E38" s="94"/>
      <c r="F38" s="94"/>
      <c r="G38" s="94"/>
      <c r="H38" s="94"/>
      <c r="I38" s="94"/>
      <c r="J38" s="94"/>
      <c r="K38" s="94"/>
      <c r="L38" s="94"/>
      <c r="M38" s="94"/>
      <c r="N38" s="94"/>
      <c r="O38" s="95"/>
    </row>
    <row r="39" spans="1:15" x14ac:dyDescent="0.25">
      <c r="A39" s="93"/>
      <c r="B39" s="94"/>
      <c r="C39" s="94"/>
      <c r="D39" s="94"/>
      <c r="E39" s="94"/>
      <c r="F39" s="94"/>
      <c r="G39" s="94"/>
      <c r="H39" s="94"/>
      <c r="I39" s="94"/>
      <c r="J39" s="94"/>
      <c r="K39" s="94"/>
      <c r="L39" s="94"/>
      <c r="M39" s="94"/>
      <c r="N39" s="94"/>
      <c r="O39" s="95"/>
    </row>
    <row r="40" spans="1:15" x14ac:dyDescent="0.25">
      <c r="A40" s="93"/>
      <c r="B40" s="94"/>
      <c r="C40" s="94"/>
      <c r="D40" s="94"/>
      <c r="E40" s="94"/>
      <c r="F40" s="94"/>
      <c r="G40" s="94"/>
      <c r="H40" s="94"/>
      <c r="I40" s="94"/>
      <c r="J40" s="94"/>
      <c r="K40" s="94"/>
      <c r="L40" s="94"/>
      <c r="M40" s="94"/>
      <c r="N40" s="94"/>
      <c r="O40" s="95"/>
    </row>
    <row r="41" spans="1:15" x14ac:dyDescent="0.25">
      <c r="A41" s="93"/>
      <c r="B41" s="94"/>
      <c r="C41" s="94"/>
      <c r="D41" s="94"/>
      <c r="E41" s="94"/>
      <c r="F41" s="94"/>
      <c r="G41" s="94"/>
      <c r="H41" s="94"/>
      <c r="I41" s="94"/>
      <c r="J41" s="94"/>
      <c r="K41" s="94"/>
      <c r="L41" s="94"/>
      <c r="M41" s="94"/>
      <c r="N41" s="94"/>
      <c r="O41" s="95"/>
    </row>
    <row r="42" spans="1:15" x14ac:dyDescent="0.25">
      <c r="A42" s="93"/>
      <c r="B42" s="94"/>
      <c r="C42" s="94"/>
      <c r="D42" s="94"/>
      <c r="E42" s="94"/>
      <c r="F42" s="94"/>
      <c r="G42" s="94"/>
      <c r="H42" s="94"/>
      <c r="I42" s="94"/>
      <c r="J42" s="94"/>
      <c r="K42" s="94"/>
      <c r="L42" s="94"/>
      <c r="M42" s="94"/>
      <c r="N42" s="94"/>
      <c r="O42" s="95"/>
    </row>
    <row r="43" spans="1:15" x14ac:dyDescent="0.25">
      <c r="A43" s="93"/>
      <c r="B43" s="94"/>
      <c r="C43" s="94"/>
      <c r="D43" s="94"/>
      <c r="E43" s="94"/>
      <c r="F43" s="94"/>
      <c r="G43" s="94"/>
      <c r="H43" s="94"/>
      <c r="I43" s="94"/>
      <c r="J43" s="94"/>
      <c r="K43" s="94"/>
      <c r="L43" s="94"/>
      <c r="M43" s="94"/>
      <c r="N43" s="94"/>
      <c r="O43" s="95"/>
    </row>
    <row r="44" spans="1:15" x14ac:dyDescent="0.25">
      <c r="A44" s="93"/>
      <c r="B44" s="94"/>
      <c r="C44" s="94"/>
      <c r="D44" s="94"/>
      <c r="E44" s="94"/>
      <c r="F44" s="94"/>
      <c r="G44" s="94"/>
      <c r="H44" s="94"/>
      <c r="I44" s="94"/>
      <c r="J44" s="94"/>
      <c r="K44" s="94"/>
      <c r="L44" s="94"/>
      <c r="M44" s="94"/>
      <c r="N44" s="94"/>
      <c r="O44" s="95"/>
    </row>
    <row r="45" spans="1:15" x14ac:dyDescent="0.25">
      <c r="A45" s="93"/>
      <c r="B45" s="94"/>
      <c r="C45" s="94"/>
      <c r="D45" s="94"/>
      <c r="E45" s="94"/>
      <c r="F45" s="94"/>
      <c r="G45" s="94"/>
      <c r="H45" s="94"/>
      <c r="I45" s="94"/>
      <c r="J45" s="94"/>
      <c r="K45" s="94"/>
      <c r="L45" s="94"/>
      <c r="M45" s="94"/>
      <c r="N45" s="94"/>
      <c r="O45" s="95"/>
    </row>
    <row r="46" spans="1:15" x14ac:dyDescent="0.25">
      <c r="A46" s="93"/>
      <c r="B46" s="94"/>
      <c r="C46" s="94"/>
      <c r="D46" s="94"/>
      <c r="E46" s="94"/>
      <c r="F46" s="94"/>
      <c r="G46" s="94"/>
      <c r="H46" s="94"/>
      <c r="I46" s="94"/>
      <c r="J46" s="94"/>
      <c r="K46" s="94"/>
      <c r="L46" s="94"/>
      <c r="M46" s="94"/>
      <c r="N46" s="94"/>
      <c r="O46" s="95"/>
    </row>
    <row r="47" spans="1:15" x14ac:dyDescent="0.25">
      <c r="A47" s="93"/>
      <c r="B47" s="94"/>
      <c r="C47" s="94"/>
      <c r="D47" s="94"/>
      <c r="E47" s="94"/>
      <c r="F47" s="94"/>
      <c r="G47" s="94"/>
      <c r="H47" s="94"/>
      <c r="I47" s="94"/>
      <c r="J47" s="94"/>
      <c r="K47" s="94"/>
      <c r="L47" s="94"/>
      <c r="M47" s="94"/>
      <c r="N47" s="94"/>
      <c r="O47" s="95"/>
    </row>
    <row r="48" spans="1:15" x14ac:dyDescent="0.25">
      <c r="A48" s="93"/>
      <c r="B48" s="94"/>
      <c r="C48" s="94"/>
      <c r="D48" s="94"/>
      <c r="E48" s="94"/>
      <c r="F48" s="94"/>
      <c r="G48" s="94"/>
      <c r="H48" s="94"/>
      <c r="I48" s="94"/>
      <c r="J48" s="94"/>
      <c r="K48" s="94"/>
      <c r="L48" s="94"/>
      <c r="M48" s="94"/>
      <c r="N48" s="94"/>
      <c r="O48" s="95"/>
    </row>
    <row r="49" spans="1:15" x14ac:dyDescent="0.25">
      <c r="A49" s="93"/>
      <c r="B49" s="94"/>
      <c r="C49" s="94"/>
      <c r="D49" s="94"/>
      <c r="E49" s="94"/>
      <c r="F49" s="94"/>
      <c r="G49" s="94"/>
      <c r="H49" s="94"/>
      <c r="I49" s="94"/>
      <c r="J49" s="94"/>
      <c r="K49" s="94"/>
      <c r="L49" s="94"/>
      <c r="M49" s="94"/>
      <c r="N49" s="94"/>
      <c r="O49" s="95"/>
    </row>
    <row r="50" spans="1:15" x14ac:dyDescent="0.25">
      <c r="A50" s="93"/>
      <c r="B50" s="94"/>
      <c r="C50" s="94"/>
      <c r="D50" s="94"/>
      <c r="E50" s="94"/>
      <c r="F50" s="94"/>
      <c r="G50" s="94"/>
      <c r="H50" s="94"/>
      <c r="I50" s="94"/>
      <c r="J50" s="94"/>
      <c r="K50" s="94"/>
      <c r="L50" s="94"/>
      <c r="M50" s="94"/>
      <c r="N50" s="94"/>
      <c r="O50" s="95"/>
    </row>
    <row r="51" spans="1:15" x14ac:dyDescent="0.25">
      <c r="A51" s="93"/>
      <c r="B51" s="94"/>
      <c r="C51" s="94"/>
      <c r="D51" s="94"/>
      <c r="E51" s="94"/>
      <c r="F51" s="94"/>
      <c r="G51" s="94"/>
      <c r="H51" s="94"/>
      <c r="I51" s="94"/>
      <c r="J51" s="94"/>
      <c r="K51" s="94"/>
      <c r="L51" s="94"/>
      <c r="M51" s="94"/>
      <c r="N51" s="94"/>
      <c r="O51" s="95"/>
    </row>
    <row r="52" spans="1:15" x14ac:dyDescent="0.25">
      <c r="A52" s="93"/>
      <c r="B52" s="94"/>
      <c r="C52" s="94"/>
      <c r="D52" s="94"/>
      <c r="E52" s="94"/>
      <c r="F52" s="94"/>
      <c r="G52" s="94"/>
      <c r="H52" s="94"/>
      <c r="I52" s="94"/>
      <c r="J52" s="94"/>
      <c r="K52" s="94"/>
      <c r="L52" s="94"/>
      <c r="M52" s="94"/>
      <c r="N52" s="94"/>
      <c r="O52" s="95"/>
    </row>
    <row r="53" spans="1:15" x14ac:dyDescent="0.25">
      <c r="A53" s="93"/>
      <c r="B53" s="94"/>
      <c r="C53" s="94"/>
      <c r="D53" s="94"/>
      <c r="E53" s="94"/>
      <c r="F53" s="94"/>
      <c r="G53" s="94"/>
      <c r="H53" s="94"/>
      <c r="I53" s="94"/>
      <c r="J53" s="94"/>
      <c r="K53" s="94"/>
      <c r="L53" s="94"/>
      <c r="M53" s="94"/>
      <c r="N53" s="94"/>
      <c r="O53" s="95"/>
    </row>
    <row r="54" spans="1:15" x14ac:dyDescent="0.25">
      <c r="A54" s="93"/>
      <c r="B54" s="94"/>
      <c r="C54" s="94"/>
      <c r="D54" s="94"/>
      <c r="E54" s="94"/>
      <c r="F54" s="94"/>
      <c r="G54" s="94"/>
      <c r="H54" s="94"/>
      <c r="I54" s="94"/>
      <c r="J54" s="94"/>
      <c r="K54" s="94"/>
      <c r="L54" s="94"/>
      <c r="M54" s="94"/>
      <c r="N54" s="94"/>
      <c r="O54" s="95"/>
    </row>
    <row r="55" spans="1:15" x14ac:dyDescent="0.25">
      <c r="A55" s="93"/>
      <c r="B55" s="94"/>
      <c r="C55" s="94"/>
      <c r="D55" s="94"/>
      <c r="E55" s="94"/>
      <c r="F55" s="94"/>
      <c r="G55" s="94"/>
      <c r="H55" s="94"/>
      <c r="I55" s="94"/>
      <c r="J55" s="94"/>
      <c r="K55" s="94"/>
      <c r="L55" s="94"/>
      <c r="M55" s="94"/>
      <c r="N55" s="94"/>
      <c r="O55" s="95"/>
    </row>
    <row r="56" spans="1:15" x14ac:dyDescent="0.25">
      <c r="A56" s="93"/>
      <c r="B56" s="94"/>
      <c r="C56" s="94"/>
      <c r="D56" s="94"/>
      <c r="E56" s="94"/>
      <c r="F56" s="94"/>
      <c r="G56" s="94"/>
      <c r="H56" s="94"/>
      <c r="I56" s="94"/>
      <c r="J56" s="94"/>
      <c r="K56" s="94"/>
      <c r="L56" s="94"/>
      <c r="M56" s="94"/>
      <c r="N56" s="94"/>
      <c r="O56" s="95"/>
    </row>
    <row r="57" spans="1:15" x14ac:dyDescent="0.25">
      <c r="A57" s="93"/>
      <c r="B57" s="94"/>
      <c r="C57" s="94"/>
      <c r="D57" s="94"/>
      <c r="E57" s="94"/>
      <c r="F57" s="94"/>
      <c r="G57" s="94"/>
      <c r="H57" s="94"/>
      <c r="I57" s="94"/>
      <c r="J57" s="94"/>
      <c r="K57" s="94"/>
      <c r="L57" s="94"/>
      <c r="M57" s="94"/>
      <c r="N57" s="94"/>
      <c r="O57" s="95"/>
    </row>
    <row r="58" spans="1:15" x14ac:dyDescent="0.25">
      <c r="A58" s="93"/>
      <c r="B58" s="94"/>
      <c r="C58" s="94"/>
      <c r="D58" s="94"/>
      <c r="E58" s="94"/>
      <c r="F58" s="94"/>
      <c r="G58" s="94"/>
      <c r="H58" s="94"/>
      <c r="I58" s="94"/>
      <c r="J58" s="94"/>
      <c r="K58" s="94"/>
      <c r="L58" s="94"/>
      <c r="M58" s="94"/>
      <c r="N58" s="94"/>
      <c r="O58" s="95"/>
    </row>
    <row r="59" spans="1:15" x14ac:dyDescent="0.25">
      <c r="A59" s="93"/>
      <c r="B59" s="94"/>
      <c r="C59" s="94"/>
      <c r="D59" s="94"/>
      <c r="E59" s="94"/>
      <c r="F59" s="94"/>
      <c r="G59" s="94"/>
      <c r="H59" s="94"/>
      <c r="I59" s="94"/>
      <c r="J59" s="94"/>
      <c r="K59" s="94"/>
      <c r="L59" s="94"/>
      <c r="M59" s="94"/>
      <c r="N59" s="94"/>
      <c r="O59" s="95"/>
    </row>
    <row r="60" spans="1:15" x14ac:dyDescent="0.25">
      <c r="A60" s="93"/>
      <c r="B60" s="94"/>
      <c r="C60" s="94"/>
      <c r="D60" s="94"/>
      <c r="E60" s="94"/>
      <c r="F60" s="94"/>
      <c r="G60" s="94"/>
      <c r="H60" s="94"/>
      <c r="I60" s="94"/>
      <c r="J60" s="94"/>
      <c r="K60" s="94"/>
      <c r="L60" s="94"/>
      <c r="M60" s="94"/>
      <c r="N60" s="94"/>
      <c r="O60" s="95"/>
    </row>
    <row r="61" spans="1:15" x14ac:dyDescent="0.25">
      <c r="A61" s="93"/>
      <c r="B61" s="94"/>
      <c r="C61" s="94"/>
      <c r="D61" s="94"/>
      <c r="E61" s="94"/>
      <c r="F61" s="94"/>
      <c r="G61" s="94"/>
      <c r="H61" s="94"/>
      <c r="I61" s="94"/>
      <c r="J61" s="94"/>
      <c r="K61" s="94"/>
      <c r="L61" s="94"/>
      <c r="M61" s="94"/>
      <c r="N61" s="94"/>
      <c r="O61" s="95"/>
    </row>
    <row r="62" spans="1:15" x14ac:dyDescent="0.25">
      <c r="A62" s="93"/>
      <c r="B62" s="94"/>
      <c r="C62" s="94"/>
      <c r="D62" s="94"/>
      <c r="E62" s="94"/>
      <c r="F62" s="94"/>
      <c r="G62" s="94"/>
      <c r="H62" s="94"/>
      <c r="I62" s="94"/>
      <c r="J62" s="94"/>
      <c r="K62" s="94"/>
      <c r="L62" s="94"/>
      <c r="M62" s="94"/>
      <c r="N62" s="94"/>
      <c r="O62" s="95"/>
    </row>
    <row r="63" spans="1:15" x14ac:dyDescent="0.25">
      <c r="A63" s="93"/>
      <c r="B63" s="94"/>
      <c r="C63" s="94"/>
      <c r="D63" s="94"/>
      <c r="E63" s="94"/>
      <c r="F63" s="94"/>
      <c r="G63" s="94"/>
      <c r="H63" s="94"/>
      <c r="I63" s="94"/>
      <c r="J63" s="94"/>
      <c r="K63" s="94"/>
      <c r="L63" s="94"/>
      <c r="M63" s="94"/>
      <c r="N63" s="94"/>
      <c r="O63" s="95"/>
    </row>
    <row r="64" spans="1:15" x14ac:dyDescent="0.25">
      <c r="A64" s="93"/>
      <c r="B64" s="94"/>
      <c r="C64" s="94"/>
      <c r="D64" s="94"/>
      <c r="E64" s="94"/>
      <c r="F64" s="94"/>
      <c r="G64" s="94"/>
      <c r="H64" s="94"/>
      <c r="I64" s="94"/>
      <c r="J64" s="94"/>
      <c r="K64" s="94"/>
      <c r="L64" s="94"/>
      <c r="M64" s="94"/>
      <c r="N64" s="94"/>
      <c r="O64" s="95"/>
    </row>
    <row r="65" spans="1:15" x14ac:dyDescent="0.25">
      <c r="A65" s="93"/>
      <c r="B65" s="94"/>
      <c r="C65" s="94"/>
      <c r="D65" s="94"/>
      <c r="E65" s="94"/>
      <c r="F65" s="94"/>
      <c r="G65" s="94"/>
      <c r="H65" s="94"/>
      <c r="I65" s="94"/>
      <c r="J65" s="94"/>
      <c r="K65" s="94"/>
      <c r="L65" s="94"/>
      <c r="M65" s="94"/>
      <c r="N65" s="94"/>
      <c r="O65" s="95"/>
    </row>
    <row r="66" spans="1:15" x14ac:dyDescent="0.25">
      <c r="A66" s="93"/>
      <c r="B66" s="94"/>
      <c r="C66" s="94"/>
      <c r="D66" s="94"/>
      <c r="E66" s="94"/>
      <c r="F66" s="94"/>
      <c r="G66" s="94"/>
      <c r="H66" s="94"/>
      <c r="I66" s="94"/>
      <c r="J66" s="94"/>
      <c r="K66" s="94"/>
      <c r="L66" s="94"/>
      <c r="M66" s="94"/>
      <c r="N66" s="94"/>
      <c r="O66" s="95"/>
    </row>
    <row r="67" spans="1:15" x14ac:dyDescent="0.25">
      <c r="A67" s="93"/>
      <c r="B67" s="94"/>
      <c r="C67" s="94"/>
      <c r="D67" s="94"/>
      <c r="E67" s="94"/>
      <c r="F67" s="94"/>
      <c r="G67" s="94"/>
      <c r="H67" s="94"/>
      <c r="I67" s="94"/>
      <c r="J67" s="94"/>
      <c r="K67" s="94"/>
      <c r="L67" s="94"/>
      <c r="M67" s="94"/>
      <c r="N67" s="94"/>
      <c r="O67" s="95"/>
    </row>
    <row r="68" spans="1:15" x14ac:dyDescent="0.25">
      <c r="A68" s="93"/>
      <c r="B68" s="94"/>
      <c r="C68" s="94"/>
      <c r="D68" s="94"/>
      <c r="E68" s="94"/>
      <c r="F68" s="94"/>
      <c r="G68" s="94"/>
      <c r="H68" s="94"/>
      <c r="I68" s="94"/>
      <c r="J68" s="94"/>
      <c r="K68" s="94"/>
      <c r="L68" s="94"/>
      <c r="M68" s="94"/>
      <c r="N68" s="94"/>
      <c r="O68" s="95"/>
    </row>
    <row r="69" spans="1:15" x14ac:dyDescent="0.25">
      <c r="A69" s="93"/>
      <c r="B69" s="94"/>
      <c r="C69" s="94"/>
      <c r="D69" s="94"/>
      <c r="E69" s="94"/>
      <c r="F69" s="94"/>
      <c r="G69" s="94"/>
      <c r="H69" s="94"/>
      <c r="I69" s="94"/>
      <c r="J69" s="94"/>
      <c r="K69" s="94"/>
      <c r="L69" s="94"/>
      <c r="M69" s="94"/>
      <c r="N69" s="94"/>
      <c r="O69" s="95"/>
    </row>
    <row r="70" spans="1:15" x14ac:dyDescent="0.25">
      <c r="A70" s="93"/>
      <c r="B70" s="94"/>
      <c r="C70" s="94"/>
      <c r="D70" s="94"/>
      <c r="E70" s="94"/>
      <c r="F70" s="94"/>
      <c r="G70" s="94"/>
      <c r="H70" s="94"/>
      <c r="I70" s="94"/>
      <c r="J70" s="94"/>
      <c r="K70" s="94"/>
      <c r="L70" s="94"/>
      <c r="M70" s="94"/>
      <c r="N70" s="94"/>
      <c r="O70" s="95"/>
    </row>
    <row r="71" spans="1:15" x14ac:dyDescent="0.25">
      <c r="A71" s="93"/>
      <c r="B71" s="94"/>
      <c r="C71" s="94"/>
      <c r="D71" s="94"/>
      <c r="E71" s="94"/>
      <c r="F71" s="94"/>
      <c r="G71" s="94"/>
      <c r="H71" s="94"/>
      <c r="I71" s="94"/>
      <c r="J71" s="94"/>
      <c r="K71" s="94"/>
      <c r="L71" s="94"/>
      <c r="M71" s="94"/>
      <c r="N71" s="94"/>
      <c r="O71" s="95"/>
    </row>
    <row r="72" spans="1:15" x14ac:dyDescent="0.25">
      <c r="A72" s="93"/>
      <c r="B72" s="94"/>
      <c r="C72" s="94"/>
      <c r="D72" s="94"/>
      <c r="E72" s="94"/>
      <c r="F72" s="94"/>
      <c r="G72" s="94"/>
      <c r="H72" s="94"/>
      <c r="I72" s="94"/>
      <c r="J72" s="94"/>
      <c r="K72" s="94"/>
      <c r="L72" s="94"/>
      <c r="M72" s="94"/>
      <c r="N72" s="94"/>
      <c r="O72" s="95"/>
    </row>
    <row r="73" spans="1:15" x14ac:dyDescent="0.25">
      <c r="A73" s="93"/>
      <c r="B73" s="94"/>
      <c r="C73" s="94"/>
      <c r="D73" s="94"/>
      <c r="E73" s="94"/>
      <c r="F73" s="94"/>
      <c r="G73" s="94"/>
      <c r="H73" s="94"/>
      <c r="I73" s="94"/>
      <c r="J73" s="94"/>
      <c r="K73" s="94"/>
      <c r="L73" s="94"/>
      <c r="M73" s="94"/>
      <c r="N73" s="94"/>
      <c r="O73" s="95"/>
    </row>
    <row r="74" spans="1:15" x14ac:dyDescent="0.25">
      <c r="A74" s="93"/>
      <c r="B74" s="94"/>
      <c r="C74" s="94"/>
      <c r="D74" s="94"/>
      <c r="E74" s="94"/>
      <c r="F74" s="94"/>
      <c r="G74" s="94"/>
      <c r="H74" s="94"/>
      <c r="I74" s="94"/>
      <c r="J74" s="94"/>
      <c r="K74" s="94"/>
      <c r="L74" s="94"/>
      <c r="M74" s="94"/>
      <c r="N74" s="94"/>
      <c r="O74" s="95"/>
    </row>
    <row r="75" spans="1:15" x14ac:dyDescent="0.25">
      <c r="A75" s="93"/>
      <c r="B75" s="94"/>
      <c r="C75" s="94"/>
      <c r="D75" s="94"/>
      <c r="E75" s="94"/>
      <c r="F75" s="94"/>
      <c r="G75" s="94"/>
      <c r="H75" s="94"/>
      <c r="I75" s="94"/>
      <c r="J75" s="94"/>
      <c r="K75" s="94"/>
      <c r="L75" s="94"/>
      <c r="M75" s="94"/>
      <c r="N75" s="94"/>
      <c r="O75" s="95"/>
    </row>
    <row r="76" spans="1:15" x14ac:dyDescent="0.25">
      <c r="A76" s="93"/>
      <c r="B76" s="94"/>
      <c r="C76" s="94"/>
      <c r="D76" s="94"/>
      <c r="E76" s="94"/>
      <c r="F76" s="94"/>
      <c r="G76" s="94"/>
      <c r="H76" s="94"/>
      <c r="I76" s="94"/>
      <c r="J76" s="94"/>
      <c r="K76" s="94"/>
      <c r="L76" s="94"/>
      <c r="M76" s="94"/>
      <c r="N76" s="94"/>
      <c r="O76" s="95"/>
    </row>
    <row r="77" spans="1:15" x14ac:dyDescent="0.25">
      <c r="A77" s="93"/>
      <c r="B77" s="94"/>
      <c r="C77" s="94"/>
      <c r="D77" s="94"/>
      <c r="E77" s="94"/>
      <c r="F77" s="94"/>
      <c r="G77" s="94"/>
      <c r="H77" s="94"/>
      <c r="I77" s="94"/>
      <c r="J77" s="94"/>
      <c r="K77" s="94"/>
      <c r="L77" s="94"/>
      <c r="M77" s="94"/>
      <c r="N77" s="94"/>
      <c r="O77" s="95"/>
    </row>
    <row r="78" spans="1:15" x14ac:dyDescent="0.25">
      <c r="A78" s="93"/>
      <c r="B78" s="94"/>
      <c r="C78" s="94"/>
      <c r="D78" s="94"/>
      <c r="E78" s="94"/>
      <c r="F78" s="94"/>
      <c r="G78" s="94"/>
      <c r="H78" s="94"/>
      <c r="I78" s="94"/>
      <c r="J78" s="94"/>
      <c r="K78" s="94"/>
      <c r="L78" s="94"/>
      <c r="M78" s="94"/>
      <c r="N78" s="94"/>
      <c r="O78" s="95"/>
    </row>
    <row r="79" spans="1:15" x14ac:dyDescent="0.25">
      <c r="A79" s="93"/>
      <c r="B79" s="94"/>
      <c r="C79" s="94"/>
      <c r="D79" s="94"/>
      <c r="E79" s="94"/>
      <c r="F79" s="94"/>
      <c r="G79" s="94"/>
      <c r="H79" s="94"/>
      <c r="I79" s="94"/>
      <c r="J79" s="94"/>
      <c r="K79" s="94"/>
      <c r="L79" s="94"/>
      <c r="M79" s="94"/>
      <c r="N79" s="94"/>
      <c r="O79" s="95"/>
    </row>
    <row r="80" spans="1:15" x14ac:dyDescent="0.25">
      <c r="A80" s="93"/>
      <c r="B80" s="94"/>
      <c r="C80" s="94"/>
      <c r="D80" s="94"/>
      <c r="E80" s="94"/>
      <c r="F80" s="94"/>
      <c r="G80" s="94"/>
      <c r="H80" s="94"/>
      <c r="I80" s="94"/>
      <c r="J80" s="94"/>
      <c r="K80" s="94"/>
      <c r="L80" s="94"/>
      <c r="M80" s="94"/>
      <c r="N80" s="94"/>
      <c r="O80" s="95"/>
    </row>
    <row r="81" spans="1:15" x14ac:dyDescent="0.25">
      <c r="A81" s="93"/>
      <c r="B81" s="94"/>
      <c r="C81" s="94"/>
      <c r="D81" s="94"/>
      <c r="E81" s="94"/>
      <c r="F81" s="94"/>
      <c r="G81" s="94"/>
      <c r="H81" s="94"/>
      <c r="I81" s="94"/>
      <c r="J81" s="94"/>
      <c r="K81" s="94"/>
      <c r="L81" s="94"/>
      <c r="M81" s="94"/>
      <c r="N81" s="94"/>
      <c r="O81" s="95"/>
    </row>
    <row r="82" spans="1:15" x14ac:dyDescent="0.25">
      <c r="A82" s="93"/>
      <c r="B82" s="94"/>
      <c r="C82" s="94"/>
      <c r="D82" s="94"/>
      <c r="E82" s="94"/>
      <c r="F82" s="94"/>
      <c r="G82" s="94"/>
      <c r="H82" s="94"/>
      <c r="I82" s="94"/>
      <c r="J82" s="94"/>
      <c r="K82" s="94"/>
      <c r="L82" s="94"/>
      <c r="M82" s="94"/>
      <c r="N82" s="94"/>
      <c r="O82" s="95"/>
    </row>
    <row r="83" spans="1:15" x14ac:dyDescent="0.25">
      <c r="A83" s="93"/>
      <c r="B83" s="94"/>
      <c r="C83" s="94"/>
      <c r="D83" s="94"/>
      <c r="E83" s="94"/>
      <c r="F83" s="94"/>
      <c r="G83" s="94"/>
      <c r="H83" s="94"/>
      <c r="I83" s="94"/>
      <c r="J83" s="94"/>
      <c r="K83" s="94"/>
      <c r="L83" s="94"/>
      <c r="M83" s="94"/>
      <c r="N83" s="94"/>
      <c r="O83" s="95"/>
    </row>
    <row r="84" spans="1:15" x14ac:dyDescent="0.25">
      <c r="A84" s="93"/>
      <c r="B84" s="94"/>
      <c r="C84" s="94"/>
      <c r="D84" s="94"/>
      <c r="E84" s="94"/>
      <c r="F84" s="94"/>
      <c r="G84" s="94"/>
      <c r="H84" s="94"/>
      <c r="I84" s="94"/>
      <c r="J84" s="94"/>
      <c r="K84" s="94"/>
      <c r="L84" s="94"/>
      <c r="M84" s="94"/>
      <c r="N84" s="94"/>
      <c r="O84" s="95"/>
    </row>
    <row r="85" spans="1:15" x14ac:dyDescent="0.25">
      <c r="A85" s="93"/>
      <c r="B85" s="94"/>
      <c r="C85" s="94"/>
      <c r="D85" s="94"/>
      <c r="E85" s="94"/>
      <c r="F85" s="94"/>
      <c r="G85" s="94"/>
      <c r="H85" s="94"/>
      <c r="I85" s="94"/>
      <c r="J85" s="94"/>
      <c r="K85" s="94"/>
      <c r="L85" s="94"/>
      <c r="M85" s="94"/>
      <c r="N85" s="94"/>
      <c r="O85" s="95"/>
    </row>
    <row r="86" spans="1:15" x14ac:dyDescent="0.25">
      <c r="A86" s="93"/>
      <c r="B86" s="94"/>
      <c r="C86" s="94"/>
      <c r="D86" s="94"/>
      <c r="E86" s="94"/>
      <c r="F86" s="94"/>
      <c r="G86" s="94"/>
      <c r="H86" s="94"/>
      <c r="I86" s="94"/>
      <c r="J86" s="94"/>
      <c r="K86" s="94"/>
      <c r="L86" s="94"/>
      <c r="M86" s="94"/>
      <c r="N86" s="94"/>
      <c r="O86" s="95"/>
    </row>
    <row r="87" spans="1:15" x14ac:dyDescent="0.25">
      <c r="A87" s="93"/>
      <c r="B87" s="94"/>
      <c r="C87" s="94"/>
      <c r="D87" s="94"/>
      <c r="E87" s="94"/>
      <c r="F87" s="94"/>
      <c r="G87" s="94"/>
      <c r="H87" s="94"/>
      <c r="I87" s="94"/>
      <c r="J87" s="94"/>
      <c r="K87" s="94"/>
      <c r="L87" s="94"/>
      <c r="M87" s="94"/>
      <c r="N87" s="94"/>
      <c r="O87" s="95"/>
    </row>
    <row r="88" spans="1:15" x14ac:dyDescent="0.25">
      <c r="A88" s="93"/>
      <c r="B88" s="94"/>
      <c r="C88" s="94"/>
      <c r="D88" s="94"/>
      <c r="E88" s="94"/>
      <c r="F88" s="94"/>
      <c r="G88" s="94"/>
      <c r="H88" s="94"/>
      <c r="I88" s="94"/>
      <c r="J88" s="94"/>
      <c r="K88" s="94"/>
      <c r="L88" s="94"/>
      <c r="M88" s="94"/>
      <c r="N88" s="94"/>
      <c r="O88" s="95"/>
    </row>
    <row r="89" spans="1:15" x14ac:dyDescent="0.25">
      <c r="A89" s="93"/>
      <c r="B89" s="94"/>
      <c r="C89" s="94"/>
      <c r="D89" s="94"/>
      <c r="E89" s="94"/>
      <c r="F89" s="94"/>
      <c r="G89" s="94"/>
      <c r="H89" s="94"/>
      <c r="I89" s="94"/>
      <c r="J89" s="94"/>
      <c r="K89" s="94"/>
      <c r="L89" s="94"/>
      <c r="M89" s="94"/>
      <c r="N89" s="94"/>
      <c r="O89" s="95"/>
    </row>
    <row r="90" spans="1:15" x14ac:dyDescent="0.25">
      <c r="A90" s="93"/>
      <c r="B90" s="94"/>
      <c r="C90" s="94"/>
      <c r="D90" s="94"/>
      <c r="E90" s="94"/>
      <c r="F90" s="94"/>
      <c r="G90" s="94"/>
      <c r="H90" s="94"/>
      <c r="I90" s="94"/>
      <c r="J90" s="94"/>
      <c r="K90" s="94"/>
      <c r="L90" s="94"/>
      <c r="M90" s="94"/>
      <c r="N90" s="94"/>
      <c r="O90" s="95"/>
    </row>
    <row r="91" spans="1:15" x14ac:dyDescent="0.25">
      <c r="A91" s="93"/>
      <c r="B91" s="94"/>
      <c r="C91" s="94"/>
      <c r="D91" s="94"/>
      <c r="E91" s="94"/>
      <c r="F91" s="94"/>
      <c r="G91" s="94"/>
      <c r="H91" s="94"/>
      <c r="I91" s="94"/>
      <c r="J91" s="94"/>
      <c r="K91" s="94"/>
      <c r="L91" s="94"/>
      <c r="M91" s="94"/>
      <c r="N91" s="94"/>
      <c r="O91" s="95"/>
    </row>
    <row r="92" spans="1:15" x14ac:dyDescent="0.25">
      <c r="A92" s="93"/>
      <c r="B92" s="94"/>
      <c r="C92" s="94"/>
      <c r="D92" s="94"/>
      <c r="E92" s="94"/>
      <c r="F92" s="94"/>
      <c r="G92" s="94"/>
      <c r="H92" s="94"/>
      <c r="I92" s="94"/>
      <c r="J92" s="94"/>
      <c r="K92" s="94"/>
      <c r="L92" s="94"/>
      <c r="M92" s="94"/>
      <c r="N92" s="94"/>
      <c r="O92" s="95"/>
    </row>
    <row r="93" spans="1:15" x14ac:dyDescent="0.25">
      <c r="A93" s="93"/>
      <c r="B93" s="94"/>
      <c r="C93" s="94"/>
      <c r="D93" s="94"/>
      <c r="E93" s="94"/>
      <c r="F93" s="94"/>
      <c r="G93" s="94"/>
      <c r="H93" s="94"/>
      <c r="I93" s="94"/>
      <c r="J93" s="94"/>
      <c r="K93" s="94"/>
      <c r="L93" s="94"/>
      <c r="M93" s="94"/>
      <c r="N93" s="94"/>
      <c r="O93" s="95"/>
    </row>
    <row r="94" spans="1:15" x14ac:dyDescent="0.25">
      <c r="A94" s="93"/>
      <c r="B94" s="94"/>
      <c r="C94" s="94"/>
      <c r="D94" s="94"/>
      <c r="E94" s="94"/>
      <c r="F94" s="94"/>
      <c r="G94" s="94"/>
      <c r="H94" s="94"/>
      <c r="I94" s="94"/>
      <c r="J94" s="94"/>
      <c r="K94" s="94"/>
      <c r="L94" s="94"/>
      <c r="M94" s="94"/>
      <c r="N94" s="94"/>
      <c r="O94" s="95"/>
    </row>
    <row r="95" spans="1:15" x14ac:dyDescent="0.25">
      <c r="A95" s="93"/>
      <c r="B95" s="94"/>
      <c r="C95" s="94"/>
      <c r="D95" s="94"/>
      <c r="E95" s="94"/>
      <c r="F95" s="94"/>
      <c r="G95" s="94"/>
      <c r="H95" s="94"/>
      <c r="I95" s="94"/>
      <c r="J95" s="94"/>
      <c r="K95" s="94"/>
      <c r="L95" s="94"/>
      <c r="M95" s="94"/>
      <c r="N95" s="94"/>
      <c r="O95" s="95"/>
    </row>
    <row r="96" spans="1:15" x14ac:dyDescent="0.25">
      <c r="A96" s="93"/>
      <c r="B96" s="94"/>
      <c r="C96" s="94"/>
      <c r="D96" s="94"/>
      <c r="E96" s="94"/>
      <c r="F96" s="94"/>
      <c r="G96" s="94"/>
      <c r="H96" s="94"/>
      <c r="I96" s="94"/>
      <c r="J96" s="94"/>
      <c r="K96" s="94"/>
      <c r="L96" s="94"/>
      <c r="M96" s="94"/>
      <c r="N96" s="94"/>
      <c r="O96" s="95"/>
    </row>
    <row r="97" spans="1:15" x14ac:dyDescent="0.25">
      <c r="A97" s="93"/>
      <c r="B97" s="94"/>
      <c r="C97" s="94"/>
      <c r="D97" s="94"/>
      <c r="E97" s="94"/>
      <c r="F97" s="94"/>
      <c r="G97" s="94"/>
      <c r="H97" s="94"/>
      <c r="I97" s="94"/>
      <c r="J97" s="94"/>
      <c r="K97" s="94"/>
      <c r="L97" s="94"/>
      <c r="M97" s="94"/>
      <c r="N97" s="94"/>
      <c r="O97" s="95"/>
    </row>
    <row r="98" spans="1:15" x14ac:dyDescent="0.25">
      <c r="A98" s="93"/>
      <c r="B98" s="94"/>
      <c r="C98" s="94"/>
      <c r="D98" s="94"/>
      <c r="E98" s="94"/>
      <c r="F98" s="94"/>
      <c r="G98" s="94"/>
      <c r="H98" s="94"/>
      <c r="I98" s="94"/>
      <c r="J98" s="94"/>
      <c r="K98" s="94"/>
      <c r="L98" s="94"/>
      <c r="M98" s="94"/>
      <c r="N98" s="94"/>
      <c r="O98" s="95"/>
    </row>
    <row r="99" spans="1:15" x14ac:dyDescent="0.25">
      <c r="A99" s="93"/>
      <c r="B99" s="94"/>
      <c r="C99" s="94"/>
      <c r="D99" s="94"/>
      <c r="E99" s="94"/>
      <c r="F99" s="94"/>
      <c r="G99" s="94"/>
      <c r="H99" s="94"/>
      <c r="I99" s="94"/>
      <c r="J99" s="94"/>
      <c r="K99" s="94"/>
      <c r="L99" s="94"/>
      <c r="M99" s="94"/>
      <c r="N99" s="94"/>
      <c r="O99" s="95"/>
    </row>
    <row r="100" spans="1:15" x14ac:dyDescent="0.25">
      <c r="A100" s="93"/>
      <c r="B100" s="94"/>
      <c r="C100" s="94"/>
      <c r="D100" s="94"/>
      <c r="E100" s="94"/>
      <c r="F100" s="94"/>
      <c r="G100" s="94"/>
      <c r="H100" s="94"/>
      <c r="I100" s="94"/>
      <c r="J100" s="94"/>
      <c r="K100" s="94"/>
      <c r="L100" s="94"/>
      <c r="M100" s="94"/>
      <c r="N100" s="94"/>
      <c r="O100" s="95"/>
    </row>
    <row r="101" spans="1:15" x14ac:dyDescent="0.25">
      <c r="A101" s="93"/>
      <c r="B101" s="94"/>
      <c r="C101" s="94"/>
      <c r="D101" s="94"/>
      <c r="E101" s="94"/>
      <c r="F101" s="94"/>
      <c r="G101" s="94"/>
      <c r="H101" s="94"/>
      <c r="I101" s="94"/>
      <c r="J101" s="94"/>
      <c r="K101" s="94"/>
      <c r="L101" s="94"/>
      <c r="M101" s="94"/>
      <c r="N101" s="94"/>
      <c r="O101" s="95"/>
    </row>
    <row r="102" spans="1:15" x14ac:dyDescent="0.25">
      <c r="A102" s="93"/>
      <c r="B102" s="94"/>
      <c r="C102" s="94"/>
      <c r="D102" s="94"/>
      <c r="E102" s="94"/>
      <c r="F102" s="94"/>
      <c r="G102" s="94"/>
      <c r="H102" s="94"/>
      <c r="I102" s="94"/>
      <c r="J102" s="94"/>
      <c r="K102" s="94"/>
      <c r="L102" s="94"/>
      <c r="M102" s="94"/>
      <c r="N102" s="94"/>
      <c r="O102" s="95"/>
    </row>
    <row r="103" spans="1:15" x14ac:dyDescent="0.25">
      <c r="A103" s="93"/>
      <c r="B103" s="94"/>
      <c r="C103" s="94"/>
      <c r="D103" s="94"/>
      <c r="E103" s="94"/>
      <c r="F103" s="94"/>
      <c r="G103" s="94"/>
      <c r="H103" s="94"/>
      <c r="I103" s="94"/>
      <c r="J103" s="94"/>
      <c r="K103" s="94"/>
      <c r="L103" s="94"/>
      <c r="M103" s="94"/>
      <c r="N103" s="94"/>
      <c r="O103" s="95"/>
    </row>
    <row r="104" spans="1:15" x14ac:dyDescent="0.25">
      <c r="A104" s="93"/>
      <c r="B104" s="94"/>
      <c r="C104" s="94"/>
      <c r="D104" s="94"/>
      <c r="E104" s="94"/>
      <c r="F104" s="94"/>
      <c r="G104" s="94"/>
      <c r="H104" s="94"/>
      <c r="I104" s="94"/>
      <c r="J104" s="94"/>
      <c r="K104" s="94"/>
      <c r="L104" s="94"/>
      <c r="M104" s="94"/>
      <c r="N104" s="94"/>
      <c r="O104" s="95"/>
    </row>
    <row r="105" spans="1:15" x14ac:dyDescent="0.25">
      <c r="A105" s="93"/>
      <c r="B105" s="94"/>
      <c r="C105" s="94"/>
      <c r="D105" s="94"/>
      <c r="E105" s="94"/>
      <c r="F105" s="94"/>
      <c r="G105" s="94"/>
      <c r="H105" s="94"/>
      <c r="I105" s="94"/>
      <c r="J105" s="94"/>
      <c r="K105" s="94"/>
      <c r="L105" s="94"/>
      <c r="M105" s="94"/>
      <c r="N105" s="94"/>
      <c r="O105" s="95"/>
    </row>
    <row r="106" spans="1:15" x14ac:dyDescent="0.25">
      <c r="A106" s="93"/>
      <c r="B106" s="94"/>
      <c r="C106" s="94"/>
      <c r="D106" s="94"/>
      <c r="E106" s="94"/>
      <c r="F106" s="94"/>
      <c r="G106" s="94"/>
      <c r="H106" s="94"/>
      <c r="I106" s="94"/>
      <c r="J106" s="94"/>
      <c r="K106" s="94"/>
      <c r="L106" s="94"/>
      <c r="M106" s="94"/>
      <c r="N106" s="94"/>
      <c r="O106" s="95"/>
    </row>
    <row r="107" spans="1:15" x14ac:dyDescent="0.25">
      <c r="A107" s="93"/>
      <c r="B107" s="94"/>
      <c r="C107" s="94"/>
      <c r="D107" s="94"/>
      <c r="E107" s="94"/>
      <c r="F107" s="94"/>
      <c r="G107" s="94"/>
      <c r="H107" s="94"/>
      <c r="I107" s="94"/>
      <c r="J107" s="94"/>
      <c r="K107" s="94"/>
      <c r="L107" s="94"/>
      <c r="M107" s="94"/>
      <c r="N107" s="94"/>
      <c r="O107" s="95"/>
    </row>
    <row r="108" spans="1:15" x14ac:dyDescent="0.25">
      <c r="A108" s="93"/>
      <c r="B108" s="94"/>
      <c r="C108" s="94"/>
      <c r="D108" s="94"/>
      <c r="E108" s="94"/>
      <c r="F108" s="94"/>
      <c r="G108" s="94"/>
      <c r="H108" s="94"/>
      <c r="I108" s="94"/>
      <c r="J108" s="94"/>
      <c r="K108" s="94"/>
      <c r="L108" s="94"/>
      <c r="M108" s="94"/>
      <c r="N108" s="94"/>
      <c r="O108" s="95"/>
    </row>
    <row r="109" spans="1:15" x14ac:dyDescent="0.25">
      <c r="A109" s="93"/>
      <c r="B109" s="94"/>
      <c r="C109" s="94"/>
      <c r="D109" s="94"/>
      <c r="E109" s="94"/>
      <c r="F109" s="94"/>
      <c r="G109" s="94"/>
      <c r="H109" s="94"/>
      <c r="I109" s="94"/>
      <c r="J109" s="94"/>
      <c r="K109" s="94"/>
      <c r="L109" s="94"/>
      <c r="M109" s="94"/>
      <c r="N109" s="94"/>
      <c r="O109" s="95"/>
    </row>
    <row r="110" spans="1:15" x14ac:dyDescent="0.25">
      <c r="A110" s="93"/>
      <c r="B110" s="94"/>
      <c r="C110" s="94"/>
      <c r="D110" s="94"/>
      <c r="E110" s="94"/>
      <c r="F110" s="94"/>
      <c r="G110" s="94"/>
      <c r="H110" s="94"/>
      <c r="I110" s="94"/>
      <c r="J110" s="94"/>
      <c r="K110" s="94"/>
      <c r="L110" s="94"/>
      <c r="M110" s="94"/>
      <c r="N110" s="94"/>
      <c r="O110" s="95"/>
    </row>
    <row r="111" spans="1:15" x14ac:dyDescent="0.25">
      <c r="A111" s="93"/>
      <c r="B111" s="94"/>
      <c r="C111" s="94"/>
      <c r="D111" s="94"/>
      <c r="E111" s="94"/>
      <c r="F111" s="94"/>
      <c r="G111" s="94"/>
      <c r="H111" s="94"/>
      <c r="I111" s="94"/>
      <c r="J111" s="94"/>
      <c r="K111" s="94"/>
      <c r="L111" s="94"/>
      <c r="M111" s="94"/>
      <c r="N111" s="94"/>
      <c r="O111" s="95"/>
    </row>
    <row r="112" spans="1:15" x14ac:dyDescent="0.25">
      <c r="A112" s="93"/>
      <c r="B112" s="94"/>
      <c r="C112" s="94"/>
      <c r="D112" s="94"/>
      <c r="E112" s="94"/>
      <c r="F112" s="94"/>
      <c r="G112" s="94"/>
      <c r="H112" s="94"/>
      <c r="I112" s="94"/>
      <c r="J112" s="94"/>
      <c r="K112" s="94"/>
      <c r="L112" s="94"/>
      <c r="M112" s="94"/>
      <c r="N112" s="94"/>
      <c r="O112" s="95"/>
    </row>
    <row r="113" spans="1:15" x14ac:dyDescent="0.25">
      <c r="A113" s="93"/>
      <c r="B113" s="94"/>
      <c r="C113" s="94"/>
      <c r="D113" s="94"/>
      <c r="E113" s="94"/>
      <c r="F113" s="94"/>
      <c r="G113" s="94"/>
      <c r="H113" s="94"/>
      <c r="I113" s="94"/>
      <c r="J113" s="94"/>
      <c r="K113" s="94"/>
      <c r="L113" s="94"/>
      <c r="M113" s="94"/>
      <c r="N113" s="94"/>
      <c r="O113" s="95"/>
    </row>
    <row r="114" spans="1:15" x14ac:dyDescent="0.25">
      <c r="A114" s="93"/>
      <c r="B114" s="94"/>
      <c r="C114" s="94"/>
      <c r="D114" s="94"/>
      <c r="E114" s="94"/>
      <c r="F114" s="94"/>
      <c r="G114" s="94"/>
      <c r="H114" s="94"/>
      <c r="I114" s="94"/>
      <c r="J114" s="94"/>
      <c r="K114" s="94"/>
      <c r="L114" s="94"/>
      <c r="M114" s="94"/>
      <c r="N114" s="94"/>
      <c r="O114" s="95"/>
    </row>
    <row r="115" spans="1:15" x14ac:dyDescent="0.25">
      <c r="A115" s="93"/>
      <c r="B115" s="94"/>
      <c r="C115" s="94"/>
      <c r="D115" s="94"/>
      <c r="E115" s="94"/>
      <c r="F115" s="94"/>
      <c r="G115" s="94"/>
      <c r="H115" s="94"/>
      <c r="I115" s="94"/>
      <c r="J115" s="94"/>
      <c r="K115" s="94"/>
      <c r="L115" s="94"/>
      <c r="M115" s="94"/>
      <c r="N115" s="94"/>
      <c r="O115" s="95"/>
    </row>
    <row r="116" spans="1:15" x14ac:dyDescent="0.25">
      <c r="A116" s="93"/>
      <c r="B116" s="94"/>
      <c r="C116" s="94"/>
      <c r="D116" s="94"/>
      <c r="E116" s="94"/>
      <c r="F116" s="94"/>
      <c r="G116" s="94"/>
      <c r="H116" s="94"/>
      <c r="I116" s="94"/>
      <c r="J116" s="94"/>
      <c r="K116" s="94"/>
      <c r="L116" s="94"/>
      <c r="M116" s="94"/>
      <c r="N116" s="94"/>
      <c r="O116" s="95"/>
    </row>
    <row r="117" spans="1:15" x14ac:dyDescent="0.25">
      <c r="A117" s="93"/>
      <c r="B117" s="94"/>
      <c r="C117" s="94"/>
      <c r="D117" s="94"/>
      <c r="E117" s="94"/>
      <c r="F117" s="94"/>
      <c r="G117" s="94"/>
      <c r="H117" s="94"/>
      <c r="I117" s="94"/>
      <c r="J117" s="94"/>
      <c r="K117" s="94"/>
      <c r="L117" s="94"/>
      <c r="M117" s="94"/>
      <c r="N117" s="94"/>
      <c r="O117" s="95"/>
    </row>
    <row r="118" spans="1:15" x14ac:dyDescent="0.25">
      <c r="A118" s="93"/>
      <c r="B118" s="94"/>
      <c r="C118" s="94"/>
      <c r="D118" s="94"/>
      <c r="E118" s="94"/>
      <c r="F118" s="94"/>
      <c r="G118" s="94"/>
      <c r="H118" s="94"/>
      <c r="I118" s="94"/>
      <c r="J118" s="94"/>
      <c r="K118" s="94"/>
      <c r="L118" s="94"/>
      <c r="M118" s="94"/>
      <c r="N118" s="94"/>
      <c r="O118" s="95"/>
    </row>
    <row r="119" spans="1:15" x14ac:dyDescent="0.25">
      <c r="A119" s="93"/>
      <c r="B119" s="94"/>
      <c r="C119" s="94"/>
      <c r="D119" s="94"/>
      <c r="E119" s="94"/>
      <c r="F119" s="94"/>
      <c r="G119" s="94"/>
      <c r="H119" s="94"/>
      <c r="I119" s="94"/>
      <c r="J119" s="94"/>
      <c r="K119" s="94"/>
      <c r="L119" s="94"/>
      <c r="M119" s="94"/>
      <c r="N119" s="94"/>
      <c r="O119" s="95"/>
    </row>
    <row r="120" spans="1:15" x14ac:dyDescent="0.25">
      <c r="A120" s="93"/>
      <c r="B120" s="94"/>
      <c r="C120" s="94"/>
      <c r="D120" s="94"/>
      <c r="E120" s="94"/>
      <c r="F120" s="94"/>
      <c r="G120" s="94"/>
      <c r="H120" s="94"/>
      <c r="I120" s="94"/>
      <c r="J120" s="94"/>
      <c r="K120" s="94"/>
      <c r="L120" s="94"/>
      <c r="M120" s="94"/>
      <c r="N120" s="94"/>
      <c r="O120" s="95"/>
    </row>
    <row r="121" spans="1:15" x14ac:dyDescent="0.25">
      <c r="A121" s="93"/>
      <c r="B121" s="94"/>
      <c r="C121" s="94"/>
      <c r="D121" s="94"/>
      <c r="E121" s="94"/>
      <c r="F121" s="94"/>
      <c r="G121" s="94"/>
      <c r="H121" s="94"/>
      <c r="I121" s="94"/>
      <c r="J121" s="94"/>
      <c r="K121" s="94"/>
      <c r="L121" s="94"/>
      <c r="M121" s="94"/>
      <c r="N121" s="94"/>
      <c r="O121" s="95"/>
    </row>
    <row r="122" spans="1:15" x14ac:dyDescent="0.25">
      <c r="A122" s="93"/>
      <c r="B122" s="94"/>
      <c r="C122" s="94"/>
      <c r="D122" s="94"/>
      <c r="E122" s="94"/>
      <c r="F122" s="94"/>
      <c r="G122" s="94"/>
      <c r="H122" s="94"/>
      <c r="I122" s="94"/>
      <c r="J122" s="94"/>
      <c r="K122" s="94"/>
      <c r="L122" s="94"/>
      <c r="M122" s="94"/>
      <c r="N122" s="94"/>
      <c r="O122" s="95"/>
    </row>
    <row r="123" spans="1:15" x14ac:dyDescent="0.25">
      <c r="A123" s="93"/>
      <c r="B123" s="94"/>
      <c r="C123" s="94"/>
      <c r="D123" s="94"/>
      <c r="E123" s="94"/>
      <c r="F123" s="94"/>
      <c r="G123" s="94"/>
      <c r="H123" s="94"/>
      <c r="I123" s="94"/>
      <c r="J123" s="94"/>
      <c r="K123" s="94"/>
      <c r="L123" s="94"/>
      <c r="M123" s="94"/>
      <c r="N123" s="94"/>
      <c r="O123" s="95"/>
    </row>
    <row r="124" spans="1:15" x14ac:dyDescent="0.25">
      <c r="A124" s="93"/>
      <c r="B124" s="94"/>
      <c r="C124" s="94"/>
      <c r="D124" s="94"/>
      <c r="E124" s="94"/>
      <c r="F124" s="94"/>
      <c r="G124" s="94"/>
      <c r="H124" s="94"/>
      <c r="I124" s="94"/>
      <c r="J124" s="94"/>
      <c r="K124" s="94"/>
      <c r="L124" s="94"/>
      <c r="M124" s="94"/>
      <c r="N124" s="94"/>
      <c r="O124" s="95"/>
    </row>
    <row r="125" spans="1:15" ht="15.75" thickBot="1" x14ac:dyDescent="0.3">
      <c r="A125" s="96"/>
      <c r="B125" s="97"/>
      <c r="C125" s="97"/>
      <c r="D125" s="97"/>
      <c r="E125" s="97"/>
      <c r="F125" s="97"/>
      <c r="G125" s="97"/>
      <c r="H125" s="97"/>
      <c r="I125" s="97"/>
      <c r="J125" s="97"/>
      <c r="K125" s="97"/>
      <c r="L125" s="97"/>
      <c r="M125" s="97"/>
      <c r="N125" s="97"/>
      <c r="O125" s="98"/>
    </row>
    <row r="126" spans="1:15" ht="15.75" thickTop="1" x14ac:dyDescent="0.25"/>
  </sheetData>
  <mergeCells count="1">
    <mergeCell ref="A1:O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O126"/>
  <sheetViews>
    <sheetView zoomScale="80" zoomScaleNormal="80" workbookViewId="0">
      <selection activeCell="K15" sqref="K15"/>
    </sheetView>
  </sheetViews>
  <sheetFormatPr baseColWidth="10" defaultRowHeight="15" x14ac:dyDescent="0.25"/>
  <cols>
    <col min="1" max="1" width="18.85546875" customWidth="1"/>
    <col min="2" max="2" width="17.7109375" customWidth="1"/>
    <col min="4" max="4" width="12.28515625" customWidth="1"/>
    <col min="5" max="5" width="17.85546875" customWidth="1"/>
    <col min="6" max="6" width="14.5703125" customWidth="1"/>
    <col min="7" max="7" width="17.140625" customWidth="1"/>
    <col min="9" max="9" width="19.5703125" customWidth="1"/>
    <col min="10" max="10" width="15.5703125" customWidth="1"/>
    <col min="11" max="11" width="13.5703125" customWidth="1"/>
    <col min="12" max="12" width="18.7109375" customWidth="1"/>
    <col min="15" max="15" width="15.28515625" customWidth="1"/>
  </cols>
  <sheetData>
    <row r="1" spans="1:15" ht="63" thickTop="1" thickBot="1" x14ac:dyDescent="0.3">
      <c r="A1" s="112" t="s">
        <v>1983</v>
      </c>
      <c r="B1" s="113"/>
      <c r="C1" s="113"/>
      <c r="D1" s="113"/>
      <c r="E1" s="113"/>
      <c r="F1" s="113"/>
      <c r="G1" s="113"/>
      <c r="H1" s="113"/>
      <c r="I1" s="113"/>
      <c r="J1" s="113"/>
      <c r="K1" s="113"/>
      <c r="L1" s="113"/>
      <c r="M1" s="113"/>
      <c r="N1" s="113"/>
      <c r="O1" s="114"/>
    </row>
    <row r="2" spans="1:15" ht="93" customHeight="1" thickBot="1" x14ac:dyDescent="0.3">
      <c r="A2" s="102" t="s">
        <v>0</v>
      </c>
      <c r="B2" s="103" t="s">
        <v>13</v>
      </c>
      <c r="C2" s="103" t="s">
        <v>1</v>
      </c>
      <c r="D2" s="103" t="s">
        <v>1480</v>
      </c>
      <c r="E2" s="103" t="s">
        <v>3</v>
      </c>
      <c r="F2" s="103" t="s">
        <v>2</v>
      </c>
      <c r="G2" s="103" t="s">
        <v>4</v>
      </c>
      <c r="H2" s="103" t="s">
        <v>14</v>
      </c>
      <c r="I2" s="103" t="s">
        <v>5</v>
      </c>
      <c r="J2" s="103" t="s">
        <v>8</v>
      </c>
      <c r="K2" s="103" t="s">
        <v>6</v>
      </c>
      <c r="L2" s="103" t="s">
        <v>15</v>
      </c>
      <c r="M2" s="103" t="s">
        <v>16</v>
      </c>
      <c r="N2" s="103" t="s">
        <v>1978</v>
      </c>
      <c r="O2" s="104" t="s">
        <v>1979</v>
      </c>
    </row>
    <row r="3" spans="1:15" x14ac:dyDescent="0.25">
      <c r="A3" s="99"/>
      <c r="B3" s="100"/>
      <c r="C3" s="100"/>
      <c r="D3" s="100"/>
      <c r="E3" s="100"/>
      <c r="F3" s="100"/>
      <c r="G3" s="100"/>
      <c r="H3" s="100"/>
      <c r="I3" s="100"/>
      <c r="J3" s="100"/>
      <c r="K3" s="100"/>
      <c r="L3" s="100"/>
      <c r="M3" s="100"/>
      <c r="N3" s="100"/>
      <c r="O3" s="101"/>
    </row>
    <row r="4" spans="1:15" x14ac:dyDescent="0.25">
      <c r="A4" s="93"/>
      <c r="B4" s="94"/>
      <c r="C4" s="94"/>
      <c r="D4" s="94"/>
      <c r="E4" s="94"/>
      <c r="F4" s="94"/>
      <c r="G4" s="94"/>
      <c r="H4" s="94"/>
      <c r="I4" s="94"/>
      <c r="J4" s="94"/>
      <c r="K4" s="94"/>
      <c r="L4" s="94"/>
      <c r="M4" s="94"/>
      <c r="N4" s="94"/>
      <c r="O4" s="95"/>
    </row>
    <row r="5" spans="1:15" x14ac:dyDescent="0.25">
      <c r="A5" s="93"/>
      <c r="B5" s="94"/>
      <c r="C5" s="94"/>
      <c r="D5" s="94"/>
      <c r="E5" s="94"/>
      <c r="F5" s="94"/>
      <c r="G5" s="94"/>
      <c r="H5" s="94"/>
      <c r="I5" s="94"/>
      <c r="J5" s="94"/>
      <c r="K5" s="94"/>
      <c r="L5" s="94"/>
      <c r="M5" s="94"/>
      <c r="N5" s="94"/>
      <c r="O5" s="95"/>
    </row>
    <row r="6" spans="1:15" x14ac:dyDescent="0.25">
      <c r="A6" s="93"/>
      <c r="B6" s="94"/>
      <c r="C6" s="94"/>
      <c r="D6" s="94"/>
      <c r="E6" s="94"/>
      <c r="F6" s="94"/>
      <c r="G6" s="94"/>
      <c r="H6" s="94"/>
      <c r="I6" s="94"/>
      <c r="J6" s="94"/>
      <c r="K6" s="94"/>
      <c r="L6" s="94"/>
      <c r="M6" s="94"/>
      <c r="N6" s="94"/>
      <c r="O6" s="95"/>
    </row>
    <row r="7" spans="1:15" x14ac:dyDescent="0.25">
      <c r="A7" s="93"/>
      <c r="B7" s="94"/>
      <c r="C7" s="94"/>
      <c r="D7" s="94"/>
      <c r="E7" s="94"/>
      <c r="F7" s="94"/>
      <c r="G7" s="94"/>
      <c r="H7" s="94"/>
      <c r="I7" s="94"/>
      <c r="J7" s="94"/>
      <c r="K7" s="94"/>
      <c r="L7" s="94"/>
      <c r="M7" s="94"/>
      <c r="N7" s="94"/>
      <c r="O7" s="95"/>
    </row>
    <row r="8" spans="1:15" x14ac:dyDescent="0.25">
      <c r="A8" s="93"/>
      <c r="B8" s="94"/>
      <c r="C8" s="94"/>
      <c r="D8" s="94"/>
      <c r="E8" s="94"/>
      <c r="F8" s="94"/>
      <c r="G8" s="94"/>
      <c r="H8" s="94"/>
      <c r="I8" s="94"/>
      <c r="J8" s="94"/>
      <c r="K8" s="94"/>
      <c r="L8" s="94"/>
      <c r="M8" s="94"/>
      <c r="N8" s="94"/>
      <c r="O8" s="95"/>
    </row>
    <row r="9" spans="1:15" x14ac:dyDescent="0.25">
      <c r="A9" s="93"/>
      <c r="B9" s="94"/>
      <c r="C9" s="94"/>
      <c r="D9" s="94"/>
      <c r="E9" s="94"/>
      <c r="F9" s="94"/>
      <c r="G9" s="94"/>
      <c r="H9" s="94"/>
      <c r="I9" s="94"/>
      <c r="J9" s="94"/>
      <c r="K9" s="94"/>
      <c r="L9" s="94"/>
      <c r="M9" s="94"/>
      <c r="N9" s="94"/>
      <c r="O9" s="95"/>
    </row>
    <row r="10" spans="1:15" x14ac:dyDescent="0.25">
      <c r="A10" s="93"/>
      <c r="B10" s="94"/>
      <c r="C10" s="94"/>
      <c r="D10" s="94"/>
      <c r="E10" s="94"/>
      <c r="F10" s="94"/>
      <c r="G10" s="94"/>
      <c r="H10" s="94"/>
      <c r="I10" s="94"/>
      <c r="J10" s="94"/>
      <c r="K10" s="94"/>
      <c r="L10" s="94"/>
      <c r="M10" s="94"/>
      <c r="N10" s="94"/>
      <c r="O10" s="95"/>
    </row>
    <row r="11" spans="1:15" x14ac:dyDescent="0.25">
      <c r="A11" s="93"/>
      <c r="B11" s="94"/>
      <c r="C11" s="94"/>
      <c r="D11" s="94"/>
      <c r="E11" s="94"/>
      <c r="F11" s="94"/>
      <c r="G11" s="94"/>
      <c r="H11" s="94"/>
      <c r="I11" s="94"/>
      <c r="J11" s="94"/>
      <c r="K11" s="94"/>
      <c r="L11" s="94"/>
      <c r="M11" s="94"/>
      <c r="N11" s="94"/>
      <c r="O11" s="95"/>
    </row>
    <row r="12" spans="1:15" x14ac:dyDescent="0.25">
      <c r="A12" s="93"/>
      <c r="B12" s="94"/>
      <c r="C12" s="94"/>
      <c r="D12" s="94"/>
      <c r="E12" s="94"/>
      <c r="F12" s="94"/>
      <c r="G12" s="94"/>
      <c r="H12" s="94"/>
      <c r="I12" s="94"/>
      <c r="J12" s="94"/>
      <c r="K12" s="94"/>
      <c r="L12" s="94"/>
      <c r="M12" s="94"/>
      <c r="N12" s="94"/>
      <c r="O12" s="95"/>
    </row>
    <row r="13" spans="1:15" x14ac:dyDescent="0.25">
      <c r="A13" s="93"/>
      <c r="B13" s="94"/>
      <c r="C13" s="94"/>
      <c r="D13" s="94"/>
      <c r="E13" s="94"/>
      <c r="F13" s="94"/>
      <c r="G13" s="94"/>
      <c r="H13" s="94"/>
      <c r="I13" s="94"/>
      <c r="J13" s="94"/>
      <c r="K13" s="94"/>
      <c r="L13" s="94"/>
      <c r="M13" s="94"/>
      <c r="N13" s="94"/>
      <c r="O13" s="95"/>
    </row>
    <row r="14" spans="1:15" x14ac:dyDescent="0.25">
      <c r="A14" s="93"/>
      <c r="B14" s="94"/>
      <c r="C14" s="94"/>
      <c r="D14" s="94"/>
      <c r="E14" s="94"/>
      <c r="F14" s="94"/>
      <c r="G14" s="94"/>
      <c r="H14" s="94"/>
      <c r="I14" s="94"/>
      <c r="J14" s="94"/>
      <c r="K14" s="94"/>
      <c r="L14" s="94"/>
      <c r="M14" s="94"/>
      <c r="N14" s="94"/>
      <c r="O14" s="95"/>
    </row>
    <row r="15" spans="1:15" x14ac:dyDescent="0.25">
      <c r="A15" s="93"/>
      <c r="B15" s="94"/>
      <c r="C15" s="94"/>
      <c r="D15" s="94"/>
      <c r="E15" s="94"/>
      <c r="F15" s="94"/>
      <c r="G15" s="94"/>
      <c r="H15" s="94"/>
      <c r="I15" s="94"/>
      <c r="J15" s="94"/>
      <c r="K15" s="94"/>
      <c r="L15" s="94"/>
      <c r="M15" s="94"/>
      <c r="N15" s="94"/>
      <c r="O15" s="95"/>
    </row>
    <row r="16" spans="1:15" x14ac:dyDescent="0.25">
      <c r="A16" s="93"/>
      <c r="B16" s="94"/>
      <c r="C16" s="94"/>
      <c r="D16" s="94"/>
      <c r="E16" s="94"/>
      <c r="F16" s="94"/>
      <c r="G16" s="94"/>
      <c r="H16" s="94"/>
      <c r="I16" s="94"/>
      <c r="J16" s="94"/>
      <c r="K16" s="94"/>
      <c r="L16" s="94"/>
      <c r="M16" s="94"/>
      <c r="N16" s="94"/>
      <c r="O16" s="95"/>
    </row>
    <row r="17" spans="1:15" x14ac:dyDescent="0.25">
      <c r="A17" s="93"/>
      <c r="B17" s="94"/>
      <c r="C17" s="94"/>
      <c r="D17" s="94"/>
      <c r="E17" s="94"/>
      <c r="F17" s="94"/>
      <c r="G17" s="94"/>
      <c r="H17" s="94"/>
      <c r="I17" s="94"/>
      <c r="J17" s="94"/>
      <c r="K17" s="94"/>
      <c r="L17" s="94"/>
      <c r="M17" s="94"/>
      <c r="N17" s="94"/>
      <c r="O17" s="95"/>
    </row>
    <row r="18" spans="1:15" x14ac:dyDescent="0.25">
      <c r="A18" s="93"/>
      <c r="B18" s="94"/>
      <c r="C18" s="94"/>
      <c r="D18" s="94"/>
      <c r="E18" s="94"/>
      <c r="F18" s="94"/>
      <c r="G18" s="94"/>
      <c r="H18" s="94"/>
      <c r="I18" s="94"/>
      <c r="J18" s="94"/>
      <c r="K18" s="94"/>
      <c r="L18" s="94"/>
      <c r="M18" s="94"/>
      <c r="N18" s="94"/>
      <c r="O18" s="95"/>
    </row>
    <row r="19" spans="1:15" x14ac:dyDescent="0.25">
      <c r="A19" s="93"/>
      <c r="B19" s="94"/>
      <c r="C19" s="94"/>
      <c r="D19" s="94"/>
      <c r="E19" s="94"/>
      <c r="F19" s="94"/>
      <c r="G19" s="94"/>
      <c r="H19" s="94"/>
      <c r="I19" s="94"/>
      <c r="J19" s="94"/>
      <c r="K19" s="94"/>
      <c r="L19" s="94"/>
      <c r="M19" s="94"/>
      <c r="N19" s="94"/>
      <c r="O19" s="95"/>
    </row>
    <row r="20" spans="1:15" x14ac:dyDescent="0.25">
      <c r="A20" s="93"/>
      <c r="B20" s="94"/>
      <c r="C20" s="94"/>
      <c r="D20" s="94"/>
      <c r="E20" s="94"/>
      <c r="F20" s="94"/>
      <c r="G20" s="94"/>
      <c r="H20" s="94"/>
      <c r="I20" s="94"/>
      <c r="J20" s="94"/>
      <c r="K20" s="94"/>
      <c r="L20" s="94"/>
      <c r="M20" s="94"/>
      <c r="N20" s="94"/>
      <c r="O20" s="95"/>
    </row>
    <row r="21" spans="1:15" x14ac:dyDescent="0.25">
      <c r="A21" s="93"/>
      <c r="B21" s="94"/>
      <c r="C21" s="94"/>
      <c r="D21" s="94"/>
      <c r="E21" s="94"/>
      <c r="F21" s="94"/>
      <c r="G21" s="94"/>
      <c r="H21" s="94"/>
      <c r="I21" s="94"/>
      <c r="J21" s="94"/>
      <c r="K21" s="94"/>
      <c r="L21" s="94"/>
      <c r="M21" s="94"/>
      <c r="N21" s="94"/>
      <c r="O21" s="95"/>
    </row>
    <row r="22" spans="1:15" x14ac:dyDescent="0.25">
      <c r="A22" s="93"/>
      <c r="B22" s="94"/>
      <c r="C22" s="94"/>
      <c r="D22" s="94"/>
      <c r="E22" s="94"/>
      <c r="F22" s="94"/>
      <c r="G22" s="94"/>
      <c r="H22" s="94"/>
      <c r="I22" s="94"/>
      <c r="J22" s="94"/>
      <c r="K22" s="94"/>
      <c r="L22" s="94"/>
      <c r="M22" s="94"/>
      <c r="N22" s="94"/>
      <c r="O22" s="95"/>
    </row>
    <row r="23" spans="1:15" x14ac:dyDescent="0.25">
      <c r="A23" s="93"/>
      <c r="B23" s="94"/>
      <c r="C23" s="94"/>
      <c r="D23" s="94"/>
      <c r="E23" s="94"/>
      <c r="F23" s="94"/>
      <c r="G23" s="94"/>
      <c r="H23" s="94"/>
      <c r="I23" s="94"/>
      <c r="J23" s="94"/>
      <c r="K23" s="94"/>
      <c r="L23" s="94"/>
      <c r="M23" s="94"/>
      <c r="N23" s="94"/>
      <c r="O23" s="95"/>
    </row>
    <row r="24" spans="1:15" x14ac:dyDescent="0.25">
      <c r="A24" s="93"/>
      <c r="B24" s="94"/>
      <c r="C24" s="94"/>
      <c r="D24" s="94"/>
      <c r="E24" s="94"/>
      <c r="F24" s="94"/>
      <c r="G24" s="94"/>
      <c r="H24" s="94"/>
      <c r="I24" s="94"/>
      <c r="J24" s="94"/>
      <c r="K24" s="94"/>
      <c r="L24" s="94"/>
      <c r="M24" s="94"/>
      <c r="N24" s="94"/>
      <c r="O24" s="95"/>
    </row>
    <row r="25" spans="1:15" x14ac:dyDescent="0.25">
      <c r="A25" s="93"/>
      <c r="B25" s="94"/>
      <c r="C25" s="94"/>
      <c r="D25" s="94"/>
      <c r="E25" s="94"/>
      <c r="F25" s="94"/>
      <c r="G25" s="94"/>
      <c r="H25" s="94"/>
      <c r="I25" s="94"/>
      <c r="J25" s="94"/>
      <c r="K25" s="94"/>
      <c r="L25" s="94"/>
      <c r="M25" s="94"/>
      <c r="N25" s="94"/>
      <c r="O25" s="95"/>
    </row>
    <row r="26" spans="1:15" x14ac:dyDescent="0.25">
      <c r="A26" s="93"/>
      <c r="B26" s="94"/>
      <c r="C26" s="94"/>
      <c r="D26" s="94"/>
      <c r="E26" s="94"/>
      <c r="F26" s="94"/>
      <c r="G26" s="94"/>
      <c r="H26" s="94"/>
      <c r="I26" s="94"/>
      <c r="J26" s="94"/>
      <c r="K26" s="94"/>
      <c r="L26" s="94"/>
      <c r="M26" s="94"/>
      <c r="N26" s="94"/>
      <c r="O26" s="95"/>
    </row>
    <row r="27" spans="1:15" x14ac:dyDescent="0.25">
      <c r="A27" s="93"/>
      <c r="B27" s="94"/>
      <c r="C27" s="94"/>
      <c r="D27" s="94"/>
      <c r="E27" s="94"/>
      <c r="F27" s="94"/>
      <c r="G27" s="94"/>
      <c r="H27" s="94"/>
      <c r="I27" s="94"/>
      <c r="J27" s="94"/>
      <c r="K27" s="94"/>
      <c r="L27" s="94"/>
      <c r="M27" s="94"/>
      <c r="N27" s="94"/>
      <c r="O27" s="95"/>
    </row>
    <row r="28" spans="1:15" x14ac:dyDescent="0.25">
      <c r="A28" s="93"/>
      <c r="B28" s="94"/>
      <c r="C28" s="94"/>
      <c r="D28" s="94"/>
      <c r="E28" s="94"/>
      <c r="F28" s="94"/>
      <c r="G28" s="94"/>
      <c r="H28" s="94"/>
      <c r="I28" s="94"/>
      <c r="J28" s="94"/>
      <c r="K28" s="94"/>
      <c r="L28" s="94"/>
      <c r="M28" s="94"/>
      <c r="N28" s="94"/>
      <c r="O28" s="95"/>
    </row>
    <row r="29" spans="1:15" x14ac:dyDescent="0.25">
      <c r="A29" s="93"/>
      <c r="B29" s="94"/>
      <c r="C29" s="94"/>
      <c r="D29" s="94"/>
      <c r="E29" s="94"/>
      <c r="F29" s="94"/>
      <c r="G29" s="94"/>
      <c r="H29" s="94"/>
      <c r="I29" s="94"/>
      <c r="J29" s="94"/>
      <c r="K29" s="94"/>
      <c r="L29" s="94"/>
      <c r="M29" s="94"/>
      <c r="N29" s="94"/>
      <c r="O29" s="95"/>
    </row>
    <row r="30" spans="1:15" x14ac:dyDescent="0.25">
      <c r="A30" s="93"/>
      <c r="B30" s="94"/>
      <c r="C30" s="94"/>
      <c r="D30" s="94"/>
      <c r="E30" s="94"/>
      <c r="F30" s="94"/>
      <c r="G30" s="94"/>
      <c r="H30" s="94"/>
      <c r="I30" s="94"/>
      <c r="J30" s="94"/>
      <c r="K30" s="94"/>
      <c r="L30" s="94"/>
      <c r="M30" s="94"/>
      <c r="N30" s="94"/>
      <c r="O30" s="95"/>
    </row>
    <row r="31" spans="1:15" x14ac:dyDescent="0.25">
      <c r="A31" s="93"/>
      <c r="B31" s="94"/>
      <c r="C31" s="94"/>
      <c r="D31" s="94"/>
      <c r="E31" s="94"/>
      <c r="F31" s="94"/>
      <c r="G31" s="94"/>
      <c r="H31" s="94"/>
      <c r="I31" s="94"/>
      <c r="J31" s="94"/>
      <c r="K31" s="94"/>
      <c r="L31" s="94"/>
      <c r="M31" s="94"/>
      <c r="N31" s="94"/>
      <c r="O31" s="95"/>
    </row>
    <row r="32" spans="1:15" x14ac:dyDescent="0.25">
      <c r="A32" s="93"/>
      <c r="B32" s="94"/>
      <c r="C32" s="94"/>
      <c r="D32" s="94"/>
      <c r="E32" s="94"/>
      <c r="F32" s="94"/>
      <c r="G32" s="94"/>
      <c r="H32" s="94"/>
      <c r="I32" s="94"/>
      <c r="J32" s="94"/>
      <c r="K32" s="94"/>
      <c r="L32" s="94"/>
      <c r="M32" s="94"/>
      <c r="N32" s="94"/>
      <c r="O32" s="95"/>
    </row>
    <row r="33" spans="1:15" x14ac:dyDescent="0.25">
      <c r="A33" s="93"/>
      <c r="B33" s="94"/>
      <c r="C33" s="94"/>
      <c r="D33" s="94"/>
      <c r="E33" s="94"/>
      <c r="F33" s="94"/>
      <c r="G33" s="94"/>
      <c r="H33" s="94"/>
      <c r="I33" s="94"/>
      <c r="J33" s="94"/>
      <c r="K33" s="94"/>
      <c r="L33" s="94"/>
      <c r="M33" s="94"/>
      <c r="N33" s="94"/>
      <c r="O33" s="95"/>
    </row>
    <row r="34" spans="1:15" x14ac:dyDescent="0.25">
      <c r="A34" s="93"/>
      <c r="B34" s="94"/>
      <c r="C34" s="94"/>
      <c r="D34" s="94"/>
      <c r="E34" s="94"/>
      <c r="F34" s="94"/>
      <c r="G34" s="94"/>
      <c r="H34" s="94"/>
      <c r="I34" s="94"/>
      <c r="J34" s="94"/>
      <c r="K34" s="94"/>
      <c r="L34" s="94"/>
      <c r="M34" s="94"/>
      <c r="N34" s="94"/>
      <c r="O34" s="95"/>
    </row>
    <row r="35" spans="1:15" x14ac:dyDescent="0.25">
      <c r="A35" s="93"/>
      <c r="B35" s="94"/>
      <c r="C35" s="94"/>
      <c r="D35" s="94"/>
      <c r="E35" s="94"/>
      <c r="F35" s="94"/>
      <c r="G35" s="94"/>
      <c r="H35" s="94"/>
      <c r="I35" s="94"/>
      <c r="J35" s="94"/>
      <c r="K35" s="94"/>
      <c r="L35" s="94"/>
      <c r="M35" s="94"/>
      <c r="N35" s="94"/>
      <c r="O35" s="95"/>
    </row>
    <row r="36" spans="1:15" x14ac:dyDescent="0.25">
      <c r="A36" s="93"/>
      <c r="B36" s="94"/>
      <c r="C36" s="94"/>
      <c r="D36" s="94"/>
      <c r="E36" s="94"/>
      <c r="F36" s="94"/>
      <c r="G36" s="94"/>
      <c r="H36" s="94"/>
      <c r="I36" s="94"/>
      <c r="J36" s="94"/>
      <c r="K36" s="94"/>
      <c r="L36" s="94"/>
      <c r="M36" s="94"/>
      <c r="N36" s="94"/>
      <c r="O36" s="95"/>
    </row>
    <row r="37" spans="1:15" x14ac:dyDescent="0.25">
      <c r="A37" s="93"/>
      <c r="B37" s="94"/>
      <c r="C37" s="94"/>
      <c r="D37" s="94"/>
      <c r="E37" s="94"/>
      <c r="F37" s="94"/>
      <c r="G37" s="94"/>
      <c r="H37" s="94"/>
      <c r="I37" s="94"/>
      <c r="J37" s="94"/>
      <c r="K37" s="94"/>
      <c r="L37" s="94"/>
      <c r="M37" s="94"/>
      <c r="N37" s="94"/>
      <c r="O37" s="95"/>
    </row>
    <row r="38" spans="1:15" x14ac:dyDescent="0.25">
      <c r="A38" s="93"/>
      <c r="B38" s="94"/>
      <c r="C38" s="94"/>
      <c r="D38" s="94"/>
      <c r="E38" s="94"/>
      <c r="F38" s="94"/>
      <c r="G38" s="94"/>
      <c r="H38" s="94"/>
      <c r="I38" s="94"/>
      <c r="J38" s="94"/>
      <c r="K38" s="94"/>
      <c r="L38" s="94"/>
      <c r="M38" s="94"/>
      <c r="N38" s="94"/>
      <c r="O38" s="95"/>
    </row>
    <row r="39" spans="1:15" x14ac:dyDescent="0.25">
      <c r="A39" s="93"/>
      <c r="B39" s="94"/>
      <c r="C39" s="94"/>
      <c r="D39" s="94"/>
      <c r="E39" s="94"/>
      <c r="F39" s="94"/>
      <c r="G39" s="94"/>
      <c r="H39" s="94"/>
      <c r="I39" s="94"/>
      <c r="J39" s="94"/>
      <c r="K39" s="94"/>
      <c r="L39" s="94"/>
      <c r="M39" s="94"/>
      <c r="N39" s="94"/>
      <c r="O39" s="95"/>
    </row>
    <row r="40" spans="1:15" x14ac:dyDescent="0.25">
      <c r="A40" s="93"/>
      <c r="B40" s="94"/>
      <c r="C40" s="94"/>
      <c r="D40" s="94"/>
      <c r="E40" s="94"/>
      <c r="F40" s="94"/>
      <c r="G40" s="94"/>
      <c r="H40" s="94"/>
      <c r="I40" s="94"/>
      <c r="J40" s="94"/>
      <c r="K40" s="94"/>
      <c r="L40" s="94"/>
      <c r="M40" s="94"/>
      <c r="N40" s="94"/>
      <c r="O40" s="95"/>
    </row>
    <row r="41" spans="1:15" x14ac:dyDescent="0.25">
      <c r="A41" s="93"/>
      <c r="B41" s="94"/>
      <c r="C41" s="94"/>
      <c r="D41" s="94"/>
      <c r="E41" s="94"/>
      <c r="F41" s="94"/>
      <c r="G41" s="94"/>
      <c r="H41" s="94"/>
      <c r="I41" s="94"/>
      <c r="J41" s="94"/>
      <c r="K41" s="94"/>
      <c r="L41" s="94"/>
      <c r="M41" s="94"/>
      <c r="N41" s="94"/>
      <c r="O41" s="95"/>
    </row>
    <row r="42" spans="1:15" x14ac:dyDescent="0.25">
      <c r="A42" s="93"/>
      <c r="B42" s="94"/>
      <c r="C42" s="94"/>
      <c r="D42" s="94"/>
      <c r="E42" s="94"/>
      <c r="F42" s="94"/>
      <c r="G42" s="94"/>
      <c r="H42" s="94"/>
      <c r="I42" s="94"/>
      <c r="J42" s="94"/>
      <c r="K42" s="94"/>
      <c r="L42" s="94"/>
      <c r="M42" s="94"/>
      <c r="N42" s="94"/>
      <c r="O42" s="95"/>
    </row>
    <row r="43" spans="1:15" x14ac:dyDescent="0.25">
      <c r="A43" s="93"/>
      <c r="B43" s="94"/>
      <c r="C43" s="94"/>
      <c r="D43" s="94"/>
      <c r="E43" s="94"/>
      <c r="F43" s="94"/>
      <c r="G43" s="94"/>
      <c r="H43" s="94"/>
      <c r="I43" s="94"/>
      <c r="J43" s="94"/>
      <c r="K43" s="94"/>
      <c r="L43" s="94"/>
      <c r="M43" s="94"/>
      <c r="N43" s="94"/>
      <c r="O43" s="95"/>
    </row>
    <row r="44" spans="1:15" x14ac:dyDescent="0.25">
      <c r="A44" s="93"/>
      <c r="B44" s="94"/>
      <c r="C44" s="94"/>
      <c r="D44" s="94"/>
      <c r="E44" s="94"/>
      <c r="F44" s="94"/>
      <c r="G44" s="94"/>
      <c r="H44" s="94"/>
      <c r="I44" s="94"/>
      <c r="J44" s="94"/>
      <c r="K44" s="94"/>
      <c r="L44" s="94"/>
      <c r="M44" s="94"/>
      <c r="N44" s="94"/>
      <c r="O44" s="95"/>
    </row>
    <row r="45" spans="1:15" x14ac:dyDescent="0.25">
      <c r="A45" s="93"/>
      <c r="B45" s="94"/>
      <c r="C45" s="94"/>
      <c r="D45" s="94"/>
      <c r="E45" s="94"/>
      <c r="F45" s="94"/>
      <c r="G45" s="94"/>
      <c r="H45" s="94"/>
      <c r="I45" s="94"/>
      <c r="J45" s="94"/>
      <c r="K45" s="94"/>
      <c r="L45" s="94"/>
      <c r="M45" s="94"/>
      <c r="N45" s="94"/>
      <c r="O45" s="95"/>
    </row>
    <row r="46" spans="1:15" x14ac:dyDescent="0.25">
      <c r="A46" s="93"/>
      <c r="B46" s="94"/>
      <c r="C46" s="94"/>
      <c r="D46" s="94"/>
      <c r="E46" s="94"/>
      <c r="F46" s="94"/>
      <c r="G46" s="94"/>
      <c r="H46" s="94"/>
      <c r="I46" s="94"/>
      <c r="J46" s="94"/>
      <c r="K46" s="94"/>
      <c r="L46" s="94"/>
      <c r="M46" s="94"/>
      <c r="N46" s="94"/>
      <c r="O46" s="95"/>
    </row>
    <row r="47" spans="1:15" x14ac:dyDescent="0.25">
      <c r="A47" s="93"/>
      <c r="B47" s="94"/>
      <c r="C47" s="94"/>
      <c r="D47" s="94"/>
      <c r="E47" s="94"/>
      <c r="F47" s="94"/>
      <c r="G47" s="94"/>
      <c r="H47" s="94"/>
      <c r="I47" s="94"/>
      <c r="J47" s="94"/>
      <c r="K47" s="94"/>
      <c r="L47" s="94"/>
      <c r="M47" s="94"/>
      <c r="N47" s="94"/>
      <c r="O47" s="95"/>
    </row>
    <row r="48" spans="1:15" x14ac:dyDescent="0.25">
      <c r="A48" s="93"/>
      <c r="B48" s="94"/>
      <c r="C48" s="94"/>
      <c r="D48" s="94"/>
      <c r="E48" s="94"/>
      <c r="F48" s="94"/>
      <c r="G48" s="94"/>
      <c r="H48" s="94"/>
      <c r="I48" s="94"/>
      <c r="J48" s="94"/>
      <c r="K48" s="94"/>
      <c r="L48" s="94"/>
      <c r="M48" s="94"/>
      <c r="N48" s="94"/>
      <c r="O48" s="95"/>
    </row>
    <row r="49" spans="1:15" x14ac:dyDescent="0.25">
      <c r="A49" s="93"/>
      <c r="B49" s="94"/>
      <c r="C49" s="94"/>
      <c r="D49" s="94"/>
      <c r="E49" s="94"/>
      <c r="F49" s="94"/>
      <c r="G49" s="94"/>
      <c r="H49" s="94"/>
      <c r="I49" s="94"/>
      <c r="J49" s="94"/>
      <c r="K49" s="94"/>
      <c r="L49" s="94"/>
      <c r="M49" s="94"/>
      <c r="N49" s="94"/>
      <c r="O49" s="95"/>
    </row>
    <row r="50" spans="1:15" x14ac:dyDescent="0.25">
      <c r="A50" s="93"/>
      <c r="B50" s="94"/>
      <c r="C50" s="94"/>
      <c r="D50" s="94"/>
      <c r="E50" s="94"/>
      <c r="F50" s="94"/>
      <c r="G50" s="94"/>
      <c r="H50" s="94"/>
      <c r="I50" s="94"/>
      <c r="J50" s="94"/>
      <c r="K50" s="94"/>
      <c r="L50" s="94"/>
      <c r="M50" s="94"/>
      <c r="N50" s="94"/>
      <c r="O50" s="95"/>
    </row>
    <row r="51" spans="1:15" x14ac:dyDescent="0.25">
      <c r="A51" s="93"/>
      <c r="B51" s="94"/>
      <c r="C51" s="94"/>
      <c r="D51" s="94"/>
      <c r="E51" s="94"/>
      <c r="F51" s="94"/>
      <c r="G51" s="94"/>
      <c r="H51" s="94"/>
      <c r="I51" s="94"/>
      <c r="J51" s="94"/>
      <c r="K51" s="94"/>
      <c r="L51" s="94"/>
      <c r="M51" s="94"/>
      <c r="N51" s="94"/>
      <c r="O51" s="95"/>
    </row>
    <row r="52" spans="1:15" x14ac:dyDescent="0.25">
      <c r="A52" s="93"/>
      <c r="B52" s="94"/>
      <c r="C52" s="94"/>
      <c r="D52" s="94"/>
      <c r="E52" s="94"/>
      <c r="F52" s="94"/>
      <c r="G52" s="94"/>
      <c r="H52" s="94"/>
      <c r="I52" s="94"/>
      <c r="J52" s="94"/>
      <c r="K52" s="94"/>
      <c r="L52" s="94"/>
      <c r="M52" s="94"/>
      <c r="N52" s="94"/>
      <c r="O52" s="95"/>
    </row>
    <row r="53" spans="1:15" x14ac:dyDescent="0.25">
      <c r="A53" s="93"/>
      <c r="B53" s="94"/>
      <c r="C53" s="94"/>
      <c r="D53" s="94"/>
      <c r="E53" s="94"/>
      <c r="F53" s="94"/>
      <c r="G53" s="94"/>
      <c r="H53" s="94"/>
      <c r="I53" s="94"/>
      <c r="J53" s="94"/>
      <c r="K53" s="94"/>
      <c r="L53" s="94"/>
      <c r="M53" s="94"/>
      <c r="N53" s="94"/>
      <c r="O53" s="95"/>
    </row>
    <row r="54" spans="1:15" x14ac:dyDescent="0.25">
      <c r="A54" s="93"/>
      <c r="B54" s="94"/>
      <c r="C54" s="94"/>
      <c r="D54" s="94"/>
      <c r="E54" s="94"/>
      <c r="F54" s="94"/>
      <c r="G54" s="94"/>
      <c r="H54" s="94"/>
      <c r="I54" s="94"/>
      <c r="J54" s="94"/>
      <c r="K54" s="94"/>
      <c r="L54" s="94"/>
      <c r="M54" s="94"/>
      <c r="N54" s="94"/>
      <c r="O54" s="95"/>
    </row>
    <row r="55" spans="1:15" x14ac:dyDescent="0.25">
      <c r="A55" s="93"/>
      <c r="B55" s="94"/>
      <c r="C55" s="94"/>
      <c r="D55" s="94"/>
      <c r="E55" s="94"/>
      <c r="F55" s="94"/>
      <c r="G55" s="94"/>
      <c r="H55" s="94"/>
      <c r="I55" s="94"/>
      <c r="J55" s="94"/>
      <c r="K55" s="94"/>
      <c r="L55" s="94"/>
      <c r="M55" s="94"/>
      <c r="N55" s="94"/>
      <c r="O55" s="95"/>
    </row>
    <row r="56" spans="1:15" x14ac:dyDescent="0.25">
      <c r="A56" s="93"/>
      <c r="B56" s="94"/>
      <c r="C56" s="94"/>
      <c r="D56" s="94"/>
      <c r="E56" s="94"/>
      <c r="F56" s="94"/>
      <c r="G56" s="94"/>
      <c r="H56" s="94"/>
      <c r="I56" s="94"/>
      <c r="J56" s="94"/>
      <c r="K56" s="94"/>
      <c r="L56" s="94"/>
      <c r="M56" s="94"/>
      <c r="N56" s="94"/>
      <c r="O56" s="95"/>
    </row>
    <row r="57" spans="1:15" x14ac:dyDescent="0.25">
      <c r="A57" s="93"/>
      <c r="B57" s="94"/>
      <c r="C57" s="94"/>
      <c r="D57" s="94"/>
      <c r="E57" s="94"/>
      <c r="F57" s="94"/>
      <c r="G57" s="94"/>
      <c r="H57" s="94"/>
      <c r="I57" s="94"/>
      <c r="J57" s="94"/>
      <c r="K57" s="94"/>
      <c r="L57" s="94"/>
      <c r="M57" s="94"/>
      <c r="N57" s="94"/>
      <c r="O57" s="95"/>
    </row>
    <row r="58" spans="1:15" x14ac:dyDescent="0.25">
      <c r="A58" s="93"/>
      <c r="B58" s="94"/>
      <c r="C58" s="94"/>
      <c r="D58" s="94"/>
      <c r="E58" s="94"/>
      <c r="F58" s="94"/>
      <c r="G58" s="94"/>
      <c r="H58" s="94"/>
      <c r="I58" s="94"/>
      <c r="J58" s="94"/>
      <c r="K58" s="94"/>
      <c r="L58" s="94"/>
      <c r="M58" s="94"/>
      <c r="N58" s="94"/>
      <c r="O58" s="95"/>
    </row>
    <row r="59" spans="1:15" x14ac:dyDescent="0.25">
      <c r="A59" s="93"/>
      <c r="B59" s="94"/>
      <c r="C59" s="94"/>
      <c r="D59" s="94"/>
      <c r="E59" s="94"/>
      <c r="F59" s="94"/>
      <c r="G59" s="94"/>
      <c r="H59" s="94"/>
      <c r="I59" s="94"/>
      <c r="J59" s="94"/>
      <c r="K59" s="94"/>
      <c r="L59" s="94"/>
      <c r="M59" s="94"/>
      <c r="N59" s="94"/>
      <c r="O59" s="95"/>
    </row>
    <row r="60" spans="1:15" x14ac:dyDescent="0.25">
      <c r="A60" s="93"/>
      <c r="B60" s="94"/>
      <c r="C60" s="94"/>
      <c r="D60" s="94"/>
      <c r="E60" s="94"/>
      <c r="F60" s="94"/>
      <c r="G60" s="94"/>
      <c r="H60" s="94"/>
      <c r="I60" s="94"/>
      <c r="J60" s="94"/>
      <c r="K60" s="94"/>
      <c r="L60" s="94"/>
      <c r="M60" s="94"/>
      <c r="N60" s="94"/>
      <c r="O60" s="95"/>
    </row>
    <row r="61" spans="1:15" x14ac:dyDescent="0.25">
      <c r="A61" s="93"/>
      <c r="B61" s="94"/>
      <c r="C61" s="94"/>
      <c r="D61" s="94"/>
      <c r="E61" s="94"/>
      <c r="F61" s="94"/>
      <c r="G61" s="94"/>
      <c r="H61" s="94"/>
      <c r="I61" s="94"/>
      <c r="J61" s="94"/>
      <c r="K61" s="94"/>
      <c r="L61" s="94"/>
      <c r="M61" s="94"/>
      <c r="N61" s="94"/>
      <c r="O61" s="95"/>
    </row>
    <row r="62" spans="1:15" x14ac:dyDescent="0.25">
      <c r="A62" s="93"/>
      <c r="B62" s="94"/>
      <c r="C62" s="94"/>
      <c r="D62" s="94"/>
      <c r="E62" s="94"/>
      <c r="F62" s="94"/>
      <c r="G62" s="94"/>
      <c r="H62" s="94"/>
      <c r="I62" s="94"/>
      <c r="J62" s="94"/>
      <c r="K62" s="94"/>
      <c r="L62" s="94"/>
      <c r="M62" s="94"/>
      <c r="N62" s="94"/>
      <c r="O62" s="95"/>
    </row>
    <row r="63" spans="1:15" x14ac:dyDescent="0.25">
      <c r="A63" s="93"/>
      <c r="B63" s="94"/>
      <c r="C63" s="94"/>
      <c r="D63" s="94"/>
      <c r="E63" s="94"/>
      <c r="F63" s="94"/>
      <c r="G63" s="94"/>
      <c r="H63" s="94"/>
      <c r="I63" s="94"/>
      <c r="J63" s="94"/>
      <c r="K63" s="94"/>
      <c r="L63" s="94"/>
      <c r="M63" s="94"/>
      <c r="N63" s="94"/>
      <c r="O63" s="95"/>
    </row>
    <row r="64" spans="1:15" x14ac:dyDescent="0.25">
      <c r="A64" s="93"/>
      <c r="B64" s="94"/>
      <c r="C64" s="94"/>
      <c r="D64" s="94"/>
      <c r="E64" s="94"/>
      <c r="F64" s="94"/>
      <c r="G64" s="94"/>
      <c r="H64" s="94"/>
      <c r="I64" s="94"/>
      <c r="J64" s="94"/>
      <c r="K64" s="94"/>
      <c r="L64" s="94"/>
      <c r="M64" s="94"/>
      <c r="N64" s="94"/>
      <c r="O64" s="95"/>
    </row>
    <row r="65" spans="1:15" x14ac:dyDescent="0.25">
      <c r="A65" s="93"/>
      <c r="B65" s="94"/>
      <c r="C65" s="94"/>
      <c r="D65" s="94"/>
      <c r="E65" s="94"/>
      <c r="F65" s="94"/>
      <c r="G65" s="94"/>
      <c r="H65" s="94"/>
      <c r="I65" s="94"/>
      <c r="J65" s="94"/>
      <c r="K65" s="94"/>
      <c r="L65" s="94"/>
      <c r="M65" s="94"/>
      <c r="N65" s="94"/>
      <c r="O65" s="95"/>
    </row>
    <row r="66" spans="1:15" x14ac:dyDescent="0.25">
      <c r="A66" s="93"/>
      <c r="B66" s="94"/>
      <c r="C66" s="94"/>
      <c r="D66" s="94"/>
      <c r="E66" s="94"/>
      <c r="F66" s="94"/>
      <c r="G66" s="94"/>
      <c r="H66" s="94"/>
      <c r="I66" s="94"/>
      <c r="J66" s="94"/>
      <c r="K66" s="94"/>
      <c r="L66" s="94"/>
      <c r="M66" s="94"/>
      <c r="N66" s="94"/>
      <c r="O66" s="95"/>
    </row>
    <row r="67" spans="1:15" x14ac:dyDescent="0.25">
      <c r="A67" s="93"/>
      <c r="B67" s="94"/>
      <c r="C67" s="94"/>
      <c r="D67" s="94"/>
      <c r="E67" s="94"/>
      <c r="F67" s="94"/>
      <c r="G67" s="94"/>
      <c r="H67" s="94"/>
      <c r="I67" s="94"/>
      <c r="J67" s="94"/>
      <c r="K67" s="94"/>
      <c r="L67" s="94"/>
      <c r="M67" s="94"/>
      <c r="N67" s="94"/>
      <c r="O67" s="95"/>
    </row>
    <row r="68" spans="1:15" x14ac:dyDescent="0.25">
      <c r="A68" s="93"/>
      <c r="B68" s="94"/>
      <c r="C68" s="94"/>
      <c r="D68" s="94"/>
      <c r="E68" s="94"/>
      <c r="F68" s="94"/>
      <c r="G68" s="94"/>
      <c r="H68" s="94"/>
      <c r="I68" s="94"/>
      <c r="J68" s="94"/>
      <c r="K68" s="94"/>
      <c r="L68" s="94"/>
      <c r="M68" s="94"/>
      <c r="N68" s="94"/>
      <c r="O68" s="95"/>
    </row>
    <row r="69" spans="1:15" x14ac:dyDescent="0.25">
      <c r="A69" s="93"/>
      <c r="B69" s="94"/>
      <c r="C69" s="94"/>
      <c r="D69" s="94"/>
      <c r="E69" s="94"/>
      <c r="F69" s="94"/>
      <c r="G69" s="94"/>
      <c r="H69" s="94"/>
      <c r="I69" s="94"/>
      <c r="J69" s="94"/>
      <c r="K69" s="94"/>
      <c r="L69" s="94"/>
      <c r="M69" s="94"/>
      <c r="N69" s="94"/>
      <c r="O69" s="95"/>
    </row>
    <row r="70" spans="1:15" x14ac:dyDescent="0.25">
      <c r="A70" s="93"/>
      <c r="B70" s="94"/>
      <c r="C70" s="94"/>
      <c r="D70" s="94"/>
      <c r="E70" s="94"/>
      <c r="F70" s="94"/>
      <c r="G70" s="94"/>
      <c r="H70" s="94"/>
      <c r="I70" s="94"/>
      <c r="J70" s="94"/>
      <c r="K70" s="94"/>
      <c r="L70" s="94"/>
      <c r="M70" s="94"/>
      <c r="N70" s="94"/>
      <c r="O70" s="95"/>
    </row>
    <row r="71" spans="1:15" x14ac:dyDescent="0.25">
      <c r="A71" s="93"/>
      <c r="B71" s="94"/>
      <c r="C71" s="94"/>
      <c r="D71" s="94"/>
      <c r="E71" s="94"/>
      <c r="F71" s="94"/>
      <c r="G71" s="94"/>
      <c r="H71" s="94"/>
      <c r="I71" s="94"/>
      <c r="J71" s="94"/>
      <c r="K71" s="94"/>
      <c r="L71" s="94"/>
      <c r="M71" s="94"/>
      <c r="N71" s="94"/>
      <c r="O71" s="95"/>
    </row>
    <row r="72" spans="1:15" x14ac:dyDescent="0.25">
      <c r="A72" s="93"/>
      <c r="B72" s="94"/>
      <c r="C72" s="94"/>
      <c r="D72" s="94"/>
      <c r="E72" s="94"/>
      <c r="F72" s="94"/>
      <c r="G72" s="94"/>
      <c r="H72" s="94"/>
      <c r="I72" s="94"/>
      <c r="J72" s="94"/>
      <c r="K72" s="94"/>
      <c r="L72" s="94"/>
      <c r="M72" s="94"/>
      <c r="N72" s="94"/>
      <c r="O72" s="95"/>
    </row>
    <row r="73" spans="1:15" x14ac:dyDescent="0.25">
      <c r="A73" s="93"/>
      <c r="B73" s="94"/>
      <c r="C73" s="94"/>
      <c r="D73" s="94"/>
      <c r="E73" s="94"/>
      <c r="F73" s="94"/>
      <c r="G73" s="94"/>
      <c r="H73" s="94"/>
      <c r="I73" s="94"/>
      <c r="J73" s="94"/>
      <c r="K73" s="94"/>
      <c r="L73" s="94"/>
      <c r="M73" s="94"/>
      <c r="N73" s="94"/>
      <c r="O73" s="95"/>
    </row>
    <row r="74" spans="1:15" x14ac:dyDescent="0.25">
      <c r="A74" s="93"/>
      <c r="B74" s="94"/>
      <c r="C74" s="94"/>
      <c r="D74" s="94"/>
      <c r="E74" s="94"/>
      <c r="F74" s="94"/>
      <c r="G74" s="94"/>
      <c r="H74" s="94"/>
      <c r="I74" s="94"/>
      <c r="J74" s="94"/>
      <c r="K74" s="94"/>
      <c r="L74" s="94"/>
      <c r="M74" s="94"/>
      <c r="N74" s="94"/>
      <c r="O74" s="95"/>
    </row>
    <row r="75" spans="1:15" x14ac:dyDescent="0.25">
      <c r="A75" s="93"/>
      <c r="B75" s="94"/>
      <c r="C75" s="94"/>
      <c r="D75" s="94"/>
      <c r="E75" s="94"/>
      <c r="F75" s="94"/>
      <c r="G75" s="94"/>
      <c r="H75" s="94"/>
      <c r="I75" s="94"/>
      <c r="J75" s="94"/>
      <c r="K75" s="94"/>
      <c r="L75" s="94"/>
      <c r="M75" s="94"/>
      <c r="N75" s="94"/>
      <c r="O75" s="95"/>
    </row>
    <row r="76" spans="1:15" x14ac:dyDescent="0.25">
      <c r="A76" s="93"/>
      <c r="B76" s="94"/>
      <c r="C76" s="94"/>
      <c r="D76" s="94"/>
      <c r="E76" s="94"/>
      <c r="F76" s="94"/>
      <c r="G76" s="94"/>
      <c r="H76" s="94"/>
      <c r="I76" s="94"/>
      <c r="J76" s="94"/>
      <c r="K76" s="94"/>
      <c r="L76" s="94"/>
      <c r="M76" s="94"/>
      <c r="N76" s="94"/>
      <c r="O76" s="95"/>
    </row>
    <row r="77" spans="1:15" x14ac:dyDescent="0.25">
      <c r="A77" s="93"/>
      <c r="B77" s="94"/>
      <c r="C77" s="94"/>
      <c r="D77" s="94"/>
      <c r="E77" s="94"/>
      <c r="F77" s="94"/>
      <c r="G77" s="94"/>
      <c r="H77" s="94"/>
      <c r="I77" s="94"/>
      <c r="J77" s="94"/>
      <c r="K77" s="94"/>
      <c r="L77" s="94"/>
      <c r="M77" s="94"/>
      <c r="N77" s="94"/>
      <c r="O77" s="95"/>
    </row>
    <row r="78" spans="1:15" x14ac:dyDescent="0.25">
      <c r="A78" s="93"/>
      <c r="B78" s="94"/>
      <c r="C78" s="94"/>
      <c r="D78" s="94"/>
      <c r="E78" s="94"/>
      <c r="F78" s="94"/>
      <c r="G78" s="94"/>
      <c r="H78" s="94"/>
      <c r="I78" s="94"/>
      <c r="J78" s="94"/>
      <c r="K78" s="94"/>
      <c r="L78" s="94"/>
      <c r="M78" s="94"/>
      <c r="N78" s="94"/>
      <c r="O78" s="95"/>
    </row>
    <row r="79" spans="1:15" x14ac:dyDescent="0.25">
      <c r="A79" s="93"/>
      <c r="B79" s="94"/>
      <c r="C79" s="94"/>
      <c r="D79" s="94"/>
      <c r="E79" s="94"/>
      <c r="F79" s="94"/>
      <c r="G79" s="94"/>
      <c r="H79" s="94"/>
      <c r="I79" s="94"/>
      <c r="J79" s="94"/>
      <c r="K79" s="94"/>
      <c r="L79" s="94"/>
      <c r="M79" s="94"/>
      <c r="N79" s="94"/>
      <c r="O79" s="95"/>
    </row>
    <row r="80" spans="1:15" x14ac:dyDescent="0.25">
      <c r="A80" s="93"/>
      <c r="B80" s="94"/>
      <c r="C80" s="94"/>
      <c r="D80" s="94"/>
      <c r="E80" s="94"/>
      <c r="F80" s="94"/>
      <c r="G80" s="94"/>
      <c r="H80" s="94"/>
      <c r="I80" s="94"/>
      <c r="J80" s="94"/>
      <c r="K80" s="94"/>
      <c r="L80" s="94"/>
      <c r="M80" s="94"/>
      <c r="N80" s="94"/>
      <c r="O80" s="95"/>
    </row>
    <row r="81" spans="1:15" x14ac:dyDescent="0.25">
      <c r="A81" s="93"/>
      <c r="B81" s="94"/>
      <c r="C81" s="94"/>
      <c r="D81" s="94"/>
      <c r="E81" s="94"/>
      <c r="F81" s="94"/>
      <c r="G81" s="94"/>
      <c r="H81" s="94"/>
      <c r="I81" s="94"/>
      <c r="J81" s="94"/>
      <c r="K81" s="94"/>
      <c r="L81" s="94"/>
      <c r="M81" s="94"/>
      <c r="N81" s="94"/>
      <c r="O81" s="95"/>
    </row>
    <row r="82" spans="1:15" x14ac:dyDescent="0.25">
      <c r="A82" s="93"/>
      <c r="B82" s="94"/>
      <c r="C82" s="94"/>
      <c r="D82" s="94"/>
      <c r="E82" s="94"/>
      <c r="F82" s="94"/>
      <c r="G82" s="94"/>
      <c r="H82" s="94"/>
      <c r="I82" s="94"/>
      <c r="J82" s="94"/>
      <c r="K82" s="94"/>
      <c r="L82" s="94"/>
      <c r="M82" s="94"/>
      <c r="N82" s="94"/>
      <c r="O82" s="95"/>
    </row>
    <row r="83" spans="1:15" x14ac:dyDescent="0.25">
      <c r="A83" s="93"/>
      <c r="B83" s="94"/>
      <c r="C83" s="94"/>
      <c r="D83" s="94"/>
      <c r="E83" s="94"/>
      <c r="F83" s="94"/>
      <c r="G83" s="94"/>
      <c r="H83" s="94"/>
      <c r="I83" s="94"/>
      <c r="J83" s="94"/>
      <c r="K83" s="94"/>
      <c r="L83" s="94"/>
      <c r="M83" s="94"/>
      <c r="N83" s="94"/>
      <c r="O83" s="95"/>
    </row>
    <row r="84" spans="1:15" x14ac:dyDescent="0.25">
      <c r="A84" s="93"/>
      <c r="B84" s="94"/>
      <c r="C84" s="94"/>
      <c r="D84" s="94"/>
      <c r="E84" s="94"/>
      <c r="F84" s="94"/>
      <c r="G84" s="94"/>
      <c r="H84" s="94"/>
      <c r="I84" s="94"/>
      <c r="J84" s="94"/>
      <c r="K84" s="94"/>
      <c r="L84" s="94"/>
      <c r="M84" s="94"/>
      <c r="N84" s="94"/>
      <c r="O84" s="95"/>
    </row>
    <row r="85" spans="1:15" x14ac:dyDescent="0.25">
      <c r="A85" s="93"/>
      <c r="B85" s="94"/>
      <c r="C85" s="94"/>
      <c r="D85" s="94"/>
      <c r="E85" s="94"/>
      <c r="F85" s="94"/>
      <c r="G85" s="94"/>
      <c r="H85" s="94"/>
      <c r="I85" s="94"/>
      <c r="J85" s="94"/>
      <c r="K85" s="94"/>
      <c r="L85" s="94"/>
      <c r="M85" s="94"/>
      <c r="N85" s="94"/>
      <c r="O85" s="95"/>
    </row>
    <row r="86" spans="1:15" x14ac:dyDescent="0.25">
      <c r="A86" s="93"/>
      <c r="B86" s="94"/>
      <c r="C86" s="94"/>
      <c r="D86" s="94"/>
      <c r="E86" s="94"/>
      <c r="F86" s="94"/>
      <c r="G86" s="94"/>
      <c r="H86" s="94"/>
      <c r="I86" s="94"/>
      <c r="J86" s="94"/>
      <c r="K86" s="94"/>
      <c r="L86" s="94"/>
      <c r="M86" s="94"/>
      <c r="N86" s="94"/>
      <c r="O86" s="95"/>
    </row>
    <row r="87" spans="1:15" x14ac:dyDescent="0.25">
      <c r="A87" s="93"/>
      <c r="B87" s="94"/>
      <c r="C87" s="94"/>
      <c r="D87" s="94"/>
      <c r="E87" s="94"/>
      <c r="F87" s="94"/>
      <c r="G87" s="94"/>
      <c r="H87" s="94"/>
      <c r="I87" s="94"/>
      <c r="J87" s="94"/>
      <c r="K87" s="94"/>
      <c r="L87" s="94"/>
      <c r="M87" s="94"/>
      <c r="N87" s="94"/>
      <c r="O87" s="95"/>
    </row>
    <row r="88" spans="1:15" x14ac:dyDescent="0.25">
      <c r="A88" s="93"/>
      <c r="B88" s="94"/>
      <c r="C88" s="94"/>
      <c r="D88" s="94"/>
      <c r="E88" s="94"/>
      <c r="F88" s="94"/>
      <c r="G88" s="94"/>
      <c r="H88" s="94"/>
      <c r="I88" s="94"/>
      <c r="J88" s="94"/>
      <c r="K88" s="94"/>
      <c r="L88" s="94"/>
      <c r="M88" s="94"/>
      <c r="N88" s="94"/>
      <c r="O88" s="95"/>
    </row>
    <row r="89" spans="1:15" x14ac:dyDescent="0.25">
      <c r="A89" s="93"/>
      <c r="B89" s="94"/>
      <c r="C89" s="94"/>
      <c r="D89" s="94"/>
      <c r="E89" s="94"/>
      <c r="F89" s="94"/>
      <c r="G89" s="94"/>
      <c r="H89" s="94"/>
      <c r="I89" s="94"/>
      <c r="J89" s="94"/>
      <c r="K89" s="94"/>
      <c r="L89" s="94"/>
      <c r="M89" s="94"/>
      <c r="N89" s="94"/>
      <c r="O89" s="95"/>
    </row>
    <row r="90" spans="1:15" x14ac:dyDescent="0.25">
      <c r="A90" s="93"/>
      <c r="B90" s="94"/>
      <c r="C90" s="94"/>
      <c r="D90" s="94"/>
      <c r="E90" s="94"/>
      <c r="F90" s="94"/>
      <c r="G90" s="94"/>
      <c r="H90" s="94"/>
      <c r="I90" s="94"/>
      <c r="J90" s="94"/>
      <c r="K90" s="94"/>
      <c r="L90" s="94"/>
      <c r="M90" s="94"/>
      <c r="N90" s="94"/>
      <c r="O90" s="95"/>
    </row>
    <row r="91" spans="1:15" x14ac:dyDescent="0.25">
      <c r="A91" s="93"/>
      <c r="B91" s="94"/>
      <c r="C91" s="94"/>
      <c r="D91" s="94"/>
      <c r="E91" s="94"/>
      <c r="F91" s="94"/>
      <c r="G91" s="94"/>
      <c r="H91" s="94"/>
      <c r="I91" s="94"/>
      <c r="J91" s="94"/>
      <c r="K91" s="94"/>
      <c r="L91" s="94"/>
      <c r="M91" s="94"/>
      <c r="N91" s="94"/>
      <c r="O91" s="95"/>
    </row>
    <row r="92" spans="1:15" x14ac:dyDescent="0.25">
      <c r="A92" s="93"/>
      <c r="B92" s="94"/>
      <c r="C92" s="94"/>
      <c r="D92" s="94"/>
      <c r="E92" s="94"/>
      <c r="F92" s="94"/>
      <c r="G92" s="94"/>
      <c r="H92" s="94"/>
      <c r="I92" s="94"/>
      <c r="J92" s="94"/>
      <c r="K92" s="94"/>
      <c r="L92" s="94"/>
      <c r="M92" s="94"/>
      <c r="N92" s="94"/>
      <c r="O92" s="95"/>
    </row>
    <row r="93" spans="1:15" x14ac:dyDescent="0.25">
      <c r="A93" s="93"/>
      <c r="B93" s="94"/>
      <c r="C93" s="94"/>
      <c r="D93" s="94"/>
      <c r="E93" s="94"/>
      <c r="F93" s="94"/>
      <c r="G93" s="94"/>
      <c r="H93" s="94"/>
      <c r="I93" s="94"/>
      <c r="J93" s="94"/>
      <c r="K93" s="94"/>
      <c r="L93" s="94"/>
      <c r="M93" s="94"/>
      <c r="N93" s="94"/>
      <c r="O93" s="95"/>
    </row>
    <row r="94" spans="1:15" x14ac:dyDescent="0.25">
      <c r="A94" s="93"/>
      <c r="B94" s="94"/>
      <c r="C94" s="94"/>
      <c r="D94" s="94"/>
      <c r="E94" s="94"/>
      <c r="F94" s="94"/>
      <c r="G94" s="94"/>
      <c r="H94" s="94"/>
      <c r="I94" s="94"/>
      <c r="J94" s="94"/>
      <c r="K94" s="94"/>
      <c r="L94" s="94"/>
      <c r="M94" s="94"/>
      <c r="N94" s="94"/>
      <c r="O94" s="95"/>
    </row>
    <row r="95" spans="1:15" x14ac:dyDescent="0.25">
      <c r="A95" s="93"/>
      <c r="B95" s="94"/>
      <c r="C95" s="94"/>
      <c r="D95" s="94"/>
      <c r="E95" s="94"/>
      <c r="F95" s="94"/>
      <c r="G95" s="94"/>
      <c r="H95" s="94"/>
      <c r="I95" s="94"/>
      <c r="J95" s="94"/>
      <c r="K95" s="94"/>
      <c r="L95" s="94"/>
      <c r="M95" s="94"/>
      <c r="N95" s="94"/>
      <c r="O95" s="95"/>
    </row>
    <row r="96" spans="1:15" x14ac:dyDescent="0.25">
      <c r="A96" s="93"/>
      <c r="B96" s="94"/>
      <c r="C96" s="94"/>
      <c r="D96" s="94"/>
      <c r="E96" s="94"/>
      <c r="F96" s="94"/>
      <c r="G96" s="94"/>
      <c r="H96" s="94"/>
      <c r="I96" s="94"/>
      <c r="J96" s="94"/>
      <c r="K96" s="94"/>
      <c r="L96" s="94"/>
      <c r="M96" s="94"/>
      <c r="N96" s="94"/>
      <c r="O96" s="95"/>
    </row>
    <row r="97" spans="1:15" x14ac:dyDescent="0.25">
      <c r="A97" s="93"/>
      <c r="B97" s="94"/>
      <c r="C97" s="94"/>
      <c r="D97" s="94"/>
      <c r="E97" s="94"/>
      <c r="F97" s="94"/>
      <c r="G97" s="94"/>
      <c r="H97" s="94"/>
      <c r="I97" s="94"/>
      <c r="J97" s="94"/>
      <c r="K97" s="94"/>
      <c r="L97" s="94"/>
      <c r="M97" s="94"/>
      <c r="N97" s="94"/>
      <c r="O97" s="95"/>
    </row>
    <row r="98" spans="1:15" x14ac:dyDescent="0.25">
      <c r="A98" s="93"/>
      <c r="B98" s="94"/>
      <c r="C98" s="94"/>
      <c r="D98" s="94"/>
      <c r="E98" s="94"/>
      <c r="F98" s="94"/>
      <c r="G98" s="94"/>
      <c r="H98" s="94"/>
      <c r="I98" s="94"/>
      <c r="J98" s="94"/>
      <c r="K98" s="94"/>
      <c r="L98" s="94"/>
      <c r="M98" s="94"/>
      <c r="N98" s="94"/>
      <c r="O98" s="95"/>
    </row>
    <row r="99" spans="1:15" x14ac:dyDescent="0.25">
      <c r="A99" s="93"/>
      <c r="B99" s="94"/>
      <c r="C99" s="94"/>
      <c r="D99" s="94"/>
      <c r="E99" s="94"/>
      <c r="F99" s="94"/>
      <c r="G99" s="94"/>
      <c r="H99" s="94"/>
      <c r="I99" s="94"/>
      <c r="J99" s="94"/>
      <c r="K99" s="94"/>
      <c r="L99" s="94"/>
      <c r="M99" s="94"/>
      <c r="N99" s="94"/>
      <c r="O99" s="95"/>
    </row>
    <row r="100" spans="1:15" x14ac:dyDescent="0.25">
      <c r="A100" s="93"/>
      <c r="B100" s="94"/>
      <c r="C100" s="94"/>
      <c r="D100" s="94"/>
      <c r="E100" s="94"/>
      <c r="F100" s="94"/>
      <c r="G100" s="94"/>
      <c r="H100" s="94"/>
      <c r="I100" s="94"/>
      <c r="J100" s="94"/>
      <c r="K100" s="94"/>
      <c r="L100" s="94"/>
      <c r="M100" s="94"/>
      <c r="N100" s="94"/>
      <c r="O100" s="95"/>
    </row>
    <row r="101" spans="1:15" x14ac:dyDescent="0.25">
      <c r="A101" s="93"/>
      <c r="B101" s="94"/>
      <c r="C101" s="94"/>
      <c r="D101" s="94"/>
      <c r="E101" s="94"/>
      <c r="F101" s="94"/>
      <c r="G101" s="94"/>
      <c r="H101" s="94"/>
      <c r="I101" s="94"/>
      <c r="J101" s="94"/>
      <c r="K101" s="94"/>
      <c r="L101" s="94"/>
      <c r="M101" s="94"/>
      <c r="N101" s="94"/>
      <c r="O101" s="95"/>
    </row>
    <row r="102" spans="1:15" x14ac:dyDescent="0.25">
      <c r="A102" s="93"/>
      <c r="B102" s="94"/>
      <c r="C102" s="94"/>
      <c r="D102" s="94"/>
      <c r="E102" s="94"/>
      <c r="F102" s="94"/>
      <c r="G102" s="94"/>
      <c r="H102" s="94"/>
      <c r="I102" s="94"/>
      <c r="J102" s="94"/>
      <c r="K102" s="94"/>
      <c r="L102" s="94"/>
      <c r="M102" s="94"/>
      <c r="N102" s="94"/>
      <c r="O102" s="95"/>
    </row>
    <row r="103" spans="1:15" x14ac:dyDescent="0.25">
      <c r="A103" s="93"/>
      <c r="B103" s="94"/>
      <c r="C103" s="94"/>
      <c r="D103" s="94"/>
      <c r="E103" s="94"/>
      <c r="F103" s="94"/>
      <c r="G103" s="94"/>
      <c r="H103" s="94"/>
      <c r="I103" s="94"/>
      <c r="J103" s="94"/>
      <c r="K103" s="94"/>
      <c r="L103" s="94"/>
      <c r="M103" s="94"/>
      <c r="N103" s="94"/>
      <c r="O103" s="95"/>
    </row>
    <row r="104" spans="1:15" x14ac:dyDescent="0.25">
      <c r="A104" s="93"/>
      <c r="B104" s="94"/>
      <c r="C104" s="94"/>
      <c r="D104" s="94"/>
      <c r="E104" s="94"/>
      <c r="F104" s="94"/>
      <c r="G104" s="94"/>
      <c r="H104" s="94"/>
      <c r="I104" s="94"/>
      <c r="J104" s="94"/>
      <c r="K104" s="94"/>
      <c r="L104" s="94"/>
      <c r="M104" s="94"/>
      <c r="N104" s="94"/>
      <c r="O104" s="95"/>
    </row>
    <row r="105" spans="1:15" x14ac:dyDescent="0.25">
      <c r="A105" s="93"/>
      <c r="B105" s="94"/>
      <c r="C105" s="94"/>
      <c r="D105" s="94"/>
      <c r="E105" s="94"/>
      <c r="F105" s="94"/>
      <c r="G105" s="94"/>
      <c r="H105" s="94"/>
      <c r="I105" s="94"/>
      <c r="J105" s="94"/>
      <c r="K105" s="94"/>
      <c r="L105" s="94"/>
      <c r="M105" s="94"/>
      <c r="N105" s="94"/>
      <c r="O105" s="95"/>
    </row>
    <row r="106" spans="1:15" x14ac:dyDescent="0.25">
      <c r="A106" s="93"/>
      <c r="B106" s="94"/>
      <c r="C106" s="94"/>
      <c r="D106" s="94"/>
      <c r="E106" s="94"/>
      <c r="F106" s="94"/>
      <c r="G106" s="94"/>
      <c r="H106" s="94"/>
      <c r="I106" s="94"/>
      <c r="J106" s="94"/>
      <c r="K106" s="94"/>
      <c r="L106" s="94"/>
      <c r="M106" s="94"/>
      <c r="N106" s="94"/>
      <c r="O106" s="95"/>
    </row>
    <row r="107" spans="1:15" x14ac:dyDescent="0.25">
      <c r="A107" s="93"/>
      <c r="B107" s="94"/>
      <c r="C107" s="94"/>
      <c r="D107" s="94"/>
      <c r="E107" s="94"/>
      <c r="F107" s="94"/>
      <c r="G107" s="94"/>
      <c r="H107" s="94"/>
      <c r="I107" s="94"/>
      <c r="J107" s="94"/>
      <c r="K107" s="94"/>
      <c r="L107" s="94"/>
      <c r="M107" s="94"/>
      <c r="N107" s="94"/>
      <c r="O107" s="95"/>
    </row>
    <row r="108" spans="1:15" x14ac:dyDescent="0.25">
      <c r="A108" s="93"/>
      <c r="B108" s="94"/>
      <c r="C108" s="94"/>
      <c r="D108" s="94"/>
      <c r="E108" s="94"/>
      <c r="F108" s="94"/>
      <c r="G108" s="94"/>
      <c r="H108" s="94"/>
      <c r="I108" s="94"/>
      <c r="J108" s="94"/>
      <c r="K108" s="94"/>
      <c r="L108" s="94"/>
      <c r="M108" s="94"/>
      <c r="N108" s="94"/>
      <c r="O108" s="95"/>
    </row>
    <row r="109" spans="1:15" x14ac:dyDescent="0.25">
      <c r="A109" s="93"/>
      <c r="B109" s="94"/>
      <c r="C109" s="94"/>
      <c r="D109" s="94"/>
      <c r="E109" s="94"/>
      <c r="F109" s="94"/>
      <c r="G109" s="94"/>
      <c r="H109" s="94"/>
      <c r="I109" s="94"/>
      <c r="J109" s="94"/>
      <c r="K109" s="94"/>
      <c r="L109" s="94"/>
      <c r="M109" s="94"/>
      <c r="N109" s="94"/>
      <c r="O109" s="95"/>
    </row>
    <row r="110" spans="1:15" x14ac:dyDescent="0.25">
      <c r="A110" s="93"/>
      <c r="B110" s="94"/>
      <c r="C110" s="94"/>
      <c r="D110" s="94"/>
      <c r="E110" s="94"/>
      <c r="F110" s="94"/>
      <c r="G110" s="94"/>
      <c r="H110" s="94"/>
      <c r="I110" s="94"/>
      <c r="J110" s="94"/>
      <c r="K110" s="94"/>
      <c r="L110" s="94"/>
      <c r="M110" s="94"/>
      <c r="N110" s="94"/>
      <c r="O110" s="95"/>
    </row>
    <row r="111" spans="1:15" x14ac:dyDescent="0.25">
      <c r="A111" s="93"/>
      <c r="B111" s="94"/>
      <c r="C111" s="94"/>
      <c r="D111" s="94"/>
      <c r="E111" s="94"/>
      <c r="F111" s="94"/>
      <c r="G111" s="94"/>
      <c r="H111" s="94"/>
      <c r="I111" s="94"/>
      <c r="J111" s="94"/>
      <c r="K111" s="94"/>
      <c r="L111" s="94"/>
      <c r="M111" s="94"/>
      <c r="N111" s="94"/>
      <c r="O111" s="95"/>
    </row>
    <row r="112" spans="1:15" x14ac:dyDescent="0.25">
      <c r="A112" s="93"/>
      <c r="B112" s="94"/>
      <c r="C112" s="94"/>
      <c r="D112" s="94"/>
      <c r="E112" s="94"/>
      <c r="F112" s="94"/>
      <c r="G112" s="94"/>
      <c r="H112" s="94"/>
      <c r="I112" s="94"/>
      <c r="J112" s="94"/>
      <c r="K112" s="94"/>
      <c r="L112" s="94"/>
      <c r="M112" s="94"/>
      <c r="N112" s="94"/>
      <c r="O112" s="95"/>
    </row>
    <row r="113" spans="1:15" x14ac:dyDescent="0.25">
      <c r="A113" s="93"/>
      <c r="B113" s="94"/>
      <c r="C113" s="94"/>
      <c r="D113" s="94"/>
      <c r="E113" s="94"/>
      <c r="F113" s="94"/>
      <c r="G113" s="94"/>
      <c r="H113" s="94"/>
      <c r="I113" s="94"/>
      <c r="J113" s="94"/>
      <c r="K113" s="94"/>
      <c r="L113" s="94"/>
      <c r="M113" s="94"/>
      <c r="N113" s="94"/>
      <c r="O113" s="95"/>
    </row>
    <row r="114" spans="1:15" x14ac:dyDescent="0.25">
      <c r="A114" s="93"/>
      <c r="B114" s="94"/>
      <c r="C114" s="94"/>
      <c r="D114" s="94"/>
      <c r="E114" s="94"/>
      <c r="F114" s="94"/>
      <c r="G114" s="94"/>
      <c r="H114" s="94"/>
      <c r="I114" s="94"/>
      <c r="J114" s="94"/>
      <c r="K114" s="94"/>
      <c r="L114" s="94"/>
      <c r="M114" s="94"/>
      <c r="N114" s="94"/>
      <c r="O114" s="95"/>
    </row>
    <row r="115" spans="1:15" x14ac:dyDescent="0.25">
      <c r="A115" s="93"/>
      <c r="B115" s="94"/>
      <c r="C115" s="94"/>
      <c r="D115" s="94"/>
      <c r="E115" s="94"/>
      <c r="F115" s="94"/>
      <c r="G115" s="94"/>
      <c r="H115" s="94"/>
      <c r="I115" s="94"/>
      <c r="J115" s="94"/>
      <c r="K115" s="94"/>
      <c r="L115" s="94"/>
      <c r="M115" s="94"/>
      <c r="N115" s="94"/>
      <c r="O115" s="95"/>
    </row>
    <row r="116" spans="1:15" x14ac:dyDescent="0.25">
      <c r="A116" s="93"/>
      <c r="B116" s="94"/>
      <c r="C116" s="94"/>
      <c r="D116" s="94"/>
      <c r="E116" s="94"/>
      <c r="F116" s="94"/>
      <c r="G116" s="94"/>
      <c r="H116" s="94"/>
      <c r="I116" s="94"/>
      <c r="J116" s="94"/>
      <c r="K116" s="94"/>
      <c r="L116" s="94"/>
      <c r="M116" s="94"/>
      <c r="N116" s="94"/>
      <c r="O116" s="95"/>
    </row>
    <row r="117" spans="1:15" x14ac:dyDescent="0.25">
      <c r="A117" s="93"/>
      <c r="B117" s="94"/>
      <c r="C117" s="94"/>
      <c r="D117" s="94"/>
      <c r="E117" s="94"/>
      <c r="F117" s="94"/>
      <c r="G117" s="94"/>
      <c r="H117" s="94"/>
      <c r="I117" s="94"/>
      <c r="J117" s="94"/>
      <c r="K117" s="94"/>
      <c r="L117" s="94"/>
      <c r="M117" s="94"/>
      <c r="N117" s="94"/>
      <c r="O117" s="95"/>
    </row>
    <row r="118" spans="1:15" x14ac:dyDescent="0.25">
      <c r="A118" s="93"/>
      <c r="B118" s="94"/>
      <c r="C118" s="94"/>
      <c r="D118" s="94"/>
      <c r="E118" s="94"/>
      <c r="F118" s="94"/>
      <c r="G118" s="94"/>
      <c r="H118" s="94"/>
      <c r="I118" s="94"/>
      <c r="J118" s="94"/>
      <c r="K118" s="94"/>
      <c r="L118" s="94"/>
      <c r="M118" s="94"/>
      <c r="N118" s="94"/>
      <c r="O118" s="95"/>
    </row>
    <row r="119" spans="1:15" x14ac:dyDescent="0.25">
      <c r="A119" s="93"/>
      <c r="B119" s="94"/>
      <c r="C119" s="94"/>
      <c r="D119" s="94"/>
      <c r="E119" s="94"/>
      <c r="F119" s="94"/>
      <c r="G119" s="94"/>
      <c r="H119" s="94"/>
      <c r="I119" s="94"/>
      <c r="J119" s="94"/>
      <c r="K119" s="94"/>
      <c r="L119" s="94"/>
      <c r="M119" s="94"/>
      <c r="N119" s="94"/>
      <c r="O119" s="95"/>
    </row>
    <row r="120" spans="1:15" x14ac:dyDescent="0.25">
      <c r="A120" s="93"/>
      <c r="B120" s="94"/>
      <c r="C120" s="94"/>
      <c r="D120" s="94"/>
      <c r="E120" s="94"/>
      <c r="F120" s="94"/>
      <c r="G120" s="94"/>
      <c r="H120" s="94"/>
      <c r="I120" s="94"/>
      <c r="J120" s="94"/>
      <c r="K120" s="94"/>
      <c r="L120" s="94"/>
      <c r="M120" s="94"/>
      <c r="N120" s="94"/>
      <c r="O120" s="95"/>
    </row>
    <row r="121" spans="1:15" x14ac:dyDescent="0.25">
      <c r="A121" s="93"/>
      <c r="B121" s="94"/>
      <c r="C121" s="94"/>
      <c r="D121" s="94"/>
      <c r="E121" s="94"/>
      <c r="F121" s="94"/>
      <c r="G121" s="94"/>
      <c r="H121" s="94"/>
      <c r="I121" s="94"/>
      <c r="J121" s="94"/>
      <c r="K121" s="94"/>
      <c r="L121" s="94"/>
      <c r="M121" s="94"/>
      <c r="N121" s="94"/>
      <c r="O121" s="95"/>
    </row>
    <row r="122" spans="1:15" x14ac:dyDescent="0.25">
      <c r="A122" s="93"/>
      <c r="B122" s="94"/>
      <c r="C122" s="94"/>
      <c r="D122" s="94"/>
      <c r="E122" s="94"/>
      <c r="F122" s="94"/>
      <c r="G122" s="94"/>
      <c r="H122" s="94"/>
      <c r="I122" s="94"/>
      <c r="J122" s="94"/>
      <c r="K122" s="94"/>
      <c r="L122" s="94"/>
      <c r="M122" s="94"/>
      <c r="N122" s="94"/>
      <c r="O122" s="95"/>
    </row>
    <row r="123" spans="1:15" x14ac:dyDescent="0.25">
      <c r="A123" s="93"/>
      <c r="B123" s="94"/>
      <c r="C123" s="94"/>
      <c r="D123" s="94"/>
      <c r="E123" s="94"/>
      <c r="F123" s="94"/>
      <c r="G123" s="94"/>
      <c r="H123" s="94"/>
      <c r="I123" s="94"/>
      <c r="J123" s="94"/>
      <c r="K123" s="94"/>
      <c r="L123" s="94"/>
      <c r="M123" s="94"/>
      <c r="N123" s="94"/>
      <c r="O123" s="95"/>
    </row>
    <row r="124" spans="1:15" x14ac:dyDescent="0.25">
      <c r="A124" s="93"/>
      <c r="B124" s="94"/>
      <c r="C124" s="94"/>
      <c r="D124" s="94"/>
      <c r="E124" s="94"/>
      <c r="F124" s="94"/>
      <c r="G124" s="94"/>
      <c r="H124" s="94"/>
      <c r="I124" s="94"/>
      <c r="J124" s="94"/>
      <c r="K124" s="94"/>
      <c r="L124" s="94"/>
      <c r="M124" s="94"/>
      <c r="N124" s="94"/>
      <c r="O124" s="95"/>
    </row>
    <row r="125" spans="1:15" ht="15.75" thickBot="1" x14ac:dyDescent="0.3">
      <c r="A125" s="96"/>
      <c r="B125" s="97"/>
      <c r="C125" s="97"/>
      <c r="D125" s="97"/>
      <c r="E125" s="97"/>
      <c r="F125" s="97"/>
      <c r="G125" s="97"/>
      <c r="H125" s="97"/>
      <c r="I125" s="97"/>
      <c r="J125" s="97"/>
      <c r="K125" s="97"/>
      <c r="L125" s="97"/>
      <c r="M125" s="97"/>
      <c r="N125" s="97"/>
      <c r="O125" s="98"/>
    </row>
    <row r="126" spans="1:15" ht="15.75" thickTop="1" x14ac:dyDescent="0.25"/>
  </sheetData>
  <mergeCells count="1">
    <mergeCell ref="A1:O1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O126"/>
  <sheetViews>
    <sheetView zoomScale="80" zoomScaleNormal="80" workbookViewId="0">
      <selection sqref="A1:O125"/>
    </sheetView>
  </sheetViews>
  <sheetFormatPr baseColWidth="10" defaultRowHeight="15" x14ac:dyDescent="0.25"/>
  <cols>
    <col min="1" max="1" width="18.85546875" customWidth="1"/>
    <col min="2" max="2" width="17.7109375" customWidth="1"/>
    <col min="4" max="4" width="12.28515625" customWidth="1"/>
    <col min="5" max="5" width="17.85546875" customWidth="1"/>
    <col min="6" max="6" width="14.5703125" customWidth="1"/>
    <col min="7" max="7" width="17.140625" customWidth="1"/>
    <col min="9" max="9" width="19.5703125" customWidth="1"/>
    <col min="10" max="10" width="15.5703125" customWidth="1"/>
    <col min="11" max="11" width="13.5703125" customWidth="1"/>
    <col min="12" max="12" width="18.7109375" customWidth="1"/>
    <col min="15" max="15" width="15.28515625" customWidth="1"/>
  </cols>
  <sheetData>
    <row r="1" spans="1:15" ht="63" thickTop="1" thickBot="1" x14ac:dyDescent="0.3">
      <c r="A1" s="112" t="s">
        <v>1984</v>
      </c>
      <c r="B1" s="113"/>
      <c r="C1" s="113"/>
      <c r="D1" s="113"/>
      <c r="E1" s="113"/>
      <c r="F1" s="113"/>
      <c r="G1" s="113"/>
      <c r="H1" s="113"/>
      <c r="I1" s="113"/>
      <c r="J1" s="113"/>
      <c r="K1" s="113"/>
      <c r="L1" s="113"/>
      <c r="M1" s="113"/>
      <c r="N1" s="113"/>
      <c r="O1" s="114"/>
    </row>
    <row r="2" spans="1:15" ht="93" customHeight="1" thickBot="1" x14ac:dyDescent="0.3">
      <c r="A2" s="102" t="s">
        <v>0</v>
      </c>
      <c r="B2" s="103" t="s">
        <v>13</v>
      </c>
      <c r="C2" s="103" t="s">
        <v>1</v>
      </c>
      <c r="D2" s="103" t="s">
        <v>1480</v>
      </c>
      <c r="E2" s="103" t="s">
        <v>3</v>
      </c>
      <c r="F2" s="103" t="s">
        <v>2</v>
      </c>
      <c r="G2" s="103" t="s">
        <v>4</v>
      </c>
      <c r="H2" s="103" t="s">
        <v>14</v>
      </c>
      <c r="I2" s="103" t="s">
        <v>5</v>
      </c>
      <c r="J2" s="103" t="s">
        <v>8</v>
      </c>
      <c r="K2" s="103" t="s">
        <v>6</v>
      </c>
      <c r="L2" s="103" t="s">
        <v>15</v>
      </c>
      <c r="M2" s="103" t="s">
        <v>16</v>
      </c>
      <c r="N2" s="103" t="s">
        <v>1978</v>
      </c>
      <c r="O2" s="104" t="s">
        <v>1979</v>
      </c>
    </row>
    <row r="3" spans="1:15" x14ac:dyDescent="0.25">
      <c r="A3" s="99"/>
      <c r="B3" s="100"/>
      <c r="C3" s="100"/>
      <c r="D3" s="100"/>
      <c r="E3" s="100"/>
      <c r="F3" s="100"/>
      <c r="G3" s="100"/>
      <c r="H3" s="100"/>
      <c r="I3" s="100"/>
      <c r="J3" s="100"/>
      <c r="K3" s="100"/>
      <c r="L3" s="100"/>
      <c r="M3" s="100"/>
      <c r="N3" s="100"/>
      <c r="O3" s="101"/>
    </row>
    <row r="4" spans="1:15" x14ac:dyDescent="0.25">
      <c r="A4" s="93"/>
      <c r="B4" s="94"/>
      <c r="C4" s="94"/>
      <c r="D4" s="94"/>
      <c r="E4" s="94"/>
      <c r="F4" s="94"/>
      <c r="G4" s="94"/>
      <c r="H4" s="94"/>
      <c r="I4" s="94"/>
      <c r="J4" s="94"/>
      <c r="K4" s="94"/>
      <c r="L4" s="94"/>
      <c r="M4" s="94"/>
      <c r="N4" s="94"/>
      <c r="O4" s="95"/>
    </row>
    <row r="5" spans="1:15" x14ac:dyDescent="0.25">
      <c r="A5" s="93"/>
      <c r="B5" s="94"/>
      <c r="C5" s="94"/>
      <c r="D5" s="94"/>
      <c r="E5" s="94"/>
      <c r="F5" s="94"/>
      <c r="G5" s="94"/>
      <c r="H5" s="94"/>
      <c r="I5" s="94"/>
      <c r="J5" s="94"/>
      <c r="K5" s="94"/>
      <c r="L5" s="94"/>
      <c r="M5" s="94"/>
      <c r="N5" s="94"/>
      <c r="O5" s="95"/>
    </row>
    <row r="6" spans="1:15" x14ac:dyDescent="0.25">
      <c r="A6" s="93"/>
      <c r="B6" s="94"/>
      <c r="C6" s="94"/>
      <c r="D6" s="94"/>
      <c r="E6" s="94"/>
      <c r="F6" s="94"/>
      <c r="G6" s="94"/>
      <c r="H6" s="94"/>
      <c r="I6" s="94"/>
      <c r="J6" s="94"/>
      <c r="K6" s="94"/>
      <c r="L6" s="94"/>
      <c r="M6" s="94"/>
      <c r="N6" s="94"/>
      <c r="O6" s="95"/>
    </row>
    <row r="7" spans="1:15" x14ac:dyDescent="0.25">
      <c r="A7" s="93"/>
      <c r="B7" s="94"/>
      <c r="C7" s="94"/>
      <c r="D7" s="94"/>
      <c r="E7" s="94"/>
      <c r="F7" s="94"/>
      <c r="G7" s="94"/>
      <c r="H7" s="94"/>
      <c r="I7" s="94"/>
      <c r="J7" s="94"/>
      <c r="K7" s="94"/>
      <c r="L7" s="94"/>
      <c r="M7" s="94"/>
      <c r="N7" s="94"/>
      <c r="O7" s="95"/>
    </row>
    <row r="8" spans="1:15" x14ac:dyDescent="0.25">
      <c r="A8" s="93"/>
      <c r="B8" s="94"/>
      <c r="C8" s="94"/>
      <c r="D8" s="94"/>
      <c r="E8" s="94"/>
      <c r="F8" s="94"/>
      <c r="G8" s="94"/>
      <c r="H8" s="94"/>
      <c r="I8" s="94"/>
      <c r="J8" s="94"/>
      <c r="K8" s="94"/>
      <c r="L8" s="94"/>
      <c r="M8" s="94"/>
      <c r="N8" s="94"/>
      <c r="O8" s="95"/>
    </row>
    <row r="9" spans="1:15" x14ac:dyDescent="0.25">
      <c r="A9" s="93"/>
      <c r="B9" s="94"/>
      <c r="C9" s="94"/>
      <c r="D9" s="94"/>
      <c r="E9" s="94"/>
      <c r="F9" s="94"/>
      <c r="G9" s="94"/>
      <c r="H9" s="94"/>
      <c r="I9" s="94"/>
      <c r="J9" s="94"/>
      <c r="K9" s="94"/>
      <c r="L9" s="94"/>
      <c r="M9" s="94"/>
      <c r="N9" s="94"/>
      <c r="O9" s="95"/>
    </row>
    <row r="10" spans="1:15" x14ac:dyDescent="0.25">
      <c r="A10" s="93"/>
      <c r="B10" s="94"/>
      <c r="C10" s="94"/>
      <c r="D10" s="94"/>
      <c r="E10" s="94"/>
      <c r="F10" s="94"/>
      <c r="G10" s="94"/>
      <c r="H10" s="94"/>
      <c r="I10" s="94"/>
      <c r="J10" s="94"/>
      <c r="K10" s="94"/>
      <c r="L10" s="94"/>
      <c r="M10" s="94"/>
      <c r="N10" s="94"/>
      <c r="O10" s="95"/>
    </row>
    <row r="11" spans="1:15" x14ac:dyDescent="0.25">
      <c r="A11" s="93"/>
      <c r="B11" s="94"/>
      <c r="C11" s="94"/>
      <c r="D11" s="94"/>
      <c r="E11" s="94"/>
      <c r="F11" s="94"/>
      <c r="G11" s="94"/>
      <c r="H11" s="94"/>
      <c r="I11" s="94"/>
      <c r="J11" s="94"/>
      <c r="K11" s="94"/>
      <c r="L11" s="94"/>
      <c r="M11" s="94"/>
      <c r="N11" s="94"/>
      <c r="O11" s="95"/>
    </row>
    <row r="12" spans="1:15" x14ac:dyDescent="0.25">
      <c r="A12" s="93"/>
      <c r="B12" s="94"/>
      <c r="C12" s="94"/>
      <c r="D12" s="94"/>
      <c r="E12" s="94"/>
      <c r="F12" s="94"/>
      <c r="G12" s="94"/>
      <c r="H12" s="94"/>
      <c r="I12" s="94"/>
      <c r="J12" s="94"/>
      <c r="K12" s="94"/>
      <c r="L12" s="94"/>
      <c r="M12" s="94"/>
      <c r="N12" s="94"/>
      <c r="O12" s="95"/>
    </row>
    <row r="13" spans="1:15" x14ac:dyDescent="0.25">
      <c r="A13" s="93"/>
      <c r="B13" s="94"/>
      <c r="C13" s="94"/>
      <c r="D13" s="94"/>
      <c r="E13" s="94"/>
      <c r="F13" s="94"/>
      <c r="G13" s="94"/>
      <c r="H13" s="94"/>
      <c r="I13" s="94"/>
      <c r="J13" s="94"/>
      <c r="K13" s="94"/>
      <c r="L13" s="94"/>
      <c r="M13" s="94"/>
      <c r="N13" s="94"/>
      <c r="O13" s="95"/>
    </row>
    <row r="14" spans="1:15" x14ac:dyDescent="0.25">
      <c r="A14" s="93"/>
      <c r="B14" s="94"/>
      <c r="C14" s="94"/>
      <c r="D14" s="94"/>
      <c r="E14" s="94"/>
      <c r="F14" s="94"/>
      <c r="G14" s="94"/>
      <c r="H14" s="94"/>
      <c r="I14" s="94"/>
      <c r="J14" s="94"/>
      <c r="K14" s="94"/>
      <c r="L14" s="94"/>
      <c r="M14" s="94"/>
      <c r="N14" s="94"/>
      <c r="O14" s="95"/>
    </row>
    <row r="15" spans="1:15" x14ac:dyDescent="0.25">
      <c r="A15" s="93"/>
      <c r="B15" s="94"/>
      <c r="C15" s="94"/>
      <c r="D15" s="94"/>
      <c r="E15" s="94"/>
      <c r="F15" s="94"/>
      <c r="G15" s="94"/>
      <c r="H15" s="94"/>
      <c r="I15" s="94"/>
      <c r="J15" s="94"/>
      <c r="K15" s="94"/>
      <c r="L15" s="94"/>
      <c r="M15" s="94"/>
      <c r="N15" s="94"/>
      <c r="O15" s="95"/>
    </row>
    <row r="16" spans="1:15" x14ac:dyDescent="0.25">
      <c r="A16" s="93"/>
      <c r="B16" s="94"/>
      <c r="C16" s="94"/>
      <c r="D16" s="94"/>
      <c r="E16" s="94"/>
      <c r="F16" s="94"/>
      <c r="G16" s="94"/>
      <c r="H16" s="94"/>
      <c r="I16" s="94"/>
      <c r="J16" s="94"/>
      <c r="K16" s="94"/>
      <c r="L16" s="94"/>
      <c r="M16" s="94"/>
      <c r="N16" s="94"/>
      <c r="O16" s="95"/>
    </row>
    <row r="17" spans="1:15" x14ac:dyDescent="0.25">
      <c r="A17" s="93"/>
      <c r="B17" s="94"/>
      <c r="C17" s="94"/>
      <c r="D17" s="94"/>
      <c r="E17" s="94"/>
      <c r="F17" s="94"/>
      <c r="G17" s="94"/>
      <c r="H17" s="94"/>
      <c r="I17" s="94"/>
      <c r="J17" s="94"/>
      <c r="K17" s="94"/>
      <c r="L17" s="94"/>
      <c r="M17" s="94"/>
      <c r="N17" s="94"/>
      <c r="O17" s="95"/>
    </row>
    <row r="18" spans="1:15" x14ac:dyDescent="0.25">
      <c r="A18" s="93"/>
      <c r="B18" s="94"/>
      <c r="C18" s="94"/>
      <c r="D18" s="94"/>
      <c r="E18" s="94"/>
      <c r="F18" s="94"/>
      <c r="G18" s="94"/>
      <c r="H18" s="94"/>
      <c r="I18" s="94"/>
      <c r="J18" s="94"/>
      <c r="K18" s="94"/>
      <c r="L18" s="94"/>
      <c r="M18" s="94"/>
      <c r="N18" s="94"/>
      <c r="O18" s="95"/>
    </row>
    <row r="19" spans="1:15" x14ac:dyDescent="0.25">
      <c r="A19" s="93"/>
      <c r="B19" s="94"/>
      <c r="C19" s="94"/>
      <c r="D19" s="94"/>
      <c r="E19" s="94"/>
      <c r="F19" s="94"/>
      <c r="G19" s="94"/>
      <c r="H19" s="94"/>
      <c r="I19" s="94"/>
      <c r="J19" s="94"/>
      <c r="K19" s="94"/>
      <c r="L19" s="94"/>
      <c r="M19" s="94"/>
      <c r="N19" s="94"/>
      <c r="O19" s="95"/>
    </row>
    <row r="20" spans="1:15" x14ac:dyDescent="0.25">
      <c r="A20" s="93"/>
      <c r="B20" s="94"/>
      <c r="C20" s="94"/>
      <c r="D20" s="94"/>
      <c r="E20" s="94"/>
      <c r="F20" s="94"/>
      <c r="G20" s="94"/>
      <c r="H20" s="94"/>
      <c r="I20" s="94"/>
      <c r="J20" s="94"/>
      <c r="K20" s="94"/>
      <c r="L20" s="94"/>
      <c r="M20" s="94"/>
      <c r="N20" s="94"/>
      <c r="O20" s="95"/>
    </row>
    <row r="21" spans="1:15" x14ac:dyDescent="0.25">
      <c r="A21" s="93"/>
      <c r="B21" s="94"/>
      <c r="C21" s="94"/>
      <c r="D21" s="94"/>
      <c r="E21" s="94"/>
      <c r="F21" s="94"/>
      <c r="G21" s="94"/>
      <c r="H21" s="94"/>
      <c r="I21" s="94"/>
      <c r="J21" s="94"/>
      <c r="K21" s="94"/>
      <c r="L21" s="94"/>
      <c r="M21" s="94"/>
      <c r="N21" s="94"/>
      <c r="O21" s="95"/>
    </row>
    <row r="22" spans="1:15" x14ac:dyDescent="0.25">
      <c r="A22" s="93"/>
      <c r="B22" s="94"/>
      <c r="C22" s="94"/>
      <c r="D22" s="94"/>
      <c r="E22" s="94"/>
      <c r="F22" s="94"/>
      <c r="G22" s="94"/>
      <c r="H22" s="94"/>
      <c r="I22" s="94"/>
      <c r="J22" s="94"/>
      <c r="K22" s="94"/>
      <c r="L22" s="94"/>
      <c r="M22" s="94"/>
      <c r="N22" s="94"/>
      <c r="O22" s="95"/>
    </row>
    <row r="23" spans="1:15" x14ac:dyDescent="0.25">
      <c r="A23" s="93"/>
      <c r="B23" s="94"/>
      <c r="C23" s="94"/>
      <c r="D23" s="94"/>
      <c r="E23" s="94"/>
      <c r="F23" s="94"/>
      <c r="G23" s="94"/>
      <c r="H23" s="94"/>
      <c r="I23" s="94"/>
      <c r="J23" s="94"/>
      <c r="K23" s="94"/>
      <c r="L23" s="94"/>
      <c r="M23" s="94"/>
      <c r="N23" s="94"/>
      <c r="O23" s="95"/>
    </row>
    <row r="24" spans="1:15" x14ac:dyDescent="0.25">
      <c r="A24" s="93"/>
      <c r="B24" s="94"/>
      <c r="C24" s="94"/>
      <c r="D24" s="94"/>
      <c r="E24" s="94"/>
      <c r="F24" s="94"/>
      <c r="G24" s="94"/>
      <c r="H24" s="94"/>
      <c r="I24" s="94"/>
      <c r="J24" s="94"/>
      <c r="K24" s="94"/>
      <c r="L24" s="94"/>
      <c r="M24" s="94"/>
      <c r="N24" s="94"/>
      <c r="O24" s="95"/>
    </row>
    <row r="25" spans="1:15" x14ac:dyDescent="0.25">
      <c r="A25" s="93"/>
      <c r="B25" s="94"/>
      <c r="C25" s="94"/>
      <c r="D25" s="94"/>
      <c r="E25" s="94"/>
      <c r="F25" s="94"/>
      <c r="G25" s="94"/>
      <c r="H25" s="94"/>
      <c r="I25" s="94"/>
      <c r="J25" s="94"/>
      <c r="K25" s="94"/>
      <c r="L25" s="94"/>
      <c r="M25" s="94"/>
      <c r="N25" s="94"/>
      <c r="O25" s="95"/>
    </row>
    <row r="26" spans="1:15" x14ac:dyDescent="0.25">
      <c r="A26" s="93"/>
      <c r="B26" s="94"/>
      <c r="C26" s="94"/>
      <c r="D26" s="94"/>
      <c r="E26" s="94"/>
      <c r="F26" s="94"/>
      <c r="G26" s="94"/>
      <c r="H26" s="94"/>
      <c r="I26" s="94"/>
      <c r="J26" s="94"/>
      <c r="K26" s="94"/>
      <c r="L26" s="94"/>
      <c r="M26" s="94"/>
      <c r="N26" s="94"/>
      <c r="O26" s="95"/>
    </row>
    <row r="27" spans="1:15" x14ac:dyDescent="0.25">
      <c r="A27" s="93"/>
      <c r="B27" s="94"/>
      <c r="C27" s="94"/>
      <c r="D27" s="94"/>
      <c r="E27" s="94"/>
      <c r="F27" s="94"/>
      <c r="G27" s="94"/>
      <c r="H27" s="94"/>
      <c r="I27" s="94"/>
      <c r="J27" s="94"/>
      <c r="K27" s="94"/>
      <c r="L27" s="94"/>
      <c r="M27" s="94"/>
      <c r="N27" s="94"/>
      <c r="O27" s="95"/>
    </row>
    <row r="28" spans="1:15" x14ac:dyDescent="0.25">
      <c r="A28" s="93"/>
      <c r="B28" s="94"/>
      <c r="C28" s="94"/>
      <c r="D28" s="94"/>
      <c r="E28" s="94"/>
      <c r="F28" s="94"/>
      <c r="G28" s="94"/>
      <c r="H28" s="94"/>
      <c r="I28" s="94"/>
      <c r="J28" s="94"/>
      <c r="K28" s="94"/>
      <c r="L28" s="94"/>
      <c r="M28" s="94"/>
      <c r="N28" s="94"/>
      <c r="O28" s="95"/>
    </row>
    <row r="29" spans="1:15" x14ac:dyDescent="0.25">
      <c r="A29" s="93"/>
      <c r="B29" s="94"/>
      <c r="C29" s="94"/>
      <c r="D29" s="94"/>
      <c r="E29" s="94"/>
      <c r="F29" s="94"/>
      <c r="G29" s="94"/>
      <c r="H29" s="94"/>
      <c r="I29" s="94"/>
      <c r="J29" s="94"/>
      <c r="K29" s="94"/>
      <c r="L29" s="94"/>
      <c r="M29" s="94"/>
      <c r="N29" s="94"/>
      <c r="O29" s="95"/>
    </row>
    <row r="30" spans="1:15" x14ac:dyDescent="0.25">
      <c r="A30" s="93"/>
      <c r="B30" s="94"/>
      <c r="C30" s="94"/>
      <c r="D30" s="94"/>
      <c r="E30" s="94"/>
      <c r="F30" s="94"/>
      <c r="G30" s="94"/>
      <c r="H30" s="94"/>
      <c r="I30" s="94"/>
      <c r="J30" s="94"/>
      <c r="K30" s="94"/>
      <c r="L30" s="94"/>
      <c r="M30" s="94"/>
      <c r="N30" s="94"/>
      <c r="O30" s="95"/>
    </row>
    <row r="31" spans="1:15" x14ac:dyDescent="0.25">
      <c r="A31" s="93"/>
      <c r="B31" s="94"/>
      <c r="C31" s="94"/>
      <c r="D31" s="94"/>
      <c r="E31" s="94"/>
      <c r="F31" s="94"/>
      <c r="G31" s="94"/>
      <c r="H31" s="94"/>
      <c r="I31" s="94"/>
      <c r="J31" s="94"/>
      <c r="K31" s="94"/>
      <c r="L31" s="94"/>
      <c r="M31" s="94"/>
      <c r="N31" s="94"/>
      <c r="O31" s="95"/>
    </row>
    <row r="32" spans="1:15" x14ac:dyDescent="0.25">
      <c r="A32" s="93"/>
      <c r="B32" s="94"/>
      <c r="C32" s="94"/>
      <c r="D32" s="94"/>
      <c r="E32" s="94"/>
      <c r="F32" s="94"/>
      <c r="G32" s="94"/>
      <c r="H32" s="94"/>
      <c r="I32" s="94"/>
      <c r="J32" s="94"/>
      <c r="K32" s="94"/>
      <c r="L32" s="94"/>
      <c r="M32" s="94"/>
      <c r="N32" s="94"/>
      <c r="O32" s="95"/>
    </row>
    <row r="33" spans="1:15" x14ac:dyDescent="0.25">
      <c r="A33" s="93"/>
      <c r="B33" s="94"/>
      <c r="C33" s="94"/>
      <c r="D33" s="94"/>
      <c r="E33" s="94"/>
      <c r="F33" s="94"/>
      <c r="G33" s="94"/>
      <c r="H33" s="94"/>
      <c r="I33" s="94"/>
      <c r="J33" s="94"/>
      <c r="K33" s="94"/>
      <c r="L33" s="94"/>
      <c r="M33" s="94"/>
      <c r="N33" s="94"/>
      <c r="O33" s="95"/>
    </row>
    <row r="34" spans="1:15" x14ac:dyDescent="0.25">
      <c r="A34" s="93"/>
      <c r="B34" s="94"/>
      <c r="C34" s="94"/>
      <c r="D34" s="94"/>
      <c r="E34" s="94"/>
      <c r="F34" s="94"/>
      <c r="G34" s="94"/>
      <c r="H34" s="94"/>
      <c r="I34" s="94"/>
      <c r="J34" s="94"/>
      <c r="K34" s="94"/>
      <c r="L34" s="94"/>
      <c r="M34" s="94"/>
      <c r="N34" s="94"/>
      <c r="O34" s="95"/>
    </row>
    <row r="35" spans="1:15" x14ac:dyDescent="0.25">
      <c r="A35" s="93"/>
      <c r="B35" s="94"/>
      <c r="C35" s="94"/>
      <c r="D35" s="94"/>
      <c r="E35" s="94"/>
      <c r="F35" s="94"/>
      <c r="G35" s="94"/>
      <c r="H35" s="94"/>
      <c r="I35" s="94"/>
      <c r="J35" s="94"/>
      <c r="K35" s="94"/>
      <c r="L35" s="94"/>
      <c r="M35" s="94"/>
      <c r="N35" s="94"/>
      <c r="O35" s="95"/>
    </row>
    <row r="36" spans="1:15" x14ac:dyDescent="0.25">
      <c r="A36" s="93"/>
      <c r="B36" s="94"/>
      <c r="C36" s="94"/>
      <c r="D36" s="94"/>
      <c r="E36" s="94"/>
      <c r="F36" s="94"/>
      <c r="G36" s="94"/>
      <c r="H36" s="94"/>
      <c r="I36" s="94"/>
      <c r="J36" s="94"/>
      <c r="K36" s="94"/>
      <c r="L36" s="94"/>
      <c r="M36" s="94"/>
      <c r="N36" s="94"/>
      <c r="O36" s="95"/>
    </row>
    <row r="37" spans="1:15" x14ac:dyDescent="0.25">
      <c r="A37" s="93"/>
      <c r="B37" s="94"/>
      <c r="C37" s="94"/>
      <c r="D37" s="94"/>
      <c r="E37" s="94"/>
      <c r="F37" s="94"/>
      <c r="G37" s="94"/>
      <c r="H37" s="94"/>
      <c r="I37" s="94"/>
      <c r="J37" s="94"/>
      <c r="K37" s="94"/>
      <c r="L37" s="94"/>
      <c r="M37" s="94"/>
      <c r="N37" s="94"/>
      <c r="O37" s="95"/>
    </row>
    <row r="38" spans="1:15" x14ac:dyDescent="0.25">
      <c r="A38" s="93"/>
      <c r="B38" s="94"/>
      <c r="C38" s="94"/>
      <c r="D38" s="94"/>
      <c r="E38" s="94"/>
      <c r="F38" s="94"/>
      <c r="G38" s="94"/>
      <c r="H38" s="94"/>
      <c r="I38" s="94"/>
      <c r="J38" s="94"/>
      <c r="K38" s="94"/>
      <c r="L38" s="94"/>
      <c r="M38" s="94"/>
      <c r="N38" s="94"/>
      <c r="O38" s="95"/>
    </row>
    <row r="39" spans="1:15" x14ac:dyDescent="0.25">
      <c r="A39" s="93"/>
      <c r="B39" s="94"/>
      <c r="C39" s="94"/>
      <c r="D39" s="94"/>
      <c r="E39" s="94"/>
      <c r="F39" s="94"/>
      <c r="G39" s="94"/>
      <c r="H39" s="94"/>
      <c r="I39" s="94"/>
      <c r="J39" s="94"/>
      <c r="K39" s="94"/>
      <c r="L39" s="94"/>
      <c r="M39" s="94"/>
      <c r="N39" s="94"/>
      <c r="O39" s="95"/>
    </row>
    <row r="40" spans="1:15" x14ac:dyDescent="0.25">
      <c r="A40" s="93"/>
      <c r="B40" s="94"/>
      <c r="C40" s="94"/>
      <c r="D40" s="94"/>
      <c r="E40" s="94"/>
      <c r="F40" s="94"/>
      <c r="G40" s="94"/>
      <c r="H40" s="94"/>
      <c r="I40" s="94"/>
      <c r="J40" s="94"/>
      <c r="K40" s="94"/>
      <c r="L40" s="94"/>
      <c r="M40" s="94"/>
      <c r="N40" s="94"/>
      <c r="O40" s="95"/>
    </row>
    <row r="41" spans="1:15" x14ac:dyDescent="0.25">
      <c r="A41" s="93"/>
      <c r="B41" s="94"/>
      <c r="C41" s="94"/>
      <c r="D41" s="94"/>
      <c r="E41" s="94"/>
      <c r="F41" s="94"/>
      <c r="G41" s="94"/>
      <c r="H41" s="94"/>
      <c r="I41" s="94"/>
      <c r="J41" s="94"/>
      <c r="K41" s="94"/>
      <c r="L41" s="94"/>
      <c r="M41" s="94"/>
      <c r="N41" s="94"/>
      <c r="O41" s="95"/>
    </row>
    <row r="42" spans="1:15" x14ac:dyDescent="0.25">
      <c r="A42" s="93"/>
      <c r="B42" s="94"/>
      <c r="C42" s="94"/>
      <c r="D42" s="94"/>
      <c r="E42" s="94"/>
      <c r="F42" s="94"/>
      <c r="G42" s="94"/>
      <c r="H42" s="94"/>
      <c r="I42" s="94"/>
      <c r="J42" s="94"/>
      <c r="K42" s="94"/>
      <c r="L42" s="94"/>
      <c r="M42" s="94"/>
      <c r="N42" s="94"/>
      <c r="O42" s="95"/>
    </row>
    <row r="43" spans="1:15" x14ac:dyDescent="0.25">
      <c r="A43" s="93"/>
      <c r="B43" s="94"/>
      <c r="C43" s="94"/>
      <c r="D43" s="94"/>
      <c r="E43" s="94"/>
      <c r="F43" s="94"/>
      <c r="G43" s="94"/>
      <c r="H43" s="94"/>
      <c r="I43" s="94"/>
      <c r="J43" s="94"/>
      <c r="K43" s="94"/>
      <c r="L43" s="94"/>
      <c r="M43" s="94"/>
      <c r="N43" s="94"/>
      <c r="O43" s="95"/>
    </row>
    <row r="44" spans="1:15" x14ac:dyDescent="0.25">
      <c r="A44" s="93"/>
      <c r="B44" s="94"/>
      <c r="C44" s="94"/>
      <c r="D44" s="94"/>
      <c r="E44" s="94"/>
      <c r="F44" s="94"/>
      <c r="G44" s="94"/>
      <c r="H44" s="94"/>
      <c r="I44" s="94"/>
      <c r="J44" s="94"/>
      <c r="K44" s="94"/>
      <c r="L44" s="94"/>
      <c r="M44" s="94"/>
      <c r="N44" s="94"/>
      <c r="O44" s="95"/>
    </row>
    <row r="45" spans="1:15" x14ac:dyDescent="0.25">
      <c r="A45" s="93"/>
      <c r="B45" s="94"/>
      <c r="C45" s="94"/>
      <c r="D45" s="94"/>
      <c r="E45" s="94"/>
      <c r="F45" s="94"/>
      <c r="G45" s="94"/>
      <c r="H45" s="94"/>
      <c r="I45" s="94"/>
      <c r="J45" s="94"/>
      <c r="K45" s="94"/>
      <c r="L45" s="94"/>
      <c r="M45" s="94"/>
      <c r="N45" s="94"/>
      <c r="O45" s="95"/>
    </row>
    <row r="46" spans="1:15" x14ac:dyDescent="0.25">
      <c r="A46" s="93"/>
      <c r="B46" s="94"/>
      <c r="C46" s="94"/>
      <c r="D46" s="94"/>
      <c r="E46" s="94"/>
      <c r="F46" s="94"/>
      <c r="G46" s="94"/>
      <c r="H46" s="94"/>
      <c r="I46" s="94"/>
      <c r="J46" s="94"/>
      <c r="K46" s="94"/>
      <c r="L46" s="94"/>
      <c r="M46" s="94"/>
      <c r="N46" s="94"/>
      <c r="O46" s="95"/>
    </row>
    <row r="47" spans="1:15" x14ac:dyDescent="0.25">
      <c r="A47" s="93"/>
      <c r="B47" s="94"/>
      <c r="C47" s="94"/>
      <c r="D47" s="94"/>
      <c r="E47" s="94"/>
      <c r="F47" s="94"/>
      <c r="G47" s="94"/>
      <c r="H47" s="94"/>
      <c r="I47" s="94"/>
      <c r="J47" s="94"/>
      <c r="K47" s="94"/>
      <c r="L47" s="94"/>
      <c r="M47" s="94"/>
      <c r="N47" s="94"/>
      <c r="O47" s="95"/>
    </row>
    <row r="48" spans="1:15" x14ac:dyDescent="0.25">
      <c r="A48" s="93"/>
      <c r="B48" s="94"/>
      <c r="C48" s="94"/>
      <c r="D48" s="94"/>
      <c r="E48" s="94"/>
      <c r="F48" s="94"/>
      <c r="G48" s="94"/>
      <c r="H48" s="94"/>
      <c r="I48" s="94"/>
      <c r="J48" s="94"/>
      <c r="K48" s="94"/>
      <c r="L48" s="94"/>
      <c r="M48" s="94"/>
      <c r="N48" s="94"/>
      <c r="O48" s="95"/>
    </row>
    <row r="49" spans="1:15" x14ac:dyDescent="0.25">
      <c r="A49" s="93"/>
      <c r="B49" s="94"/>
      <c r="C49" s="94"/>
      <c r="D49" s="94"/>
      <c r="E49" s="94"/>
      <c r="F49" s="94"/>
      <c r="G49" s="94"/>
      <c r="H49" s="94"/>
      <c r="I49" s="94"/>
      <c r="J49" s="94"/>
      <c r="K49" s="94"/>
      <c r="L49" s="94"/>
      <c r="M49" s="94"/>
      <c r="N49" s="94"/>
      <c r="O49" s="95"/>
    </row>
    <row r="50" spans="1:15" x14ac:dyDescent="0.25">
      <c r="A50" s="93"/>
      <c r="B50" s="94"/>
      <c r="C50" s="94"/>
      <c r="D50" s="94"/>
      <c r="E50" s="94"/>
      <c r="F50" s="94"/>
      <c r="G50" s="94"/>
      <c r="H50" s="94"/>
      <c r="I50" s="94"/>
      <c r="J50" s="94"/>
      <c r="K50" s="94"/>
      <c r="L50" s="94"/>
      <c r="M50" s="94"/>
      <c r="N50" s="94"/>
      <c r="O50" s="95"/>
    </row>
    <row r="51" spans="1:15" x14ac:dyDescent="0.25">
      <c r="A51" s="93"/>
      <c r="B51" s="94"/>
      <c r="C51" s="94"/>
      <c r="D51" s="94"/>
      <c r="E51" s="94"/>
      <c r="F51" s="94"/>
      <c r="G51" s="94"/>
      <c r="H51" s="94"/>
      <c r="I51" s="94"/>
      <c r="J51" s="94"/>
      <c r="K51" s="94"/>
      <c r="L51" s="94"/>
      <c r="M51" s="94"/>
      <c r="N51" s="94"/>
      <c r="O51" s="95"/>
    </row>
    <row r="52" spans="1:15" x14ac:dyDescent="0.25">
      <c r="A52" s="93"/>
      <c r="B52" s="94"/>
      <c r="C52" s="94"/>
      <c r="D52" s="94"/>
      <c r="E52" s="94"/>
      <c r="F52" s="94"/>
      <c r="G52" s="94"/>
      <c r="H52" s="94"/>
      <c r="I52" s="94"/>
      <c r="J52" s="94"/>
      <c r="K52" s="94"/>
      <c r="L52" s="94"/>
      <c r="M52" s="94"/>
      <c r="N52" s="94"/>
      <c r="O52" s="95"/>
    </row>
    <row r="53" spans="1:15" x14ac:dyDescent="0.25">
      <c r="A53" s="93"/>
      <c r="B53" s="94"/>
      <c r="C53" s="94"/>
      <c r="D53" s="94"/>
      <c r="E53" s="94"/>
      <c r="F53" s="94"/>
      <c r="G53" s="94"/>
      <c r="H53" s="94"/>
      <c r="I53" s="94"/>
      <c r="J53" s="94"/>
      <c r="K53" s="94"/>
      <c r="L53" s="94"/>
      <c r="M53" s="94"/>
      <c r="N53" s="94"/>
      <c r="O53" s="95"/>
    </row>
    <row r="54" spans="1:15" x14ac:dyDescent="0.25">
      <c r="A54" s="93"/>
      <c r="B54" s="94"/>
      <c r="C54" s="94"/>
      <c r="D54" s="94"/>
      <c r="E54" s="94"/>
      <c r="F54" s="94"/>
      <c r="G54" s="94"/>
      <c r="H54" s="94"/>
      <c r="I54" s="94"/>
      <c r="J54" s="94"/>
      <c r="K54" s="94"/>
      <c r="L54" s="94"/>
      <c r="M54" s="94"/>
      <c r="N54" s="94"/>
      <c r="O54" s="95"/>
    </row>
    <row r="55" spans="1:15" x14ac:dyDescent="0.25">
      <c r="A55" s="93"/>
      <c r="B55" s="94"/>
      <c r="C55" s="94"/>
      <c r="D55" s="94"/>
      <c r="E55" s="94"/>
      <c r="F55" s="94"/>
      <c r="G55" s="94"/>
      <c r="H55" s="94"/>
      <c r="I55" s="94"/>
      <c r="J55" s="94"/>
      <c r="K55" s="94"/>
      <c r="L55" s="94"/>
      <c r="M55" s="94"/>
      <c r="N55" s="94"/>
      <c r="O55" s="95"/>
    </row>
    <row r="56" spans="1:15" x14ac:dyDescent="0.25">
      <c r="A56" s="93"/>
      <c r="B56" s="94"/>
      <c r="C56" s="94"/>
      <c r="D56" s="94"/>
      <c r="E56" s="94"/>
      <c r="F56" s="94"/>
      <c r="G56" s="94"/>
      <c r="H56" s="94"/>
      <c r="I56" s="94"/>
      <c r="J56" s="94"/>
      <c r="K56" s="94"/>
      <c r="L56" s="94"/>
      <c r="M56" s="94"/>
      <c r="N56" s="94"/>
      <c r="O56" s="95"/>
    </row>
    <row r="57" spans="1:15" x14ac:dyDescent="0.25">
      <c r="A57" s="93"/>
      <c r="B57" s="94"/>
      <c r="C57" s="94"/>
      <c r="D57" s="94"/>
      <c r="E57" s="94"/>
      <c r="F57" s="94"/>
      <c r="G57" s="94"/>
      <c r="H57" s="94"/>
      <c r="I57" s="94"/>
      <c r="J57" s="94"/>
      <c r="K57" s="94"/>
      <c r="L57" s="94"/>
      <c r="M57" s="94"/>
      <c r="N57" s="94"/>
      <c r="O57" s="95"/>
    </row>
    <row r="58" spans="1:15" x14ac:dyDescent="0.25">
      <c r="A58" s="93"/>
      <c r="B58" s="94"/>
      <c r="C58" s="94"/>
      <c r="D58" s="94"/>
      <c r="E58" s="94"/>
      <c r="F58" s="94"/>
      <c r="G58" s="94"/>
      <c r="H58" s="94"/>
      <c r="I58" s="94"/>
      <c r="J58" s="94"/>
      <c r="K58" s="94"/>
      <c r="L58" s="94"/>
      <c r="M58" s="94"/>
      <c r="N58" s="94"/>
      <c r="O58" s="95"/>
    </row>
    <row r="59" spans="1:15" x14ac:dyDescent="0.25">
      <c r="A59" s="93"/>
      <c r="B59" s="94"/>
      <c r="C59" s="94"/>
      <c r="D59" s="94"/>
      <c r="E59" s="94"/>
      <c r="F59" s="94"/>
      <c r="G59" s="94"/>
      <c r="H59" s="94"/>
      <c r="I59" s="94"/>
      <c r="J59" s="94"/>
      <c r="K59" s="94"/>
      <c r="L59" s="94"/>
      <c r="M59" s="94"/>
      <c r="N59" s="94"/>
      <c r="O59" s="95"/>
    </row>
    <row r="60" spans="1:15" x14ac:dyDescent="0.25">
      <c r="A60" s="93"/>
      <c r="B60" s="94"/>
      <c r="C60" s="94"/>
      <c r="D60" s="94"/>
      <c r="E60" s="94"/>
      <c r="F60" s="94"/>
      <c r="G60" s="94"/>
      <c r="H60" s="94"/>
      <c r="I60" s="94"/>
      <c r="J60" s="94"/>
      <c r="K60" s="94"/>
      <c r="L60" s="94"/>
      <c r="M60" s="94"/>
      <c r="N60" s="94"/>
      <c r="O60" s="95"/>
    </row>
    <row r="61" spans="1:15" x14ac:dyDescent="0.25">
      <c r="A61" s="93"/>
      <c r="B61" s="94"/>
      <c r="C61" s="94"/>
      <c r="D61" s="94"/>
      <c r="E61" s="94"/>
      <c r="F61" s="94"/>
      <c r="G61" s="94"/>
      <c r="H61" s="94"/>
      <c r="I61" s="94"/>
      <c r="J61" s="94"/>
      <c r="K61" s="94"/>
      <c r="L61" s="94"/>
      <c r="M61" s="94"/>
      <c r="N61" s="94"/>
      <c r="O61" s="95"/>
    </row>
    <row r="62" spans="1:15" x14ac:dyDescent="0.25">
      <c r="A62" s="93"/>
      <c r="B62" s="94"/>
      <c r="C62" s="94"/>
      <c r="D62" s="94"/>
      <c r="E62" s="94"/>
      <c r="F62" s="94"/>
      <c r="G62" s="94"/>
      <c r="H62" s="94"/>
      <c r="I62" s="94"/>
      <c r="J62" s="94"/>
      <c r="K62" s="94"/>
      <c r="L62" s="94"/>
      <c r="M62" s="94"/>
      <c r="N62" s="94"/>
      <c r="O62" s="95"/>
    </row>
    <row r="63" spans="1:15" x14ac:dyDescent="0.25">
      <c r="A63" s="93"/>
      <c r="B63" s="94"/>
      <c r="C63" s="94"/>
      <c r="D63" s="94"/>
      <c r="E63" s="94"/>
      <c r="F63" s="94"/>
      <c r="G63" s="94"/>
      <c r="H63" s="94"/>
      <c r="I63" s="94"/>
      <c r="J63" s="94"/>
      <c r="K63" s="94"/>
      <c r="L63" s="94"/>
      <c r="M63" s="94"/>
      <c r="N63" s="94"/>
      <c r="O63" s="95"/>
    </row>
    <row r="64" spans="1:15" x14ac:dyDescent="0.25">
      <c r="A64" s="93"/>
      <c r="B64" s="94"/>
      <c r="C64" s="94"/>
      <c r="D64" s="94"/>
      <c r="E64" s="94"/>
      <c r="F64" s="94"/>
      <c r="G64" s="94"/>
      <c r="H64" s="94"/>
      <c r="I64" s="94"/>
      <c r="J64" s="94"/>
      <c r="K64" s="94"/>
      <c r="L64" s="94"/>
      <c r="M64" s="94"/>
      <c r="N64" s="94"/>
      <c r="O64" s="95"/>
    </row>
    <row r="65" spans="1:15" x14ac:dyDescent="0.25">
      <c r="A65" s="93"/>
      <c r="B65" s="94"/>
      <c r="C65" s="94"/>
      <c r="D65" s="94"/>
      <c r="E65" s="94"/>
      <c r="F65" s="94"/>
      <c r="G65" s="94"/>
      <c r="H65" s="94"/>
      <c r="I65" s="94"/>
      <c r="J65" s="94"/>
      <c r="K65" s="94"/>
      <c r="L65" s="94"/>
      <c r="M65" s="94"/>
      <c r="N65" s="94"/>
      <c r="O65" s="95"/>
    </row>
    <row r="66" spans="1:15" x14ac:dyDescent="0.25">
      <c r="A66" s="93"/>
      <c r="B66" s="94"/>
      <c r="C66" s="94"/>
      <c r="D66" s="94"/>
      <c r="E66" s="94"/>
      <c r="F66" s="94"/>
      <c r="G66" s="94"/>
      <c r="H66" s="94"/>
      <c r="I66" s="94"/>
      <c r="J66" s="94"/>
      <c r="K66" s="94"/>
      <c r="L66" s="94"/>
      <c r="M66" s="94"/>
      <c r="N66" s="94"/>
      <c r="O66" s="95"/>
    </row>
    <row r="67" spans="1:15" x14ac:dyDescent="0.25">
      <c r="A67" s="93"/>
      <c r="B67" s="94"/>
      <c r="C67" s="94"/>
      <c r="D67" s="94"/>
      <c r="E67" s="94"/>
      <c r="F67" s="94"/>
      <c r="G67" s="94"/>
      <c r="H67" s="94"/>
      <c r="I67" s="94"/>
      <c r="J67" s="94"/>
      <c r="K67" s="94"/>
      <c r="L67" s="94"/>
      <c r="M67" s="94"/>
      <c r="N67" s="94"/>
      <c r="O67" s="95"/>
    </row>
    <row r="68" spans="1:15" x14ac:dyDescent="0.25">
      <c r="A68" s="93"/>
      <c r="B68" s="94"/>
      <c r="C68" s="94"/>
      <c r="D68" s="94"/>
      <c r="E68" s="94"/>
      <c r="F68" s="94"/>
      <c r="G68" s="94"/>
      <c r="H68" s="94"/>
      <c r="I68" s="94"/>
      <c r="J68" s="94"/>
      <c r="K68" s="94"/>
      <c r="L68" s="94"/>
      <c r="M68" s="94"/>
      <c r="N68" s="94"/>
      <c r="O68" s="95"/>
    </row>
    <row r="69" spans="1:15" x14ac:dyDescent="0.25">
      <c r="A69" s="93"/>
      <c r="B69" s="94"/>
      <c r="C69" s="94"/>
      <c r="D69" s="94"/>
      <c r="E69" s="94"/>
      <c r="F69" s="94"/>
      <c r="G69" s="94"/>
      <c r="H69" s="94"/>
      <c r="I69" s="94"/>
      <c r="J69" s="94"/>
      <c r="K69" s="94"/>
      <c r="L69" s="94"/>
      <c r="M69" s="94"/>
      <c r="N69" s="94"/>
      <c r="O69" s="95"/>
    </row>
    <row r="70" spans="1:15" x14ac:dyDescent="0.25">
      <c r="A70" s="93"/>
      <c r="B70" s="94"/>
      <c r="C70" s="94"/>
      <c r="D70" s="94"/>
      <c r="E70" s="94"/>
      <c r="F70" s="94"/>
      <c r="G70" s="94"/>
      <c r="H70" s="94"/>
      <c r="I70" s="94"/>
      <c r="J70" s="94"/>
      <c r="K70" s="94"/>
      <c r="L70" s="94"/>
      <c r="M70" s="94"/>
      <c r="N70" s="94"/>
      <c r="O70" s="95"/>
    </row>
    <row r="71" spans="1:15" x14ac:dyDescent="0.25">
      <c r="A71" s="93"/>
      <c r="B71" s="94"/>
      <c r="C71" s="94"/>
      <c r="D71" s="94"/>
      <c r="E71" s="94"/>
      <c r="F71" s="94"/>
      <c r="G71" s="94"/>
      <c r="H71" s="94"/>
      <c r="I71" s="94"/>
      <c r="J71" s="94"/>
      <c r="K71" s="94"/>
      <c r="L71" s="94"/>
      <c r="M71" s="94"/>
      <c r="N71" s="94"/>
      <c r="O71" s="95"/>
    </row>
    <row r="72" spans="1:15" x14ac:dyDescent="0.25">
      <c r="A72" s="93"/>
      <c r="B72" s="94"/>
      <c r="C72" s="94"/>
      <c r="D72" s="94"/>
      <c r="E72" s="94"/>
      <c r="F72" s="94"/>
      <c r="G72" s="94"/>
      <c r="H72" s="94"/>
      <c r="I72" s="94"/>
      <c r="J72" s="94"/>
      <c r="K72" s="94"/>
      <c r="L72" s="94"/>
      <c r="M72" s="94"/>
      <c r="N72" s="94"/>
      <c r="O72" s="95"/>
    </row>
    <row r="73" spans="1:15" x14ac:dyDescent="0.25">
      <c r="A73" s="93"/>
      <c r="B73" s="94"/>
      <c r="C73" s="94"/>
      <c r="D73" s="94"/>
      <c r="E73" s="94"/>
      <c r="F73" s="94"/>
      <c r="G73" s="94"/>
      <c r="H73" s="94"/>
      <c r="I73" s="94"/>
      <c r="J73" s="94"/>
      <c r="K73" s="94"/>
      <c r="L73" s="94"/>
      <c r="M73" s="94"/>
      <c r="N73" s="94"/>
      <c r="O73" s="95"/>
    </row>
    <row r="74" spans="1:15" x14ac:dyDescent="0.25">
      <c r="A74" s="93"/>
      <c r="B74" s="94"/>
      <c r="C74" s="94"/>
      <c r="D74" s="94"/>
      <c r="E74" s="94"/>
      <c r="F74" s="94"/>
      <c r="G74" s="94"/>
      <c r="H74" s="94"/>
      <c r="I74" s="94"/>
      <c r="J74" s="94"/>
      <c r="K74" s="94"/>
      <c r="L74" s="94"/>
      <c r="M74" s="94"/>
      <c r="N74" s="94"/>
      <c r="O74" s="95"/>
    </row>
    <row r="75" spans="1:15" x14ac:dyDescent="0.25">
      <c r="A75" s="93"/>
      <c r="B75" s="94"/>
      <c r="C75" s="94"/>
      <c r="D75" s="94"/>
      <c r="E75" s="94"/>
      <c r="F75" s="94"/>
      <c r="G75" s="94"/>
      <c r="H75" s="94"/>
      <c r="I75" s="94"/>
      <c r="J75" s="94"/>
      <c r="K75" s="94"/>
      <c r="L75" s="94"/>
      <c r="M75" s="94"/>
      <c r="N75" s="94"/>
      <c r="O75" s="95"/>
    </row>
    <row r="76" spans="1:15" x14ac:dyDescent="0.25">
      <c r="A76" s="93"/>
      <c r="B76" s="94"/>
      <c r="C76" s="94"/>
      <c r="D76" s="94"/>
      <c r="E76" s="94"/>
      <c r="F76" s="94"/>
      <c r="G76" s="94"/>
      <c r="H76" s="94"/>
      <c r="I76" s="94"/>
      <c r="J76" s="94"/>
      <c r="K76" s="94"/>
      <c r="L76" s="94"/>
      <c r="M76" s="94"/>
      <c r="N76" s="94"/>
      <c r="O76" s="95"/>
    </row>
    <row r="77" spans="1:15" x14ac:dyDescent="0.25">
      <c r="A77" s="93"/>
      <c r="B77" s="94"/>
      <c r="C77" s="94"/>
      <c r="D77" s="94"/>
      <c r="E77" s="94"/>
      <c r="F77" s="94"/>
      <c r="G77" s="94"/>
      <c r="H77" s="94"/>
      <c r="I77" s="94"/>
      <c r="J77" s="94"/>
      <c r="K77" s="94"/>
      <c r="L77" s="94"/>
      <c r="M77" s="94"/>
      <c r="N77" s="94"/>
      <c r="O77" s="95"/>
    </row>
    <row r="78" spans="1:15" x14ac:dyDescent="0.25">
      <c r="A78" s="93"/>
      <c r="B78" s="94"/>
      <c r="C78" s="94"/>
      <c r="D78" s="94"/>
      <c r="E78" s="94"/>
      <c r="F78" s="94"/>
      <c r="G78" s="94"/>
      <c r="H78" s="94"/>
      <c r="I78" s="94"/>
      <c r="J78" s="94"/>
      <c r="K78" s="94"/>
      <c r="L78" s="94"/>
      <c r="M78" s="94"/>
      <c r="N78" s="94"/>
      <c r="O78" s="95"/>
    </row>
    <row r="79" spans="1:15" x14ac:dyDescent="0.25">
      <c r="A79" s="93"/>
      <c r="B79" s="94"/>
      <c r="C79" s="94"/>
      <c r="D79" s="94"/>
      <c r="E79" s="94"/>
      <c r="F79" s="94"/>
      <c r="G79" s="94"/>
      <c r="H79" s="94"/>
      <c r="I79" s="94"/>
      <c r="J79" s="94"/>
      <c r="K79" s="94"/>
      <c r="L79" s="94"/>
      <c r="M79" s="94"/>
      <c r="N79" s="94"/>
      <c r="O79" s="95"/>
    </row>
    <row r="80" spans="1:15" x14ac:dyDescent="0.25">
      <c r="A80" s="93"/>
      <c r="B80" s="94"/>
      <c r="C80" s="94"/>
      <c r="D80" s="94"/>
      <c r="E80" s="94"/>
      <c r="F80" s="94"/>
      <c r="G80" s="94"/>
      <c r="H80" s="94"/>
      <c r="I80" s="94"/>
      <c r="J80" s="94"/>
      <c r="K80" s="94"/>
      <c r="L80" s="94"/>
      <c r="M80" s="94"/>
      <c r="N80" s="94"/>
      <c r="O80" s="95"/>
    </row>
    <row r="81" spans="1:15" x14ac:dyDescent="0.25">
      <c r="A81" s="93"/>
      <c r="B81" s="94"/>
      <c r="C81" s="94"/>
      <c r="D81" s="94"/>
      <c r="E81" s="94"/>
      <c r="F81" s="94"/>
      <c r="G81" s="94"/>
      <c r="H81" s="94"/>
      <c r="I81" s="94"/>
      <c r="J81" s="94"/>
      <c r="K81" s="94"/>
      <c r="L81" s="94"/>
      <c r="M81" s="94"/>
      <c r="N81" s="94"/>
      <c r="O81" s="95"/>
    </row>
    <row r="82" spans="1:15" x14ac:dyDescent="0.25">
      <c r="A82" s="93"/>
      <c r="B82" s="94"/>
      <c r="C82" s="94"/>
      <c r="D82" s="94"/>
      <c r="E82" s="94"/>
      <c r="F82" s="94"/>
      <c r="G82" s="94"/>
      <c r="H82" s="94"/>
      <c r="I82" s="94"/>
      <c r="J82" s="94"/>
      <c r="K82" s="94"/>
      <c r="L82" s="94"/>
      <c r="M82" s="94"/>
      <c r="N82" s="94"/>
      <c r="O82" s="95"/>
    </row>
    <row r="83" spans="1:15" x14ac:dyDescent="0.25">
      <c r="A83" s="93"/>
      <c r="B83" s="94"/>
      <c r="C83" s="94"/>
      <c r="D83" s="94"/>
      <c r="E83" s="94"/>
      <c r="F83" s="94"/>
      <c r="G83" s="94"/>
      <c r="H83" s="94"/>
      <c r="I83" s="94"/>
      <c r="J83" s="94"/>
      <c r="K83" s="94"/>
      <c r="L83" s="94"/>
      <c r="M83" s="94"/>
      <c r="N83" s="94"/>
      <c r="O83" s="95"/>
    </row>
    <row r="84" spans="1:15" x14ac:dyDescent="0.25">
      <c r="A84" s="93"/>
      <c r="B84" s="94"/>
      <c r="C84" s="94"/>
      <c r="D84" s="94"/>
      <c r="E84" s="94"/>
      <c r="F84" s="94"/>
      <c r="G84" s="94"/>
      <c r="H84" s="94"/>
      <c r="I84" s="94"/>
      <c r="J84" s="94"/>
      <c r="K84" s="94"/>
      <c r="L84" s="94"/>
      <c r="M84" s="94"/>
      <c r="N84" s="94"/>
      <c r="O84" s="95"/>
    </row>
    <row r="85" spans="1:15" x14ac:dyDescent="0.25">
      <c r="A85" s="93"/>
      <c r="B85" s="94"/>
      <c r="C85" s="94"/>
      <c r="D85" s="94"/>
      <c r="E85" s="94"/>
      <c r="F85" s="94"/>
      <c r="G85" s="94"/>
      <c r="H85" s="94"/>
      <c r="I85" s="94"/>
      <c r="J85" s="94"/>
      <c r="K85" s="94"/>
      <c r="L85" s="94"/>
      <c r="M85" s="94"/>
      <c r="N85" s="94"/>
      <c r="O85" s="95"/>
    </row>
    <row r="86" spans="1:15" x14ac:dyDescent="0.25">
      <c r="A86" s="93"/>
      <c r="B86" s="94"/>
      <c r="C86" s="94"/>
      <c r="D86" s="94"/>
      <c r="E86" s="94"/>
      <c r="F86" s="94"/>
      <c r="G86" s="94"/>
      <c r="H86" s="94"/>
      <c r="I86" s="94"/>
      <c r="J86" s="94"/>
      <c r="K86" s="94"/>
      <c r="L86" s="94"/>
      <c r="M86" s="94"/>
      <c r="N86" s="94"/>
      <c r="O86" s="95"/>
    </row>
    <row r="87" spans="1:15" x14ac:dyDescent="0.25">
      <c r="A87" s="93"/>
      <c r="B87" s="94"/>
      <c r="C87" s="94"/>
      <c r="D87" s="94"/>
      <c r="E87" s="94"/>
      <c r="F87" s="94"/>
      <c r="G87" s="94"/>
      <c r="H87" s="94"/>
      <c r="I87" s="94"/>
      <c r="J87" s="94"/>
      <c r="K87" s="94"/>
      <c r="L87" s="94"/>
      <c r="M87" s="94"/>
      <c r="N87" s="94"/>
      <c r="O87" s="95"/>
    </row>
    <row r="88" spans="1:15" x14ac:dyDescent="0.25">
      <c r="A88" s="93"/>
      <c r="B88" s="94"/>
      <c r="C88" s="94"/>
      <c r="D88" s="94"/>
      <c r="E88" s="94"/>
      <c r="F88" s="94"/>
      <c r="G88" s="94"/>
      <c r="H88" s="94"/>
      <c r="I88" s="94"/>
      <c r="J88" s="94"/>
      <c r="K88" s="94"/>
      <c r="L88" s="94"/>
      <c r="M88" s="94"/>
      <c r="N88" s="94"/>
      <c r="O88" s="95"/>
    </row>
    <row r="89" spans="1:15" x14ac:dyDescent="0.25">
      <c r="A89" s="93"/>
      <c r="B89" s="94"/>
      <c r="C89" s="94"/>
      <c r="D89" s="94"/>
      <c r="E89" s="94"/>
      <c r="F89" s="94"/>
      <c r="G89" s="94"/>
      <c r="H89" s="94"/>
      <c r="I89" s="94"/>
      <c r="J89" s="94"/>
      <c r="K89" s="94"/>
      <c r="L89" s="94"/>
      <c r="M89" s="94"/>
      <c r="N89" s="94"/>
      <c r="O89" s="95"/>
    </row>
    <row r="90" spans="1:15" x14ac:dyDescent="0.25">
      <c r="A90" s="93"/>
      <c r="B90" s="94"/>
      <c r="C90" s="94"/>
      <c r="D90" s="94"/>
      <c r="E90" s="94"/>
      <c r="F90" s="94"/>
      <c r="G90" s="94"/>
      <c r="H90" s="94"/>
      <c r="I90" s="94"/>
      <c r="J90" s="94"/>
      <c r="K90" s="94"/>
      <c r="L90" s="94"/>
      <c r="M90" s="94"/>
      <c r="N90" s="94"/>
      <c r="O90" s="95"/>
    </row>
    <row r="91" spans="1:15" x14ac:dyDescent="0.25">
      <c r="A91" s="93"/>
      <c r="B91" s="94"/>
      <c r="C91" s="94"/>
      <c r="D91" s="94"/>
      <c r="E91" s="94"/>
      <c r="F91" s="94"/>
      <c r="G91" s="94"/>
      <c r="H91" s="94"/>
      <c r="I91" s="94"/>
      <c r="J91" s="94"/>
      <c r="K91" s="94"/>
      <c r="L91" s="94"/>
      <c r="M91" s="94"/>
      <c r="N91" s="94"/>
      <c r="O91" s="95"/>
    </row>
    <row r="92" spans="1:15" x14ac:dyDescent="0.25">
      <c r="A92" s="93"/>
      <c r="B92" s="94"/>
      <c r="C92" s="94"/>
      <c r="D92" s="94"/>
      <c r="E92" s="94"/>
      <c r="F92" s="94"/>
      <c r="G92" s="94"/>
      <c r="H92" s="94"/>
      <c r="I92" s="94"/>
      <c r="J92" s="94"/>
      <c r="K92" s="94"/>
      <c r="L92" s="94"/>
      <c r="M92" s="94"/>
      <c r="N92" s="94"/>
      <c r="O92" s="95"/>
    </row>
    <row r="93" spans="1:15" x14ac:dyDescent="0.25">
      <c r="A93" s="93"/>
      <c r="B93" s="94"/>
      <c r="C93" s="94"/>
      <c r="D93" s="94"/>
      <c r="E93" s="94"/>
      <c r="F93" s="94"/>
      <c r="G93" s="94"/>
      <c r="H93" s="94"/>
      <c r="I93" s="94"/>
      <c r="J93" s="94"/>
      <c r="K93" s="94"/>
      <c r="L93" s="94"/>
      <c r="M93" s="94"/>
      <c r="N93" s="94"/>
      <c r="O93" s="95"/>
    </row>
    <row r="94" spans="1:15" x14ac:dyDescent="0.25">
      <c r="A94" s="93"/>
      <c r="B94" s="94"/>
      <c r="C94" s="94"/>
      <c r="D94" s="94"/>
      <c r="E94" s="94"/>
      <c r="F94" s="94"/>
      <c r="G94" s="94"/>
      <c r="H94" s="94"/>
      <c r="I94" s="94"/>
      <c r="J94" s="94"/>
      <c r="K94" s="94"/>
      <c r="L94" s="94"/>
      <c r="M94" s="94"/>
      <c r="N94" s="94"/>
      <c r="O94" s="95"/>
    </row>
    <row r="95" spans="1:15" x14ac:dyDescent="0.25">
      <c r="A95" s="93"/>
      <c r="B95" s="94"/>
      <c r="C95" s="94"/>
      <c r="D95" s="94"/>
      <c r="E95" s="94"/>
      <c r="F95" s="94"/>
      <c r="G95" s="94"/>
      <c r="H95" s="94"/>
      <c r="I95" s="94"/>
      <c r="J95" s="94"/>
      <c r="K95" s="94"/>
      <c r="L95" s="94"/>
      <c r="M95" s="94"/>
      <c r="N95" s="94"/>
      <c r="O95" s="95"/>
    </row>
    <row r="96" spans="1:15" x14ac:dyDescent="0.25">
      <c r="A96" s="93"/>
      <c r="B96" s="94"/>
      <c r="C96" s="94"/>
      <c r="D96" s="94"/>
      <c r="E96" s="94"/>
      <c r="F96" s="94"/>
      <c r="G96" s="94"/>
      <c r="H96" s="94"/>
      <c r="I96" s="94"/>
      <c r="J96" s="94"/>
      <c r="K96" s="94"/>
      <c r="L96" s="94"/>
      <c r="M96" s="94"/>
      <c r="N96" s="94"/>
      <c r="O96" s="95"/>
    </row>
    <row r="97" spans="1:15" x14ac:dyDescent="0.25">
      <c r="A97" s="93"/>
      <c r="B97" s="94"/>
      <c r="C97" s="94"/>
      <c r="D97" s="94"/>
      <c r="E97" s="94"/>
      <c r="F97" s="94"/>
      <c r="G97" s="94"/>
      <c r="H97" s="94"/>
      <c r="I97" s="94"/>
      <c r="J97" s="94"/>
      <c r="K97" s="94"/>
      <c r="L97" s="94"/>
      <c r="M97" s="94"/>
      <c r="N97" s="94"/>
      <c r="O97" s="95"/>
    </row>
    <row r="98" spans="1:15" x14ac:dyDescent="0.25">
      <c r="A98" s="93"/>
      <c r="B98" s="94"/>
      <c r="C98" s="94"/>
      <c r="D98" s="94"/>
      <c r="E98" s="94"/>
      <c r="F98" s="94"/>
      <c r="G98" s="94"/>
      <c r="H98" s="94"/>
      <c r="I98" s="94"/>
      <c r="J98" s="94"/>
      <c r="K98" s="94"/>
      <c r="L98" s="94"/>
      <c r="M98" s="94"/>
      <c r="N98" s="94"/>
      <c r="O98" s="95"/>
    </row>
    <row r="99" spans="1:15" x14ac:dyDescent="0.25">
      <c r="A99" s="93"/>
      <c r="B99" s="94"/>
      <c r="C99" s="94"/>
      <c r="D99" s="94"/>
      <c r="E99" s="94"/>
      <c r="F99" s="94"/>
      <c r="G99" s="94"/>
      <c r="H99" s="94"/>
      <c r="I99" s="94"/>
      <c r="J99" s="94"/>
      <c r="K99" s="94"/>
      <c r="L99" s="94"/>
      <c r="M99" s="94"/>
      <c r="N99" s="94"/>
      <c r="O99" s="95"/>
    </row>
    <row r="100" spans="1:15" x14ac:dyDescent="0.25">
      <c r="A100" s="93"/>
      <c r="B100" s="94"/>
      <c r="C100" s="94"/>
      <c r="D100" s="94"/>
      <c r="E100" s="94"/>
      <c r="F100" s="94"/>
      <c r="G100" s="94"/>
      <c r="H100" s="94"/>
      <c r="I100" s="94"/>
      <c r="J100" s="94"/>
      <c r="K100" s="94"/>
      <c r="L100" s="94"/>
      <c r="M100" s="94"/>
      <c r="N100" s="94"/>
      <c r="O100" s="95"/>
    </row>
    <row r="101" spans="1:15" x14ac:dyDescent="0.25">
      <c r="A101" s="93"/>
      <c r="B101" s="94"/>
      <c r="C101" s="94"/>
      <c r="D101" s="94"/>
      <c r="E101" s="94"/>
      <c r="F101" s="94"/>
      <c r="G101" s="94"/>
      <c r="H101" s="94"/>
      <c r="I101" s="94"/>
      <c r="J101" s="94"/>
      <c r="K101" s="94"/>
      <c r="L101" s="94"/>
      <c r="M101" s="94"/>
      <c r="N101" s="94"/>
      <c r="O101" s="95"/>
    </row>
    <row r="102" spans="1:15" x14ac:dyDescent="0.25">
      <c r="A102" s="93"/>
      <c r="B102" s="94"/>
      <c r="C102" s="94"/>
      <c r="D102" s="94"/>
      <c r="E102" s="94"/>
      <c r="F102" s="94"/>
      <c r="G102" s="94"/>
      <c r="H102" s="94"/>
      <c r="I102" s="94"/>
      <c r="J102" s="94"/>
      <c r="K102" s="94"/>
      <c r="L102" s="94"/>
      <c r="M102" s="94"/>
      <c r="N102" s="94"/>
      <c r="O102" s="95"/>
    </row>
    <row r="103" spans="1:15" x14ac:dyDescent="0.25">
      <c r="A103" s="93"/>
      <c r="B103" s="94"/>
      <c r="C103" s="94"/>
      <c r="D103" s="94"/>
      <c r="E103" s="94"/>
      <c r="F103" s="94"/>
      <c r="G103" s="94"/>
      <c r="H103" s="94"/>
      <c r="I103" s="94"/>
      <c r="J103" s="94"/>
      <c r="K103" s="94"/>
      <c r="L103" s="94"/>
      <c r="M103" s="94"/>
      <c r="N103" s="94"/>
      <c r="O103" s="95"/>
    </row>
    <row r="104" spans="1:15" x14ac:dyDescent="0.25">
      <c r="A104" s="93"/>
      <c r="B104" s="94"/>
      <c r="C104" s="94"/>
      <c r="D104" s="94"/>
      <c r="E104" s="94"/>
      <c r="F104" s="94"/>
      <c r="G104" s="94"/>
      <c r="H104" s="94"/>
      <c r="I104" s="94"/>
      <c r="J104" s="94"/>
      <c r="K104" s="94"/>
      <c r="L104" s="94"/>
      <c r="M104" s="94"/>
      <c r="N104" s="94"/>
      <c r="O104" s="95"/>
    </row>
    <row r="105" spans="1:15" x14ac:dyDescent="0.25">
      <c r="A105" s="93"/>
      <c r="B105" s="94"/>
      <c r="C105" s="94"/>
      <c r="D105" s="94"/>
      <c r="E105" s="94"/>
      <c r="F105" s="94"/>
      <c r="G105" s="94"/>
      <c r="H105" s="94"/>
      <c r="I105" s="94"/>
      <c r="J105" s="94"/>
      <c r="K105" s="94"/>
      <c r="L105" s="94"/>
      <c r="M105" s="94"/>
      <c r="N105" s="94"/>
      <c r="O105" s="95"/>
    </row>
    <row r="106" spans="1:15" x14ac:dyDescent="0.25">
      <c r="A106" s="93"/>
      <c r="B106" s="94"/>
      <c r="C106" s="94"/>
      <c r="D106" s="94"/>
      <c r="E106" s="94"/>
      <c r="F106" s="94"/>
      <c r="G106" s="94"/>
      <c r="H106" s="94"/>
      <c r="I106" s="94"/>
      <c r="J106" s="94"/>
      <c r="K106" s="94"/>
      <c r="L106" s="94"/>
      <c r="M106" s="94"/>
      <c r="N106" s="94"/>
      <c r="O106" s="95"/>
    </row>
    <row r="107" spans="1:15" x14ac:dyDescent="0.25">
      <c r="A107" s="93"/>
      <c r="B107" s="94"/>
      <c r="C107" s="94"/>
      <c r="D107" s="94"/>
      <c r="E107" s="94"/>
      <c r="F107" s="94"/>
      <c r="G107" s="94"/>
      <c r="H107" s="94"/>
      <c r="I107" s="94"/>
      <c r="J107" s="94"/>
      <c r="K107" s="94"/>
      <c r="L107" s="94"/>
      <c r="M107" s="94"/>
      <c r="N107" s="94"/>
      <c r="O107" s="95"/>
    </row>
    <row r="108" spans="1:15" x14ac:dyDescent="0.25">
      <c r="A108" s="93"/>
      <c r="B108" s="94"/>
      <c r="C108" s="94"/>
      <c r="D108" s="94"/>
      <c r="E108" s="94"/>
      <c r="F108" s="94"/>
      <c r="G108" s="94"/>
      <c r="H108" s="94"/>
      <c r="I108" s="94"/>
      <c r="J108" s="94"/>
      <c r="K108" s="94"/>
      <c r="L108" s="94"/>
      <c r="M108" s="94"/>
      <c r="N108" s="94"/>
      <c r="O108" s="95"/>
    </row>
    <row r="109" spans="1:15" x14ac:dyDescent="0.25">
      <c r="A109" s="93"/>
      <c r="B109" s="94"/>
      <c r="C109" s="94"/>
      <c r="D109" s="94"/>
      <c r="E109" s="94"/>
      <c r="F109" s="94"/>
      <c r="G109" s="94"/>
      <c r="H109" s="94"/>
      <c r="I109" s="94"/>
      <c r="J109" s="94"/>
      <c r="K109" s="94"/>
      <c r="L109" s="94"/>
      <c r="M109" s="94"/>
      <c r="N109" s="94"/>
      <c r="O109" s="95"/>
    </row>
    <row r="110" spans="1:15" x14ac:dyDescent="0.25">
      <c r="A110" s="93"/>
      <c r="B110" s="94"/>
      <c r="C110" s="94"/>
      <c r="D110" s="94"/>
      <c r="E110" s="94"/>
      <c r="F110" s="94"/>
      <c r="G110" s="94"/>
      <c r="H110" s="94"/>
      <c r="I110" s="94"/>
      <c r="J110" s="94"/>
      <c r="K110" s="94"/>
      <c r="L110" s="94"/>
      <c r="M110" s="94"/>
      <c r="N110" s="94"/>
      <c r="O110" s="95"/>
    </row>
    <row r="111" spans="1:15" x14ac:dyDescent="0.25">
      <c r="A111" s="93"/>
      <c r="B111" s="94"/>
      <c r="C111" s="94"/>
      <c r="D111" s="94"/>
      <c r="E111" s="94"/>
      <c r="F111" s="94"/>
      <c r="G111" s="94"/>
      <c r="H111" s="94"/>
      <c r="I111" s="94"/>
      <c r="J111" s="94"/>
      <c r="K111" s="94"/>
      <c r="L111" s="94"/>
      <c r="M111" s="94"/>
      <c r="N111" s="94"/>
      <c r="O111" s="95"/>
    </row>
    <row r="112" spans="1:15" x14ac:dyDescent="0.25">
      <c r="A112" s="93"/>
      <c r="B112" s="94"/>
      <c r="C112" s="94"/>
      <c r="D112" s="94"/>
      <c r="E112" s="94"/>
      <c r="F112" s="94"/>
      <c r="G112" s="94"/>
      <c r="H112" s="94"/>
      <c r="I112" s="94"/>
      <c r="J112" s="94"/>
      <c r="K112" s="94"/>
      <c r="L112" s="94"/>
      <c r="M112" s="94"/>
      <c r="N112" s="94"/>
      <c r="O112" s="95"/>
    </row>
    <row r="113" spans="1:15" x14ac:dyDescent="0.25">
      <c r="A113" s="93"/>
      <c r="B113" s="94"/>
      <c r="C113" s="94"/>
      <c r="D113" s="94"/>
      <c r="E113" s="94"/>
      <c r="F113" s="94"/>
      <c r="G113" s="94"/>
      <c r="H113" s="94"/>
      <c r="I113" s="94"/>
      <c r="J113" s="94"/>
      <c r="K113" s="94"/>
      <c r="L113" s="94"/>
      <c r="M113" s="94"/>
      <c r="N113" s="94"/>
      <c r="O113" s="95"/>
    </row>
    <row r="114" spans="1:15" x14ac:dyDescent="0.25">
      <c r="A114" s="93"/>
      <c r="B114" s="94"/>
      <c r="C114" s="94"/>
      <c r="D114" s="94"/>
      <c r="E114" s="94"/>
      <c r="F114" s="94"/>
      <c r="G114" s="94"/>
      <c r="H114" s="94"/>
      <c r="I114" s="94"/>
      <c r="J114" s="94"/>
      <c r="K114" s="94"/>
      <c r="L114" s="94"/>
      <c r="M114" s="94"/>
      <c r="N114" s="94"/>
      <c r="O114" s="95"/>
    </row>
    <row r="115" spans="1:15" x14ac:dyDescent="0.25">
      <c r="A115" s="93"/>
      <c r="B115" s="94"/>
      <c r="C115" s="94"/>
      <c r="D115" s="94"/>
      <c r="E115" s="94"/>
      <c r="F115" s="94"/>
      <c r="G115" s="94"/>
      <c r="H115" s="94"/>
      <c r="I115" s="94"/>
      <c r="J115" s="94"/>
      <c r="K115" s="94"/>
      <c r="L115" s="94"/>
      <c r="M115" s="94"/>
      <c r="N115" s="94"/>
      <c r="O115" s="95"/>
    </row>
    <row r="116" spans="1:15" x14ac:dyDescent="0.25">
      <c r="A116" s="93"/>
      <c r="B116" s="94"/>
      <c r="C116" s="94"/>
      <c r="D116" s="94"/>
      <c r="E116" s="94"/>
      <c r="F116" s="94"/>
      <c r="G116" s="94"/>
      <c r="H116" s="94"/>
      <c r="I116" s="94"/>
      <c r="J116" s="94"/>
      <c r="K116" s="94"/>
      <c r="L116" s="94"/>
      <c r="M116" s="94"/>
      <c r="N116" s="94"/>
      <c r="O116" s="95"/>
    </row>
    <row r="117" spans="1:15" x14ac:dyDescent="0.25">
      <c r="A117" s="93"/>
      <c r="B117" s="94"/>
      <c r="C117" s="94"/>
      <c r="D117" s="94"/>
      <c r="E117" s="94"/>
      <c r="F117" s="94"/>
      <c r="G117" s="94"/>
      <c r="H117" s="94"/>
      <c r="I117" s="94"/>
      <c r="J117" s="94"/>
      <c r="K117" s="94"/>
      <c r="L117" s="94"/>
      <c r="M117" s="94"/>
      <c r="N117" s="94"/>
      <c r="O117" s="95"/>
    </row>
    <row r="118" spans="1:15" x14ac:dyDescent="0.25">
      <c r="A118" s="93"/>
      <c r="B118" s="94"/>
      <c r="C118" s="94"/>
      <c r="D118" s="94"/>
      <c r="E118" s="94"/>
      <c r="F118" s="94"/>
      <c r="G118" s="94"/>
      <c r="H118" s="94"/>
      <c r="I118" s="94"/>
      <c r="J118" s="94"/>
      <c r="K118" s="94"/>
      <c r="L118" s="94"/>
      <c r="M118" s="94"/>
      <c r="N118" s="94"/>
      <c r="O118" s="95"/>
    </row>
    <row r="119" spans="1:15" x14ac:dyDescent="0.25">
      <c r="A119" s="93"/>
      <c r="B119" s="94"/>
      <c r="C119" s="94"/>
      <c r="D119" s="94"/>
      <c r="E119" s="94"/>
      <c r="F119" s="94"/>
      <c r="G119" s="94"/>
      <c r="H119" s="94"/>
      <c r="I119" s="94"/>
      <c r="J119" s="94"/>
      <c r="K119" s="94"/>
      <c r="L119" s="94"/>
      <c r="M119" s="94"/>
      <c r="N119" s="94"/>
      <c r="O119" s="95"/>
    </row>
    <row r="120" spans="1:15" x14ac:dyDescent="0.25">
      <c r="A120" s="93"/>
      <c r="B120" s="94"/>
      <c r="C120" s="94"/>
      <c r="D120" s="94"/>
      <c r="E120" s="94"/>
      <c r="F120" s="94"/>
      <c r="G120" s="94"/>
      <c r="H120" s="94"/>
      <c r="I120" s="94"/>
      <c r="J120" s="94"/>
      <c r="K120" s="94"/>
      <c r="L120" s="94"/>
      <c r="M120" s="94"/>
      <c r="N120" s="94"/>
      <c r="O120" s="95"/>
    </row>
    <row r="121" spans="1:15" x14ac:dyDescent="0.25">
      <c r="A121" s="93"/>
      <c r="B121" s="94"/>
      <c r="C121" s="94"/>
      <c r="D121" s="94"/>
      <c r="E121" s="94"/>
      <c r="F121" s="94"/>
      <c r="G121" s="94"/>
      <c r="H121" s="94"/>
      <c r="I121" s="94"/>
      <c r="J121" s="94"/>
      <c r="K121" s="94"/>
      <c r="L121" s="94"/>
      <c r="M121" s="94"/>
      <c r="N121" s="94"/>
      <c r="O121" s="95"/>
    </row>
    <row r="122" spans="1:15" x14ac:dyDescent="0.25">
      <c r="A122" s="93"/>
      <c r="B122" s="94"/>
      <c r="C122" s="94"/>
      <c r="D122" s="94"/>
      <c r="E122" s="94"/>
      <c r="F122" s="94"/>
      <c r="G122" s="94"/>
      <c r="H122" s="94"/>
      <c r="I122" s="94"/>
      <c r="J122" s="94"/>
      <c r="K122" s="94"/>
      <c r="L122" s="94"/>
      <c r="M122" s="94"/>
      <c r="N122" s="94"/>
      <c r="O122" s="95"/>
    </row>
    <row r="123" spans="1:15" x14ac:dyDescent="0.25">
      <c r="A123" s="93"/>
      <c r="B123" s="94"/>
      <c r="C123" s="94"/>
      <c r="D123" s="94"/>
      <c r="E123" s="94"/>
      <c r="F123" s="94"/>
      <c r="G123" s="94"/>
      <c r="H123" s="94"/>
      <c r="I123" s="94"/>
      <c r="J123" s="94"/>
      <c r="K123" s="94"/>
      <c r="L123" s="94"/>
      <c r="M123" s="94"/>
      <c r="N123" s="94"/>
      <c r="O123" s="95"/>
    </row>
    <row r="124" spans="1:15" x14ac:dyDescent="0.25">
      <c r="A124" s="93"/>
      <c r="B124" s="94"/>
      <c r="C124" s="94"/>
      <c r="D124" s="94"/>
      <c r="E124" s="94"/>
      <c r="F124" s="94"/>
      <c r="G124" s="94"/>
      <c r="H124" s="94"/>
      <c r="I124" s="94"/>
      <c r="J124" s="94"/>
      <c r="K124" s="94"/>
      <c r="L124" s="94"/>
      <c r="M124" s="94"/>
      <c r="N124" s="94"/>
      <c r="O124" s="95"/>
    </row>
    <row r="125" spans="1:15" ht="15.75" thickBot="1" x14ac:dyDescent="0.3">
      <c r="A125" s="96"/>
      <c r="B125" s="97"/>
      <c r="C125" s="97"/>
      <c r="D125" s="97"/>
      <c r="E125" s="97"/>
      <c r="F125" s="97"/>
      <c r="G125" s="97"/>
      <c r="H125" s="97"/>
      <c r="I125" s="97"/>
      <c r="J125" s="97"/>
      <c r="K125" s="97"/>
      <c r="L125" s="97"/>
      <c r="M125" s="97"/>
      <c r="N125" s="97"/>
      <c r="O125" s="98"/>
    </row>
    <row r="126" spans="1:15" ht="15.75" thickTop="1" x14ac:dyDescent="0.25"/>
  </sheetData>
  <mergeCells count="1">
    <mergeCell ref="A1:O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O126"/>
  <sheetViews>
    <sheetView tabSelected="1" topLeftCell="C1" zoomScale="80" zoomScaleNormal="80" workbookViewId="0">
      <selection activeCell="B12" sqref="B12"/>
    </sheetView>
  </sheetViews>
  <sheetFormatPr baseColWidth="10" defaultRowHeight="15" x14ac:dyDescent="0.25"/>
  <cols>
    <col min="1" max="2" width="20" customWidth="1"/>
    <col min="4" max="4" width="14.140625" customWidth="1"/>
    <col min="5" max="5" width="17.5703125" customWidth="1"/>
    <col min="6" max="6" width="15.5703125" customWidth="1"/>
    <col min="7" max="7" width="19.140625" customWidth="1"/>
    <col min="9" max="9" width="20.85546875" customWidth="1"/>
    <col min="10" max="10" width="15" customWidth="1"/>
    <col min="11" max="11" width="13.5703125" customWidth="1"/>
    <col min="12" max="12" width="20.42578125" customWidth="1"/>
    <col min="15" max="15" width="16.5703125" customWidth="1"/>
  </cols>
  <sheetData>
    <row r="1" spans="1:15" ht="63" thickTop="1" thickBot="1" x14ac:dyDescent="0.3">
      <c r="A1" s="112" t="s">
        <v>1985</v>
      </c>
      <c r="B1" s="113"/>
      <c r="C1" s="113"/>
      <c r="D1" s="113"/>
      <c r="E1" s="113"/>
      <c r="F1" s="113"/>
      <c r="G1" s="113"/>
      <c r="H1" s="113"/>
      <c r="I1" s="113"/>
      <c r="J1" s="113"/>
      <c r="K1" s="113"/>
      <c r="L1" s="113"/>
      <c r="M1" s="113"/>
      <c r="N1" s="113"/>
      <c r="O1" s="114"/>
    </row>
    <row r="2" spans="1:15" ht="103.5" customHeight="1" thickBot="1" x14ac:dyDescent="0.3">
      <c r="A2" s="102" t="s">
        <v>0</v>
      </c>
      <c r="B2" s="103" t="s">
        <v>13</v>
      </c>
      <c r="C2" s="103" t="s">
        <v>1</v>
      </c>
      <c r="D2" s="103" t="s">
        <v>1480</v>
      </c>
      <c r="E2" s="103" t="s">
        <v>3</v>
      </c>
      <c r="F2" s="103" t="s">
        <v>2</v>
      </c>
      <c r="G2" s="103" t="s">
        <v>4</v>
      </c>
      <c r="H2" s="103" t="s">
        <v>14</v>
      </c>
      <c r="I2" s="103" t="s">
        <v>5</v>
      </c>
      <c r="J2" s="103" t="s">
        <v>8</v>
      </c>
      <c r="K2" s="103" t="s">
        <v>6</v>
      </c>
      <c r="L2" s="103" t="s">
        <v>15</v>
      </c>
      <c r="M2" s="103" t="s">
        <v>16</v>
      </c>
      <c r="N2" s="103" t="s">
        <v>1978</v>
      </c>
      <c r="O2" s="104" t="s">
        <v>1979</v>
      </c>
    </row>
    <row r="3" spans="1:15" x14ac:dyDescent="0.25">
      <c r="A3" s="99" t="s">
        <v>1855</v>
      </c>
      <c r="B3" s="100"/>
      <c r="C3" s="100" t="s">
        <v>1853</v>
      </c>
      <c r="D3" s="100">
        <v>2</v>
      </c>
      <c r="E3" s="100">
        <v>1</v>
      </c>
      <c r="F3" s="100">
        <v>6</v>
      </c>
      <c r="G3" s="100">
        <v>2005</v>
      </c>
      <c r="H3" s="100">
        <v>12</v>
      </c>
      <c r="I3" s="100">
        <v>2017</v>
      </c>
      <c r="J3" s="100" t="s">
        <v>1986</v>
      </c>
      <c r="K3" s="100"/>
      <c r="L3" s="100"/>
      <c r="M3" s="100"/>
      <c r="N3" s="100" t="s">
        <v>1987</v>
      </c>
      <c r="O3" s="101"/>
    </row>
    <row r="4" spans="1:15" x14ac:dyDescent="0.25">
      <c r="A4" s="93"/>
      <c r="B4" s="94"/>
      <c r="C4" s="94"/>
      <c r="D4" s="94"/>
      <c r="E4" s="94"/>
      <c r="F4" s="94"/>
      <c r="G4" s="94"/>
      <c r="H4" s="94"/>
      <c r="I4" s="94"/>
      <c r="J4" s="94"/>
      <c r="K4" s="94"/>
      <c r="L4" s="94"/>
      <c r="M4" s="94"/>
      <c r="N4" s="94"/>
      <c r="O4" s="95"/>
    </row>
    <row r="5" spans="1:15" x14ac:dyDescent="0.25">
      <c r="A5" s="93"/>
      <c r="B5" s="94"/>
      <c r="C5" s="94"/>
      <c r="D5" s="94"/>
      <c r="E5" s="94"/>
      <c r="F5" s="94"/>
      <c r="G5" s="94"/>
      <c r="H5" s="94"/>
      <c r="I5" s="94"/>
      <c r="J5" s="94"/>
      <c r="K5" s="94"/>
      <c r="L5" s="94"/>
      <c r="M5" s="94"/>
      <c r="N5" s="94"/>
      <c r="O5" s="95"/>
    </row>
    <row r="6" spans="1:15" x14ac:dyDescent="0.25">
      <c r="A6" s="93"/>
      <c r="B6" s="94"/>
      <c r="C6" s="94"/>
      <c r="D6" s="94"/>
      <c r="E6" s="94"/>
      <c r="F6" s="94"/>
      <c r="G6" s="94"/>
      <c r="H6" s="94"/>
      <c r="I6" s="94"/>
      <c r="J6" s="94"/>
      <c r="K6" s="94"/>
      <c r="L6" s="94"/>
      <c r="M6" s="94"/>
      <c r="N6" s="94"/>
      <c r="O6" s="95"/>
    </row>
    <row r="7" spans="1:15" x14ac:dyDescent="0.25">
      <c r="A7" s="93"/>
      <c r="B7" s="94"/>
      <c r="C7" s="94"/>
      <c r="D7" s="94"/>
      <c r="E7" s="94"/>
      <c r="F7" s="94"/>
      <c r="G7" s="94"/>
      <c r="H7" s="94"/>
      <c r="I7" s="94"/>
      <c r="J7" s="94"/>
      <c r="K7" s="94"/>
      <c r="L7" s="94"/>
      <c r="M7" s="94"/>
      <c r="N7" s="94"/>
      <c r="O7" s="95"/>
    </row>
    <row r="8" spans="1:15" x14ac:dyDescent="0.25">
      <c r="A8" s="93"/>
      <c r="B8" s="94"/>
      <c r="C8" s="94"/>
      <c r="D8" s="94"/>
      <c r="E8" s="94"/>
      <c r="F8" s="94"/>
      <c r="G8" s="94"/>
      <c r="H8" s="94"/>
      <c r="I8" s="94"/>
      <c r="J8" s="94"/>
      <c r="K8" s="94"/>
      <c r="L8" s="94"/>
      <c r="M8" s="94"/>
      <c r="N8" s="94"/>
      <c r="O8" s="95"/>
    </row>
    <row r="9" spans="1:15" x14ac:dyDescent="0.25">
      <c r="A9" s="93"/>
      <c r="B9" s="94"/>
      <c r="C9" s="94"/>
      <c r="D9" s="94"/>
      <c r="E9" s="94"/>
      <c r="F9" s="94"/>
      <c r="G9" s="94"/>
      <c r="H9" s="94"/>
      <c r="I9" s="94"/>
      <c r="J9" s="94"/>
      <c r="K9" s="94"/>
      <c r="L9" s="94"/>
      <c r="M9" s="94"/>
      <c r="N9" s="94"/>
      <c r="O9" s="95"/>
    </row>
    <row r="10" spans="1:15" x14ac:dyDescent="0.25">
      <c r="A10" s="93"/>
      <c r="B10" s="94"/>
      <c r="C10" s="94"/>
      <c r="D10" s="94"/>
      <c r="E10" s="94"/>
      <c r="F10" s="94"/>
      <c r="G10" s="94"/>
      <c r="H10" s="94"/>
      <c r="I10" s="94"/>
      <c r="J10" s="94"/>
      <c r="K10" s="94"/>
      <c r="L10" s="94"/>
      <c r="M10" s="94"/>
      <c r="N10" s="94"/>
      <c r="O10" s="95"/>
    </row>
    <row r="11" spans="1:15" x14ac:dyDescent="0.25">
      <c r="A11" s="93"/>
      <c r="B11" s="94"/>
      <c r="C11" s="94"/>
      <c r="D11" s="94"/>
      <c r="E11" s="94"/>
      <c r="F11" s="94"/>
      <c r="G11" s="94"/>
      <c r="H11" s="94"/>
      <c r="I11" s="94"/>
      <c r="J11" s="94"/>
      <c r="K11" s="94"/>
      <c r="L11" s="94"/>
      <c r="M11" s="94"/>
      <c r="N11" s="94"/>
      <c r="O11" s="95"/>
    </row>
    <row r="12" spans="1:15" x14ac:dyDescent="0.25">
      <c r="A12" s="93"/>
      <c r="B12" s="94"/>
      <c r="C12" s="94"/>
      <c r="D12" s="94"/>
      <c r="E12" s="94"/>
      <c r="F12" s="94"/>
      <c r="G12" s="94"/>
      <c r="H12" s="94"/>
      <c r="I12" s="94"/>
      <c r="J12" s="94"/>
      <c r="K12" s="94"/>
      <c r="L12" s="94"/>
      <c r="M12" s="94"/>
      <c r="N12" s="94"/>
      <c r="O12" s="95"/>
    </row>
    <row r="13" spans="1:15" x14ac:dyDescent="0.25">
      <c r="A13" s="93"/>
      <c r="B13" s="94"/>
      <c r="C13" s="94"/>
      <c r="D13" s="94"/>
      <c r="E13" s="94"/>
      <c r="F13" s="94"/>
      <c r="G13" s="94"/>
      <c r="H13" s="94"/>
      <c r="I13" s="94"/>
      <c r="J13" s="94"/>
      <c r="K13" s="94"/>
      <c r="L13" s="94"/>
      <c r="M13" s="94"/>
      <c r="N13" s="94"/>
      <c r="O13" s="95"/>
    </row>
    <row r="14" spans="1:15" x14ac:dyDescent="0.25">
      <c r="A14" s="93"/>
      <c r="B14" s="94"/>
      <c r="C14" s="94"/>
      <c r="D14" s="94"/>
      <c r="E14" s="94"/>
      <c r="F14" s="94"/>
      <c r="G14" s="94"/>
      <c r="H14" s="94"/>
      <c r="I14" s="94"/>
      <c r="J14" s="94"/>
      <c r="K14" s="94"/>
      <c r="L14" s="94"/>
      <c r="M14" s="94"/>
      <c r="N14" s="94"/>
      <c r="O14" s="95"/>
    </row>
    <row r="15" spans="1:15" x14ac:dyDescent="0.25">
      <c r="A15" s="93"/>
      <c r="B15" s="94"/>
      <c r="C15" s="94"/>
      <c r="D15" s="94"/>
      <c r="E15" s="94"/>
      <c r="F15" s="94"/>
      <c r="G15" s="94"/>
      <c r="H15" s="94"/>
      <c r="I15" s="94"/>
      <c r="J15" s="94"/>
      <c r="K15" s="94"/>
      <c r="L15" s="94"/>
      <c r="M15" s="94"/>
      <c r="N15" s="94"/>
      <c r="O15" s="95"/>
    </row>
    <row r="16" spans="1:15" x14ac:dyDescent="0.25">
      <c r="A16" s="93"/>
      <c r="B16" s="94"/>
      <c r="C16" s="94"/>
      <c r="D16" s="94"/>
      <c r="E16" s="94"/>
      <c r="F16" s="94"/>
      <c r="G16" s="94"/>
      <c r="H16" s="94"/>
      <c r="I16" s="94"/>
      <c r="J16" s="94"/>
      <c r="K16" s="94"/>
      <c r="L16" s="94"/>
      <c r="M16" s="94"/>
      <c r="N16" s="94"/>
      <c r="O16" s="95"/>
    </row>
    <row r="17" spans="1:15" x14ac:dyDescent="0.25">
      <c r="A17" s="93"/>
      <c r="B17" s="94"/>
      <c r="C17" s="94"/>
      <c r="D17" s="94"/>
      <c r="E17" s="94"/>
      <c r="F17" s="94"/>
      <c r="G17" s="94"/>
      <c r="H17" s="94"/>
      <c r="I17" s="94"/>
      <c r="J17" s="94"/>
      <c r="K17" s="94"/>
      <c r="L17" s="94"/>
      <c r="M17" s="94"/>
      <c r="N17" s="94"/>
      <c r="O17" s="95"/>
    </row>
    <row r="18" spans="1:15" x14ac:dyDescent="0.25">
      <c r="A18" s="93"/>
      <c r="B18" s="94"/>
      <c r="C18" s="94"/>
      <c r="D18" s="94"/>
      <c r="E18" s="94"/>
      <c r="F18" s="94"/>
      <c r="G18" s="94"/>
      <c r="H18" s="94"/>
      <c r="I18" s="94"/>
      <c r="J18" s="94"/>
      <c r="K18" s="94"/>
      <c r="L18" s="94"/>
      <c r="M18" s="94"/>
      <c r="N18" s="94"/>
      <c r="O18" s="95"/>
    </row>
    <row r="19" spans="1:15" x14ac:dyDescent="0.25">
      <c r="A19" s="93"/>
      <c r="B19" s="94"/>
      <c r="C19" s="94"/>
      <c r="D19" s="94"/>
      <c r="E19" s="94"/>
      <c r="F19" s="94"/>
      <c r="G19" s="94"/>
      <c r="H19" s="94"/>
      <c r="I19" s="94"/>
      <c r="J19" s="94"/>
      <c r="K19" s="94"/>
      <c r="L19" s="94"/>
      <c r="M19" s="94"/>
      <c r="N19" s="94"/>
      <c r="O19" s="95"/>
    </row>
    <row r="20" spans="1:15" x14ac:dyDescent="0.25">
      <c r="A20" s="93"/>
      <c r="B20" s="94"/>
      <c r="C20" s="94"/>
      <c r="D20" s="94"/>
      <c r="E20" s="94"/>
      <c r="F20" s="94"/>
      <c r="G20" s="94"/>
      <c r="H20" s="94"/>
      <c r="I20" s="94"/>
      <c r="J20" s="94"/>
      <c r="K20" s="94"/>
      <c r="L20" s="94"/>
      <c r="M20" s="94"/>
      <c r="N20" s="94"/>
      <c r="O20" s="95"/>
    </row>
    <row r="21" spans="1:15" x14ac:dyDescent="0.25">
      <c r="A21" s="93"/>
      <c r="B21" s="94"/>
      <c r="C21" s="94"/>
      <c r="D21" s="94"/>
      <c r="E21" s="94"/>
      <c r="F21" s="94"/>
      <c r="G21" s="94"/>
      <c r="H21" s="94"/>
      <c r="I21" s="94"/>
      <c r="J21" s="94"/>
      <c r="K21" s="94"/>
      <c r="L21" s="94"/>
      <c r="M21" s="94"/>
      <c r="N21" s="94"/>
      <c r="O21" s="95"/>
    </row>
    <row r="22" spans="1:15" x14ac:dyDescent="0.25">
      <c r="A22" s="93"/>
      <c r="B22" s="94"/>
      <c r="C22" s="94"/>
      <c r="D22" s="94"/>
      <c r="E22" s="94"/>
      <c r="F22" s="94"/>
      <c r="G22" s="94"/>
      <c r="H22" s="94"/>
      <c r="I22" s="94"/>
      <c r="J22" s="94"/>
      <c r="K22" s="94"/>
      <c r="L22" s="94"/>
      <c r="M22" s="94"/>
      <c r="N22" s="94"/>
      <c r="O22" s="95"/>
    </row>
    <row r="23" spans="1:15" x14ac:dyDescent="0.25">
      <c r="A23" s="93"/>
      <c r="B23" s="94"/>
      <c r="C23" s="94"/>
      <c r="D23" s="94"/>
      <c r="E23" s="94"/>
      <c r="F23" s="94"/>
      <c r="G23" s="94"/>
      <c r="H23" s="94"/>
      <c r="I23" s="94"/>
      <c r="J23" s="94"/>
      <c r="K23" s="94"/>
      <c r="L23" s="94"/>
      <c r="M23" s="94"/>
      <c r="N23" s="94"/>
      <c r="O23" s="95"/>
    </row>
    <row r="24" spans="1:15" x14ac:dyDescent="0.25">
      <c r="A24" s="93"/>
      <c r="B24" s="94"/>
      <c r="C24" s="94"/>
      <c r="D24" s="94"/>
      <c r="E24" s="94"/>
      <c r="F24" s="94"/>
      <c r="G24" s="94"/>
      <c r="H24" s="94"/>
      <c r="I24" s="94"/>
      <c r="J24" s="94"/>
      <c r="K24" s="94"/>
      <c r="L24" s="94"/>
      <c r="M24" s="94"/>
      <c r="N24" s="94"/>
      <c r="O24" s="95"/>
    </row>
    <row r="25" spans="1:15" x14ac:dyDescent="0.25">
      <c r="A25" s="93"/>
      <c r="B25" s="94"/>
      <c r="C25" s="94"/>
      <c r="D25" s="94"/>
      <c r="E25" s="94"/>
      <c r="F25" s="94"/>
      <c r="G25" s="94"/>
      <c r="H25" s="94"/>
      <c r="I25" s="94"/>
      <c r="J25" s="94"/>
      <c r="K25" s="94"/>
      <c r="L25" s="94"/>
      <c r="M25" s="94"/>
      <c r="N25" s="94"/>
      <c r="O25" s="95"/>
    </row>
    <row r="26" spans="1:15" x14ac:dyDescent="0.25">
      <c r="A26" s="93"/>
      <c r="B26" s="94"/>
      <c r="C26" s="94"/>
      <c r="D26" s="94"/>
      <c r="E26" s="94"/>
      <c r="F26" s="94"/>
      <c r="G26" s="94"/>
      <c r="H26" s="94"/>
      <c r="I26" s="94"/>
      <c r="J26" s="94"/>
      <c r="K26" s="94"/>
      <c r="L26" s="94"/>
      <c r="M26" s="94"/>
      <c r="N26" s="94"/>
      <c r="O26" s="95"/>
    </row>
    <row r="27" spans="1:15" x14ac:dyDescent="0.25">
      <c r="A27" s="93"/>
      <c r="B27" s="94"/>
      <c r="C27" s="94"/>
      <c r="D27" s="94"/>
      <c r="E27" s="94"/>
      <c r="F27" s="94"/>
      <c r="G27" s="94"/>
      <c r="H27" s="94"/>
      <c r="I27" s="94"/>
      <c r="J27" s="94"/>
      <c r="K27" s="94"/>
      <c r="L27" s="94"/>
      <c r="M27" s="94"/>
      <c r="N27" s="94"/>
      <c r="O27" s="95"/>
    </row>
    <row r="28" spans="1:15" x14ac:dyDescent="0.25">
      <c r="A28" s="93"/>
      <c r="B28" s="94"/>
      <c r="C28" s="94"/>
      <c r="D28" s="94"/>
      <c r="E28" s="94"/>
      <c r="F28" s="94"/>
      <c r="G28" s="94"/>
      <c r="H28" s="94"/>
      <c r="I28" s="94"/>
      <c r="J28" s="94"/>
      <c r="K28" s="94"/>
      <c r="L28" s="94"/>
      <c r="M28" s="94"/>
      <c r="N28" s="94"/>
      <c r="O28" s="95"/>
    </row>
    <row r="29" spans="1:15" x14ac:dyDescent="0.25">
      <c r="A29" s="93"/>
      <c r="B29" s="94"/>
      <c r="C29" s="94"/>
      <c r="D29" s="94"/>
      <c r="E29" s="94"/>
      <c r="F29" s="94"/>
      <c r="G29" s="94"/>
      <c r="H29" s="94"/>
      <c r="I29" s="94"/>
      <c r="J29" s="94"/>
      <c r="K29" s="94"/>
      <c r="L29" s="94"/>
      <c r="M29" s="94"/>
      <c r="N29" s="94"/>
      <c r="O29" s="95"/>
    </row>
    <row r="30" spans="1:15" x14ac:dyDescent="0.25">
      <c r="A30" s="93"/>
      <c r="B30" s="94"/>
      <c r="C30" s="94"/>
      <c r="D30" s="94"/>
      <c r="E30" s="94"/>
      <c r="F30" s="94"/>
      <c r="G30" s="94"/>
      <c r="H30" s="94"/>
      <c r="I30" s="94"/>
      <c r="J30" s="94"/>
      <c r="K30" s="94"/>
      <c r="L30" s="94"/>
      <c r="M30" s="94"/>
      <c r="N30" s="94"/>
      <c r="O30" s="95"/>
    </row>
    <row r="31" spans="1:15" x14ac:dyDescent="0.25">
      <c r="A31" s="93"/>
      <c r="B31" s="94"/>
      <c r="C31" s="94"/>
      <c r="D31" s="94"/>
      <c r="E31" s="94"/>
      <c r="F31" s="94"/>
      <c r="G31" s="94"/>
      <c r="H31" s="94"/>
      <c r="I31" s="94"/>
      <c r="J31" s="94"/>
      <c r="K31" s="94"/>
      <c r="L31" s="94"/>
      <c r="M31" s="94"/>
      <c r="N31" s="94"/>
      <c r="O31" s="95"/>
    </row>
    <row r="32" spans="1:15" x14ac:dyDescent="0.25">
      <c r="A32" s="93"/>
      <c r="B32" s="94"/>
      <c r="C32" s="94"/>
      <c r="D32" s="94"/>
      <c r="E32" s="94"/>
      <c r="F32" s="94"/>
      <c r="G32" s="94"/>
      <c r="H32" s="94"/>
      <c r="I32" s="94"/>
      <c r="J32" s="94"/>
      <c r="K32" s="94"/>
      <c r="L32" s="94"/>
      <c r="M32" s="94"/>
      <c r="N32" s="94"/>
      <c r="O32" s="95"/>
    </row>
    <row r="33" spans="1:15" x14ac:dyDescent="0.25">
      <c r="A33" s="93"/>
      <c r="B33" s="94"/>
      <c r="C33" s="94"/>
      <c r="D33" s="94"/>
      <c r="E33" s="94"/>
      <c r="F33" s="94"/>
      <c r="G33" s="94"/>
      <c r="H33" s="94"/>
      <c r="I33" s="94"/>
      <c r="J33" s="94"/>
      <c r="K33" s="94"/>
      <c r="L33" s="94"/>
      <c r="M33" s="94"/>
      <c r="N33" s="94"/>
      <c r="O33" s="95"/>
    </row>
    <row r="34" spans="1:15" x14ac:dyDescent="0.25">
      <c r="A34" s="93"/>
      <c r="B34" s="94"/>
      <c r="C34" s="94"/>
      <c r="D34" s="94"/>
      <c r="E34" s="94"/>
      <c r="F34" s="94"/>
      <c r="G34" s="94"/>
      <c r="H34" s="94"/>
      <c r="I34" s="94"/>
      <c r="J34" s="94"/>
      <c r="K34" s="94"/>
      <c r="L34" s="94"/>
      <c r="M34" s="94"/>
      <c r="N34" s="94"/>
      <c r="O34" s="95"/>
    </row>
    <row r="35" spans="1:15" x14ac:dyDescent="0.25">
      <c r="A35" s="93"/>
      <c r="B35" s="94"/>
      <c r="C35" s="94"/>
      <c r="D35" s="94"/>
      <c r="E35" s="94"/>
      <c r="F35" s="94"/>
      <c r="G35" s="94"/>
      <c r="H35" s="94"/>
      <c r="I35" s="94"/>
      <c r="J35" s="94"/>
      <c r="K35" s="94"/>
      <c r="L35" s="94"/>
      <c r="M35" s="94"/>
      <c r="N35" s="94"/>
      <c r="O35" s="95"/>
    </row>
    <row r="36" spans="1:15" x14ac:dyDescent="0.25">
      <c r="A36" s="93"/>
      <c r="B36" s="94"/>
      <c r="C36" s="94"/>
      <c r="D36" s="94"/>
      <c r="E36" s="94"/>
      <c r="F36" s="94"/>
      <c r="G36" s="94"/>
      <c r="H36" s="94"/>
      <c r="I36" s="94"/>
      <c r="J36" s="94"/>
      <c r="K36" s="94"/>
      <c r="L36" s="94"/>
      <c r="M36" s="94"/>
      <c r="N36" s="94"/>
      <c r="O36" s="95"/>
    </row>
    <row r="37" spans="1:15" x14ac:dyDescent="0.25">
      <c r="A37" s="93"/>
      <c r="B37" s="94"/>
      <c r="C37" s="94"/>
      <c r="D37" s="94"/>
      <c r="E37" s="94"/>
      <c r="F37" s="94"/>
      <c r="G37" s="94"/>
      <c r="H37" s="94"/>
      <c r="I37" s="94"/>
      <c r="J37" s="94"/>
      <c r="K37" s="94"/>
      <c r="L37" s="94"/>
      <c r="M37" s="94"/>
      <c r="N37" s="94"/>
      <c r="O37" s="95"/>
    </row>
    <row r="38" spans="1:15" x14ac:dyDescent="0.25">
      <c r="A38" s="93"/>
      <c r="B38" s="94"/>
      <c r="C38" s="94"/>
      <c r="D38" s="94"/>
      <c r="E38" s="94"/>
      <c r="F38" s="94"/>
      <c r="G38" s="94"/>
      <c r="H38" s="94"/>
      <c r="I38" s="94"/>
      <c r="J38" s="94"/>
      <c r="K38" s="94"/>
      <c r="L38" s="94"/>
      <c r="M38" s="94"/>
      <c r="N38" s="94"/>
      <c r="O38" s="95"/>
    </row>
    <row r="39" spans="1:15" x14ac:dyDescent="0.25">
      <c r="A39" s="93"/>
      <c r="B39" s="94"/>
      <c r="C39" s="94"/>
      <c r="D39" s="94"/>
      <c r="E39" s="94"/>
      <c r="F39" s="94"/>
      <c r="G39" s="94"/>
      <c r="H39" s="94"/>
      <c r="I39" s="94"/>
      <c r="J39" s="94"/>
      <c r="K39" s="94"/>
      <c r="L39" s="94"/>
      <c r="M39" s="94"/>
      <c r="N39" s="94"/>
      <c r="O39" s="95"/>
    </row>
    <row r="40" spans="1:15" x14ac:dyDescent="0.25">
      <c r="A40" s="93"/>
      <c r="B40" s="94"/>
      <c r="C40" s="94"/>
      <c r="D40" s="94"/>
      <c r="E40" s="94"/>
      <c r="F40" s="94"/>
      <c r="G40" s="94"/>
      <c r="H40" s="94"/>
      <c r="I40" s="94"/>
      <c r="J40" s="94"/>
      <c r="K40" s="94"/>
      <c r="L40" s="94"/>
      <c r="M40" s="94"/>
      <c r="N40" s="94"/>
      <c r="O40" s="95"/>
    </row>
    <row r="41" spans="1:15" x14ac:dyDescent="0.25">
      <c r="A41" s="93"/>
      <c r="B41" s="94"/>
      <c r="C41" s="94"/>
      <c r="D41" s="94"/>
      <c r="E41" s="94"/>
      <c r="F41" s="94"/>
      <c r="G41" s="94"/>
      <c r="H41" s="94"/>
      <c r="I41" s="94"/>
      <c r="J41" s="94"/>
      <c r="K41" s="94"/>
      <c r="L41" s="94"/>
      <c r="M41" s="94"/>
      <c r="N41" s="94"/>
      <c r="O41" s="95"/>
    </row>
    <row r="42" spans="1:15" x14ac:dyDescent="0.25">
      <c r="A42" s="93"/>
      <c r="B42" s="94"/>
      <c r="C42" s="94"/>
      <c r="D42" s="94"/>
      <c r="E42" s="94"/>
      <c r="F42" s="94"/>
      <c r="G42" s="94"/>
      <c r="H42" s="94"/>
      <c r="I42" s="94"/>
      <c r="J42" s="94"/>
      <c r="K42" s="94"/>
      <c r="L42" s="94"/>
      <c r="M42" s="94"/>
      <c r="N42" s="94"/>
      <c r="O42" s="95"/>
    </row>
    <row r="43" spans="1:15" x14ac:dyDescent="0.25">
      <c r="A43" s="93"/>
      <c r="B43" s="94"/>
      <c r="C43" s="94"/>
      <c r="D43" s="94"/>
      <c r="E43" s="94"/>
      <c r="F43" s="94"/>
      <c r="G43" s="94"/>
      <c r="H43" s="94"/>
      <c r="I43" s="94"/>
      <c r="J43" s="94"/>
      <c r="K43" s="94"/>
      <c r="L43" s="94"/>
      <c r="M43" s="94"/>
      <c r="N43" s="94"/>
      <c r="O43" s="95"/>
    </row>
    <row r="44" spans="1:15" x14ac:dyDescent="0.25">
      <c r="A44" s="93"/>
      <c r="B44" s="94"/>
      <c r="C44" s="94"/>
      <c r="D44" s="94"/>
      <c r="E44" s="94"/>
      <c r="F44" s="94"/>
      <c r="G44" s="94"/>
      <c r="H44" s="94"/>
      <c r="I44" s="94"/>
      <c r="J44" s="94"/>
      <c r="K44" s="94"/>
      <c r="L44" s="94"/>
      <c r="M44" s="94"/>
      <c r="N44" s="94"/>
      <c r="O44" s="95"/>
    </row>
    <row r="45" spans="1:15" x14ac:dyDescent="0.25">
      <c r="A45" s="93"/>
      <c r="B45" s="94"/>
      <c r="C45" s="94"/>
      <c r="D45" s="94"/>
      <c r="E45" s="94"/>
      <c r="F45" s="94"/>
      <c r="G45" s="94"/>
      <c r="H45" s="94"/>
      <c r="I45" s="94"/>
      <c r="J45" s="94"/>
      <c r="K45" s="94"/>
      <c r="L45" s="94"/>
      <c r="M45" s="94"/>
      <c r="N45" s="94"/>
      <c r="O45" s="95"/>
    </row>
    <row r="46" spans="1:15" x14ac:dyDescent="0.25">
      <c r="A46" s="93"/>
      <c r="B46" s="94"/>
      <c r="C46" s="94"/>
      <c r="D46" s="94"/>
      <c r="E46" s="94"/>
      <c r="F46" s="94"/>
      <c r="G46" s="94"/>
      <c r="H46" s="94"/>
      <c r="I46" s="94"/>
      <c r="J46" s="94"/>
      <c r="K46" s="94"/>
      <c r="L46" s="94"/>
      <c r="M46" s="94"/>
      <c r="N46" s="94"/>
      <c r="O46" s="95"/>
    </row>
    <row r="47" spans="1:15" x14ac:dyDescent="0.25">
      <c r="A47" s="93"/>
      <c r="B47" s="94"/>
      <c r="C47" s="94"/>
      <c r="D47" s="94"/>
      <c r="E47" s="94"/>
      <c r="F47" s="94"/>
      <c r="G47" s="94"/>
      <c r="H47" s="94"/>
      <c r="I47" s="94"/>
      <c r="J47" s="94"/>
      <c r="K47" s="94"/>
      <c r="L47" s="94"/>
      <c r="M47" s="94"/>
      <c r="N47" s="94"/>
      <c r="O47" s="95"/>
    </row>
    <row r="48" spans="1:15" x14ac:dyDescent="0.25">
      <c r="A48" s="93"/>
      <c r="B48" s="94"/>
      <c r="C48" s="94"/>
      <c r="D48" s="94"/>
      <c r="E48" s="94"/>
      <c r="F48" s="94"/>
      <c r="G48" s="94"/>
      <c r="H48" s="94"/>
      <c r="I48" s="94"/>
      <c r="J48" s="94"/>
      <c r="K48" s="94"/>
      <c r="L48" s="94"/>
      <c r="M48" s="94"/>
      <c r="N48" s="94"/>
      <c r="O48" s="95"/>
    </row>
    <row r="49" spans="1:15" x14ac:dyDescent="0.25">
      <c r="A49" s="93"/>
      <c r="B49" s="94"/>
      <c r="C49" s="94"/>
      <c r="D49" s="94"/>
      <c r="E49" s="94"/>
      <c r="F49" s="94"/>
      <c r="G49" s="94"/>
      <c r="H49" s="94"/>
      <c r="I49" s="94"/>
      <c r="J49" s="94"/>
      <c r="K49" s="94"/>
      <c r="L49" s="94"/>
      <c r="M49" s="94"/>
      <c r="N49" s="94"/>
      <c r="O49" s="95"/>
    </row>
    <row r="50" spans="1:15" x14ac:dyDescent="0.25">
      <c r="A50" s="93"/>
      <c r="B50" s="94"/>
      <c r="C50" s="94"/>
      <c r="D50" s="94"/>
      <c r="E50" s="94"/>
      <c r="F50" s="94"/>
      <c r="G50" s="94"/>
      <c r="H50" s="94"/>
      <c r="I50" s="94"/>
      <c r="J50" s="94"/>
      <c r="K50" s="94"/>
      <c r="L50" s="94"/>
      <c r="M50" s="94"/>
      <c r="N50" s="94"/>
      <c r="O50" s="95"/>
    </row>
    <row r="51" spans="1:15" x14ac:dyDescent="0.25">
      <c r="A51" s="93"/>
      <c r="B51" s="94"/>
      <c r="C51" s="94"/>
      <c r="D51" s="94"/>
      <c r="E51" s="94"/>
      <c r="F51" s="94"/>
      <c r="G51" s="94"/>
      <c r="H51" s="94"/>
      <c r="I51" s="94"/>
      <c r="J51" s="94"/>
      <c r="K51" s="94"/>
      <c r="L51" s="94"/>
      <c r="M51" s="94"/>
      <c r="N51" s="94"/>
      <c r="O51" s="95"/>
    </row>
    <row r="52" spans="1:15" x14ac:dyDescent="0.25">
      <c r="A52" s="93"/>
      <c r="B52" s="94"/>
      <c r="C52" s="94"/>
      <c r="D52" s="94"/>
      <c r="E52" s="94"/>
      <c r="F52" s="94"/>
      <c r="G52" s="94"/>
      <c r="H52" s="94"/>
      <c r="I52" s="94"/>
      <c r="J52" s="94"/>
      <c r="K52" s="94"/>
      <c r="L52" s="94"/>
      <c r="M52" s="94"/>
      <c r="N52" s="94"/>
      <c r="O52" s="95"/>
    </row>
    <row r="53" spans="1:15" x14ac:dyDescent="0.25">
      <c r="A53" s="93"/>
      <c r="B53" s="94"/>
      <c r="C53" s="94"/>
      <c r="D53" s="94"/>
      <c r="E53" s="94"/>
      <c r="F53" s="94"/>
      <c r="G53" s="94"/>
      <c r="H53" s="94"/>
      <c r="I53" s="94"/>
      <c r="J53" s="94"/>
      <c r="K53" s="94"/>
      <c r="L53" s="94"/>
      <c r="M53" s="94"/>
      <c r="N53" s="94"/>
      <c r="O53" s="95"/>
    </row>
    <row r="54" spans="1:15" x14ac:dyDescent="0.25">
      <c r="A54" s="93"/>
      <c r="B54" s="94"/>
      <c r="C54" s="94"/>
      <c r="D54" s="94"/>
      <c r="E54" s="94"/>
      <c r="F54" s="94"/>
      <c r="G54" s="94"/>
      <c r="H54" s="94"/>
      <c r="I54" s="94"/>
      <c r="J54" s="94"/>
      <c r="K54" s="94"/>
      <c r="L54" s="94"/>
      <c r="M54" s="94"/>
      <c r="N54" s="94"/>
      <c r="O54" s="95"/>
    </row>
    <row r="55" spans="1:15" x14ac:dyDescent="0.25">
      <c r="A55" s="93"/>
      <c r="B55" s="94"/>
      <c r="C55" s="94"/>
      <c r="D55" s="94"/>
      <c r="E55" s="94"/>
      <c r="F55" s="94"/>
      <c r="G55" s="94"/>
      <c r="H55" s="94"/>
      <c r="I55" s="94"/>
      <c r="J55" s="94"/>
      <c r="K55" s="94"/>
      <c r="L55" s="94"/>
      <c r="M55" s="94"/>
      <c r="N55" s="94"/>
      <c r="O55" s="95"/>
    </row>
    <row r="56" spans="1:15" x14ac:dyDescent="0.25">
      <c r="A56" s="93"/>
      <c r="B56" s="94"/>
      <c r="C56" s="94"/>
      <c r="D56" s="94"/>
      <c r="E56" s="94"/>
      <c r="F56" s="94"/>
      <c r="G56" s="94"/>
      <c r="H56" s="94"/>
      <c r="I56" s="94"/>
      <c r="J56" s="94"/>
      <c r="K56" s="94"/>
      <c r="L56" s="94"/>
      <c r="M56" s="94"/>
      <c r="N56" s="94"/>
      <c r="O56" s="95"/>
    </row>
    <row r="57" spans="1:15" x14ac:dyDescent="0.25">
      <c r="A57" s="93"/>
      <c r="B57" s="94"/>
      <c r="C57" s="94"/>
      <c r="D57" s="94"/>
      <c r="E57" s="94"/>
      <c r="F57" s="94"/>
      <c r="G57" s="94"/>
      <c r="H57" s="94"/>
      <c r="I57" s="94"/>
      <c r="J57" s="94"/>
      <c r="K57" s="94"/>
      <c r="L57" s="94"/>
      <c r="M57" s="94"/>
      <c r="N57" s="94"/>
      <c r="O57" s="95"/>
    </row>
    <row r="58" spans="1:15" x14ac:dyDescent="0.25">
      <c r="A58" s="93"/>
      <c r="B58" s="94"/>
      <c r="C58" s="94"/>
      <c r="D58" s="94"/>
      <c r="E58" s="94"/>
      <c r="F58" s="94"/>
      <c r="G58" s="94"/>
      <c r="H58" s="94"/>
      <c r="I58" s="94"/>
      <c r="J58" s="94"/>
      <c r="K58" s="94"/>
      <c r="L58" s="94"/>
      <c r="M58" s="94"/>
      <c r="N58" s="94"/>
      <c r="O58" s="95"/>
    </row>
    <row r="59" spans="1:15" x14ac:dyDescent="0.25">
      <c r="A59" s="93"/>
      <c r="B59" s="94"/>
      <c r="C59" s="94"/>
      <c r="D59" s="94"/>
      <c r="E59" s="94"/>
      <c r="F59" s="94"/>
      <c r="G59" s="94"/>
      <c r="H59" s="94"/>
      <c r="I59" s="94"/>
      <c r="J59" s="94"/>
      <c r="K59" s="94"/>
      <c r="L59" s="94"/>
      <c r="M59" s="94"/>
      <c r="N59" s="94"/>
      <c r="O59" s="95"/>
    </row>
    <row r="60" spans="1:15" x14ac:dyDescent="0.25">
      <c r="A60" s="93"/>
      <c r="B60" s="94"/>
      <c r="C60" s="94"/>
      <c r="D60" s="94"/>
      <c r="E60" s="94"/>
      <c r="F60" s="94"/>
      <c r="G60" s="94"/>
      <c r="H60" s="94"/>
      <c r="I60" s="94"/>
      <c r="J60" s="94"/>
      <c r="K60" s="94"/>
      <c r="L60" s="94"/>
      <c r="M60" s="94"/>
      <c r="N60" s="94"/>
      <c r="O60" s="95"/>
    </row>
    <row r="61" spans="1:15" x14ac:dyDescent="0.25">
      <c r="A61" s="93"/>
      <c r="B61" s="94"/>
      <c r="C61" s="94"/>
      <c r="D61" s="94"/>
      <c r="E61" s="94"/>
      <c r="F61" s="94"/>
      <c r="G61" s="94"/>
      <c r="H61" s="94"/>
      <c r="I61" s="94"/>
      <c r="J61" s="94"/>
      <c r="K61" s="94"/>
      <c r="L61" s="94"/>
      <c r="M61" s="94"/>
      <c r="N61" s="94"/>
      <c r="O61" s="95"/>
    </row>
    <row r="62" spans="1:15" x14ac:dyDescent="0.25">
      <c r="A62" s="93"/>
      <c r="B62" s="94"/>
      <c r="C62" s="94"/>
      <c r="D62" s="94"/>
      <c r="E62" s="94"/>
      <c r="F62" s="94"/>
      <c r="G62" s="94"/>
      <c r="H62" s="94"/>
      <c r="I62" s="94"/>
      <c r="J62" s="94"/>
      <c r="K62" s="94"/>
      <c r="L62" s="94"/>
      <c r="M62" s="94"/>
      <c r="N62" s="94"/>
      <c r="O62" s="95"/>
    </row>
    <row r="63" spans="1:15" x14ac:dyDescent="0.25">
      <c r="A63" s="93"/>
      <c r="B63" s="94"/>
      <c r="C63" s="94"/>
      <c r="D63" s="94"/>
      <c r="E63" s="94"/>
      <c r="F63" s="94"/>
      <c r="G63" s="94"/>
      <c r="H63" s="94"/>
      <c r="I63" s="94"/>
      <c r="J63" s="94"/>
      <c r="K63" s="94"/>
      <c r="L63" s="94"/>
      <c r="M63" s="94"/>
      <c r="N63" s="94"/>
      <c r="O63" s="95"/>
    </row>
    <row r="64" spans="1:15" x14ac:dyDescent="0.25">
      <c r="A64" s="93"/>
      <c r="B64" s="94"/>
      <c r="C64" s="94"/>
      <c r="D64" s="94"/>
      <c r="E64" s="94"/>
      <c r="F64" s="94"/>
      <c r="G64" s="94"/>
      <c r="H64" s="94"/>
      <c r="I64" s="94"/>
      <c r="J64" s="94"/>
      <c r="K64" s="94"/>
      <c r="L64" s="94"/>
      <c r="M64" s="94"/>
      <c r="N64" s="94"/>
      <c r="O64" s="95"/>
    </row>
    <row r="65" spans="1:15" x14ac:dyDescent="0.25">
      <c r="A65" s="93"/>
      <c r="B65" s="94"/>
      <c r="C65" s="94"/>
      <c r="D65" s="94"/>
      <c r="E65" s="94"/>
      <c r="F65" s="94"/>
      <c r="G65" s="94"/>
      <c r="H65" s="94"/>
      <c r="I65" s="94"/>
      <c r="J65" s="94"/>
      <c r="K65" s="94"/>
      <c r="L65" s="94"/>
      <c r="M65" s="94"/>
      <c r="N65" s="94"/>
      <c r="O65" s="95"/>
    </row>
    <row r="66" spans="1:15" x14ac:dyDescent="0.25">
      <c r="A66" s="93"/>
      <c r="B66" s="94"/>
      <c r="C66" s="94"/>
      <c r="D66" s="94"/>
      <c r="E66" s="94"/>
      <c r="F66" s="94"/>
      <c r="G66" s="94"/>
      <c r="H66" s="94"/>
      <c r="I66" s="94"/>
      <c r="J66" s="94"/>
      <c r="K66" s="94"/>
      <c r="L66" s="94"/>
      <c r="M66" s="94"/>
      <c r="N66" s="94"/>
      <c r="O66" s="95"/>
    </row>
    <row r="67" spans="1:15" x14ac:dyDescent="0.25">
      <c r="A67" s="93"/>
      <c r="B67" s="94"/>
      <c r="C67" s="94"/>
      <c r="D67" s="94"/>
      <c r="E67" s="94"/>
      <c r="F67" s="94"/>
      <c r="G67" s="94"/>
      <c r="H67" s="94"/>
      <c r="I67" s="94"/>
      <c r="J67" s="94"/>
      <c r="K67" s="94"/>
      <c r="L67" s="94"/>
      <c r="M67" s="94"/>
      <c r="N67" s="94"/>
      <c r="O67" s="95"/>
    </row>
    <row r="68" spans="1:15" x14ac:dyDescent="0.25">
      <c r="A68" s="93"/>
      <c r="B68" s="94"/>
      <c r="C68" s="94"/>
      <c r="D68" s="94"/>
      <c r="E68" s="94"/>
      <c r="F68" s="94"/>
      <c r="G68" s="94"/>
      <c r="H68" s="94"/>
      <c r="I68" s="94"/>
      <c r="J68" s="94"/>
      <c r="K68" s="94"/>
      <c r="L68" s="94"/>
      <c r="M68" s="94"/>
      <c r="N68" s="94"/>
      <c r="O68" s="95"/>
    </row>
    <row r="69" spans="1:15" x14ac:dyDescent="0.25">
      <c r="A69" s="93"/>
      <c r="B69" s="94"/>
      <c r="C69" s="94"/>
      <c r="D69" s="94"/>
      <c r="E69" s="94"/>
      <c r="F69" s="94"/>
      <c r="G69" s="94"/>
      <c r="H69" s="94"/>
      <c r="I69" s="94"/>
      <c r="J69" s="94"/>
      <c r="K69" s="94"/>
      <c r="L69" s="94"/>
      <c r="M69" s="94"/>
      <c r="N69" s="94"/>
      <c r="O69" s="95"/>
    </row>
    <row r="70" spans="1:15" x14ac:dyDescent="0.25">
      <c r="A70" s="93"/>
      <c r="B70" s="94"/>
      <c r="C70" s="94"/>
      <c r="D70" s="94"/>
      <c r="E70" s="94"/>
      <c r="F70" s="94"/>
      <c r="G70" s="94"/>
      <c r="H70" s="94"/>
      <c r="I70" s="94"/>
      <c r="J70" s="94"/>
      <c r="K70" s="94"/>
      <c r="L70" s="94"/>
      <c r="M70" s="94"/>
      <c r="N70" s="94"/>
      <c r="O70" s="95"/>
    </row>
    <row r="71" spans="1:15" x14ac:dyDescent="0.25">
      <c r="A71" s="93"/>
      <c r="B71" s="94"/>
      <c r="C71" s="94"/>
      <c r="D71" s="94"/>
      <c r="E71" s="94"/>
      <c r="F71" s="94"/>
      <c r="G71" s="94"/>
      <c r="H71" s="94"/>
      <c r="I71" s="94"/>
      <c r="J71" s="94"/>
      <c r="K71" s="94"/>
      <c r="L71" s="94"/>
      <c r="M71" s="94"/>
      <c r="N71" s="94"/>
      <c r="O71" s="95"/>
    </row>
    <row r="72" spans="1:15" x14ac:dyDescent="0.25">
      <c r="A72" s="93"/>
      <c r="B72" s="94"/>
      <c r="C72" s="94"/>
      <c r="D72" s="94"/>
      <c r="E72" s="94"/>
      <c r="F72" s="94"/>
      <c r="G72" s="94"/>
      <c r="H72" s="94"/>
      <c r="I72" s="94"/>
      <c r="J72" s="94"/>
      <c r="K72" s="94"/>
      <c r="L72" s="94"/>
      <c r="M72" s="94"/>
      <c r="N72" s="94"/>
      <c r="O72" s="95"/>
    </row>
    <row r="73" spans="1:15" x14ac:dyDescent="0.25">
      <c r="A73" s="93"/>
      <c r="B73" s="94"/>
      <c r="C73" s="94"/>
      <c r="D73" s="94"/>
      <c r="E73" s="94"/>
      <c r="F73" s="94"/>
      <c r="G73" s="94"/>
      <c r="H73" s="94"/>
      <c r="I73" s="94"/>
      <c r="J73" s="94"/>
      <c r="K73" s="94"/>
      <c r="L73" s="94"/>
      <c r="M73" s="94"/>
      <c r="N73" s="94"/>
      <c r="O73" s="95"/>
    </row>
    <row r="74" spans="1:15" x14ac:dyDescent="0.25">
      <c r="A74" s="93"/>
      <c r="B74" s="94"/>
      <c r="C74" s="94"/>
      <c r="D74" s="94"/>
      <c r="E74" s="94"/>
      <c r="F74" s="94"/>
      <c r="G74" s="94"/>
      <c r="H74" s="94"/>
      <c r="I74" s="94"/>
      <c r="J74" s="94"/>
      <c r="K74" s="94"/>
      <c r="L74" s="94"/>
      <c r="M74" s="94"/>
      <c r="N74" s="94"/>
      <c r="O74" s="95"/>
    </row>
    <row r="75" spans="1:15" x14ac:dyDescent="0.25">
      <c r="A75" s="93"/>
      <c r="B75" s="94"/>
      <c r="C75" s="94"/>
      <c r="D75" s="94"/>
      <c r="E75" s="94"/>
      <c r="F75" s="94"/>
      <c r="G75" s="94"/>
      <c r="H75" s="94"/>
      <c r="I75" s="94"/>
      <c r="J75" s="94"/>
      <c r="K75" s="94"/>
      <c r="L75" s="94"/>
      <c r="M75" s="94"/>
      <c r="N75" s="94"/>
      <c r="O75" s="95"/>
    </row>
    <row r="76" spans="1:15" x14ac:dyDescent="0.25">
      <c r="A76" s="93"/>
      <c r="B76" s="94"/>
      <c r="C76" s="94"/>
      <c r="D76" s="94"/>
      <c r="E76" s="94"/>
      <c r="F76" s="94"/>
      <c r="G76" s="94"/>
      <c r="H76" s="94"/>
      <c r="I76" s="94"/>
      <c r="J76" s="94"/>
      <c r="K76" s="94"/>
      <c r="L76" s="94"/>
      <c r="M76" s="94"/>
      <c r="N76" s="94"/>
      <c r="O76" s="95"/>
    </row>
    <row r="77" spans="1:15" x14ac:dyDescent="0.25">
      <c r="A77" s="93"/>
      <c r="B77" s="94"/>
      <c r="C77" s="94"/>
      <c r="D77" s="94"/>
      <c r="E77" s="94"/>
      <c r="F77" s="94"/>
      <c r="G77" s="94"/>
      <c r="H77" s="94"/>
      <c r="I77" s="94"/>
      <c r="J77" s="94"/>
      <c r="K77" s="94"/>
      <c r="L77" s="94"/>
      <c r="M77" s="94"/>
      <c r="N77" s="94"/>
      <c r="O77" s="95"/>
    </row>
    <row r="78" spans="1:15" x14ac:dyDescent="0.25">
      <c r="A78" s="93"/>
      <c r="B78" s="94"/>
      <c r="C78" s="94"/>
      <c r="D78" s="94"/>
      <c r="E78" s="94"/>
      <c r="F78" s="94"/>
      <c r="G78" s="94"/>
      <c r="H78" s="94"/>
      <c r="I78" s="94"/>
      <c r="J78" s="94"/>
      <c r="K78" s="94"/>
      <c r="L78" s="94"/>
      <c r="M78" s="94"/>
      <c r="N78" s="94"/>
      <c r="O78" s="95"/>
    </row>
    <row r="79" spans="1:15" x14ac:dyDescent="0.25">
      <c r="A79" s="93"/>
      <c r="B79" s="94"/>
      <c r="C79" s="94"/>
      <c r="D79" s="94"/>
      <c r="E79" s="94"/>
      <c r="F79" s="94"/>
      <c r="G79" s="94"/>
      <c r="H79" s="94"/>
      <c r="I79" s="94"/>
      <c r="J79" s="94"/>
      <c r="K79" s="94"/>
      <c r="L79" s="94"/>
      <c r="M79" s="94"/>
      <c r="N79" s="94"/>
      <c r="O79" s="95"/>
    </row>
    <row r="80" spans="1:15" x14ac:dyDescent="0.25">
      <c r="A80" s="93"/>
      <c r="B80" s="94"/>
      <c r="C80" s="94"/>
      <c r="D80" s="94"/>
      <c r="E80" s="94"/>
      <c r="F80" s="94"/>
      <c r="G80" s="94"/>
      <c r="H80" s="94"/>
      <c r="I80" s="94"/>
      <c r="J80" s="94"/>
      <c r="K80" s="94"/>
      <c r="L80" s="94"/>
      <c r="M80" s="94"/>
      <c r="N80" s="94"/>
      <c r="O80" s="95"/>
    </row>
    <row r="81" spans="1:15" x14ac:dyDescent="0.25">
      <c r="A81" s="93"/>
      <c r="B81" s="94"/>
      <c r="C81" s="94"/>
      <c r="D81" s="94"/>
      <c r="E81" s="94"/>
      <c r="F81" s="94"/>
      <c r="G81" s="94"/>
      <c r="H81" s="94"/>
      <c r="I81" s="94"/>
      <c r="J81" s="94"/>
      <c r="K81" s="94"/>
      <c r="L81" s="94"/>
      <c r="M81" s="94"/>
      <c r="N81" s="94"/>
      <c r="O81" s="95"/>
    </row>
    <row r="82" spans="1:15" x14ac:dyDescent="0.25">
      <c r="A82" s="93"/>
      <c r="B82" s="94"/>
      <c r="C82" s="94"/>
      <c r="D82" s="94"/>
      <c r="E82" s="94"/>
      <c r="F82" s="94"/>
      <c r="G82" s="94"/>
      <c r="H82" s="94"/>
      <c r="I82" s="94"/>
      <c r="J82" s="94"/>
      <c r="K82" s="94"/>
      <c r="L82" s="94"/>
      <c r="M82" s="94"/>
      <c r="N82" s="94"/>
      <c r="O82" s="95"/>
    </row>
    <row r="83" spans="1:15" x14ac:dyDescent="0.25">
      <c r="A83" s="93"/>
      <c r="B83" s="94"/>
      <c r="C83" s="94"/>
      <c r="D83" s="94"/>
      <c r="E83" s="94"/>
      <c r="F83" s="94"/>
      <c r="G83" s="94"/>
      <c r="H83" s="94"/>
      <c r="I83" s="94"/>
      <c r="J83" s="94"/>
      <c r="K83" s="94"/>
      <c r="L83" s="94"/>
      <c r="M83" s="94"/>
      <c r="N83" s="94"/>
      <c r="O83" s="95"/>
    </row>
    <row r="84" spans="1:15" x14ac:dyDescent="0.25">
      <c r="A84" s="93"/>
      <c r="B84" s="94"/>
      <c r="C84" s="94"/>
      <c r="D84" s="94"/>
      <c r="E84" s="94"/>
      <c r="F84" s="94"/>
      <c r="G84" s="94"/>
      <c r="H84" s="94"/>
      <c r="I84" s="94"/>
      <c r="J84" s="94"/>
      <c r="K84" s="94"/>
      <c r="L84" s="94"/>
      <c r="M84" s="94"/>
      <c r="N84" s="94"/>
      <c r="O84" s="95"/>
    </row>
    <row r="85" spans="1:15" x14ac:dyDescent="0.25">
      <c r="A85" s="93"/>
      <c r="B85" s="94"/>
      <c r="C85" s="94"/>
      <c r="D85" s="94"/>
      <c r="E85" s="94"/>
      <c r="F85" s="94"/>
      <c r="G85" s="94"/>
      <c r="H85" s="94"/>
      <c r="I85" s="94"/>
      <c r="J85" s="94"/>
      <c r="K85" s="94"/>
      <c r="L85" s="94"/>
      <c r="M85" s="94"/>
      <c r="N85" s="94"/>
      <c r="O85" s="95"/>
    </row>
    <row r="86" spans="1:15" x14ac:dyDescent="0.25">
      <c r="A86" s="93"/>
      <c r="B86" s="94"/>
      <c r="C86" s="94"/>
      <c r="D86" s="94"/>
      <c r="E86" s="94"/>
      <c r="F86" s="94"/>
      <c r="G86" s="94"/>
      <c r="H86" s="94"/>
      <c r="I86" s="94"/>
      <c r="J86" s="94"/>
      <c r="K86" s="94"/>
      <c r="L86" s="94"/>
      <c r="M86" s="94"/>
      <c r="N86" s="94"/>
      <c r="O86" s="95"/>
    </row>
    <row r="87" spans="1:15" x14ac:dyDescent="0.25">
      <c r="A87" s="93"/>
      <c r="B87" s="94"/>
      <c r="C87" s="94"/>
      <c r="D87" s="94"/>
      <c r="E87" s="94"/>
      <c r="F87" s="94"/>
      <c r="G87" s="94"/>
      <c r="H87" s="94"/>
      <c r="I87" s="94"/>
      <c r="J87" s="94"/>
      <c r="K87" s="94"/>
      <c r="L87" s="94"/>
      <c r="M87" s="94"/>
      <c r="N87" s="94"/>
      <c r="O87" s="95"/>
    </row>
    <row r="88" spans="1:15" x14ac:dyDescent="0.25">
      <c r="A88" s="93"/>
      <c r="B88" s="94"/>
      <c r="C88" s="94"/>
      <c r="D88" s="94"/>
      <c r="E88" s="94"/>
      <c r="F88" s="94"/>
      <c r="G88" s="94"/>
      <c r="H88" s="94"/>
      <c r="I88" s="94"/>
      <c r="J88" s="94"/>
      <c r="K88" s="94"/>
      <c r="L88" s="94"/>
      <c r="M88" s="94"/>
      <c r="N88" s="94"/>
      <c r="O88" s="95"/>
    </row>
    <row r="89" spans="1:15" x14ac:dyDescent="0.25">
      <c r="A89" s="93"/>
      <c r="B89" s="94"/>
      <c r="C89" s="94"/>
      <c r="D89" s="94"/>
      <c r="E89" s="94"/>
      <c r="F89" s="94"/>
      <c r="G89" s="94"/>
      <c r="H89" s="94"/>
      <c r="I89" s="94"/>
      <c r="J89" s="94"/>
      <c r="K89" s="94"/>
      <c r="L89" s="94"/>
      <c r="M89" s="94"/>
      <c r="N89" s="94"/>
      <c r="O89" s="95"/>
    </row>
    <row r="90" spans="1:15" x14ac:dyDescent="0.25">
      <c r="A90" s="93"/>
      <c r="B90" s="94"/>
      <c r="C90" s="94"/>
      <c r="D90" s="94"/>
      <c r="E90" s="94"/>
      <c r="F90" s="94"/>
      <c r="G90" s="94"/>
      <c r="H90" s="94"/>
      <c r="I90" s="94"/>
      <c r="J90" s="94"/>
      <c r="K90" s="94"/>
      <c r="L90" s="94"/>
      <c r="M90" s="94"/>
      <c r="N90" s="94"/>
      <c r="O90" s="95"/>
    </row>
    <row r="91" spans="1:15" x14ac:dyDescent="0.25">
      <c r="A91" s="93"/>
      <c r="B91" s="94"/>
      <c r="C91" s="94"/>
      <c r="D91" s="94"/>
      <c r="E91" s="94"/>
      <c r="F91" s="94"/>
      <c r="G91" s="94"/>
      <c r="H91" s="94"/>
      <c r="I91" s="94"/>
      <c r="J91" s="94"/>
      <c r="K91" s="94"/>
      <c r="L91" s="94"/>
      <c r="M91" s="94"/>
      <c r="N91" s="94"/>
      <c r="O91" s="95"/>
    </row>
    <row r="92" spans="1:15" x14ac:dyDescent="0.25">
      <c r="A92" s="93"/>
      <c r="B92" s="94"/>
      <c r="C92" s="94"/>
      <c r="D92" s="94"/>
      <c r="E92" s="94"/>
      <c r="F92" s="94"/>
      <c r="G92" s="94"/>
      <c r="H92" s="94"/>
      <c r="I92" s="94"/>
      <c r="J92" s="94"/>
      <c r="K92" s="94"/>
      <c r="L92" s="94"/>
      <c r="M92" s="94"/>
      <c r="N92" s="94"/>
      <c r="O92" s="95"/>
    </row>
    <row r="93" spans="1:15" x14ac:dyDescent="0.25">
      <c r="A93" s="93"/>
      <c r="B93" s="94"/>
      <c r="C93" s="94"/>
      <c r="D93" s="94"/>
      <c r="E93" s="94"/>
      <c r="F93" s="94"/>
      <c r="G93" s="94"/>
      <c r="H93" s="94"/>
      <c r="I93" s="94"/>
      <c r="J93" s="94"/>
      <c r="K93" s="94"/>
      <c r="L93" s="94"/>
      <c r="M93" s="94"/>
      <c r="N93" s="94"/>
      <c r="O93" s="95"/>
    </row>
    <row r="94" spans="1:15" x14ac:dyDescent="0.25">
      <c r="A94" s="93"/>
      <c r="B94" s="94"/>
      <c r="C94" s="94"/>
      <c r="D94" s="94"/>
      <c r="E94" s="94"/>
      <c r="F94" s="94"/>
      <c r="G94" s="94"/>
      <c r="H94" s="94"/>
      <c r="I94" s="94"/>
      <c r="J94" s="94"/>
      <c r="K94" s="94"/>
      <c r="L94" s="94"/>
      <c r="M94" s="94"/>
      <c r="N94" s="94"/>
      <c r="O94" s="95"/>
    </row>
    <row r="95" spans="1:15" x14ac:dyDescent="0.25">
      <c r="A95" s="93"/>
      <c r="B95" s="94"/>
      <c r="C95" s="94"/>
      <c r="D95" s="94"/>
      <c r="E95" s="94"/>
      <c r="F95" s="94"/>
      <c r="G95" s="94"/>
      <c r="H95" s="94"/>
      <c r="I95" s="94"/>
      <c r="J95" s="94"/>
      <c r="K95" s="94"/>
      <c r="L95" s="94"/>
      <c r="M95" s="94"/>
      <c r="N95" s="94"/>
      <c r="O95" s="95"/>
    </row>
    <row r="96" spans="1:15" x14ac:dyDescent="0.25">
      <c r="A96" s="93"/>
      <c r="B96" s="94"/>
      <c r="C96" s="94"/>
      <c r="D96" s="94"/>
      <c r="E96" s="94"/>
      <c r="F96" s="94"/>
      <c r="G96" s="94"/>
      <c r="H96" s="94"/>
      <c r="I96" s="94"/>
      <c r="J96" s="94"/>
      <c r="K96" s="94"/>
      <c r="L96" s="94"/>
      <c r="M96" s="94"/>
      <c r="N96" s="94"/>
      <c r="O96" s="95"/>
    </row>
    <row r="97" spans="1:15" x14ac:dyDescent="0.25">
      <c r="A97" s="93"/>
      <c r="B97" s="94"/>
      <c r="C97" s="94"/>
      <c r="D97" s="94"/>
      <c r="E97" s="94"/>
      <c r="F97" s="94"/>
      <c r="G97" s="94"/>
      <c r="H97" s="94"/>
      <c r="I97" s="94"/>
      <c r="J97" s="94"/>
      <c r="K97" s="94"/>
      <c r="L97" s="94"/>
      <c r="M97" s="94"/>
      <c r="N97" s="94"/>
      <c r="O97" s="95"/>
    </row>
    <row r="98" spans="1:15" x14ac:dyDescent="0.25">
      <c r="A98" s="93"/>
      <c r="B98" s="94"/>
      <c r="C98" s="94"/>
      <c r="D98" s="94"/>
      <c r="E98" s="94"/>
      <c r="F98" s="94"/>
      <c r="G98" s="94"/>
      <c r="H98" s="94"/>
      <c r="I98" s="94"/>
      <c r="J98" s="94"/>
      <c r="K98" s="94"/>
      <c r="L98" s="94"/>
      <c r="M98" s="94"/>
      <c r="N98" s="94"/>
      <c r="O98" s="95"/>
    </row>
    <row r="99" spans="1:15" x14ac:dyDescent="0.25">
      <c r="A99" s="93"/>
      <c r="B99" s="94"/>
      <c r="C99" s="94"/>
      <c r="D99" s="94"/>
      <c r="E99" s="94"/>
      <c r="F99" s="94"/>
      <c r="G99" s="94"/>
      <c r="H99" s="94"/>
      <c r="I99" s="94"/>
      <c r="J99" s="94"/>
      <c r="K99" s="94"/>
      <c r="L99" s="94"/>
      <c r="M99" s="94"/>
      <c r="N99" s="94"/>
      <c r="O99" s="95"/>
    </row>
    <row r="100" spans="1:15" x14ac:dyDescent="0.25">
      <c r="A100" s="93"/>
      <c r="B100" s="94"/>
      <c r="C100" s="94"/>
      <c r="D100" s="94"/>
      <c r="E100" s="94"/>
      <c r="F100" s="94"/>
      <c r="G100" s="94"/>
      <c r="H100" s="94"/>
      <c r="I100" s="94"/>
      <c r="J100" s="94"/>
      <c r="K100" s="94"/>
      <c r="L100" s="94"/>
      <c r="M100" s="94"/>
      <c r="N100" s="94"/>
      <c r="O100" s="95"/>
    </row>
    <row r="101" spans="1:15" x14ac:dyDescent="0.25">
      <c r="A101" s="93"/>
      <c r="B101" s="94"/>
      <c r="C101" s="94"/>
      <c r="D101" s="94"/>
      <c r="E101" s="94"/>
      <c r="F101" s="94"/>
      <c r="G101" s="94"/>
      <c r="H101" s="94"/>
      <c r="I101" s="94"/>
      <c r="J101" s="94"/>
      <c r="K101" s="94"/>
      <c r="L101" s="94"/>
      <c r="M101" s="94"/>
      <c r="N101" s="94"/>
      <c r="O101" s="95"/>
    </row>
    <row r="102" spans="1:15" x14ac:dyDescent="0.25">
      <c r="A102" s="93"/>
      <c r="B102" s="94"/>
      <c r="C102" s="94"/>
      <c r="D102" s="94"/>
      <c r="E102" s="94"/>
      <c r="F102" s="94"/>
      <c r="G102" s="94"/>
      <c r="H102" s="94"/>
      <c r="I102" s="94"/>
      <c r="J102" s="94"/>
      <c r="K102" s="94"/>
      <c r="L102" s="94"/>
      <c r="M102" s="94"/>
      <c r="N102" s="94"/>
      <c r="O102" s="95"/>
    </row>
    <row r="103" spans="1:15" x14ac:dyDescent="0.25">
      <c r="A103" s="93"/>
      <c r="B103" s="94"/>
      <c r="C103" s="94"/>
      <c r="D103" s="94"/>
      <c r="E103" s="94"/>
      <c r="F103" s="94"/>
      <c r="G103" s="94"/>
      <c r="H103" s="94"/>
      <c r="I103" s="94"/>
      <c r="J103" s="94"/>
      <c r="K103" s="94"/>
      <c r="L103" s="94"/>
      <c r="M103" s="94"/>
      <c r="N103" s="94"/>
      <c r="O103" s="95"/>
    </row>
    <row r="104" spans="1:15" x14ac:dyDescent="0.25">
      <c r="A104" s="93"/>
      <c r="B104" s="94"/>
      <c r="C104" s="94"/>
      <c r="D104" s="94"/>
      <c r="E104" s="94"/>
      <c r="F104" s="94"/>
      <c r="G104" s="94"/>
      <c r="H104" s="94"/>
      <c r="I104" s="94"/>
      <c r="J104" s="94"/>
      <c r="K104" s="94"/>
      <c r="L104" s="94"/>
      <c r="M104" s="94"/>
      <c r="N104" s="94"/>
      <c r="O104" s="95"/>
    </row>
    <row r="105" spans="1:15" x14ac:dyDescent="0.25">
      <c r="A105" s="93"/>
      <c r="B105" s="94"/>
      <c r="C105" s="94"/>
      <c r="D105" s="94"/>
      <c r="E105" s="94"/>
      <c r="F105" s="94"/>
      <c r="G105" s="94"/>
      <c r="H105" s="94"/>
      <c r="I105" s="94"/>
      <c r="J105" s="94"/>
      <c r="K105" s="94"/>
      <c r="L105" s="94"/>
      <c r="M105" s="94"/>
      <c r="N105" s="94"/>
      <c r="O105" s="95"/>
    </row>
    <row r="106" spans="1:15" x14ac:dyDescent="0.25">
      <c r="A106" s="93"/>
      <c r="B106" s="94"/>
      <c r="C106" s="94"/>
      <c r="D106" s="94"/>
      <c r="E106" s="94"/>
      <c r="F106" s="94"/>
      <c r="G106" s="94"/>
      <c r="H106" s="94"/>
      <c r="I106" s="94"/>
      <c r="J106" s="94"/>
      <c r="K106" s="94"/>
      <c r="L106" s="94"/>
      <c r="M106" s="94"/>
      <c r="N106" s="94"/>
      <c r="O106" s="95"/>
    </row>
    <row r="107" spans="1:15" x14ac:dyDescent="0.25">
      <c r="A107" s="93"/>
      <c r="B107" s="94"/>
      <c r="C107" s="94"/>
      <c r="D107" s="94"/>
      <c r="E107" s="94"/>
      <c r="F107" s="94"/>
      <c r="G107" s="94"/>
      <c r="H107" s="94"/>
      <c r="I107" s="94"/>
      <c r="J107" s="94"/>
      <c r="K107" s="94"/>
      <c r="L107" s="94"/>
      <c r="M107" s="94"/>
      <c r="N107" s="94"/>
      <c r="O107" s="95"/>
    </row>
    <row r="108" spans="1:15" x14ac:dyDescent="0.25">
      <c r="A108" s="93"/>
      <c r="B108" s="94"/>
      <c r="C108" s="94"/>
      <c r="D108" s="94"/>
      <c r="E108" s="94"/>
      <c r="F108" s="94"/>
      <c r="G108" s="94"/>
      <c r="H108" s="94"/>
      <c r="I108" s="94"/>
      <c r="J108" s="94"/>
      <c r="K108" s="94"/>
      <c r="L108" s="94"/>
      <c r="M108" s="94"/>
      <c r="N108" s="94"/>
      <c r="O108" s="95"/>
    </row>
    <row r="109" spans="1:15" x14ac:dyDescent="0.25">
      <c r="A109" s="93"/>
      <c r="B109" s="94"/>
      <c r="C109" s="94"/>
      <c r="D109" s="94"/>
      <c r="E109" s="94"/>
      <c r="F109" s="94"/>
      <c r="G109" s="94"/>
      <c r="H109" s="94"/>
      <c r="I109" s="94"/>
      <c r="J109" s="94"/>
      <c r="K109" s="94"/>
      <c r="L109" s="94"/>
      <c r="M109" s="94"/>
      <c r="N109" s="94"/>
      <c r="O109" s="95"/>
    </row>
    <row r="110" spans="1:15" x14ac:dyDescent="0.25">
      <c r="A110" s="93"/>
      <c r="B110" s="94"/>
      <c r="C110" s="94"/>
      <c r="D110" s="94"/>
      <c r="E110" s="94"/>
      <c r="F110" s="94"/>
      <c r="G110" s="94"/>
      <c r="H110" s="94"/>
      <c r="I110" s="94"/>
      <c r="J110" s="94"/>
      <c r="K110" s="94"/>
      <c r="L110" s="94"/>
      <c r="M110" s="94"/>
      <c r="N110" s="94"/>
      <c r="O110" s="95"/>
    </row>
    <row r="111" spans="1:15" x14ac:dyDescent="0.25">
      <c r="A111" s="93"/>
      <c r="B111" s="94"/>
      <c r="C111" s="94"/>
      <c r="D111" s="94"/>
      <c r="E111" s="94"/>
      <c r="F111" s="94"/>
      <c r="G111" s="94"/>
      <c r="H111" s="94"/>
      <c r="I111" s="94"/>
      <c r="J111" s="94"/>
      <c r="K111" s="94"/>
      <c r="L111" s="94"/>
      <c r="M111" s="94"/>
      <c r="N111" s="94"/>
      <c r="O111" s="95"/>
    </row>
    <row r="112" spans="1:15" x14ac:dyDescent="0.25">
      <c r="A112" s="93"/>
      <c r="B112" s="94"/>
      <c r="C112" s="94"/>
      <c r="D112" s="94"/>
      <c r="E112" s="94"/>
      <c r="F112" s="94"/>
      <c r="G112" s="94"/>
      <c r="H112" s="94"/>
      <c r="I112" s="94"/>
      <c r="J112" s="94"/>
      <c r="K112" s="94"/>
      <c r="L112" s="94"/>
      <c r="M112" s="94"/>
      <c r="N112" s="94"/>
      <c r="O112" s="95"/>
    </row>
    <row r="113" spans="1:15" x14ac:dyDescent="0.25">
      <c r="A113" s="93"/>
      <c r="B113" s="94"/>
      <c r="C113" s="94"/>
      <c r="D113" s="94"/>
      <c r="E113" s="94"/>
      <c r="F113" s="94"/>
      <c r="G113" s="94"/>
      <c r="H113" s="94"/>
      <c r="I113" s="94"/>
      <c r="J113" s="94"/>
      <c r="K113" s="94"/>
      <c r="L113" s="94"/>
      <c r="M113" s="94"/>
      <c r="N113" s="94"/>
      <c r="O113" s="95"/>
    </row>
    <row r="114" spans="1:15" x14ac:dyDescent="0.25">
      <c r="A114" s="93"/>
      <c r="B114" s="94"/>
      <c r="C114" s="94"/>
      <c r="D114" s="94"/>
      <c r="E114" s="94"/>
      <c r="F114" s="94"/>
      <c r="G114" s="94"/>
      <c r="H114" s="94"/>
      <c r="I114" s="94"/>
      <c r="J114" s="94"/>
      <c r="K114" s="94"/>
      <c r="L114" s="94"/>
      <c r="M114" s="94"/>
      <c r="N114" s="94"/>
      <c r="O114" s="95"/>
    </row>
    <row r="115" spans="1:15" x14ac:dyDescent="0.25">
      <c r="A115" s="93"/>
      <c r="B115" s="94"/>
      <c r="C115" s="94"/>
      <c r="D115" s="94"/>
      <c r="E115" s="94"/>
      <c r="F115" s="94"/>
      <c r="G115" s="94"/>
      <c r="H115" s="94"/>
      <c r="I115" s="94"/>
      <c r="J115" s="94"/>
      <c r="K115" s="94"/>
      <c r="L115" s="94"/>
      <c r="M115" s="94"/>
      <c r="N115" s="94"/>
      <c r="O115" s="95"/>
    </row>
    <row r="116" spans="1:15" x14ac:dyDescent="0.25">
      <c r="A116" s="93"/>
      <c r="B116" s="94"/>
      <c r="C116" s="94"/>
      <c r="D116" s="94"/>
      <c r="E116" s="94"/>
      <c r="F116" s="94"/>
      <c r="G116" s="94"/>
      <c r="H116" s="94"/>
      <c r="I116" s="94"/>
      <c r="J116" s="94"/>
      <c r="K116" s="94"/>
      <c r="L116" s="94"/>
      <c r="M116" s="94"/>
      <c r="N116" s="94"/>
      <c r="O116" s="95"/>
    </row>
    <row r="117" spans="1:15" x14ac:dyDescent="0.25">
      <c r="A117" s="93"/>
      <c r="B117" s="94"/>
      <c r="C117" s="94"/>
      <c r="D117" s="94"/>
      <c r="E117" s="94"/>
      <c r="F117" s="94"/>
      <c r="G117" s="94"/>
      <c r="H117" s="94"/>
      <c r="I117" s="94"/>
      <c r="J117" s="94"/>
      <c r="K117" s="94"/>
      <c r="L117" s="94"/>
      <c r="M117" s="94"/>
      <c r="N117" s="94"/>
      <c r="O117" s="95"/>
    </row>
    <row r="118" spans="1:15" x14ac:dyDescent="0.25">
      <c r="A118" s="93"/>
      <c r="B118" s="94"/>
      <c r="C118" s="94"/>
      <c r="D118" s="94"/>
      <c r="E118" s="94"/>
      <c r="F118" s="94"/>
      <c r="G118" s="94"/>
      <c r="H118" s="94"/>
      <c r="I118" s="94"/>
      <c r="J118" s="94"/>
      <c r="K118" s="94"/>
      <c r="L118" s="94"/>
      <c r="M118" s="94"/>
      <c r="N118" s="94"/>
      <c r="O118" s="95"/>
    </row>
    <row r="119" spans="1:15" x14ac:dyDescent="0.25">
      <c r="A119" s="93"/>
      <c r="B119" s="94"/>
      <c r="C119" s="94"/>
      <c r="D119" s="94"/>
      <c r="E119" s="94"/>
      <c r="F119" s="94"/>
      <c r="G119" s="94"/>
      <c r="H119" s="94"/>
      <c r="I119" s="94"/>
      <c r="J119" s="94"/>
      <c r="K119" s="94"/>
      <c r="L119" s="94"/>
      <c r="M119" s="94"/>
      <c r="N119" s="94"/>
      <c r="O119" s="95"/>
    </row>
    <row r="120" spans="1:15" x14ac:dyDescent="0.25">
      <c r="A120" s="93"/>
      <c r="B120" s="94"/>
      <c r="C120" s="94"/>
      <c r="D120" s="94"/>
      <c r="E120" s="94"/>
      <c r="F120" s="94"/>
      <c r="G120" s="94"/>
      <c r="H120" s="94"/>
      <c r="I120" s="94"/>
      <c r="J120" s="94"/>
      <c r="K120" s="94"/>
      <c r="L120" s="94"/>
      <c r="M120" s="94"/>
      <c r="N120" s="94"/>
      <c r="O120" s="95"/>
    </row>
    <row r="121" spans="1:15" x14ac:dyDescent="0.25">
      <c r="A121" s="93"/>
      <c r="B121" s="94"/>
      <c r="C121" s="94"/>
      <c r="D121" s="94"/>
      <c r="E121" s="94"/>
      <c r="F121" s="94"/>
      <c r="G121" s="94"/>
      <c r="H121" s="94"/>
      <c r="I121" s="94"/>
      <c r="J121" s="94"/>
      <c r="K121" s="94"/>
      <c r="L121" s="94"/>
      <c r="M121" s="94"/>
      <c r="N121" s="94"/>
      <c r="O121" s="95"/>
    </row>
    <row r="122" spans="1:15" x14ac:dyDescent="0.25">
      <c r="A122" s="93"/>
      <c r="B122" s="94"/>
      <c r="C122" s="94"/>
      <c r="D122" s="94"/>
      <c r="E122" s="94"/>
      <c r="F122" s="94"/>
      <c r="G122" s="94"/>
      <c r="H122" s="94"/>
      <c r="I122" s="94"/>
      <c r="J122" s="94"/>
      <c r="K122" s="94"/>
      <c r="L122" s="94"/>
      <c r="M122" s="94"/>
      <c r="N122" s="94"/>
      <c r="O122" s="95"/>
    </row>
    <row r="123" spans="1:15" x14ac:dyDescent="0.25">
      <c r="A123" s="93"/>
      <c r="B123" s="94"/>
      <c r="C123" s="94"/>
      <c r="D123" s="94"/>
      <c r="E123" s="94"/>
      <c r="F123" s="94"/>
      <c r="G123" s="94"/>
      <c r="H123" s="94"/>
      <c r="I123" s="94"/>
      <c r="J123" s="94"/>
      <c r="K123" s="94"/>
      <c r="L123" s="94"/>
      <c r="M123" s="94"/>
      <c r="N123" s="94"/>
      <c r="O123" s="95"/>
    </row>
    <row r="124" spans="1:15" x14ac:dyDescent="0.25">
      <c r="A124" s="93"/>
      <c r="B124" s="94"/>
      <c r="C124" s="94"/>
      <c r="D124" s="94"/>
      <c r="E124" s="94"/>
      <c r="F124" s="94"/>
      <c r="G124" s="94"/>
      <c r="H124" s="94"/>
      <c r="I124" s="94"/>
      <c r="J124" s="94"/>
      <c r="K124" s="94"/>
      <c r="L124" s="94"/>
      <c r="M124" s="94"/>
      <c r="N124" s="94"/>
      <c r="O124" s="95"/>
    </row>
    <row r="125" spans="1:15" ht="15.75" thickBot="1" x14ac:dyDescent="0.3">
      <c r="A125" s="96"/>
      <c r="B125" s="97"/>
      <c r="C125" s="97"/>
      <c r="D125" s="97"/>
      <c r="E125" s="97"/>
      <c r="F125" s="97"/>
      <c r="G125" s="97"/>
      <c r="H125" s="97"/>
      <c r="I125" s="97"/>
      <c r="J125" s="97"/>
      <c r="K125" s="97"/>
      <c r="L125" s="97"/>
      <c r="M125" s="97"/>
      <c r="N125" s="97"/>
      <c r="O125" s="98"/>
    </row>
    <row r="126" spans="1:15" ht="15.75" thickTop="1" x14ac:dyDescent="0.25"/>
  </sheetData>
  <mergeCells count="1">
    <mergeCell ref="A1:O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Secteurs</vt:lpstr>
      <vt:lpstr>Compta</vt:lpstr>
      <vt:lpstr>RH</vt:lpstr>
      <vt:lpstr>ASV</vt:lpstr>
      <vt:lpstr>Recouvrement</vt:lpstr>
      <vt:lpstr>Paiements</vt:lpstr>
      <vt:lpstr>Compta à détruire</vt:lpstr>
      <vt:lpstr>RH à détruire</vt:lpstr>
      <vt:lpstr>ASV à détruire</vt:lpstr>
      <vt:lpstr>Recouvrement à détruire</vt:lpstr>
      <vt:lpstr>Paiement à détruire</vt:lpstr>
      <vt:lpstr>Sortie dossier</vt:lpstr>
    </vt:vector>
  </TitlesOfParts>
  <Company>CNAV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L306423</dc:creator>
  <cp:lastModifiedBy> </cp:lastModifiedBy>
  <dcterms:created xsi:type="dcterms:W3CDTF">2017-01-06T13:16:04Z</dcterms:created>
  <dcterms:modified xsi:type="dcterms:W3CDTF">2017-01-20T13:03:12Z</dcterms:modified>
</cp:coreProperties>
</file>