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45" windowHeight="4635"/>
  </bookViews>
  <sheets>
    <sheet name="Feuil1" sheetId="1" r:id="rId1"/>
    <sheet name="Feuil3" sheetId="3" r:id="rId2"/>
    <sheet name="Base de donnée" sheetId="2" r:id="rId3"/>
  </sheets>
  <definedNames>
    <definedName name="Agneau">'Base de donnée'!$L$2:$L$13</definedName>
    <definedName name="Boeuf">'Base de donnée'!$I$2:$I$13</definedName>
    <definedName name="Choix">Tableau2[[Choix ]]</definedName>
    <definedName name="Desserts">Tableau2[Dessert]</definedName>
    <definedName name="Divers">'Base de donnée'!$M$2:$M$13</definedName>
    <definedName name="Entrées">Tableau2[Entrées]</definedName>
    <definedName name="Garnitures">Tableau2[Garnitures]</definedName>
    <definedName name="Porc">'Base de donnée'!$H$2:$H$13</definedName>
    <definedName name="Veau">'Base de donnée'!$K$2:$K$13</definedName>
    <definedName name="Viandes">Tableau2[Viandes]</definedName>
    <definedName name="Volaille">'Base de donnée'!$J$2:$J$13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N3" i="1"/>
  <c r="O3" i="1" s="1"/>
  <c r="P3" i="1"/>
  <c r="Q3" i="1"/>
  <c r="P4" i="1" l="1"/>
  <c r="P5" i="1"/>
  <c r="P6" i="1"/>
  <c r="P7" i="1"/>
  <c r="P8" i="1"/>
  <c r="P9" i="1"/>
  <c r="P10" i="1"/>
  <c r="N4" i="1"/>
  <c r="O4" i="1" s="1"/>
  <c r="N5" i="1"/>
  <c r="O5" i="1" s="1"/>
  <c r="N6" i="1"/>
  <c r="O6" i="1" s="1"/>
  <c r="N7" i="1"/>
  <c r="O7" i="1" s="1"/>
  <c r="N8" i="1"/>
  <c r="O8" i="1" s="1"/>
  <c r="N9" i="1"/>
  <c r="O9" i="1" s="1"/>
  <c r="N10" i="1"/>
  <c r="O10" i="1" s="1"/>
  <c r="J4" i="1" l="1"/>
  <c r="Q4" i="1" s="1"/>
  <c r="J5" i="1"/>
  <c r="Q5" i="1" s="1"/>
  <c r="J6" i="1"/>
  <c r="Q6" i="1" s="1"/>
  <c r="J7" i="1"/>
  <c r="Q7" i="1" s="1"/>
  <c r="J8" i="1"/>
  <c r="Q8" i="1" s="1"/>
  <c r="J9" i="1"/>
  <c r="Q9" i="1" s="1"/>
  <c r="J10" i="1"/>
  <c r="Q10" i="1" s="1"/>
</calcChain>
</file>

<file path=xl/sharedStrings.xml><?xml version="1.0" encoding="utf-8"?>
<sst xmlns="http://schemas.openxmlformats.org/spreadsheetml/2006/main" count="80" uniqueCount="58">
  <si>
    <t>Date</t>
  </si>
  <si>
    <t>Plat</t>
  </si>
  <si>
    <t>CA</t>
  </si>
  <si>
    <t>Type 2</t>
  </si>
  <si>
    <t>Type 1</t>
  </si>
  <si>
    <t>Saisir la date ici</t>
  </si>
  <si>
    <t>Quantité
 achetée</t>
  </si>
  <si>
    <t>Prix en 
tickets</t>
  </si>
  <si>
    <t>Portions
prévues</t>
  </si>
  <si>
    <t>Coût de revient 
de la portion</t>
  </si>
  <si>
    <t>Portions vendues 
en interne</t>
  </si>
  <si>
    <t>Portions 
jetées</t>
  </si>
  <si>
    <t>Auto-
consommation</t>
  </si>
  <si>
    <t>Prix
(TTC)</t>
  </si>
  <si>
    <t>Portions 
vendues 
en externe</t>
  </si>
  <si>
    <t>Portions prises en compte dans le coût de revient total</t>
  </si>
  <si>
    <t>Coût de revient total</t>
  </si>
  <si>
    <t>Coût forfaitaire</t>
  </si>
  <si>
    <t>Portions 
stockées</t>
  </si>
  <si>
    <t xml:space="preserve">Choix </t>
  </si>
  <si>
    <t>Entrées</t>
  </si>
  <si>
    <t>Garnitures</t>
  </si>
  <si>
    <t>Viandes</t>
  </si>
  <si>
    <t>Poisson</t>
  </si>
  <si>
    <t>Dessert</t>
  </si>
  <si>
    <t>Porc</t>
  </si>
  <si>
    <t>Bœuf</t>
  </si>
  <si>
    <t>Volaille</t>
  </si>
  <si>
    <t>Veau</t>
  </si>
  <si>
    <t>Agneau</t>
  </si>
  <si>
    <t>Divers</t>
  </si>
  <si>
    <t>Entrée  chaude</t>
  </si>
  <si>
    <t>Féculents</t>
  </si>
  <si>
    <t>Yaourt</t>
  </si>
  <si>
    <t>Jambon</t>
  </si>
  <si>
    <t>Steack haché</t>
  </si>
  <si>
    <t>Aile de poulet</t>
  </si>
  <si>
    <t>Paupiette</t>
  </si>
  <si>
    <t>Epaule</t>
  </si>
  <si>
    <t>Bolognaise</t>
  </si>
  <si>
    <t>Entrée  froide</t>
  </si>
  <si>
    <t>Légumes</t>
  </si>
  <si>
    <t>Fruit</t>
  </si>
  <si>
    <t>Rôti de porc</t>
  </si>
  <si>
    <t>Boulette</t>
  </si>
  <si>
    <t>Gigot</t>
  </si>
  <si>
    <t>Brochettes</t>
  </si>
  <si>
    <t>Salade composée</t>
  </si>
  <si>
    <t>Fromage</t>
  </si>
  <si>
    <t>Entrecôte</t>
  </si>
  <si>
    <t>Côte</t>
  </si>
  <si>
    <t>Soupe</t>
  </si>
  <si>
    <t>Glace Entremet</t>
  </si>
  <si>
    <t>Desserts</t>
  </si>
  <si>
    <t>Assiette anglaise</t>
  </si>
  <si>
    <t>Boisson</t>
  </si>
  <si>
    <t>escaloppe</t>
  </si>
  <si>
    <t>cuisse de poulet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</si>
</sst>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14" fontId="0" fillId="0" borderId="0" xfId="0" applyNumberFormat="1" applyFont="1"/>
    <xf numFmtId="0" fontId="1" fillId="0" borderId="0" xfId="0" applyFon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R10" totalsRowShown="0" headerRowDxfId="5">
  <autoFilter ref="B2:R10"/>
  <tableColumns count="17">
    <tableColumn id="2" name="Type 1"/>
    <tableColumn id="19" name="Type 2"/>
    <tableColumn id="3" name="Plat"/>
    <tableColumn id="15" name="Quantité_x000a_ achetée"/>
    <tableColumn id="16" name="Prix_x000a_(TTC)"/>
    <tableColumn id="13" name="Coût forfaitaire"/>
    <tableColumn id="4" name="Prix en _x000a_tickets"/>
    <tableColumn id="18" name="Portions_x000a_prévues"/>
    <tableColumn id="5" name="Coût de revient _x000a_de la portion" dataDxfId="4">
      <calculatedColumnFormula>Tableau1[[#This Row],[Prix
(TTC)]]/Tableau1[[#This Row],[Portions
prévues]]</calculatedColumnFormula>
    </tableColumn>
    <tableColumn id="6" name="Auto-_x000a_consommation"/>
    <tableColumn id="11" name="Portions _x000a_stockées"/>
    <tableColumn id="8" name="Portions _x000a_vendues _x000a_en externe"/>
    <tableColumn id="9" name="Portions vendues _x000a_en interne" dataDxfId="3">
      <calculatedColumnFormula>Tableau1[[#This Row],[Portions
prévues]]-Tableau1[[#This Row],[Portions 
vendues 
en externe]]</calculatedColumnFormula>
    </tableColumn>
    <tableColumn id="10" name="Portions _x000a_jetées" dataDxfId="2">
      <calculatedColumnFormula>Tableau1[[#This Row],[Portions
prévues]]-Tableau1[[#This Row],[Auto-
consommation]]-Tableau1[[#This Row],[Portions 
stockées]]-Tableau1[[#This Row],[Portions vendues 
en interne]]</calculatedColumnFormula>
    </tableColumn>
    <tableColumn id="1" name="Portions prises en compte dans le coût de revient total" dataDxfId="1">
      <calculatedColumnFormula>Tableau1[[#This Row],[Portions
prévues]]-Tableau1[[#This Row],[Portions 
stockées]]</calculatedColumnFormula>
    </tableColumn>
    <tableColumn id="7" name="Coût de revient total" dataDxfId="0">
      <calculatedColumnFormula>Tableau1[[#This Row],[Coût de revient 
de la portion]]*Tableau1[[#This Row],[Portions prises en compte dans le coût de revient total]]</calculatedColumnFormula>
    </tableColumn>
    <tableColumn id="12" name="CA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5" totalsRowShown="0">
  <autoFilter ref="A1:F15"/>
  <tableColumns count="6">
    <tableColumn id="1" name="Choix "/>
    <tableColumn id="2" name="Entrées"/>
    <tableColumn id="3" name="Garnitures"/>
    <tableColumn id="4" name="Viandes"/>
    <tableColumn id="5" name="Poisson"/>
    <tableColumn id="6" name="Dessert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1:M15" totalsRowShown="0">
  <autoFilter ref="H1:M15"/>
  <tableColumns count="6">
    <tableColumn id="1" name="Porc"/>
    <tableColumn id="2" name="Bœuf"/>
    <tableColumn id="3" name="Volaille"/>
    <tableColumn id="4" name="Veau"/>
    <tableColumn id="5" name="Agneau"/>
    <tableColumn id="6" name="Divers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0"/>
  <sheetViews>
    <sheetView tabSelected="1" zoomScale="85" zoomScaleNormal="85" workbookViewId="0">
      <selection activeCell="J4" sqref="J4"/>
    </sheetView>
  </sheetViews>
  <sheetFormatPr baseColWidth="10" defaultRowHeight="15" x14ac:dyDescent="0.25"/>
  <cols>
    <col min="1" max="1" width="17" customWidth="1"/>
    <col min="2" max="2" width="11.5703125" customWidth="1"/>
    <col min="3" max="3" width="14.28515625" customWidth="1"/>
    <col min="4" max="4" width="14.42578125" customWidth="1"/>
    <col min="5" max="8" width="11.5703125" customWidth="1"/>
    <col min="9" max="10" width="12.28515625" customWidth="1"/>
    <col min="11" max="11" width="16.7109375" customWidth="1"/>
    <col min="14" max="14" width="11.5703125" customWidth="1"/>
    <col min="15" max="17" width="15.140625" customWidth="1"/>
    <col min="19" max="19" width="12.7109375" customWidth="1"/>
    <col min="21" max="23" width="12.5703125" customWidth="1"/>
  </cols>
  <sheetData>
    <row r="1" spans="1:18" ht="32.25" customHeight="1" x14ac:dyDescent="0.25"/>
    <row r="2" spans="1:18" ht="60" x14ac:dyDescent="0.25">
      <c r="A2" t="s">
        <v>0</v>
      </c>
      <c r="B2" s="1" t="s">
        <v>4</v>
      </c>
      <c r="C2" s="1" t="s">
        <v>3</v>
      </c>
      <c r="D2" s="1" t="s">
        <v>1</v>
      </c>
      <c r="E2" s="2" t="s">
        <v>6</v>
      </c>
      <c r="F2" s="2" t="s">
        <v>13</v>
      </c>
      <c r="G2" s="2" t="s">
        <v>17</v>
      </c>
      <c r="H2" s="2" t="s">
        <v>7</v>
      </c>
      <c r="I2" s="2" t="s">
        <v>8</v>
      </c>
      <c r="J2" s="2" t="s">
        <v>9</v>
      </c>
      <c r="K2" s="2" t="s">
        <v>12</v>
      </c>
      <c r="L2" s="2" t="s">
        <v>18</v>
      </c>
      <c r="M2" s="2" t="s">
        <v>14</v>
      </c>
      <c r="N2" s="2" t="s">
        <v>10</v>
      </c>
      <c r="O2" s="2" t="s">
        <v>11</v>
      </c>
      <c r="P2" s="2" t="s">
        <v>15</v>
      </c>
      <c r="Q2" s="2" t="s">
        <v>16</v>
      </c>
      <c r="R2" s="1" t="s">
        <v>2</v>
      </c>
    </row>
    <row r="3" spans="1:18" x14ac:dyDescent="0.25">
      <c r="A3" s="5" t="s">
        <v>5</v>
      </c>
      <c r="B3" s="1"/>
      <c r="C3" s="1"/>
      <c r="D3" s="1"/>
      <c r="E3" s="2"/>
      <c r="F3" s="2"/>
      <c r="G3" s="2"/>
      <c r="H3" s="2"/>
      <c r="I3" s="2"/>
      <c r="J3" s="3" t="e">
        <f>Tableau1[[#This Row],[Prix
(TTC)]]/Tableau1[[#This Row],[Portions
prévues]]</f>
        <v>#DIV/0!</v>
      </c>
      <c r="K3" s="2"/>
      <c r="L3" s="2"/>
      <c r="M3" s="2"/>
      <c r="N3" s="3">
        <f>Tableau1[[#This Row],[Portions
prévues]]-Tableau1[[#This Row],[Portions 
vendues 
en externe]]</f>
        <v>0</v>
      </c>
      <c r="O3" s="3">
        <f>Tableau1[[#This Row],[Portions
prévues]]-Tableau1[[#This Row],[Auto-
consommation]]-Tableau1[[#This Row],[Portions 
stockées]]-Tableau1[[#This Row],[Portions vendues 
en interne]]</f>
        <v>0</v>
      </c>
      <c r="P3" s="3">
        <f>Tableau1[[#This Row],[Portions
prévues]]-Tableau1[[#This Row],[Portions 
stockées]]</f>
        <v>0</v>
      </c>
      <c r="Q3" s="3" t="e">
        <f>Tableau1[[#This Row],[Coût de revient 
de la portion]]*Tableau1[[#This Row],[Portions prises en compte dans le coût de revient total]]</f>
        <v>#DIV/0!</v>
      </c>
      <c r="R3" s="1"/>
    </row>
    <row r="4" spans="1:18" x14ac:dyDescent="0.25">
      <c r="A4" s="4">
        <v>42439</v>
      </c>
      <c r="E4">
        <v>10</v>
      </c>
      <c r="F4">
        <v>13</v>
      </c>
      <c r="J4" t="e">
        <f>Tableau1[[#This Row],[Prix
(TTC)]]/Tableau1[[#This Row],[Portions
prévues]]</f>
        <v>#DIV/0!</v>
      </c>
      <c r="N4">
        <f>Tableau1[[#This Row],[Portions
prévues]]-Tableau1[[#This Row],[Portions 
vendues 
en externe]]</f>
        <v>0</v>
      </c>
      <c r="O4">
        <f>Tableau1[[#This Row],[Portions
prévues]]-Tableau1[[#This Row],[Auto-
consommation]]-Tableau1[[#This Row],[Portions 
stockées]]-Tableau1[[#This Row],[Portions vendues 
en interne]]</f>
        <v>0</v>
      </c>
      <c r="P4">
        <f>Tableau1[[#This Row],[Portions
prévues]]-Tableau1[[#This Row],[Portions 
stockées]]</f>
        <v>0</v>
      </c>
      <c r="Q4" t="e">
        <f>Tableau1[[#This Row],[Coût de revient 
de la portion]]*Tableau1[[#This Row],[Portions prises en compte dans le coût de revient total]]</f>
        <v>#DIV/0!</v>
      </c>
    </row>
    <row r="5" spans="1:18" x14ac:dyDescent="0.25">
      <c r="B5" t="s">
        <v>22</v>
      </c>
      <c r="C5" t="s">
        <v>25</v>
      </c>
      <c r="D5" t="s">
        <v>34</v>
      </c>
      <c r="J5" t="e">
        <f>Tableau1[[#This Row],[Prix
(TTC)]]/Tableau1[[#This Row],[Portions
prévues]]</f>
        <v>#DIV/0!</v>
      </c>
      <c r="N5">
        <f>Tableau1[[#This Row],[Portions
prévues]]-Tableau1[[#This Row],[Portions 
vendues 
en externe]]</f>
        <v>0</v>
      </c>
      <c r="O5">
        <f>Tableau1[[#This Row],[Portions
prévues]]-Tableau1[[#This Row],[Auto-
consommation]]-Tableau1[[#This Row],[Portions 
stockées]]-Tableau1[[#This Row],[Portions vendues 
en interne]]</f>
        <v>0</v>
      </c>
      <c r="P5">
        <f>Tableau1[[#This Row],[Portions
prévues]]-Tableau1[[#This Row],[Portions 
stockées]]</f>
        <v>0</v>
      </c>
      <c r="Q5" t="e">
        <f>Tableau1[[#This Row],[Coût de revient 
de la portion]]*Tableau1[[#This Row],[Portions prises en compte dans le coût de revient total]]</f>
        <v>#DIV/0!</v>
      </c>
    </row>
    <row r="6" spans="1:18" x14ac:dyDescent="0.25">
      <c r="B6" t="s">
        <v>20</v>
      </c>
      <c r="C6" t="s">
        <v>31</v>
      </c>
      <c r="J6" t="e">
        <f>Tableau1[[#This Row],[Prix
(TTC)]]/Tableau1[[#This Row],[Portions
prévues]]</f>
        <v>#DIV/0!</v>
      </c>
      <c r="N6">
        <f>Tableau1[[#This Row],[Portions
prévues]]-Tableau1[[#This Row],[Portions 
vendues 
en externe]]</f>
        <v>0</v>
      </c>
      <c r="O6">
        <f>Tableau1[[#This Row],[Portions
prévues]]-Tableau1[[#This Row],[Auto-
consommation]]-Tableau1[[#This Row],[Portions 
stockées]]-Tableau1[[#This Row],[Portions vendues 
en interne]]</f>
        <v>0</v>
      </c>
      <c r="P6">
        <f>Tableau1[[#This Row],[Portions
prévues]]-Tableau1[[#This Row],[Portions 
stockées]]</f>
        <v>0</v>
      </c>
      <c r="Q6" t="e">
        <f>Tableau1[[#This Row],[Coût de revient 
de la portion]]*Tableau1[[#This Row],[Portions prises en compte dans le coût de revient total]]</f>
        <v>#DIV/0!</v>
      </c>
    </row>
    <row r="7" spans="1:18" x14ac:dyDescent="0.25">
      <c r="B7" t="s">
        <v>21</v>
      </c>
      <c r="C7" t="s">
        <v>41</v>
      </c>
      <c r="J7" t="e">
        <f>Tableau1[[#This Row],[Prix
(TTC)]]/Tableau1[[#This Row],[Portions
prévues]]</f>
        <v>#DIV/0!</v>
      </c>
      <c r="N7">
        <f>Tableau1[[#This Row],[Portions
prévues]]-Tableau1[[#This Row],[Portions 
vendues 
en externe]]</f>
        <v>0</v>
      </c>
      <c r="O7">
        <f>Tableau1[[#This Row],[Portions
prévues]]-Tableau1[[#This Row],[Auto-
consommation]]-Tableau1[[#This Row],[Portions 
stockées]]-Tableau1[[#This Row],[Portions vendues 
en interne]]</f>
        <v>0</v>
      </c>
      <c r="P7">
        <f>Tableau1[[#This Row],[Portions
prévues]]-Tableau1[[#This Row],[Portions 
stockées]]</f>
        <v>0</v>
      </c>
      <c r="Q7" t="e">
        <f>Tableau1[[#This Row],[Coût de revient 
de la portion]]*Tableau1[[#This Row],[Portions prises en compte dans le coût de revient total]]</f>
        <v>#DIV/0!</v>
      </c>
    </row>
    <row r="8" spans="1:18" x14ac:dyDescent="0.25">
      <c r="B8" t="s">
        <v>55</v>
      </c>
      <c r="J8" t="e">
        <f>Tableau1[[#This Row],[Prix
(TTC)]]/Tableau1[[#This Row],[Portions
prévues]]</f>
        <v>#DIV/0!</v>
      </c>
      <c r="N8">
        <f>Tableau1[[#This Row],[Portions
prévues]]-Tableau1[[#This Row],[Portions 
vendues 
en externe]]</f>
        <v>0</v>
      </c>
      <c r="O8">
        <f>Tableau1[[#This Row],[Portions
prévues]]-Tableau1[[#This Row],[Auto-
consommation]]-Tableau1[[#This Row],[Portions 
stockées]]-Tableau1[[#This Row],[Portions vendues 
en interne]]</f>
        <v>0</v>
      </c>
      <c r="P8">
        <f>Tableau1[[#This Row],[Portions
prévues]]-Tableau1[[#This Row],[Portions 
stockées]]</f>
        <v>0</v>
      </c>
      <c r="Q8" t="e">
        <f>Tableau1[[#This Row],[Coût de revient 
de la portion]]*Tableau1[[#This Row],[Portions prises en compte dans le coût de revient total]]</f>
        <v>#DIV/0!</v>
      </c>
    </row>
    <row r="9" spans="1:18" x14ac:dyDescent="0.25">
      <c r="B9" t="s">
        <v>23</v>
      </c>
      <c r="J9" t="e">
        <f>Tableau1[[#This Row],[Prix
(TTC)]]/Tableau1[[#This Row],[Portions
prévues]]</f>
        <v>#DIV/0!</v>
      </c>
      <c r="N9">
        <f>Tableau1[[#This Row],[Portions
prévues]]-Tableau1[[#This Row],[Portions 
vendues 
en externe]]</f>
        <v>0</v>
      </c>
      <c r="O9">
        <f>Tableau1[[#This Row],[Portions
prévues]]-Tableau1[[#This Row],[Auto-
consommation]]-Tableau1[[#This Row],[Portions 
stockées]]-Tableau1[[#This Row],[Portions vendues 
en interne]]</f>
        <v>0</v>
      </c>
      <c r="P9">
        <f>Tableau1[[#This Row],[Portions
prévues]]-Tableau1[[#This Row],[Portions 
stockées]]</f>
        <v>0</v>
      </c>
      <c r="Q9" t="e">
        <f>Tableau1[[#This Row],[Coût de revient 
de la portion]]*Tableau1[[#This Row],[Portions prises en compte dans le coût de revient total]]</f>
        <v>#DIV/0!</v>
      </c>
    </row>
    <row r="10" spans="1:18" x14ac:dyDescent="0.25">
      <c r="B10" t="s">
        <v>53</v>
      </c>
      <c r="C10" t="s">
        <v>42</v>
      </c>
      <c r="J10" t="e">
        <f>Tableau1[[#This Row],[Prix
(TTC)]]/Tableau1[[#This Row],[Portions
prévues]]</f>
        <v>#DIV/0!</v>
      </c>
      <c r="N10">
        <f>Tableau1[[#This Row],[Portions
prévues]]-Tableau1[[#This Row],[Portions 
vendues 
en externe]]</f>
        <v>0</v>
      </c>
      <c r="O10">
        <f>Tableau1[[#This Row],[Portions
prévues]]-Tableau1[[#This Row],[Auto-
consommation]]-Tableau1[[#This Row],[Portions 
stockées]]-Tableau1[[#This Row],[Portions vendues 
en interne]]</f>
        <v>0</v>
      </c>
      <c r="P10">
        <f>Tableau1[[#This Row],[Portions
prévues]]-Tableau1[[#This Row],[Portions 
stockées]]</f>
        <v>0</v>
      </c>
      <c r="Q10" t="e">
        <f>Tableau1[[#This Row],[Coût de revient 
de la portion]]*Tableau1[[#This Row],[Portions prises en compte dans le coût de revient total]]</f>
        <v>#DIV/0!</v>
      </c>
    </row>
  </sheetData>
  <dataValidations count="3">
    <dataValidation type="list" allowBlank="1" showInputMessage="1" showErrorMessage="1" sqref="B3:B10">
      <formula1>Choix</formula1>
    </dataValidation>
    <dataValidation type="list" allowBlank="1" showInputMessage="1" showErrorMessage="1" sqref="C3:C10">
      <formula1>INDIRECT($B3)</formula1>
    </dataValidation>
    <dataValidation type="list" allowBlank="1" showInputMessage="1" showErrorMessage="1" sqref="D3:D10">
      <formula1>INDIRECT($C3)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workbookViewId="0">
      <selection activeCell="F19" sqref="F19"/>
    </sheetView>
  </sheetViews>
  <sheetFormatPr baseColWidth="10" defaultRowHeight="15" x14ac:dyDescent="0.25"/>
  <cols>
    <col min="6" max="6" width="14.5703125" customWidth="1"/>
  </cols>
  <sheetData>
    <row r="1" spans="1:13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29</v>
      </c>
      <c r="M1" t="s">
        <v>30</v>
      </c>
    </row>
    <row r="2" spans="1:13" x14ac:dyDescent="0.25">
      <c r="A2" t="s">
        <v>20</v>
      </c>
      <c r="B2" t="s">
        <v>31</v>
      </c>
      <c r="C2" t="s">
        <v>32</v>
      </c>
      <c r="D2" t="s">
        <v>25</v>
      </c>
      <c r="F2" t="s">
        <v>33</v>
      </c>
      <c r="H2" t="s">
        <v>34</v>
      </c>
      <c r="I2" t="s">
        <v>35</v>
      </c>
      <c r="J2" t="s">
        <v>36</v>
      </c>
      <c r="K2" t="s">
        <v>37</v>
      </c>
      <c r="L2" t="s">
        <v>38</v>
      </c>
      <c r="M2" t="s">
        <v>39</v>
      </c>
    </row>
    <row r="3" spans="1:13" x14ac:dyDescent="0.25">
      <c r="A3" t="s">
        <v>21</v>
      </c>
      <c r="B3" t="s">
        <v>40</v>
      </c>
      <c r="C3" t="s">
        <v>41</v>
      </c>
      <c r="D3" t="s">
        <v>26</v>
      </c>
      <c r="F3" t="s">
        <v>42</v>
      </c>
      <c r="H3" t="s">
        <v>43</v>
      </c>
      <c r="I3" t="s">
        <v>44</v>
      </c>
      <c r="J3" t="s">
        <v>57</v>
      </c>
      <c r="K3" t="s">
        <v>56</v>
      </c>
      <c r="L3" t="s">
        <v>45</v>
      </c>
      <c r="M3" t="s">
        <v>46</v>
      </c>
    </row>
    <row r="4" spans="1:13" x14ac:dyDescent="0.25">
      <c r="A4" t="s">
        <v>22</v>
      </c>
      <c r="B4" t="s">
        <v>47</v>
      </c>
      <c r="D4" t="s">
        <v>27</v>
      </c>
      <c r="F4" t="s">
        <v>48</v>
      </c>
      <c r="I4" t="s">
        <v>49</v>
      </c>
      <c r="L4" t="s">
        <v>50</v>
      </c>
    </row>
    <row r="5" spans="1:13" x14ac:dyDescent="0.25">
      <c r="A5" t="s">
        <v>23</v>
      </c>
      <c r="B5" t="s">
        <v>51</v>
      </c>
      <c r="D5" t="s">
        <v>28</v>
      </c>
      <c r="F5" t="s">
        <v>52</v>
      </c>
    </row>
    <row r="6" spans="1:13" x14ac:dyDescent="0.25">
      <c r="A6" t="s">
        <v>53</v>
      </c>
      <c r="B6" t="s">
        <v>54</v>
      </c>
      <c r="D6" t="s">
        <v>29</v>
      </c>
      <c r="F6" t="s">
        <v>24</v>
      </c>
    </row>
    <row r="7" spans="1:13" x14ac:dyDescent="0.25">
      <c r="A7" t="s">
        <v>55</v>
      </c>
      <c r="D7" t="s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Feuil3</vt:lpstr>
      <vt:lpstr>Base de donnée</vt:lpstr>
      <vt:lpstr>Agneau</vt:lpstr>
      <vt:lpstr>Boeuf</vt:lpstr>
      <vt:lpstr>Choix</vt:lpstr>
      <vt:lpstr>Desserts</vt:lpstr>
      <vt:lpstr>Divers</vt:lpstr>
      <vt:lpstr>Entrées</vt:lpstr>
      <vt:lpstr>Garnitures</vt:lpstr>
      <vt:lpstr>Porc</vt:lpstr>
      <vt:lpstr>Veau</vt:lpstr>
      <vt:lpstr>Viandes</vt:lpstr>
      <vt:lpstr>Volaille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BESSON</dc:creator>
  <cp:lastModifiedBy> </cp:lastModifiedBy>
  <dcterms:created xsi:type="dcterms:W3CDTF">2016-03-03T15:15:22Z</dcterms:created>
  <dcterms:modified xsi:type="dcterms:W3CDTF">2016-03-10T00:19:51Z</dcterms:modified>
</cp:coreProperties>
</file>