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-510" yWindow="-75" windowWidth="2100" windowHeight="1185"/>
  </bookViews>
  <sheets>
    <sheet name="SELECT" sheetId="8" r:id="rId1"/>
    <sheet name="FAMILLE 1" sheetId="3" r:id="rId2"/>
    <sheet name="FAMILLE 2" sheetId="4" r:id="rId3"/>
    <sheet name="FAMILLE 3" sheetId="5" r:id="rId4"/>
    <sheet name="FAMILLE 4" sheetId="6" r:id="rId5"/>
    <sheet name="FAMILLE 5" sheetId="7" r:id="rId6"/>
  </sheets>
  <calcPr calcId="152511"/>
</workbook>
</file>

<file path=xl/calcChain.xml><?xml version="1.0" encoding="utf-8"?>
<calcChain xmlns="http://schemas.openxmlformats.org/spreadsheetml/2006/main">
  <c r="F42" i="4" l="1"/>
  <c r="A42" i="4"/>
  <c r="F30" i="4" l="1"/>
  <c r="A30" i="4"/>
  <c r="F27" i="4" l="1"/>
  <c r="A12" i="7"/>
  <c r="F12" i="7"/>
  <c r="A12" i="6"/>
  <c r="F12" i="6"/>
  <c r="A11" i="5"/>
  <c r="F11" i="5"/>
  <c r="A27" i="4"/>
  <c r="A12" i="3"/>
  <c r="F12" i="3"/>
  <c r="F72" i="4"/>
  <c r="A72" i="4"/>
  <c r="F29" i="4"/>
  <c r="A29" i="4"/>
  <c r="F59" i="4" l="1"/>
  <c r="A29" i="7"/>
  <c r="F29" i="7"/>
  <c r="A29" i="6"/>
  <c r="F29" i="6"/>
  <c r="A28" i="5"/>
  <c r="F28" i="5"/>
  <c r="A59" i="4"/>
  <c r="A29" i="3"/>
  <c r="F29" i="3"/>
  <c r="F26" i="4"/>
  <c r="A11" i="7"/>
  <c r="F11" i="7"/>
  <c r="A11" i="6"/>
  <c r="F11" i="6"/>
  <c r="A10" i="5"/>
  <c r="F10" i="5"/>
  <c r="A26" i="4"/>
  <c r="A11" i="3"/>
  <c r="F11" i="3"/>
  <c r="F68" i="4"/>
  <c r="A68" i="4"/>
  <c r="F57" i="4" l="1"/>
  <c r="A27" i="7"/>
  <c r="F27" i="7"/>
  <c r="A27" i="6"/>
  <c r="F27" i="6"/>
  <c r="A26" i="5"/>
  <c r="F26" i="5"/>
  <c r="A57" i="4"/>
  <c r="A27" i="3"/>
  <c r="F27" i="3"/>
  <c r="F71" i="4"/>
  <c r="A71" i="4"/>
  <c r="F92" i="4"/>
  <c r="A49" i="7"/>
  <c r="F49" i="7"/>
  <c r="A50" i="6"/>
  <c r="F50" i="6"/>
  <c r="A46" i="5"/>
  <c r="F46" i="5"/>
  <c r="A92" i="4"/>
  <c r="A50" i="3"/>
  <c r="F50" i="3"/>
  <c r="F37" i="4" l="1"/>
  <c r="A37" i="4"/>
  <c r="F36" i="4"/>
  <c r="A36" i="4"/>
  <c r="F35" i="4" l="1"/>
  <c r="A35" i="4"/>
  <c r="F34" i="4"/>
  <c r="A17" i="7"/>
  <c r="F17" i="7"/>
  <c r="A17" i="6"/>
  <c r="F17" i="6"/>
  <c r="A16" i="5"/>
  <c r="F16" i="5"/>
  <c r="A34" i="4"/>
  <c r="A17" i="3"/>
  <c r="F17" i="3"/>
  <c r="F91" i="4"/>
  <c r="F32" i="4" l="1"/>
  <c r="F33" i="4"/>
  <c r="A16" i="7"/>
  <c r="F16" i="7"/>
  <c r="A16" i="6"/>
  <c r="F16" i="6"/>
  <c r="A15" i="5"/>
  <c r="F15" i="5"/>
  <c r="A33" i="4"/>
  <c r="A16" i="3"/>
  <c r="F16" i="3"/>
  <c r="F48" i="4" l="1"/>
  <c r="A48" i="4"/>
  <c r="F47" i="4" l="1"/>
  <c r="A23" i="7"/>
  <c r="F23" i="7"/>
  <c r="A23" i="6"/>
  <c r="F23" i="6"/>
  <c r="A22" i="5"/>
  <c r="F22" i="5"/>
  <c r="A47" i="4"/>
  <c r="A23" i="3"/>
  <c r="F23" i="3"/>
  <c r="A48" i="7" l="1"/>
  <c r="F48" i="7"/>
  <c r="A49" i="6"/>
  <c r="F49" i="6"/>
  <c r="A45" i="5"/>
  <c r="F45" i="5"/>
  <c r="A91" i="4"/>
  <c r="A49" i="3"/>
  <c r="F49" i="3"/>
  <c r="A15" i="7" l="1"/>
  <c r="F15" i="7"/>
  <c r="A15" i="6"/>
  <c r="F15" i="6"/>
  <c r="A14" i="5"/>
  <c r="F14" i="5"/>
  <c r="A32" i="4"/>
  <c r="A15" i="3"/>
  <c r="F15" i="3"/>
  <c r="A38" i="3"/>
  <c r="F38" i="3"/>
  <c r="A37" i="3" l="1"/>
  <c r="F37" i="3"/>
  <c r="F64" i="4" l="1"/>
  <c r="A64" i="4"/>
  <c r="F10" i="3" l="1"/>
  <c r="A36" i="3" l="1"/>
  <c r="F36" i="3"/>
  <c r="F55" i="4" l="1"/>
  <c r="F56" i="4"/>
  <c r="F85" i="4"/>
  <c r="A44" i="7"/>
  <c r="F44" i="7"/>
  <c r="A44" i="6"/>
  <c r="F44" i="6"/>
  <c r="A41" i="5"/>
  <c r="F41" i="5"/>
  <c r="A85" i="4"/>
  <c r="A45" i="3"/>
  <c r="F45" i="3"/>
  <c r="F93" i="4"/>
  <c r="F86" i="4"/>
  <c r="F87" i="4"/>
  <c r="F88" i="4"/>
  <c r="F89" i="4"/>
  <c r="F90" i="4"/>
  <c r="F84" i="4"/>
  <c r="A43" i="7"/>
  <c r="F43" i="7"/>
  <c r="A43" i="6"/>
  <c r="F43" i="6"/>
  <c r="A40" i="5"/>
  <c r="F40" i="5"/>
  <c r="A84" i="4"/>
  <c r="A44" i="3"/>
  <c r="F44" i="3"/>
  <c r="F25" i="4"/>
  <c r="F28" i="4"/>
  <c r="F31" i="4"/>
  <c r="F38" i="4"/>
  <c r="F39" i="4"/>
  <c r="F40" i="4"/>
  <c r="F41" i="4"/>
  <c r="F43" i="4"/>
  <c r="A14" i="7"/>
  <c r="F14" i="7"/>
  <c r="A14" i="6"/>
  <c r="F14" i="6"/>
  <c r="A13" i="5"/>
  <c r="F13" i="5"/>
  <c r="A31" i="4"/>
  <c r="A14" i="3"/>
  <c r="F14" i="3"/>
  <c r="A47" i="7" l="1"/>
  <c r="F47" i="7"/>
  <c r="A48" i="6"/>
  <c r="F48" i="6"/>
  <c r="A44" i="5"/>
  <c r="F44" i="5"/>
  <c r="A48" i="3"/>
  <c r="F48" i="3"/>
  <c r="A50" i="7"/>
  <c r="F50" i="7"/>
  <c r="A51" i="6"/>
  <c r="F51" i="6"/>
  <c r="A47" i="5"/>
  <c r="F47" i="5"/>
  <c r="A93" i="4"/>
  <c r="A51" i="3"/>
  <c r="F51" i="3"/>
  <c r="A32" i="7"/>
  <c r="F32" i="7"/>
  <c r="F18" i="4"/>
  <c r="A26" i="7" l="1"/>
  <c r="F26" i="7"/>
  <c r="A26" i="6"/>
  <c r="F26" i="6"/>
  <c r="A25" i="5"/>
  <c r="F25" i="5"/>
  <c r="A56" i="4"/>
  <c r="A26" i="3"/>
  <c r="F26" i="3"/>
  <c r="F21" i="4" l="1"/>
  <c r="A21" i="4"/>
  <c r="A25" i="7" l="1"/>
  <c r="F25" i="7"/>
  <c r="A25" i="6"/>
  <c r="F25" i="6"/>
  <c r="A24" i="5"/>
  <c r="F24" i="5"/>
  <c r="A55" i="4"/>
  <c r="A25" i="3"/>
  <c r="F25" i="3"/>
  <c r="A36" i="7"/>
  <c r="F36" i="7"/>
  <c r="A10" i="7" l="1"/>
  <c r="F10" i="7"/>
  <c r="A10" i="6"/>
  <c r="F10" i="6"/>
  <c r="A9" i="5"/>
  <c r="F9" i="5"/>
  <c r="A25" i="4"/>
  <c r="A10" i="3"/>
  <c r="F83" i="4" l="1"/>
  <c r="A83" i="4"/>
  <c r="F77" i="4" l="1"/>
  <c r="F78" i="4"/>
  <c r="F79" i="4"/>
  <c r="F80" i="4"/>
  <c r="F81" i="4"/>
  <c r="F82" i="4"/>
  <c r="F94" i="4"/>
  <c r="A82" i="4"/>
  <c r="A81" i="4" l="1"/>
  <c r="A80" i="4" l="1"/>
  <c r="A79" i="4" l="1"/>
  <c r="A18" i="4" l="1"/>
  <c r="F17" i="4" l="1"/>
  <c r="A17" i="4"/>
  <c r="F65" i="4"/>
  <c r="A33" i="7"/>
  <c r="F33" i="7"/>
  <c r="A32" i="6"/>
  <c r="F32" i="6"/>
  <c r="A31" i="5"/>
  <c r="F31" i="5"/>
  <c r="A65" i="4"/>
  <c r="A32" i="3"/>
  <c r="F32" i="3"/>
  <c r="A78" i="4" l="1"/>
  <c r="A42" i="7" l="1"/>
  <c r="F42" i="7"/>
  <c r="A42" i="6"/>
  <c r="F42" i="6"/>
  <c r="A39" i="5"/>
  <c r="F39" i="5"/>
  <c r="A77" i="4"/>
  <c r="A43" i="3"/>
  <c r="F43" i="3"/>
  <c r="F4" i="7" l="1"/>
  <c r="F5" i="7"/>
  <c r="F6" i="7"/>
  <c r="F7" i="7"/>
  <c r="F8" i="7"/>
  <c r="F9" i="7"/>
  <c r="F13" i="7"/>
  <c r="F18" i="7"/>
  <c r="F19" i="7"/>
  <c r="F20" i="7"/>
  <c r="F21" i="7"/>
  <c r="F22" i="7"/>
  <c r="F24" i="7"/>
  <c r="F28" i="7"/>
  <c r="F30" i="7"/>
  <c r="F31" i="7"/>
  <c r="F34" i="7"/>
  <c r="F35" i="7"/>
  <c r="F37" i="7"/>
  <c r="F38" i="7"/>
  <c r="F39" i="7"/>
  <c r="F40" i="7"/>
  <c r="F41" i="7"/>
  <c r="F45" i="7"/>
  <c r="F46" i="7"/>
  <c r="F51" i="7"/>
  <c r="F19" i="6"/>
  <c r="F20" i="6"/>
  <c r="F21" i="6"/>
  <c r="F22" i="6"/>
  <c r="F24" i="6"/>
  <c r="F28" i="6"/>
  <c r="F30" i="6"/>
  <c r="F31" i="6"/>
  <c r="F33" i="6"/>
  <c r="F34" i="6"/>
  <c r="F35" i="6"/>
  <c r="F36" i="6"/>
  <c r="F37" i="6"/>
  <c r="F38" i="6"/>
  <c r="F39" i="6"/>
  <c r="F40" i="6"/>
  <c r="F41" i="6"/>
  <c r="F45" i="6"/>
  <c r="F46" i="6"/>
  <c r="F47" i="6"/>
  <c r="F52" i="6"/>
  <c r="F13" i="6"/>
  <c r="F18" i="6"/>
  <c r="F5" i="6"/>
  <c r="F6" i="6"/>
  <c r="F7" i="6"/>
  <c r="F8" i="6"/>
  <c r="F9" i="6"/>
  <c r="F4" i="6"/>
  <c r="F32" i="5"/>
  <c r="F33" i="5"/>
  <c r="F34" i="5"/>
  <c r="F35" i="5"/>
  <c r="F36" i="5"/>
  <c r="F37" i="5"/>
  <c r="F38" i="5"/>
  <c r="F42" i="5"/>
  <c r="F43" i="5"/>
  <c r="F48" i="5"/>
  <c r="F5" i="5"/>
  <c r="F6" i="5"/>
  <c r="F7" i="5"/>
  <c r="F8" i="5"/>
  <c r="F12" i="5"/>
  <c r="F17" i="5"/>
  <c r="F18" i="5"/>
  <c r="F19" i="5"/>
  <c r="F20" i="5"/>
  <c r="F21" i="5"/>
  <c r="F23" i="5"/>
  <c r="F27" i="5"/>
  <c r="F29" i="5"/>
  <c r="F30" i="5"/>
  <c r="F4" i="5"/>
  <c r="F44" i="4"/>
  <c r="F45" i="4"/>
  <c r="F46" i="4"/>
  <c r="F49" i="4"/>
  <c r="F50" i="4"/>
  <c r="F51" i="4"/>
  <c r="F52" i="4"/>
  <c r="F53" i="4"/>
  <c r="F54" i="4"/>
  <c r="F58" i="4"/>
  <c r="F60" i="4"/>
  <c r="F61" i="4"/>
  <c r="F62" i="4"/>
  <c r="F63" i="4"/>
  <c r="F66" i="4"/>
  <c r="F67" i="4"/>
  <c r="F69" i="4"/>
  <c r="F70" i="4"/>
  <c r="F73" i="4"/>
  <c r="F74" i="4"/>
  <c r="F75" i="4"/>
  <c r="F76" i="4"/>
  <c r="F24" i="4"/>
  <c r="F19" i="4"/>
  <c r="F20" i="4"/>
  <c r="F22" i="4"/>
  <c r="F23" i="4"/>
  <c r="F5" i="4"/>
  <c r="F6" i="4"/>
  <c r="F7" i="4"/>
  <c r="F8" i="4"/>
  <c r="F9" i="4"/>
  <c r="F10" i="4"/>
  <c r="F11" i="4"/>
  <c r="F12" i="4"/>
  <c r="F13" i="4"/>
  <c r="F14" i="4"/>
  <c r="F15" i="4"/>
  <c r="F16" i="4"/>
  <c r="F4" i="4"/>
  <c r="F34" i="3"/>
  <c r="F35" i="3"/>
  <c r="F39" i="3"/>
  <c r="F40" i="3"/>
  <c r="F41" i="3"/>
  <c r="F42" i="3"/>
  <c r="F46" i="3"/>
  <c r="F47" i="3"/>
  <c r="F52" i="3"/>
  <c r="F33" i="3"/>
  <c r="F5" i="3"/>
  <c r="F6" i="3"/>
  <c r="F7" i="3"/>
  <c r="F8" i="3"/>
  <c r="F9" i="3"/>
  <c r="F13" i="3"/>
  <c r="F18" i="3"/>
  <c r="F19" i="3"/>
  <c r="F20" i="3"/>
  <c r="F21" i="3"/>
  <c r="F22" i="3"/>
  <c r="F24" i="3"/>
  <c r="F28" i="3"/>
  <c r="F30" i="3"/>
  <c r="F31" i="3"/>
  <c r="F4" i="3"/>
  <c r="A20" i="7" l="1"/>
  <c r="A20" i="6"/>
  <c r="A19" i="5"/>
  <c r="A41" i="4"/>
  <c r="A20" i="3"/>
  <c r="A51" i="7" l="1"/>
  <c r="A52" i="6"/>
  <c r="A48" i="5"/>
  <c r="A52" i="3"/>
  <c r="A94" i="4"/>
  <c r="A41" i="7"/>
  <c r="A41" i="6"/>
  <c r="A38" i="5"/>
  <c r="A42" i="3"/>
  <c r="A76" i="4"/>
  <c r="A28" i="7"/>
  <c r="A28" i="6"/>
  <c r="A27" i="5"/>
  <c r="A28" i="3"/>
  <c r="A58" i="4"/>
  <c r="A54" i="4"/>
  <c r="A4" i="4" l="1"/>
  <c r="A28" i="4" l="1"/>
  <c r="A38" i="4"/>
  <c r="A39" i="4"/>
  <c r="A40" i="4"/>
  <c r="A43" i="4"/>
  <c r="A44" i="4"/>
  <c r="A45" i="4"/>
  <c r="A46" i="4"/>
  <c r="A49" i="4"/>
  <c r="A50" i="4"/>
  <c r="A51" i="4"/>
  <c r="A52" i="4"/>
  <c r="A53" i="4"/>
  <c r="A60" i="4"/>
  <c r="A61" i="4"/>
  <c r="A62" i="4"/>
  <c r="A63" i="4"/>
  <c r="A66" i="4"/>
  <c r="A67" i="4"/>
  <c r="A69" i="4"/>
  <c r="A70" i="4"/>
  <c r="A73" i="4"/>
  <c r="A74" i="4"/>
  <c r="A75" i="4"/>
  <c r="A86" i="4"/>
  <c r="A87" i="4"/>
  <c r="A88" i="4"/>
  <c r="A89" i="4"/>
  <c r="A90" i="4"/>
  <c r="A9" i="7" l="1"/>
  <c r="A9" i="6"/>
  <c r="A8" i="5"/>
  <c r="A9" i="3"/>
  <c r="A24" i="4"/>
  <c r="A8" i="7" l="1"/>
  <c r="A8" i="6"/>
  <c r="A7" i="5"/>
  <c r="A8" i="3"/>
  <c r="A23" i="4"/>
  <c r="A45" i="7"/>
  <c r="A45" i="6"/>
  <c r="A42" i="5"/>
  <c r="A47" i="6"/>
  <c r="A46" i="3"/>
  <c r="A16" i="4"/>
  <c r="A22" i="4" l="1"/>
  <c r="A20" i="4"/>
  <c r="A19" i="4"/>
  <c r="A15" i="4"/>
  <c r="A14" i="4"/>
  <c r="A13" i="4"/>
  <c r="A12" i="4"/>
  <c r="A11" i="4"/>
  <c r="A10" i="4"/>
  <c r="A9" i="4"/>
  <c r="A8" i="4"/>
  <c r="A7" i="4"/>
  <c r="A6" i="4"/>
  <c r="A5" i="4"/>
  <c r="A46" i="7" l="1"/>
  <c r="A40" i="7"/>
  <c r="A39" i="7"/>
  <c r="A38" i="7"/>
  <c r="A37" i="7"/>
  <c r="A35" i="7"/>
  <c r="A34" i="7"/>
  <c r="A31" i="7"/>
  <c r="A30" i="7"/>
  <c r="A24" i="7"/>
  <c r="A22" i="7"/>
  <c r="A21" i="7"/>
  <c r="A19" i="7"/>
  <c r="A18" i="7"/>
  <c r="A13" i="7"/>
  <c r="A7" i="7"/>
  <c r="A6" i="7"/>
  <c r="A5" i="7"/>
  <c r="A4" i="7"/>
  <c r="A46" i="6"/>
  <c r="A40" i="6"/>
  <c r="A39" i="6"/>
  <c r="A38" i="6"/>
  <c r="A37" i="6"/>
  <c r="A36" i="6"/>
  <c r="A35" i="6"/>
  <c r="A34" i="6"/>
  <c r="A33" i="6"/>
  <c r="A31" i="6"/>
  <c r="A30" i="6"/>
  <c r="A24" i="6"/>
  <c r="A22" i="6"/>
  <c r="A21" i="6"/>
  <c r="A19" i="6"/>
  <c r="A18" i="6"/>
  <c r="A13" i="6"/>
  <c r="A7" i="6"/>
  <c r="A6" i="6"/>
  <c r="A5" i="6"/>
  <c r="A4" i="6"/>
  <c r="A43" i="5"/>
  <c r="A32" i="5"/>
  <c r="A37" i="5"/>
  <c r="A36" i="5"/>
  <c r="A35" i="5"/>
  <c r="A5" i="5"/>
  <c r="A34" i="5"/>
  <c r="A30" i="5"/>
  <c r="A21" i="5"/>
  <c r="A4" i="5"/>
  <c r="A33" i="5"/>
  <c r="A29" i="5"/>
  <c r="A23" i="5"/>
  <c r="A20" i="5"/>
  <c r="A18" i="5"/>
  <c r="A17" i="5"/>
  <c r="A12" i="5"/>
  <c r="A6" i="5"/>
  <c r="A47" i="3"/>
  <c r="A41" i="3"/>
  <c r="A40" i="3"/>
  <c r="A39" i="3"/>
  <c r="A35" i="3"/>
  <c r="A34" i="3"/>
  <c r="A33" i="3"/>
  <c r="A31" i="3"/>
  <c r="A30" i="3"/>
  <c r="A24" i="3"/>
  <c r="A22" i="3"/>
  <c r="A21" i="3"/>
  <c r="A19" i="3"/>
  <c r="A18" i="3"/>
  <c r="A13" i="3"/>
  <c r="A7" i="3"/>
  <c r="A5" i="3"/>
  <c r="A6" i="3"/>
  <c r="A4" i="3"/>
</calcChain>
</file>

<file path=xl/sharedStrings.xml><?xml version="1.0" encoding="utf-8"?>
<sst xmlns="http://schemas.openxmlformats.org/spreadsheetml/2006/main" count="846" uniqueCount="232">
  <si>
    <t>TYPE</t>
  </si>
  <si>
    <t>DETAIL</t>
  </si>
  <si>
    <t>N°</t>
  </si>
  <si>
    <t>DESIGNATION</t>
  </si>
  <si>
    <t>ANCIEN N°</t>
  </si>
  <si>
    <t>N° entier</t>
  </si>
  <si>
    <t>01A</t>
  </si>
  <si>
    <t>Arbre</t>
  </si>
  <si>
    <t>001</t>
  </si>
  <si>
    <t>Arbre 1 table lourde</t>
  </si>
  <si>
    <t>002</t>
  </si>
  <si>
    <t>Arbre 2 table lourde</t>
  </si>
  <si>
    <t>003</t>
  </si>
  <si>
    <t>Arbre 3 table lourde</t>
  </si>
  <si>
    <t>004</t>
  </si>
  <si>
    <t>Arbre 4 table lourde</t>
  </si>
  <si>
    <t>005</t>
  </si>
  <si>
    <t>Arbre 5 table lourde</t>
  </si>
  <si>
    <t>006</t>
  </si>
  <si>
    <t>Arbre 6 table lourde</t>
  </si>
  <si>
    <t>01P</t>
  </si>
  <si>
    <t>Palier</t>
  </si>
  <si>
    <t>02A</t>
  </si>
  <si>
    <t>Accouplement</t>
  </si>
  <si>
    <t>Accouplement entre-arbres table lourde</t>
  </si>
  <si>
    <t>01E</t>
  </si>
  <si>
    <t>Engrenage</t>
  </si>
  <si>
    <t>007</t>
  </si>
  <si>
    <t>008</t>
  </si>
  <si>
    <t>02P</t>
  </si>
  <si>
    <t>Plaque</t>
  </si>
  <si>
    <t>/</t>
  </si>
  <si>
    <t>01C</t>
  </si>
  <si>
    <t>Cale</t>
  </si>
  <si>
    <t>01M</t>
  </si>
  <si>
    <t>Matrice</t>
  </si>
  <si>
    <t>03P</t>
  </si>
  <si>
    <t>Porte Poinçon</t>
  </si>
  <si>
    <t>04P</t>
  </si>
  <si>
    <t>Poinçon</t>
  </si>
  <si>
    <t>01D</t>
  </si>
  <si>
    <t>Dévêtisseur</t>
  </si>
  <si>
    <t>05P</t>
  </si>
  <si>
    <t>Pigeonneau</t>
  </si>
  <si>
    <t>Outil</t>
  </si>
  <si>
    <t>1O1</t>
  </si>
  <si>
    <t>Plaque protection outil téfal 400x550</t>
  </si>
  <si>
    <t>Cale outil téfal 400x550</t>
  </si>
  <si>
    <t>Dévêtisseur outil téfal 400x550</t>
  </si>
  <si>
    <t>Matrice outil téfal 400x550</t>
  </si>
  <si>
    <t>Plaque inférieure outil téfal 400x550</t>
  </si>
  <si>
    <t>Plaque supérieure outil téfal 400x550</t>
  </si>
  <si>
    <t>Porte poinçon outil téfal 400x550</t>
  </si>
  <si>
    <t>Poinçon outil téfal 400x550</t>
  </si>
  <si>
    <t>Pigeonneau outil téfal 400x550</t>
  </si>
  <si>
    <t>Outil téfal 400x550</t>
  </si>
  <si>
    <t>N° DE PLAN FAMILLE 1 (FONDERIE)</t>
  </si>
  <si>
    <t xml:space="preserve"> </t>
  </si>
  <si>
    <t>N° DE PLAN FAMILLE 2 (LAMINAGE A CHAUD)</t>
  </si>
  <si>
    <t>N° DE PLAN FAMILLE 3 (LAMINAGE A FROID)</t>
  </si>
  <si>
    <t>Famille 1</t>
  </si>
  <si>
    <t>Famille 2</t>
  </si>
  <si>
    <t>Famille 3</t>
  </si>
  <si>
    <t>Famille 4</t>
  </si>
  <si>
    <t>Famille 5</t>
  </si>
  <si>
    <t>CREATION N° DE PLAN</t>
  </si>
  <si>
    <t>N° DE PLAN FAMILLE 4 (DISQUE)</t>
  </si>
  <si>
    <t>N° DE PLAN FAMILLE  (LAQUAGE)</t>
  </si>
  <si>
    <t>CREATION TYPE</t>
  </si>
  <si>
    <t>02E</t>
  </si>
  <si>
    <t>Entretoise</t>
  </si>
  <si>
    <t>01F</t>
  </si>
  <si>
    <t>Fourreau</t>
  </si>
  <si>
    <t>Fourreau Ø150,03 réducteur entré table lourde</t>
  </si>
  <si>
    <t>Fourreau Ø149,9 réducteur entrée table lourde</t>
  </si>
  <si>
    <t>Fourreau Ø150,35 réducteur sortie table lourde</t>
  </si>
  <si>
    <t>Fourreau Ø149,7 réducteur sortie table lourde</t>
  </si>
  <si>
    <t>009</t>
  </si>
  <si>
    <t>Entretoise arbre 2 réducteur table lourde</t>
  </si>
  <si>
    <t>Entretoise arbre 1 réducteur table lourde</t>
  </si>
  <si>
    <t>010</t>
  </si>
  <si>
    <t>Arbre côté pignon rouleau table lourde</t>
  </si>
  <si>
    <t>Arbre côté libre rouleau table lourde</t>
  </si>
  <si>
    <t>Axe</t>
  </si>
  <si>
    <t>Axe broyeur</t>
  </si>
  <si>
    <t>03A</t>
  </si>
  <si>
    <t>Rouleau</t>
  </si>
  <si>
    <t>Diabolo</t>
  </si>
  <si>
    <t>Diabolo rouleau table lourde</t>
  </si>
  <si>
    <t>1R1</t>
  </si>
  <si>
    <t>Rouleau table lourde</t>
  </si>
  <si>
    <t>Plaque de bord côté libre rouleaux table lourde</t>
  </si>
  <si>
    <t>Plaque de bord côté pignon rouleaux table lourde</t>
  </si>
  <si>
    <t>01B</t>
  </si>
  <si>
    <t>Bague</t>
  </si>
  <si>
    <t>Bague joint rouleau table lourde</t>
  </si>
  <si>
    <t>Entretoise rouleau table lourde</t>
  </si>
  <si>
    <t>02F</t>
  </si>
  <si>
    <t>Flasque</t>
  </si>
  <si>
    <t>Flasque bout d'arbre rouleau table lourde</t>
  </si>
  <si>
    <t>R01</t>
  </si>
  <si>
    <t>011</t>
  </si>
  <si>
    <t>Arbre côté pignon rouleau table castel</t>
  </si>
  <si>
    <t>012</t>
  </si>
  <si>
    <t>Arbre côté libre rouleau table castel</t>
  </si>
  <si>
    <t>Diabolo rouleau table castel</t>
  </si>
  <si>
    <t>Rouleau table castel</t>
  </si>
  <si>
    <t>02M</t>
  </si>
  <si>
    <t>Manchon</t>
  </si>
  <si>
    <t>Manchon arbre de turbine</t>
  </si>
  <si>
    <t>1 TYPE</t>
  </si>
  <si>
    <t>Manchon conique arbre de turbine Castel</t>
  </si>
  <si>
    <t>Manchon conique arbre de turbine</t>
  </si>
  <si>
    <t>013</t>
  </si>
  <si>
    <t>Arbre de turbine</t>
  </si>
  <si>
    <t>01R</t>
  </si>
  <si>
    <t>Rondelle</t>
  </si>
  <si>
    <t>Rondelle turbine standard</t>
  </si>
  <si>
    <t>Rondelle turbine castel</t>
  </si>
  <si>
    <t>02B</t>
  </si>
  <si>
    <t>Bride</t>
  </si>
  <si>
    <t>Bride de serrage turbine castel</t>
  </si>
  <si>
    <t>03B</t>
  </si>
  <si>
    <t>Bâti</t>
  </si>
  <si>
    <t>Bati turbine</t>
  </si>
  <si>
    <t>656.A.003.E.11</t>
  </si>
  <si>
    <t>Flasque turbine</t>
  </si>
  <si>
    <t>Joint</t>
  </si>
  <si>
    <t>01J</t>
  </si>
  <si>
    <t>Joint caisson turbine</t>
  </si>
  <si>
    <t>06P</t>
  </si>
  <si>
    <t>Platine</t>
  </si>
  <si>
    <t>Platine moteur turbine</t>
  </si>
  <si>
    <t>Turbine</t>
  </si>
  <si>
    <t>T01</t>
  </si>
  <si>
    <t>02D</t>
  </si>
  <si>
    <t>Disque</t>
  </si>
  <si>
    <t>Disque broyeur</t>
  </si>
  <si>
    <t>07P</t>
  </si>
  <si>
    <t>Pignon</t>
  </si>
  <si>
    <t>Pignon conique rouleau table lourde</t>
  </si>
  <si>
    <t>Pignon conique 23 dents abre table lourdes</t>
  </si>
  <si>
    <t>01N</t>
  </si>
  <si>
    <t>Noix</t>
  </si>
  <si>
    <t>Noix filetée brosse supérieure</t>
  </si>
  <si>
    <t>014</t>
  </si>
  <si>
    <t>Arbre GV réducteur de sortie table lourde</t>
  </si>
  <si>
    <t>015</t>
  </si>
  <si>
    <t>Arbre GV réducteur d'entrée table lourde</t>
  </si>
  <si>
    <t>Pignon 17 dents arbre MV/PV réducteur table lourde</t>
  </si>
  <si>
    <t>Pignon 24 dents arbre de commande réducteur table lourde</t>
  </si>
  <si>
    <t>Pignon 38 dents arbre MV/PV réducteur table lourde</t>
  </si>
  <si>
    <t>Pignon 18 dents arbre MV/GV réducteur table lourde</t>
  </si>
  <si>
    <t>Pignon 46 dents arbre MV/GV réducteur table loude</t>
  </si>
  <si>
    <t>04B</t>
  </si>
  <si>
    <t>Bec de coulée</t>
  </si>
  <si>
    <t>Bec de coulée transvasement F01 - F02</t>
  </si>
  <si>
    <t>Palier boitard simple rouleaux bonderite</t>
  </si>
  <si>
    <t>Palier boitard coulissant rouleaux bonderite</t>
  </si>
  <si>
    <t>Flasque palier boitard rouleaux bonderite</t>
  </si>
  <si>
    <t>Axe de galet guide plaque</t>
  </si>
  <si>
    <t>03F</t>
  </si>
  <si>
    <t>Faux-fond</t>
  </si>
  <si>
    <t>Faux fond 1290 x 370 lingotière striées droite</t>
  </si>
  <si>
    <t>Arbre MV réducteur table lourde</t>
  </si>
  <si>
    <t>Arbre PV réducteur table lourde</t>
  </si>
  <si>
    <t>Manchon long rouleau d'essorage</t>
  </si>
  <si>
    <t>Manchon court rouleau d'essorage</t>
  </si>
  <si>
    <t>Fourreau rouleau d'essorage</t>
  </si>
  <si>
    <t>01T</t>
  </si>
  <si>
    <t>Tube</t>
  </si>
  <si>
    <t>Tube rouleau d'essorage</t>
  </si>
  <si>
    <t>Rouleau d'essorage</t>
  </si>
  <si>
    <t>Entretoise cylindre côté pupitre</t>
  </si>
  <si>
    <t>02C</t>
  </si>
  <si>
    <t>Cylindre</t>
  </si>
  <si>
    <t>Cylindre L01</t>
  </si>
  <si>
    <t>08P</t>
  </si>
  <si>
    <t>Plaquette</t>
  </si>
  <si>
    <t>Plaquette cylindre de travail</t>
  </si>
  <si>
    <t>09P</t>
  </si>
  <si>
    <t>Patin</t>
  </si>
  <si>
    <t>Patin machon et allonge</t>
  </si>
  <si>
    <t>Plaque fermeture inferieure côté droite porte</t>
  </si>
  <si>
    <t>Plaque fermeture inferieure côté gauche porte</t>
  </si>
  <si>
    <t>Manchon accouplement cylindre</t>
  </si>
  <si>
    <t>Plaque fermeture supérieure côté droite porte</t>
  </si>
  <si>
    <t>Plaque fermeture supérieure côté gauche porte</t>
  </si>
  <si>
    <t>03C</t>
  </si>
  <si>
    <t>Châssis</t>
  </si>
  <si>
    <t>Châssis de porte</t>
  </si>
  <si>
    <t>01S</t>
  </si>
  <si>
    <t>Seuil</t>
  </si>
  <si>
    <t>Seuil de porte F01</t>
  </si>
  <si>
    <t>Tube F01</t>
  </si>
  <si>
    <t>03E</t>
  </si>
  <si>
    <t>Empoise</t>
  </si>
  <si>
    <t>Empoise inferieure coté allonges</t>
  </si>
  <si>
    <t>Empoise inferieure côté opérateur</t>
  </si>
  <si>
    <t>04C</t>
  </si>
  <si>
    <t>Clavette</t>
  </si>
  <si>
    <t>Clavette arbre 3 table lourde</t>
  </si>
  <si>
    <t>Seuil empoise inférieure</t>
  </si>
  <si>
    <t>05C</t>
  </si>
  <si>
    <t>Coussinet</t>
  </si>
  <si>
    <t>Coussinet inférieur</t>
  </si>
  <si>
    <t>Coussinet supérieur</t>
  </si>
  <si>
    <t>Coussinet latéral</t>
  </si>
  <si>
    <t>Coussinet support d'allonge</t>
  </si>
  <si>
    <t>02S</t>
  </si>
  <si>
    <t>Support</t>
  </si>
  <si>
    <t>Support chape empoise inférieure</t>
  </si>
  <si>
    <t>Plaque de maintien empoise inférieure</t>
  </si>
  <si>
    <t>01G</t>
  </si>
  <si>
    <t>Goujon</t>
  </si>
  <si>
    <t>Goujon de chape</t>
  </si>
  <si>
    <t>Palier inférieur empoise inférieure</t>
  </si>
  <si>
    <t>Palier extrémité empoise inférieure</t>
  </si>
  <si>
    <t>05B</t>
  </si>
  <si>
    <t>Butée</t>
  </si>
  <si>
    <t>Butée supérieure empoise inférieure</t>
  </si>
  <si>
    <t>01L</t>
  </si>
  <si>
    <t>Lien</t>
  </si>
  <si>
    <t>Lien empoise inférieure</t>
  </si>
  <si>
    <t>Cale bras de laison empoise inférieure</t>
  </si>
  <si>
    <t>Cale empoise inférieure</t>
  </si>
  <si>
    <t>Plaque d'appui supérieure empoise inférieure</t>
  </si>
  <si>
    <t>06B</t>
  </si>
  <si>
    <t>Bloc</t>
  </si>
  <si>
    <t>Bloc factice inférieur empoise inférieure</t>
  </si>
  <si>
    <t>Cale de butée empoise inférieure</t>
  </si>
  <si>
    <t>Disque indication hauteur de bande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</si>
</sst>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42BED8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1" applyNumberFormat="1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/>
    <xf numFmtId="0" fontId="0" fillId="0" borderId="7" xfId="0" applyBorder="1"/>
    <xf numFmtId="0" fontId="0" fillId="0" borderId="9" xfId="0" applyBorder="1"/>
    <xf numFmtId="0" fontId="0" fillId="0" borderId="11" xfId="0" applyBorder="1"/>
    <xf numFmtId="0" fontId="0" fillId="0" borderId="13" xfId="0" applyBorder="1"/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7" borderId="12" xfId="0" applyFill="1" applyBorder="1" applyAlignment="1">
      <alignment horizontal="center"/>
    </xf>
    <xf numFmtId="20" fontId="0" fillId="0" borderId="0" xfId="0" applyNumberFormat="1"/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15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NumberFormat="1"/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7" borderId="4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55">
    <dxf>
      <alignment horizont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left" textRotation="0" wrapText="0" indent="0" justifyLastLine="0" shrinkToFit="0" readingOrder="0"/>
    </dxf>
    <dxf>
      <numFmt numFmtId="30" formatCode="@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alignment horizont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30" formatCode="@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alignment horizont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left" textRotation="0" wrapText="0" indent="0" justifyLastLine="0" shrinkToFit="0" readingOrder="0"/>
    </dxf>
    <dxf>
      <numFmt numFmtId="30" formatCode="@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alignment horizont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left" textRotation="0" wrapText="0" indent="0" justifyLastLine="0" shrinkToFit="0" readingOrder="0"/>
    </dxf>
    <dxf>
      <numFmt numFmtId="30" formatCode="@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alignment horizont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left" textRotation="0" wrapText="0" indent="0" justifyLastLine="0" shrinkToFit="0" readingOrder="0"/>
    </dxf>
    <dxf>
      <numFmt numFmtId="30" formatCode="@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emf"/><Relationship Id="rId1" Type="http://schemas.openxmlformats.org/officeDocument/2006/relationships/image" Target="../media/image7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emf"/><Relationship Id="rId1" Type="http://schemas.openxmlformats.org/officeDocument/2006/relationships/image" Target="../media/image9.e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emf"/><Relationship Id="rId1" Type="http://schemas.openxmlformats.org/officeDocument/2006/relationships/image" Target="../media/image11.emf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emf"/><Relationship Id="rId1" Type="http://schemas.openxmlformats.org/officeDocument/2006/relationships/image" Target="../media/image13.emf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6.emf"/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123825</xdr:colOff>
      <xdr:row>2</xdr:row>
      <xdr:rowOff>85725</xdr:rowOff>
    </xdr:from>
    <xdr:to>
      <xdr:col>4</xdr:col>
      <xdr:colOff>1905000</xdr:colOff>
      <xdr:row>2</xdr:row>
      <xdr:rowOff>771525</xdr:rowOff>
    </xdr:to>
    <xdr:sp macro="" textlink="">
      <xdr:nvSpPr>
        <xdr:cNvPr id="7178" name="feuille_FON" hidden="1">
          <a:extLst>
            <a:ext uri="{63B3BB69-23CF-44E3-9099-C40C66FF867C}">
              <a14:compatExt xmlns:a14="http://schemas.microsoft.com/office/drawing/2010/main" spid="_x0000_s717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123825</xdr:colOff>
      <xdr:row>3</xdr:row>
      <xdr:rowOff>85725</xdr:rowOff>
    </xdr:from>
    <xdr:to>
      <xdr:col>4</xdr:col>
      <xdr:colOff>1905000</xdr:colOff>
      <xdr:row>3</xdr:row>
      <xdr:rowOff>771525</xdr:rowOff>
    </xdr:to>
    <xdr:sp macro="" textlink="">
      <xdr:nvSpPr>
        <xdr:cNvPr id="7179" name="feuille_LAC" hidden="1">
          <a:extLst>
            <a:ext uri="{63B3BB69-23CF-44E3-9099-C40C66FF867C}">
              <a14:compatExt xmlns:a14="http://schemas.microsoft.com/office/drawing/2010/main" spid="_x0000_s7179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123825</xdr:colOff>
      <xdr:row>4</xdr:row>
      <xdr:rowOff>85725</xdr:rowOff>
    </xdr:from>
    <xdr:to>
      <xdr:col>4</xdr:col>
      <xdr:colOff>1905000</xdr:colOff>
      <xdr:row>4</xdr:row>
      <xdr:rowOff>771525</xdr:rowOff>
    </xdr:to>
    <xdr:sp macro="" textlink="">
      <xdr:nvSpPr>
        <xdr:cNvPr id="7180" name="feuille_LAF" hidden="1">
          <a:extLst>
            <a:ext uri="{63B3BB69-23CF-44E3-9099-C40C66FF867C}">
              <a14:compatExt xmlns:a14="http://schemas.microsoft.com/office/drawing/2010/main" spid="_x0000_s7180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123825</xdr:colOff>
      <xdr:row>5</xdr:row>
      <xdr:rowOff>85725</xdr:rowOff>
    </xdr:from>
    <xdr:to>
      <xdr:col>4</xdr:col>
      <xdr:colOff>1905000</xdr:colOff>
      <xdr:row>5</xdr:row>
      <xdr:rowOff>771525</xdr:rowOff>
    </xdr:to>
    <xdr:sp macro="" textlink="">
      <xdr:nvSpPr>
        <xdr:cNvPr id="7181" name="feuille_DIS" hidden="1">
          <a:extLst>
            <a:ext uri="{63B3BB69-23CF-44E3-9099-C40C66FF867C}">
              <a14:compatExt xmlns:a14="http://schemas.microsoft.com/office/drawing/2010/main" spid="_x0000_s718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123825</xdr:colOff>
      <xdr:row>6</xdr:row>
      <xdr:rowOff>85725</xdr:rowOff>
    </xdr:from>
    <xdr:to>
      <xdr:col>4</xdr:col>
      <xdr:colOff>1905000</xdr:colOff>
      <xdr:row>6</xdr:row>
      <xdr:rowOff>771525</xdr:rowOff>
    </xdr:to>
    <xdr:sp macro="" textlink="">
      <xdr:nvSpPr>
        <xdr:cNvPr id="7182" name="feuille_LAQ" hidden="1">
          <a:extLst>
            <a:ext uri="{63B3BB69-23CF-44E3-9099-C40C66FF867C}">
              <a14:compatExt xmlns:a14="http://schemas.microsoft.com/office/drawing/2010/main" spid="_x0000_s718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114300</xdr:colOff>
      <xdr:row>2</xdr:row>
      <xdr:rowOff>66675</xdr:rowOff>
    </xdr:from>
    <xdr:to>
      <xdr:col>5</xdr:col>
      <xdr:colOff>1895475</xdr:colOff>
      <xdr:row>2</xdr:row>
      <xdr:rowOff>752475</xdr:rowOff>
    </xdr:to>
    <xdr:sp macro="" textlink="">
      <xdr:nvSpPr>
        <xdr:cNvPr id="7185" name="nv_type" hidden="1">
          <a:extLst>
            <a:ext uri="{63B3BB69-23CF-44E3-9099-C40C66FF867C}">
              <a14:compatExt xmlns:a14="http://schemas.microsoft.com/office/drawing/2010/main" spid="_x0000_s718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ffectLst/>
        <a:extLst>
          <a:ext uri="{91240B29-F687-4F45-9708-019B960494DF}">
            <a14:hiddenLine xmlns:a14="http://schemas.microsoft.com/office/drawing/2010/main" w="1">
              <a:noFill/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oneCell">
    <xdr:from>
      <xdr:col>4</xdr:col>
      <xdr:colOff>123825</xdr:colOff>
      <xdr:row>2</xdr:row>
      <xdr:rowOff>85725</xdr:rowOff>
    </xdr:from>
    <xdr:to>
      <xdr:col>4</xdr:col>
      <xdr:colOff>1905000</xdr:colOff>
      <xdr:row>2</xdr:row>
      <xdr:rowOff>771525</xdr:rowOff>
    </xdr:to>
    <xdr:pic macro="[0]!Feuille">
      <xdr:nvPicPr>
        <xdr:cNvPr id="2" name="feuille_FON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476250"/>
          <a:ext cx="1781175" cy="6858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123825</xdr:colOff>
      <xdr:row>3</xdr:row>
      <xdr:rowOff>85725</xdr:rowOff>
    </xdr:from>
    <xdr:to>
      <xdr:col>4</xdr:col>
      <xdr:colOff>1905000</xdr:colOff>
      <xdr:row>3</xdr:row>
      <xdr:rowOff>771525</xdr:rowOff>
    </xdr:to>
    <xdr:pic macro="[0]!Feuille">
      <xdr:nvPicPr>
        <xdr:cNvPr id="3" name="feuille_LAC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314450"/>
          <a:ext cx="1781175" cy="6858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123825</xdr:colOff>
      <xdr:row>4</xdr:row>
      <xdr:rowOff>85725</xdr:rowOff>
    </xdr:from>
    <xdr:to>
      <xdr:col>4</xdr:col>
      <xdr:colOff>1905000</xdr:colOff>
      <xdr:row>4</xdr:row>
      <xdr:rowOff>771525</xdr:rowOff>
    </xdr:to>
    <xdr:pic macro="[0]!Feuille">
      <xdr:nvPicPr>
        <xdr:cNvPr id="4" name="feuille_LAF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2152650"/>
          <a:ext cx="1781175" cy="6858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123825</xdr:colOff>
      <xdr:row>5</xdr:row>
      <xdr:rowOff>85725</xdr:rowOff>
    </xdr:from>
    <xdr:to>
      <xdr:col>4</xdr:col>
      <xdr:colOff>1905000</xdr:colOff>
      <xdr:row>5</xdr:row>
      <xdr:rowOff>771525</xdr:rowOff>
    </xdr:to>
    <xdr:pic macro="[0]!Feuille">
      <xdr:nvPicPr>
        <xdr:cNvPr id="5" name="feuille_DIS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2990850"/>
          <a:ext cx="1781175" cy="6858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123825</xdr:colOff>
      <xdr:row>6</xdr:row>
      <xdr:rowOff>85725</xdr:rowOff>
    </xdr:from>
    <xdr:to>
      <xdr:col>4</xdr:col>
      <xdr:colOff>1905000</xdr:colOff>
      <xdr:row>6</xdr:row>
      <xdr:rowOff>771525</xdr:rowOff>
    </xdr:to>
    <xdr:pic macro="[0]!Feuille">
      <xdr:nvPicPr>
        <xdr:cNvPr id="6" name="feuille_LAQ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3829050"/>
          <a:ext cx="1781175" cy="6858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114300</xdr:colOff>
      <xdr:row>2</xdr:row>
      <xdr:rowOff>66675</xdr:rowOff>
    </xdr:from>
    <xdr:to>
      <xdr:col>5</xdr:col>
      <xdr:colOff>1895475</xdr:colOff>
      <xdr:row>2</xdr:row>
      <xdr:rowOff>752475</xdr:rowOff>
    </xdr:to>
    <xdr:pic macro="[0]!NouveauType">
      <xdr:nvPicPr>
        <xdr:cNvPr id="7" name="nv_type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457200"/>
          <a:ext cx="1781175" cy="685800"/>
        </a:xfrm>
        <a:prstGeom prst="rect">
          <a:avLst/>
        </a:prstGeom>
        <a:noFill/>
        <a:ln>
          <a:noFill/>
        </a:ln>
        <a:effectLst/>
        <a:extLst>
          <a:ext uri="{91240B29-F687-4F45-9708-019B960494DF}">
            <a14:hiddenLine xmlns:a14="http://schemas.microsoft.com/office/drawing/2010/main" w="1">
              <a:noFill/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47625</xdr:rowOff>
    </xdr:from>
    <xdr:to>
      <xdr:col>2</xdr:col>
      <xdr:colOff>295275</xdr:colOff>
      <xdr:row>1</xdr:row>
      <xdr:rowOff>161925</xdr:rowOff>
    </xdr:to>
    <xdr:sp macro="" textlink="">
      <xdr:nvSpPr>
        <xdr:cNvPr id="8193" name="CommandButton1" hidden="1">
          <a:extLst>
            <a:ext uri="{63B3BB69-23CF-44E3-9099-C40C66FF867C}">
              <a14:compatExt xmlns:a14="http://schemas.microsoft.com/office/drawing/2010/main" spid="_x0000_s8193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323850</xdr:colOff>
      <xdr:row>0</xdr:row>
      <xdr:rowOff>47625</xdr:rowOff>
    </xdr:from>
    <xdr:to>
      <xdr:col>3</xdr:col>
      <xdr:colOff>314325</xdr:colOff>
      <xdr:row>1</xdr:row>
      <xdr:rowOff>161925</xdr:rowOff>
    </xdr:to>
    <xdr:sp macro="" textlink="">
      <xdr:nvSpPr>
        <xdr:cNvPr id="8195" name="CommandButton2" hidden="1">
          <a:extLst>
            <a:ext uri="{63B3BB69-23CF-44E3-9099-C40C66FF867C}">
              <a14:compatExt xmlns:a14="http://schemas.microsoft.com/office/drawing/2010/main" spid="_x0000_s819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38100</xdr:colOff>
      <xdr:row>0</xdr:row>
      <xdr:rowOff>47625</xdr:rowOff>
    </xdr:from>
    <xdr:to>
      <xdr:col>2</xdr:col>
      <xdr:colOff>295275</xdr:colOff>
      <xdr:row>1</xdr:row>
      <xdr:rowOff>161925</xdr:rowOff>
    </xdr:to>
    <xdr:pic macro="[0]!Retour">
      <xdr:nvPicPr>
        <xdr:cNvPr id="2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47625"/>
          <a:ext cx="914400" cy="3048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323850</xdr:colOff>
      <xdr:row>0</xdr:row>
      <xdr:rowOff>47625</xdr:rowOff>
    </xdr:from>
    <xdr:to>
      <xdr:col>3</xdr:col>
      <xdr:colOff>314325</xdr:colOff>
      <xdr:row>1</xdr:row>
      <xdr:rowOff>161925</xdr:rowOff>
    </xdr:to>
    <xdr:pic>
      <xdr:nvPicPr>
        <xdr:cNvPr id="3" name="CommandButton2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47625"/>
          <a:ext cx="914400" cy="3048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47625</xdr:rowOff>
    </xdr:from>
    <xdr:to>
      <xdr:col>2</xdr:col>
      <xdr:colOff>295275</xdr:colOff>
      <xdr:row>1</xdr:row>
      <xdr:rowOff>161925</xdr:rowOff>
    </xdr:to>
    <xdr:sp macro="" textlink="">
      <xdr:nvSpPr>
        <xdr:cNvPr id="9218" name="CommandButton1" hidden="1">
          <a:extLst>
            <a:ext uri="{63B3BB69-23CF-44E3-9099-C40C66FF867C}">
              <a14:compatExt xmlns:a14="http://schemas.microsoft.com/office/drawing/2010/main" spid="_x0000_s921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333375</xdr:colOff>
      <xdr:row>0</xdr:row>
      <xdr:rowOff>47625</xdr:rowOff>
    </xdr:from>
    <xdr:to>
      <xdr:col>3</xdr:col>
      <xdr:colOff>323850</xdr:colOff>
      <xdr:row>1</xdr:row>
      <xdr:rowOff>161925</xdr:rowOff>
    </xdr:to>
    <xdr:sp macro="" textlink="">
      <xdr:nvSpPr>
        <xdr:cNvPr id="9220" name="CommandButton2" hidden="1">
          <a:extLst>
            <a:ext uri="{63B3BB69-23CF-44E3-9099-C40C66FF867C}">
              <a14:compatExt xmlns:a14="http://schemas.microsoft.com/office/drawing/2010/main" spid="_x0000_s9220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38100</xdr:colOff>
      <xdr:row>0</xdr:row>
      <xdr:rowOff>47625</xdr:rowOff>
    </xdr:from>
    <xdr:to>
      <xdr:col>2</xdr:col>
      <xdr:colOff>295275</xdr:colOff>
      <xdr:row>1</xdr:row>
      <xdr:rowOff>161925</xdr:rowOff>
    </xdr:to>
    <xdr:pic macro="[0]!Retour">
      <xdr:nvPicPr>
        <xdr:cNvPr id="2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47625"/>
          <a:ext cx="914400" cy="3048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333375</xdr:colOff>
      <xdr:row>0</xdr:row>
      <xdr:rowOff>47625</xdr:rowOff>
    </xdr:from>
    <xdr:to>
      <xdr:col>3</xdr:col>
      <xdr:colOff>323850</xdr:colOff>
      <xdr:row>1</xdr:row>
      <xdr:rowOff>161925</xdr:rowOff>
    </xdr:to>
    <xdr:pic>
      <xdr:nvPicPr>
        <xdr:cNvPr id="3" name="CommandButton2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47625"/>
          <a:ext cx="914400" cy="3048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47625</xdr:rowOff>
    </xdr:from>
    <xdr:to>
      <xdr:col>2</xdr:col>
      <xdr:colOff>295275</xdr:colOff>
      <xdr:row>1</xdr:row>
      <xdr:rowOff>161925</xdr:rowOff>
    </xdr:to>
    <xdr:sp macro="" textlink="">
      <xdr:nvSpPr>
        <xdr:cNvPr id="10241" name="CommandButton1" hidden="1">
          <a:extLst>
            <a:ext uri="{63B3BB69-23CF-44E3-9099-C40C66FF867C}">
              <a14:compatExt xmlns:a14="http://schemas.microsoft.com/office/drawing/2010/main" spid="_x0000_s1024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314325</xdr:colOff>
      <xdr:row>0</xdr:row>
      <xdr:rowOff>47625</xdr:rowOff>
    </xdr:from>
    <xdr:to>
      <xdr:col>3</xdr:col>
      <xdr:colOff>304800</xdr:colOff>
      <xdr:row>1</xdr:row>
      <xdr:rowOff>161925</xdr:rowOff>
    </xdr:to>
    <xdr:sp macro="" textlink="">
      <xdr:nvSpPr>
        <xdr:cNvPr id="10243" name="CommandButton2" hidden="1">
          <a:extLst>
            <a:ext uri="{63B3BB69-23CF-44E3-9099-C40C66FF867C}">
              <a14:compatExt xmlns:a14="http://schemas.microsoft.com/office/drawing/2010/main" spid="_x0000_s10243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38100</xdr:colOff>
      <xdr:row>0</xdr:row>
      <xdr:rowOff>47625</xdr:rowOff>
    </xdr:from>
    <xdr:to>
      <xdr:col>2</xdr:col>
      <xdr:colOff>295275</xdr:colOff>
      <xdr:row>1</xdr:row>
      <xdr:rowOff>161925</xdr:rowOff>
    </xdr:to>
    <xdr:pic macro="[0]!Retour">
      <xdr:nvPicPr>
        <xdr:cNvPr id="2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47625"/>
          <a:ext cx="914400" cy="3048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314325</xdr:colOff>
      <xdr:row>0</xdr:row>
      <xdr:rowOff>47625</xdr:rowOff>
    </xdr:from>
    <xdr:to>
      <xdr:col>3</xdr:col>
      <xdr:colOff>304800</xdr:colOff>
      <xdr:row>1</xdr:row>
      <xdr:rowOff>161925</xdr:rowOff>
    </xdr:to>
    <xdr:pic>
      <xdr:nvPicPr>
        <xdr:cNvPr id="3" name="CommandButton2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550" y="47625"/>
          <a:ext cx="914400" cy="3048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47625</xdr:rowOff>
    </xdr:from>
    <xdr:to>
      <xdr:col>2</xdr:col>
      <xdr:colOff>295275</xdr:colOff>
      <xdr:row>1</xdr:row>
      <xdr:rowOff>161925</xdr:rowOff>
    </xdr:to>
    <xdr:sp macro="" textlink="">
      <xdr:nvSpPr>
        <xdr:cNvPr id="11265" name="CommandButton1" hidden="1">
          <a:extLst>
            <a:ext uri="{63B3BB69-23CF-44E3-9099-C40C66FF867C}">
              <a14:compatExt xmlns:a14="http://schemas.microsoft.com/office/drawing/2010/main" spid="_x0000_s1126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333375</xdr:colOff>
      <xdr:row>0</xdr:row>
      <xdr:rowOff>47625</xdr:rowOff>
    </xdr:from>
    <xdr:to>
      <xdr:col>3</xdr:col>
      <xdr:colOff>323850</xdr:colOff>
      <xdr:row>1</xdr:row>
      <xdr:rowOff>161925</xdr:rowOff>
    </xdr:to>
    <xdr:sp macro="" textlink="">
      <xdr:nvSpPr>
        <xdr:cNvPr id="11266" name="CommandButton2" hidden="1">
          <a:extLst>
            <a:ext uri="{63B3BB69-23CF-44E3-9099-C40C66FF867C}">
              <a14:compatExt xmlns:a14="http://schemas.microsoft.com/office/drawing/2010/main" spid="_x0000_s11266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38100</xdr:colOff>
      <xdr:row>0</xdr:row>
      <xdr:rowOff>47625</xdr:rowOff>
    </xdr:from>
    <xdr:to>
      <xdr:col>2</xdr:col>
      <xdr:colOff>295275</xdr:colOff>
      <xdr:row>1</xdr:row>
      <xdr:rowOff>161925</xdr:rowOff>
    </xdr:to>
    <xdr:pic macro="[0]!Retour">
      <xdr:nvPicPr>
        <xdr:cNvPr id="2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47625"/>
          <a:ext cx="914400" cy="3048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333375</xdr:colOff>
      <xdr:row>0</xdr:row>
      <xdr:rowOff>47625</xdr:rowOff>
    </xdr:from>
    <xdr:to>
      <xdr:col>3</xdr:col>
      <xdr:colOff>323850</xdr:colOff>
      <xdr:row>1</xdr:row>
      <xdr:rowOff>161925</xdr:rowOff>
    </xdr:to>
    <xdr:pic>
      <xdr:nvPicPr>
        <xdr:cNvPr id="3" name="CommandButton2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47625"/>
          <a:ext cx="914400" cy="3048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47625</xdr:rowOff>
    </xdr:from>
    <xdr:to>
      <xdr:col>2</xdr:col>
      <xdr:colOff>295275</xdr:colOff>
      <xdr:row>1</xdr:row>
      <xdr:rowOff>161925</xdr:rowOff>
    </xdr:to>
    <xdr:sp macro="" textlink="">
      <xdr:nvSpPr>
        <xdr:cNvPr id="12289" name="CommandButton1" hidden="1">
          <a:extLst>
            <a:ext uri="{63B3BB69-23CF-44E3-9099-C40C66FF867C}">
              <a14:compatExt xmlns:a14="http://schemas.microsoft.com/office/drawing/2010/main" spid="_x0000_s12289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333375</xdr:colOff>
      <xdr:row>0</xdr:row>
      <xdr:rowOff>47625</xdr:rowOff>
    </xdr:from>
    <xdr:to>
      <xdr:col>3</xdr:col>
      <xdr:colOff>323850</xdr:colOff>
      <xdr:row>1</xdr:row>
      <xdr:rowOff>161925</xdr:rowOff>
    </xdr:to>
    <xdr:sp macro="" textlink="">
      <xdr:nvSpPr>
        <xdr:cNvPr id="12290" name="CommandButton2" hidden="1">
          <a:extLst>
            <a:ext uri="{63B3BB69-23CF-44E3-9099-C40C66FF867C}">
              <a14:compatExt xmlns:a14="http://schemas.microsoft.com/office/drawing/2010/main" spid="_x0000_s12290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38100</xdr:colOff>
      <xdr:row>0</xdr:row>
      <xdr:rowOff>47625</xdr:rowOff>
    </xdr:from>
    <xdr:to>
      <xdr:col>2</xdr:col>
      <xdr:colOff>295275</xdr:colOff>
      <xdr:row>1</xdr:row>
      <xdr:rowOff>161925</xdr:rowOff>
    </xdr:to>
    <xdr:pic macro="[0]!Retour">
      <xdr:nvPicPr>
        <xdr:cNvPr id="2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47625"/>
          <a:ext cx="914400" cy="3048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333375</xdr:colOff>
      <xdr:row>0</xdr:row>
      <xdr:rowOff>47625</xdr:rowOff>
    </xdr:from>
    <xdr:to>
      <xdr:col>3</xdr:col>
      <xdr:colOff>323850</xdr:colOff>
      <xdr:row>1</xdr:row>
      <xdr:rowOff>161925</xdr:rowOff>
    </xdr:to>
    <xdr:pic>
      <xdr:nvPicPr>
        <xdr:cNvPr id="3" name="CommandButton2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47625"/>
          <a:ext cx="914400" cy="3048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3" name="FON" displayName="FON" ref="A3:G52" totalsRowShown="0" headerRowDxfId="54" dataDxfId="52" headerRowBorderDxfId="53" tableBorderDxfId="51">
  <autoFilter ref="A3:G52"/>
  <sortState ref="A4:G52">
    <sortCondition ref="A4:A52"/>
    <sortCondition ref="B4:B52"/>
    <sortCondition ref="C4:C52"/>
    <sortCondition ref="D4:D52"/>
  </sortState>
  <tableColumns count="7">
    <tableColumn id="1" name="1 TYPE" dataDxfId="50">
      <calculatedColumnFormula>MID(C4,1,1)</calculatedColumnFormula>
    </tableColumn>
    <tableColumn id="2" name="TYPE" dataDxfId="49"/>
    <tableColumn id="3" name="DETAIL" dataDxfId="48"/>
    <tableColumn id="4" name="N°" dataDxfId="47"/>
    <tableColumn id="5" name="DESIGNATION" dataDxfId="46"/>
    <tableColumn id="8" name="N° entier" dataDxfId="45">
      <calculatedColumnFormula>"1"&amp;FON[[#This Row],[TYPE]]&amp;FON[[#This Row],[N°]]</calculatedColumnFormula>
    </tableColumn>
    <tableColumn id="6" name="ANCIEN N°" dataDxfId="44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4" name="LAC" displayName="LAC" ref="A3:G94" totalsRowShown="0" headerRowDxfId="43" dataDxfId="41" headerRowBorderDxfId="42" tableBorderDxfId="40">
  <autoFilter ref="A3:G94"/>
  <sortState ref="A4:G92">
    <sortCondition ref="A4:A92"/>
    <sortCondition ref="B4:B92"/>
    <sortCondition ref="C4:C92"/>
    <sortCondition ref="D4:D92"/>
  </sortState>
  <tableColumns count="7">
    <tableColumn id="1" name="1 TYPE" dataDxfId="39">
      <calculatedColumnFormula>MID(C4,1,1)</calculatedColumnFormula>
    </tableColumn>
    <tableColumn id="2" name="TYPE" dataDxfId="38"/>
    <tableColumn id="3" name="DETAIL" dataDxfId="37"/>
    <tableColumn id="4" name="N°" dataDxfId="36"/>
    <tableColumn id="5" name="DESIGNATION" dataDxfId="35"/>
    <tableColumn id="8" name="N° entier" dataDxfId="34"/>
    <tableColumn id="6" name="ANCIEN N°" dataDxfId="33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5" name="LAF" displayName="LAF" ref="A3:G48" totalsRowShown="0" headerRowDxfId="32" dataDxfId="30" headerRowBorderDxfId="31" tableBorderDxfId="29">
  <autoFilter ref="A3:G48"/>
  <sortState ref="A4:G48">
    <sortCondition ref="A4:A48"/>
    <sortCondition ref="B4:B48"/>
    <sortCondition ref="C4:C48"/>
    <sortCondition ref="D4:D48"/>
  </sortState>
  <tableColumns count="7">
    <tableColumn id="1" name="1 TYPE" dataDxfId="28">
      <calculatedColumnFormula>MID(C4,1,1)</calculatedColumnFormula>
    </tableColumn>
    <tableColumn id="2" name="TYPE" dataDxfId="27"/>
    <tableColumn id="3" name="DETAIL" dataDxfId="26"/>
    <tableColumn id="4" name="N°" dataDxfId="25"/>
    <tableColumn id="5" name="DESIGNATION" dataDxfId="24"/>
    <tableColumn id="8" name="N° entier" dataDxfId="23">
      <calculatedColumnFormula>"3"&amp;LAF[[#This Row],[TYPE]]&amp;LAF[[#This Row],[N°]]</calculatedColumnFormula>
    </tableColumn>
    <tableColumn id="6" name="ANCIEN N°" dataDxfId="22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6" name="DIS" displayName="DIS" ref="A3:G52" totalsRowShown="0" headerRowDxfId="21" dataDxfId="19" headerRowBorderDxfId="20" tableBorderDxfId="18">
  <autoFilter ref="A3:G52"/>
  <sortState ref="A4:G52">
    <sortCondition ref="A4:A52"/>
    <sortCondition ref="B4:B52"/>
    <sortCondition ref="C4:C52"/>
    <sortCondition ref="D4:D52"/>
  </sortState>
  <tableColumns count="7">
    <tableColumn id="1" name="1 TYPE" dataDxfId="17">
      <calculatedColumnFormula>MID(C4,1,1)</calculatedColumnFormula>
    </tableColumn>
    <tableColumn id="2" name="TYPE" dataDxfId="16"/>
    <tableColumn id="3" name="DETAIL" dataDxfId="15"/>
    <tableColumn id="4" name="N°" dataDxfId="14"/>
    <tableColumn id="5" name="DESIGNATION" dataDxfId="13"/>
    <tableColumn id="8" name="N° entier" dataDxfId="12">
      <calculatedColumnFormula>"4"&amp;DIS[[#This Row],[TYPE]]&amp;DIS[[#This Row],[N°]]</calculatedColumnFormula>
    </tableColumn>
    <tableColumn id="6" name="ANCIEN N°" dataDxfId="11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7" name="LAQ" displayName="LAQ" ref="A3:G51" totalsRowShown="0" headerRowDxfId="10" dataDxfId="8" headerRowBorderDxfId="9" tableBorderDxfId="7">
  <autoFilter ref="A3:G51"/>
  <sortState ref="A4:G51">
    <sortCondition ref="A4:A51"/>
    <sortCondition ref="B4:B51"/>
    <sortCondition ref="C4:C51"/>
    <sortCondition ref="D4:D51"/>
  </sortState>
  <tableColumns count="7">
    <tableColumn id="1" name="1 TYPE" dataDxfId="6">
      <calculatedColumnFormula>MID(C4,1,1)</calculatedColumnFormula>
    </tableColumn>
    <tableColumn id="2" name="TYPE" dataDxfId="5"/>
    <tableColumn id="3" name="DETAIL" dataDxfId="4"/>
    <tableColumn id="4" name="N°" dataDxfId="3"/>
    <tableColumn id="5" name="DESIGNATION" dataDxfId="2"/>
    <tableColumn id="8" name="N° entier" dataDxfId="1">
      <calculatedColumnFormula>"5"&amp;LAQ[[#This Row],[TYPE]]&amp;LAQ[[#This Row],[N°]]</calculatedColumnFormula>
    </tableColumn>
    <tableColumn id="6" name="ANCIEN N°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7"/>
  <sheetViews>
    <sheetView showGridLines="0" showRowColHeaders="0" tabSelected="1" workbookViewId="0">
      <pane ySplit="21" topLeftCell="A28" activePane="bottomLeft" state="frozen"/>
      <selection pane="bottomLeft" activeCell="F4" sqref="F4"/>
    </sheetView>
  </sheetViews>
  <sheetFormatPr baseColWidth="10" defaultRowHeight="15" x14ac:dyDescent="0.25"/>
  <cols>
    <col min="1" max="2" width="11.42578125" customWidth="1"/>
    <col min="4" max="4" width="10.7109375" customWidth="1"/>
    <col min="5" max="6" width="30.140625" customWidth="1"/>
  </cols>
  <sheetData>
    <row r="1" spans="1:7" ht="15.75" thickBot="1" x14ac:dyDescent="0.3">
      <c r="A1" s="5"/>
      <c r="B1" s="5"/>
    </row>
    <row r="2" spans="1:7" ht="15" customHeight="1" thickBot="1" x14ac:dyDescent="0.3">
      <c r="D2" s="27" t="s">
        <v>65</v>
      </c>
      <c r="E2" s="28"/>
      <c r="F2" s="16" t="s">
        <v>68</v>
      </c>
    </row>
    <row r="3" spans="1:7" ht="66" customHeight="1" thickBot="1" x14ac:dyDescent="0.3">
      <c r="D3" s="24" t="s">
        <v>60</v>
      </c>
      <c r="E3" s="6"/>
      <c r="F3" s="9"/>
    </row>
    <row r="4" spans="1:7" ht="66" customHeight="1" x14ac:dyDescent="0.25">
      <c r="D4" s="25" t="s">
        <v>61</v>
      </c>
      <c r="E4" s="7"/>
    </row>
    <row r="5" spans="1:7" ht="66" customHeight="1" x14ac:dyDescent="0.25">
      <c r="D5" s="25" t="s">
        <v>62</v>
      </c>
      <c r="E5" s="7"/>
      <c r="G5" s="17"/>
    </row>
    <row r="6" spans="1:7" ht="66" customHeight="1" x14ac:dyDescent="0.25">
      <c r="D6" s="25" t="s">
        <v>63</v>
      </c>
      <c r="E6" s="7"/>
    </row>
    <row r="7" spans="1:7" ht="66" customHeight="1" thickBot="1" x14ac:dyDescent="0.3">
      <c r="D7" s="26" t="s">
        <v>64</v>
      </c>
      <c r="E7" s="8"/>
    </row>
  </sheetData>
  <mergeCells count="1">
    <mergeCell ref="D2:E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G52"/>
  <sheetViews>
    <sheetView topLeftCell="B1" workbookViewId="0">
      <pane ySplit="3" topLeftCell="A4" activePane="bottomLeft" state="frozen"/>
      <selection pane="bottomLeft" activeCell="E6" sqref="E6"/>
    </sheetView>
  </sheetViews>
  <sheetFormatPr baseColWidth="10" defaultRowHeight="15" x14ac:dyDescent="0.25"/>
  <cols>
    <col min="1" max="1" width="5.140625" hidden="1" customWidth="1"/>
    <col min="2" max="2" width="9.85546875" customWidth="1"/>
    <col min="3" max="3" width="13.85546875" customWidth="1"/>
    <col min="4" max="4" width="8.5703125" customWidth="1"/>
    <col min="5" max="5" width="127.5703125" style="4" customWidth="1"/>
    <col min="6" max="6" width="13.5703125" style="23" customWidth="1"/>
    <col min="7" max="7" width="15" customWidth="1"/>
  </cols>
  <sheetData>
    <row r="1" spans="1:7" x14ac:dyDescent="0.25">
      <c r="B1" s="29" t="s">
        <v>56</v>
      </c>
      <c r="C1" s="29"/>
      <c r="D1" s="29"/>
      <c r="E1" s="29"/>
      <c r="F1" s="29"/>
      <c r="G1" s="30"/>
    </row>
    <row r="2" spans="1:7" ht="15.75" thickBot="1" x14ac:dyDescent="0.3">
      <c r="B2" s="31"/>
      <c r="C2" s="31"/>
      <c r="D2" s="31"/>
      <c r="E2" s="31"/>
      <c r="F2" s="31"/>
      <c r="G2" s="32"/>
    </row>
    <row r="3" spans="1:7" ht="15.75" thickBot="1" x14ac:dyDescent="0.3">
      <c r="A3" s="14" t="s">
        <v>110</v>
      </c>
      <c r="B3" s="10" t="s">
        <v>0</v>
      </c>
      <c r="C3" s="11" t="s">
        <v>1</v>
      </c>
      <c r="D3" s="12" t="s">
        <v>2</v>
      </c>
      <c r="E3" s="11" t="s">
        <v>3</v>
      </c>
      <c r="F3" s="21" t="s">
        <v>5</v>
      </c>
      <c r="G3" s="13" t="s">
        <v>4</v>
      </c>
    </row>
    <row r="4" spans="1:7" x14ac:dyDescent="0.25">
      <c r="A4" s="1" t="str">
        <f t="shared" ref="A4:A35" si="0">MID(C4,1,1)</f>
        <v>A</v>
      </c>
      <c r="B4" s="1" t="s">
        <v>6</v>
      </c>
      <c r="C4" s="1" t="s">
        <v>7</v>
      </c>
      <c r="D4" s="2"/>
      <c r="F4" s="15" t="str">
        <f>"1"&amp;FON[[#This Row],[TYPE]]&amp;FON[[#This Row],[N°]]</f>
        <v>101A</v>
      </c>
      <c r="G4" s="1"/>
    </row>
    <row r="5" spans="1:7" x14ac:dyDescent="0.25">
      <c r="A5" s="1" t="str">
        <f t="shared" si="0"/>
        <v>A</v>
      </c>
      <c r="B5" s="1" t="s">
        <v>22</v>
      </c>
      <c r="C5" s="1" t="s">
        <v>23</v>
      </c>
      <c r="D5" s="2"/>
      <c r="F5" s="15" t="str">
        <f>"1"&amp;FON[[#This Row],[TYPE]]&amp;FON[[#This Row],[N°]]</f>
        <v>102A</v>
      </c>
      <c r="G5" s="1"/>
    </row>
    <row r="6" spans="1:7" x14ac:dyDescent="0.25">
      <c r="A6" s="1" t="str">
        <f t="shared" si="0"/>
        <v>A</v>
      </c>
      <c r="B6" s="1" t="s">
        <v>85</v>
      </c>
      <c r="C6" s="1" t="s">
        <v>83</v>
      </c>
      <c r="D6" s="2"/>
      <c r="F6" s="15" t="str">
        <f>"1"&amp;FON[[#This Row],[TYPE]]&amp;FON[[#This Row],[N°]]</f>
        <v>103A</v>
      </c>
      <c r="G6" s="1"/>
    </row>
    <row r="7" spans="1:7" x14ac:dyDescent="0.25">
      <c r="A7" s="1" t="str">
        <f t="shared" si="0"/>
        <v>B</v>
      </c>
      <c r="B7" s="1" t="s">
        <v>93</v>
      </c>
      <c r="C7" s="1" t="s">
        <v>94</v>
      </c>
      <c r="D7" s="2"/>
      <c r="F7" s="15" t="str">
        <f>"1"&amp;FON[[#This Row],[TYPE]]&amp;FON[[#This Row],[N°]]</f>
        <v>101B</v>
      </c>
      <c r="G7" s="1"/>
    </row>
    <row r="8" spans="1:7" x14ac:dyDescent="0.25">
      <c r="A8" s="15" t="str">
        <f t="shared" si="0"/>
        <v>B</v>
      </c>
      <c r="B8" s="1" t="s">
        <v>119</v>
      </c>
      <c r="C8" s="1" t="s">
        <v>120</v>
      </c>
      <c r="D8" s="2"/>
      <c r="F8" s="15" t="str">
        <f>"1"&amp;FON[[#This Row],[TYPE]]&amp;FON[[#This Row],[N°]]</f>
        <v>102B</v>
      </c>
      <c r="G8" s="1"/>
    </row>
    <row r="9" spans="1:7" x14ac:dyDescent="0.25">
      <c r="A9" s="15" t="str">
        <f t="shared" si="0"/>
        <v>B</v>
      </c>
      <c r="B9" s="1" t="s">
        <v>122</v>
      </c>
      <c r="C9" s="1" t="s">
        <v>123</v>
      </c>
      <c r="D9" s="2"/>
      <c r="F9" s="15" t="str">
        <f>"1"&amp;FON[[#This Row],[TYPE]]&amp;FON[[#This Row],[N°]]</f>
        <v>103B</v>
      </c>
      <c r="G9" s="1"/>
    </row>
    <row r="10" spans="1:7" x14ac:dyDescent="0.25">
      <c r="A10" s="1" t="str">
        <f t="shared" si="0"/>
        <v>B</v>
      </c>
      <c r="B10" s="1" t="s">
        <v>154</v>
      </c>
      <c r="C10" s="1" t="s">
        <v>155</v>
      </c>
      <c r="D10" s="2" t="s">
        <v>8</v>
      </c>
      <c r="E10" s="4" t="s">
        <v>156</v>
      </c>
      <c r="F10" s="15" t="str">
        <f>"1"&amp;FON[[#This Row],[TYPE]]&amp;FON[[#This Row],[N°]]</f>
        <v>104B001</v>
      </c>
      <c r="G10" s="1">
        <v>28920</v>
      </c>
    </row>
    <row r="11" spans="1:7" x14ac:dyDescent="0.25">
      <c r="A11" s="1" t="str">
        <f t="shared" si="0"/>
        <v>B</v>
      </c>
      <c r="B11" s="1" t="s">
        <v>218</v>
      </c>
      <c r="C11" s="1" t="s">
        <v>219</v>
      </c>
      <c r="D11" s="2"/>
      <c r="F11" s="15" t="str">
        <f>"1"&amp;FON[[#This Row],[TYPE]]&amp;FON[[#This Row],[N°]]</f>
        <v>105B</v>
      </c>
      <c r="G11" s="1"/>
    </row>
    <row r="12" spans="1:7" x14ac:dyDescent="0.25">
      <c r="A12" s="1" t="str">
        <f t="shared" si="0"/>
        <v>B</v>
      </c>
      <c r="B12" s="1" t="s">
        <v>227</v>
      </c>
      <c r="C12" s="1" t="s">
        <v>228</v>
      </c>
      <c r="D12" s="2"/>
      <c r="F12" s="15" t="str">
        <f>"1"&amp;FON[[#This Row],[TYPE]]&amp;FON[[#This Row],[N°]]</f>
        <v>106B</v>
      </c>
      <c r="G12" s="1"/>
    </row>
    <row r="13" spans="1:7" x14ac:dyDescent="0.25">
      <c r="A13" s="1" t="str">
        <f t="shared" si="0"/>
        <v>C</v>
      </c>
      <c r="B13" s="1" t="s">
        <v>32</v>
      </c>
      <c r="C13" s="1" t="s">
        <v>33</v>
      </c>
      <c r="D13" s="2"/>
      <c r="F13" s="15" t="str">
        <f>"1"&amp;FON[[#This Row],[TYPE]]&amp;FON[[#This Row],[N°]]</f>
        <v>101C</v>
      </c>
      <c r="G13" s="1"/>
    </row>
    <row r="14" spans="1:7" x14ac:dyDescent="0.25">
      <c r="A14" s="1" t="str">
        <f t="shared" si="0"/>
        <v>C</v>
      </c>
      <c r="B14" s="1" t="s">
        <v>174</v>
      </c>
      <c r="C14" s="1" t="s">
        <v>175</v>
      </c>
      <c r="D14" s="2"/>
      <c r="F14" s="15" t="str">
        <f>"1"&amp;FON[[#This Row],[TYPE]]&amp;FON[[#This Row],[N°]]</f>
        <v>102C</v>
      </c>
      <c r="G14" s="1"/>
    </row>
    <row r="15" spans="1:7" x14ac:dyDescent="0.25">
      <c r="A15" s="1" t="str">
        <f t="shared" si="0"/>
        <v>C</v>
      </c>
      <c r="B15" s="1" t="s">
        <v>188</v>
      </c>
      <c r="C15" s="1" t="s">
        <v>189</v>
      </c>
      <c r="D15" s="2" t="s">
        <v>8</v>
      </c>
      <c r="E15" s="4" t="s">
        <v>190</v>
      </c>
      <c r="F15" s="15" t="str">
        <f>"1"&amp;FON[[#This Row],[TYPE]]&amp;FON[[#This Row],[N°]]</f>
        <v>103C001</v>
      </c>
      <c r="G15" s="1">
        <v>35469</v>
      </c>
    </row>
    <row r="16" spans="1:7" x14ac:dyDescent="0.25">
      <c r="A16" s="1" t="str">
        <f t="shared" si="0"/>
        <v>C</v>
      </c>
      <c r="B16" s="1" t="s">
        <v>199</v>
      </c>
      <c r="C16" s="1" t="s">
        <v>200</v>
      </c>
      <c r="D16" s="2"/>
      <c r="F16" s="15" t="str">
        <f>"1"&amp;FON[[#This Row],[TYPE]]&amp;FON[[#This Row],[N°]]</f>
        <v>104C</v>
      </c>
      <c r="G16" s="1"/>
    </row>
    <row r="17" spans="1:7" x14ac:dyDescent="0.25">
      <c r="A17" s="1" t="str">
        <f t="shared" si="0"/>
        <v>C</v>
      </c>
      <c r="B17" s="1" t="s">
        <v>203</v>
      </c>
      <c r="C17" s="1" t="s">
        <v>204</v>
      </c>
      <c r="D17" s="2"/>
      <c r="F17" s="15" t="str">
        <f>"1"&amp;FON[[#This Row],[TYPE]]&amp;FON[[#This Row],[N°]]</f>
        <v>105C</v>
      </c>
      <c r="G17" s="1"/>
    </row>
    <row r="18" spans="1:7" x14ac:dyDescent="0.25">
      <c r="A18" s="1" t="str">
        <f t="shared" si="0"/>
        <v>D</v>
      </c>
      <c r="B18" s="1" t="s">
        <v>40</v>
      </c>
      <c r="C18" s="1" t="s">
        <v>41</v>
      </c>
      <c r="D18" s="2"/>
      <c r="F18" s="15" t="str">
        <f>"1"&amp;FON[[#This Row],[TYPE]]&amp;FON[[#This Row],[N°]]</f>
        <v>101D</v>
      </c>
      <c r="G18" s="1"/>
    </row>
    <row r="19" spans="1:7" x14ac:dyDescent="0.25">
      <c r="A19" s="1" t="str">
        <f t="shared" si="0"/>
        <v>D</v>
      </c>
      <c r="B19" s="1" t="s">
        <v>40</v>
      </c>
      <c r="C19" s="1" t="s">
        <v>87</v>
      </c>
      <c r="D19" s="2"/>
      <c r="F19" s="15" t="str">
        <f>"1"&amp;FON[[#This Row],[TYPE]]&amp;FON[[#This Row],[N°]]</f>
        <v>101D</v>
      </c>
      <c r="G19" s="1"/>
    </row>
    <row r="20" spans="1:7" x14ac:dyDescent="0.25">
      <c r="A20" s="18" t="str">
        <f t="shared" si="0"/>
        <v>D</v>
      </c>
      <c r="B20" s="18" t="s">
        <v>135</v>
      </c>
      <c r="C20" s="18" t="s">
        <v>136</v>
      </c>
      <c r="D20" s="19"/>
      <c r="E20" s="18"/>
      <c r="F20" s="15" t="str">
        <f>"1"&amp;FON[[#This Row],[TYPE]]&amp;FON[[#This Row],[N°]]</f>
        <v>102D</v>
      </c>
      <c r="G20" s="18"/>
    </row>
    <row r="21" spans="1:7" x14ac:dyDescent="0.25">
      <c r="A21" s="1" t="str">
        <f t="shared" si="0"/>
        <v>E</v>
      </c>
      <c r="B21" s="1" t="s">
        <v>25</v>
      </c>
      <c r="C21" s="1" t="s">
        <v>26</v>
      </c>
      <c r="D21" s="2"/>
      <c r="F21" s="15" t="str">
        <f>"1"&amp;FON[[#This Row],[TYPE]]&amp;FON[[#This Row],[N°]]</f>
        <v>101E</v>
      </c>
      <c r="G21" s="1"/>
    </row>
    <row r="22" spans="1:7" x14ac:dyDescent="0.25">
      <c r="A22" s="1" t="str">
        <f t="shared" si="0"/>
        <v>E</v>
      </c>
      <c r="B22" s="1" t="s">
        <v>69</v>
      </c>
      <c r="C22" s="1" t="s">
        <v>70</v>
      </c>
      <c r="D22" s="2"/>
      <c r="F22" s="15" t="str">
        <f>"1"&amp;FON[[#This Row],[TYPE]]&amp;FON[[#This Row],[N°]]</f>
        <v>102E</v>
      </c>
      <c r="G22" s="1"/>
    </row>
    <row r="23" spans="1:7" x14ac:dyDescent="0.25">
      <c r="A23" s="1" t="str">
        <f t="shared" si="0"/>
        <v>E</v>
      </c>
      <c r="B23" s="1" t="s">
        <v>195</v>
      </c>
      <c r="C23" s="1" t="s">
        <v>196</v>
      </c>
      <c r="D23" s="2"/>
      <c r="F23" s="15" t="str">
        <f>"1"&amp;FON[[#This Row],[TYPE]]&amp;FON[[#This Row],[N°]]</f>
        <v>103E</v>
      </c>
      <c r="G23" s="1"/>
    </row>
    <row r="24" spans="1:7" x14ac:dyDescent="0.25">
      <c r="A24" s="1" t="str">
        <f t="shared" si="0"/>
        <v>F</v>
      </c>
      <c r="B24" s="1" t="s">
        <v>71</v>
      </c>
      <c r="C24" s="1" t="s">
        <v>72</v>
      </c>
      <c r="D24" s="2"/>
      <c r="F24" s="15" t="str">
        <f>"1"&amp;FON[[#This Row],[TYPE]]&amp;FON[[#This Row],[N°]]</f>
        <v>101F</v>
      </c>
      <c r="G24" s="1"/>
    </row>
    <row r="25" spans="1:7" x14ac:dyDescent="0.25">
      <c r="A25" s="1" t="str">
        <f t="shared" si="0"/>
        <v>F</v>
      </c>
      <c r="B25" s="1" t="s">
        <v>97</v>
      </c>
      <c r="C25" s="1" t="s">
        <v>98</v>
      </c>
      <c r="D25" s="2"/>
      <c r="F25" s="15" t="str">
        <f>"1"&amp;FON[[#This Row],[TYPE]]&amp;FON[[#This Row],[N°]]</f>
        <v>102F</v>
      </c>
      <c r="G25" s="1"/>
    </row>
    <row r="26" spans="1:7" x14ac:dyDescent="0.25">
      <c r="A26" s="1" t="str">
        <f t="shared" si="0"/>
        <v>F</v>
      </c>
      <c r="B26" s="1" t="s">
        <v>161</v>
      </c>
      <c r="C26" s="1" t="s">
        <v>162</v>
      </c>
      <c r="D26" s="2" t="s">
        <v>8</v>
      </c>
      <c r="E26" s="4" t="s">
        <v>163</v>
      </c>
      <c r="F26" s="15" t="str">
        <f>"1"&amp;FON[[#This Row],[TYPE]]&amp;FON[[#This Row],[N°]]</f>
        <v>103F001</v>
      </c>
      <c r="G26" s="1">
        <v>40212</v>
      </c>
    </row>
    <row r="27" spans="1:7" x14ac:dyDescent="0.25">
      <c r="A27" s="1" t="str">
        <f t="shared" si="0"/>
        <v>G</v>
      </c>
      <c r="B27" s="1" t="s">
        <v>213</v>
      </c>
      <c r="C27" s="1" t="s">
        <v>214</v>
      </c>
      <c r="D27" s="2"/>
      <c r="F27" s="15" t="str">
        <f>"1"&amp;FON[[#This Row],[TYPE]]&amp;FON[[#This Row],[N°]]</f>
        <v>101G</v>
      </c>
      <c r="G27" s="1"/>
    </row>
    <row r="28" spans="1:7" x14ac:dyDescent="0.25">
      <c r="A28" s="15" t="str">
        <f t="shared" si="0"/>
        <v>J</v>
      </c>
      <c r="B28" s="1" t="s">
        <v>128</v>
      </c>
      <c r="C28" s="1" t="s">
        <v>127</v>
      </c>
      <c r="D28" s="2"/>
      <c r="F28" s="15" t="str">
        <f>"1"&amp;FON[[#This Row],[TYPE]]&amp;FON[[#This Row],[N°]]</f>
        <v>101J</v>
      </c>
      <c r="G28" s="1"/>
    </row>
    <row r="29" spans="1:7" x14ac:dyDescent="0.25">
      <c r="A29" s="1" t="str">
        <f t="shared" si="0"/>
        <v>L</v>
      </c>
      <c r="B29" s="1" t="s">
        <v>221</v>
      </c>
      <c r="C29" s="1" t="s">
        <v>222</v>
      </c>
      <c r="D29" s="2"/>
      <c r="F29" s="15" t="str">
        <f>"1"&amp;FON[[#This Row],[TYPE]]&amp;FON[[#This Row],[N°]]</f>
        <v>101L</v>
      </c>
      <c r="G29" s="1"/>
    </row>
    <row r="30" spans="1:7" x14ac:dyDescent="0.25">
      <c r="A30" s="1" t="str">
        <f t="shared" si="0"/>
        <v>M</v>
      </c>
      <c r="B30" s="1" t="s">
        <v>34</v>
      </c>
      <c r="C30" s="1" t="s">
        <v>35</v>
      </c>
      <c r="D30" s="2"/>
      <c r="F30" s="15" t="str">
        <f>"1"&amp;FON[[#This Row],[TYPE]]&amp;FON[[#This Row],[N°]]</f>
        <v>101M</v>
      </c>
      <c r="G30" s="1"/>
    </row>
    <row r="31" spans="1:7" x14ac:dyDescent="0.25">
      <c r="A31" s="1" t="str">
        <f t="shared" si="0"/>
        <v>M</v>
      </c>
      <c r="B31" s="1" t="s">
        <v>107</v>
      </c>
      <c r="C31" s="1" t="s">
        <v>108</v>
      </c>
      <c r="D31" s="2"/>
      <c r="F31" s="15" t="str">
        <f>"1"&amp;FON[[#This Row],[TYPE]]&amp;FON[[#This Row],[N°]]</f>
        <v>102M</v>
      </c>
      <c r="G31" s="1"/>
    </row>
    <row r="32" spans="1:7" x14ac:dyDescent="0.25">
      <c r="A32" s="1" t="str">
        <f t="shared" si="0"/>
        <v>N</v>
      </c>
      <c r="B32" s="1" t="s">
        <v>142</v>
      </c>
      <c r="C32" s="1" t="s">
        <v>143</v>
      </c>
      <c r="D32" s="2"/>
      <c r="F32" s="15" t="str">
        <f>"1"&amp;FON[[#This Row],[TYPE]]&amp;FON[[#This Row],[N°]]</f>
        <v>101N</v>
      </c>
      <c r="G32" s="1"/>
    </row>
    <row r="33" spans="1:7" x14ac:dyDescent="0.25">
      <c r="A33" s="1" t="str">
        <f t="shared" si="0"/>
        <v>O</v>
      </c>
      <c r="B33" s="1" t="s">
        <v>45</v>
      </c>
      <c r="C33" s="1" t="s">
        <v>44</v>
      </c>
      <c r="D33" s="2"/>
      <c r="E33" s="4" t="s">
        <v>57</v>
      </c>
      <c r="F33" s="15" t="str">
        <f>"1"&amp;FON[[#This Row],[TYPE]]&amp;FON[[#This Row],[N°]]</f>
        <v>11O1</v>
      </c>
      <c r="G33" s="1"/>
    </row>
    <row r="34" spans="1:7" x14ac:dyDescent="0.25">
      <c r="A34" s="1" t="str">
        <f t="shared" si="0"/>
        <v>P</v>
      </c>
      <c r="B34" s="1" t="s">
        <v>20</v>
      </c>
      <c r="C34" s="1" t="s">
        <v>21</v>
      </c>
      <c r="D34" s="2"/>
      <c r="F34" s="15" t="str">
        <f>"1"&amp;FON[[#This Row],[TYPE]]&amp;FON[[#This Row],[N°]]</f>
        <v>101P</v>
      </c>
      <c r="G34" s="1"/>
    </row>
    <row r="35" spans="1:7" x14ac:dyDescent="0.25">
      <c r="A35" s="1" t="str">
        <f t="shared" si="0"/>
        <v>P</v>
      </c>
      <c r="B35" s="1" t="s">
        <v>29</v>
      </c>
      <c r="C35" s="1" t="s">
        <v>30</v>
      </c>
      <c r="D35" s="2" t="s">
        <v>8</v>
      </c>
      <c r="E35" s="4" t="s">
        <v>183</v>
      </c>
      <c r="F35" s="15" t="str">
        <f>"1"&amp;FON[[#This Row],[TYPE]]&amp;FON[[#This Row],[N°]]</f>
        <v>102P001</v>
      </c>
      <c r="G35" s="1">
        <v>35469</v>
      </c>
    </row>
    <row r="36" spans="1:7" x14ac:dyDescent="0.25">
      <c r="A36" s="15" t="str">
        <f t="shared" ref="A36:A52" si="1">MID(C36,1,1)</f>
        <v>P</v>
      </c>
      <c r="B36" s="1" t="s">
        <v>29</v>
      </c>
      <c r="C36" s="1" t="s">
        <v>30</v>
      </c>
      <c r="D36" s="2" t="s">
        <v>10</v>
      </c>
      <c r="E36" s="4" t="s">
        <v>184</v>
      </c>
      <c r="F36" s="15" t="str">
        <f>"1"&amp;FON[[#This Row],[TYPE]]&amp;FON[[#This Row],[N°]]</f>
        <v>102P002</v>
      </c>
      <c r="G36" s="1">
        <v>35469</v>
      </c>
    </row>
    <row r="37" spans="1:7" x14ac:dyDescent="0.25">
      <c r="A37" s="15" t="str">
        <f t="shared" si="1"/>
        <v>P</v>
      </c>
      <c r="B37" s="1" t="s">
        <v>29</v>
      </c>
      <c r="C37" s="1" t="s">
        <v>30</v>
      </c>
      <c r="D37" s="2" t="s">
        <v>12</v>
      </c>
      <c r="E37" s="4" t="s">
        <v>186</v>
      </c>
      <c r="F37" s="15" t="str">
        <f>"1"&amp;FON[[#This Row],[TYPE]]&amp;FON[[#This Row],[N°]]</f>
        <v>102P003</v>
      </c>
      <c r="G37" s="1">
        <v>35469</v>
      </c>
    </row>
    <row r="38" spans="1:7" x14ac:dyDescent="0.25">
      <c r="A38" s="15" t="str">
        <f t="shared" si="1"/>
        <v>P</v>
      </c>
      <c r="B38" s="1" t="s">
        <v>29</v>
      </c>
      <c r="C38" s="1" t="s">
        <v>30</v>
      </c>
      <c r="D38" s="2" t="s">
        <v>14</v>
      </c>
      <c r="E38" s="4" t="s">
        <v>187</v>
      </c>
      <c r="F38" s="15" t="str">
        <f>"1"&amp;FON[[#This Row],[TYPE]]&amp;FON[[#This Row],[N°]]</f>
        <v>102P004</v>
      </c>
      <c r="G38" s="1">
        <v>35469</v>
      </c>
    </row>
    <row r="39" spans="1:7" x14ac:dyDescent="0.25">
      <c r="A39" s="1" t="str">
        <f t="shared" si="1"/>
        <v>P</v>
      </c>
      <c r="B39" s="1" t="s">
        <v>36</v>
      </c>
      <c r="C39" s="1" t="s">
        <v>37</v>
      </c>
      <c r="D39" s="2"/>
      <c r="F39" s="15" t="str">
        <f>"1"&amp;FON[[#This Row],[TYPE]]&amp;FON[[#This Row],[N°]]</f>
        <v>103P</v>
      </c>
      <c r="G39" s="1"/>
    </row>
    <row r="40" spans="1:7" x14ac:dyDescent="0.25">
      <c r="A40" s="1" t="str">
        <f t="shared" si="1"/>
        <v>P</v>
      </c>
      <c r="B40" s="1" t="s">
        <v>38</v>
      </c>
      <c r="C40" s="1" t="s">
        <v>39</v>
      </c>
      <c r="D40" s="2"/>
      <c r="F40" s="15" t="str">
        <f>"1"&amp;FON[[#This Row],[TYPE]]&amp;FON[[#This Row],[N°]]</f>
        <v>104P</v>
      </c>
      <c r="G40" s="1"/>
    </row>
    <row r="41" spans="1:7" x14ac:dyDescent="0.25">
      <c r="A41" s="1" t="str">
        <f t="shared" si="1"/>
        <v>P</v>
      </c>
      <c r="B41" s="1" t="s">
        <v>42</v>
      </c>
      <c r="C41" s="1" t="s">
        <v>43</v>
      </c>
      <c r="D41" s="2"/>
      <c r="F41" s="15" t="str">
        <f>"1"&amp;FON[[#This Row],[TYPE]]&amp;FON[[#This Row],[N°]]</f>
        <v>105P</v>
      </c>
      <c r="G41" s="1"/>
    </row>
    <row r="42" spans="1:7" x14ac:dyDescent="0.25">
      <c r="A42" s="15" t="str">
        <f t="shared" si="1"/>
        <v>P</v>
      </c>
      <c r="B42" s="1" t="s">
        <v>130</v>
      </c>
      <c r="C42" s="1" t="s">
        <v>131</v>
      </c>
      <c r="D42" s="2"/>
      <c r="F42" s="15" t="str">
        <f>"1"&amp;FON[[#This Row],[TYPE]]&amp;FON[[#This Row],[N°]]</f>
        <v>106P</v>
      </c>
      <c r="G42" s="1"/>
    </row>
    <row r="43" spans="1:7" x14ac:dyDescent="0.25">
      <c r="A43" s="18" t="str">
        <f t="shared" si="1"/>
        <v>P</v>
      </c>
      <c r="B43" s="18" t="s">
        <v>138</v>
      </c>
      <c r="C43" s="18" t="s">
        <v>139</v>
      </c>
      <c r="D43" s="19"/>
      <c r="E43" s="18"/>
      <c r="F43" s="22" t="str">
        <f>"1"&amp;FON[[#This Row],[TYPE]]&amp;FON[[#This Row],[N°]]</f>
        <v>107P</v>
      </c>
      <c r="G43" s="18"/>
    </row>
    <row r="44" spans="1:7" x14ac:dyDescent="0.25">
      <c r="A44" s="1" t="str">
        <f t="shared" si="1"/>
        <v>P</v>
      </c>
      <c r="B44" s="1" t="s">
        <v>177</v>
      </c>
      <c r="C44" s="1" t="s">
        <v>178</v>
      </c>
      <c r="D44" s="2"/>
      <c r="F44" s="15" t="str">
        <f>"1"&amp;FON[[#This Row],[TYPE]]&amp;FON[[#This Row],[N°]]</f>
        <v>108P</v>
      </c>
      <c r="G44" s="1"/>
    </row>
    <row r="45" spans="1:7" x14ac:dyDescent="0.25">
      <c r="A45" s="1" t="str">
        <f t="shared" si="1"/>
        <v>P</v>
      </c>
      <c r="B45" s="1" t="s">
        <v>180</v>
      </c>
      <c r="C45" s="1" t="s">
        <v>181</v>
      </c>
      <c r="D45" s="2"/>
      <c r="F45" s="15" t="str">
        <f>"1"&amp;FON[[#This Row],[TYPE]]&amp;FON[[#This Row],[N°]]</f>
        <v>109P</v>
      </c>
      <c r="G45" s="1"/>
    </row>
    <row r="46" spans="1:7" x14ac:dyDescent="0.25">
      <c r="A46" s="1" t="str">
        <f t="shared" si="1"/>
        <v>R</v>
      </c>
      <c r="B46" s="1" t="s">
        <v>115</v>
      </c>
      <c r="C46" s="1" t="s">
        <v>116</v>
      </c>
      <c r="D46" s="2"/>
      <c r="F46" s="15" t="str">
        <f>"1"&amp;FON[[#This Row],[TYPE]]&amp;FON[[#This Row],[N°]]</f>
        <v>101R</v>
      </c>
      <c r="G46" s="1"/>
    </row>
    <row r="47" spans="1:7" x14ac:dyDescent="0.25">
      <c r="A47" s="1" t="str">
        <f t="shared" si="1"/>
        <v>R</v>
      </c>
      <c r="B47" s="1" t="s">
        <v>89</v>
      </c>
      <c r="C47" s="1" t="s">
        <v>86</v>
      </c>
      <c r="D47" s="2"/>
      <c r="F47" s="15" t="str">
        <f>"1"&amp;FON[[#This Row],[TYPE]]&amp;FON[[#This Row],[N°]]</f>
        <v>11R1</v>
      </c>
      <c r="G47" s="1"/>
    </row>
    <row r="48" spans="1:7" x14ac:dyDescent="0.25">
      <c r="A48" s="15" t="str">
        <f t="shared" si="1"/>
        <v>R</v>
      </c>
      <c r="B48" s="1" t="s">
        <v>100</v>
      </c>
      <c r="C48" s="1" t="s">
        <v>86</v>
      </c>
      <c r="D48" s="2"/>
      <c r="F48" s="15" t="str">
        <f>"1"&amp;FON[[#This Row],[TYPE]]&amp;FON[[#This Row],[N°]]</f>
        <v>1R01</v>
      </c>
      <c r="G48" s="1"/>
    </row>
    <row r="49" spans="1:7" x14ac:dyDescent="0.25">
      <c r="A49" s="1" t="str">
        <f t="shared" si="1"/>
        <v>S</v>
      </c>
      <c r="B49" s="1" t="s">
        <v>191</v>
      </c>
      <c r="C49" s="1" t="s">
        <v>192</v>
      </c>
      <c r="D49" s="2" t="s">
        <v>8</v>
      </c>
      <c r="E49" s="4" t="s">
        <v>193</v>
      </c>
      <c r="F49" s="15" t="str">
        <f>"1"&amp;FON[[#This Row],[TYPE]]&amp;FON[[#This Row],[N°]]</f>
        <v>101S001</v>
      </c>
      <c r="G49" s="1">
        <v>35459</v>
      </c>
    </row>
    <row r="50" spans="1:7" x14ac:dyDescent="0.25">
      <c r="A50" s="1" t="str">
        <f t="shared" si="1"/>
        <v>S</v>
      </c>
      <c r="B50" s="1" t="s">
        <v>209</v>
      </c>
      <c r="C50" s="1" t="s">
        <v>210</v>
      </c>
      <c r="D50" s="2"/>
      <c r="F50" s="15" t="str">
        <f>"1"&amp;FON[[#This Row],[TYPE]]&amp;FON[[#This Row],[N°]]</f>
        <v>102S</v>
      </c>
      <c r="G50" s="1"/>
    </row>
    <row r="51" spans="1:7" x14ac:dyDescent="0.25">
      <c r="A51" s="1" t="str">
        <f t="shared" si="1"/>
        <v>T</v>
      </c>
      <c r="B51" s="1" t="s">
        <v>169</v>
      </c>
      <c r="C51" s="1" t="s">
        <v>170</v>
      </c>
      <c r="D51" s="2" t="s">
        <v>8</v>
      </c>
      <c r="E51" s="4" t="s">
        <v>194</v>
      </c>
      <c r="F51" s="15" t="str">
        <f>"1"&amp;FON[[#This Row],[TYPE]]&amp;FON[[#This Row],[N°]]</f>
        <v>101T001</v>
      </c>
      <c r="G51" s="1">
        <v>35469</v>
      </c>
    </row>
    <row r="52" spans="1:7" x14ac:dyDescent="0.25">
      <c r="A52" s="15" t="str">
        <f t="shared" si="1"/>
        <v>T</v>
      </c>
      <c r="B52" s="1" t="s">
        <v>134</v>
      </c>
      <c r="C52" s="1" t="s">
        <v>133</v>
      </c>
      <c r="D52" s="2"/>
      <c r="F52" s="15" t="str">
        <f>"1"&amp;FON[[#This Row],[TYPE]]&amp;FON[[#This Row],[N°]]</f>
        <v>1T01</v>
      </c>
      <c r="G52" s="1"/>
    </row>
  </sheetData>
  <mergeCells count="1">
    <mergeCell ref="B1:G2"/>
  </mergeCell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-0.249977111117893"/>
  </sheetPr>
  <dimension ref="A1:G94"/>
  <sheetViews>
    <sheetView workbookViewId="0">
      <pane ySplit="3" topLeftCell="A19" activePane="bottomLeft" state="frozen"/>
      <selection pane="bottomLeft" activeCell="E46" sqref="E46"/>
    </sheetView>
  </sheetViews>
  <sheetFormatPr baseColWidth="10" defaultRowHeight="15" x14ac:dyDescent="0.25"/>
  <cols>
    <col min="1" max="1" width="3.5703125" hidden="1" customWidth="1"/>
    <col min="2" max="2" width="9.85546875" customWidth="1"/>
    <col min="3" max="3" width="13.85546875" customWidth="1"/>
    <col min="4" max="4" width="8.5703125" customWidth="1"/>
    <col min="5" max="5" width="127.5703125" style="4" customWidth="1"/>
    <col min="6" max="6" width="13.5703125" style="23" customWidth="1"/>
    <col min="7" max="7" width="15" customWidth="1"/>
  </cols>
  <sheetData>
    <row r="1" spans="1:7" x14ac:dyDescent="0.25">
      <c r="B1" s="33" t="s">
        <v>58</v>
      </c>
      <c r="C1" s="33"/>
      <c r="D1" s="33"/>
      <c r="E1" s="33"/>
      <c r="F1" s="33"/>
      <c r="G1" s="34"/>
    </row>
    <row r="2" spans="1:7" ht="15.75" thickBot="1" x14ac:dyDescent="0.3">
      <c r="B2" s="35"/>
      <c r="C2" s="35"/>
      <c r="D2" s="35"/>
      <c r="E2" s="35"/>
      <c r="F2" s="35"/>
      <c r="G2" s="36"/>
    </row>
    <row r="3" spans="1:7" ht="15.75" thickBot="1" x14ac:dyDescent="0.3">
      <c r="A3" s="14" t="s">
        <v>110</v>
      </c>
      <c r="B3" s="10" t="s">
        <v>0</v>
      </c>
      <c r="C3" s="11" t="s">
        <v>1</v>
      </c>
      <c r="D3" s="12" t="s">
        <v>2</v>
      </c>
      <c r="E3" s="11" t="s">
        <v>3</v>
      </c>
      <c r="F3" s="21" t="s">
        <v>5</v>
      </c>
      <c r="G3" s="13" t="s">
        <v>4</v>
      </c>
    </row>
    <row r="4" spans="1:7" x14ac:dyDescent="0.25">
      <c r="A4" s="1" t="str">
        <f t="shared" ref="A4:A36" si="0">MID(C4,1,1)</f>
        <v>A</v>
      </c>
      <c r="B4" s="1" t="s">
        <v>6</v>
      </c>
      <c r="C4" s="1" t="s">
        <v>7</v>
      </c>
      <c r="D4" s="2" t="s">
        <v>8</v>
      </c>
      <c r="E4" s="4" t="s">
        <v>9</v>
      </c>
      <c r="F4" s="15" t="str">
        <f>"2"&amp;LAC[[#This Row],[TYPE]]&amp;LAC[[#This Row],[N°]]</f>
        <v>201A001</v>
      </c>
      <c r="G4" s="1">
        <v>39013</v>
      </c>
    </row>
    <row r="5" spans="1:7" x14ac:dyDescent="0.25">
      <c r="A5" s="1" t="str">
        <f t="shared" si="0"/>
        <v>A</v>
      </c>
      <c r="B5" s="1" t="s">
        <v>6</v>
      </c>
      <c r="C5" s="1" t="s">
        <v>7</v>
      </c>
      <c r="D5" s="2" t="s">
        <v>10</v>
      </c>
      <c r="E5" s="4" t="s">
        <v>11</v>
      </c>
      <c r="F5" s="15" t="str">
        <f>"2"&amp;LAC[[#This Row],[TYPE]]&amp;LAC[[#This Row],[N°]]</f>
        <v>201A002</v>
      </c>
      <c r="G5" s="1">
        <v>39013</v>
      </c>
    </row>
    <row r="6" spans="1:7" x14ac:dyDescent="0.25">
      <c r="A6" s="1" t="str">
        <f t="shared" si="0"/>
        <v>A</v>
      </c>
      <c r="B6" s="1" t="s">
        <v>6</v>
      </c>
      <c r="C6" s="1" t="s">
        <v>7</v>
      </c>
      <c r="D6" s="3" t="s">
        <v>12</v>
      </c>
      <c r="E6" s="4" t="s">
        <v>13</v>
      </c>
      <c r="F6" s="15" t="str">
        <f>"2"&amp;LAC[[#This Row],[TYPE]]&amp;LAC[[#This Row],[N°]]</f>
        <v>201A003</v>
      </c>
      <c r="G6" s="1">
        <v>39013</v>
      </c>
    </row>
    <row r="7" spans="1:7" x14ac:dyDescent="0.25">
      <c r="A7" s="1" t="str">
        <f t="shared" si="0"/>
        <v>A</v>
      </c>
      <c r="B7" s="1" t="s">
        <v>6</v>
      </c>
      <c r="C7" s="1" t="s">
        <v>7</v>
      </c>
      <c r="D7" s="2" t="s">
        <v>14</v>
      </c>
      <c r="E7" s="4" t="s">
        <v>15</v>
      </c>
      <c r="F7" s="15" t="str">
        <f>"2"&amp;LAC[[#This Row],[TYPE]]&amp;LAC[[#This Row],[N°]]</f>
        <v>201A004</v>
      </c>
      <c r="G7" s="1">
        <v>39013</v>
      </c>
    </row>
    <row r="8" spans="1:7" x14ac:dyDescent="0.25">
      <c r="A8" s="1" t="str">
        <f t="shared" si="0"/>
        <v>A</v>
      </c>
      <c r="B8" s="1" t="s">
        <v>6</v>
      </c>
      <c r="C8" s="1" t="s">
        <v>7</v>
      </c>
      <c r="D8" s="2" t="s">
        <v>16</v>
      </c>
      <c r="E8" s="4" t="s">
        <v>17</v>
      </c>
      <c r="F8" s="15" t="str">
        <f>"2"&amp;LAC[[#This Row],[TYPE]]&amp;LAC[[#This Row],[N°]]</f>
        <v>201A005</v>
      </c>
      <c r="G8" s="1">
        <v>39013</v>
      </c>
    </row>
    <row r="9" spans="1:7" x14ac:dyDescent="0.25">
      <c r="A9" s="1" t="str">
        <f t="shared" si="0"/>
        <v>A</v>
      </c>
      <c r="B9" s="1" t="s">
        <v>6</v>
      </c>
      <c r="C9" s="1" t="s">
        <v>7</v>
      </c>
      <c r="D9" s="2" t="s">
        <v>18</v>
      </c>
      <c r="E9" s="4" t="s">
        <v>19</v>
      </c>
      <c r="F9" s="15" t="str">
        <f>"2"&amp;LAC[[#This Row],[TYPE]]&amp;LAC[[#This Row],[N°]]</f>
        <v>201A006</v>
      </c>
      <c r="G9" s="1">
        <v>39013</v>
      </c>
    </row>
    <row r="10" spans="1:7" x14ac:dyDescent="0.25">
      <c r="A10" s="1" t="str">
        <f t="shared" si="0"/>
        <v>A</v>
      </c>
      <c r="B10" s="1" t="s">
        <v>6</v>
      </c>
      <c r="C10" s="1" t="s">
        <v>7</v>
      </c>
      <c r="D10" s="2" t="s">
        <v>27</v>
      </c>
      <c r="E10" s="4" t="s">
        <v>164</v>
      </c>
      <c r="F10" s="15" t="str">
        <f>"2"&amp;LAC[[#This Row],[TYPE]]&amp;LAC[[#This Row],[N°]]</f>
        <v>201A007</v>
      </c>
      <c r="G10" s="1">
        <v>36723</v>
      </c>
    </row>
    <row r="11" spans="1:7" x14ac:dyDescent="0.25">
      <c r="A11" s="1" t="str">
        <f t="shared" si="0"/>
        <v>A</v>
      </c>
      <c r="B11" s="1" t="s">
        <v>6</v>
      </c>
      <c r="C11" s="1" t="s">
        <v>7</v>
      </c>
      <c r="D11" s="2" t="s">
        <v>28</v>
      </c>
      <c r="E11" s="4" t="s">
        <v>165</v>
      </c>
      <c r="F11" s="15" t="str">
        <f>"2"&amp;LAC[[#This Row],[TYPE]]&amp;LAC[[#This Row],[N°]]</f>
        <v>201A008</v>
      </c>
      <c r="G11" s="1">
        <v>36723</v>
      </c>
    </row>
    <row r="12" spans="1:7" x14ac:dyDescent="0.25">
      <c r="A12" s="1" t="str">
        <f t="shared" si="0"/>
        <v>A</v>
      </c>
      <c r="B12" s="1" t="s">
        <v>6</v>
      </c>
      <c r="C12" s="1" t="s">
        <v>7</v>
      </c>
      <c r="D12" s="2" t="s">
        <v>77</v>
      </c>
      <c r="E12" s="4" t="s">
        <v>82</v>
      </c>
      <c r="F12" s="15" t="str">
        <f>"2"&amp;LAC[[#This Row],[TYPE]]&amp;LAC[[#This Row],[N°]]</f>
        <v>201A009</v>
      </c>
      <c r="G12" s="1">
        <v>39012</v>
      </c>
    </row>
    <row r="13" spans="1:7" x14ac:dyDescent="0.25">
      <c r="A13" s="1" t="str">
        <f t="shared" si="0"/>
        <v>A</v>
      </c>
      <c r="B13" s="1" t="s">
        <v>6</v>
      </c>
      <c r="C13" s="1" t="s">
        <v>7</v>
      </c>
      <c r="D13" s="2" t="s">
        <v>80</v>
      </c>
      <c r="E13" s="4" t="s">
        <v>81</v>
      </c>
      <c r="F13" s="15" t="str">
        <f>"2"&amp;LAC[[#This Row],[TYPE]]&amp;LAC[[#This Row],[N°]]</f>
        <v>201A010</v>
      </c>
      <c r="G13" s="1">
        <v>39012</v>
      </c>
    </row>
    <row r="14" spans="1:7" x14ac:dyDescent="0.25">
      <c r="A14" s="1" t="str">
        <f t="shared" si="0"/>
        <v>A</v>
      </c>
      <c r="B14" s="1" t="s">
        <v>6</v>
      </c>
      <c r="C14" s="1" t="s">
        <v>7</v>
      </c>
      <c r="D14" s="2" t="s">
        <v>101</v>
      </c>
      <c r="E14" s="4" t="s">
        <v>102</v>
      </c>
      <c r="F14" s="15" t="str">
        <f>"2"&amp;LAC[[#This Row],[TYPE]]&amp;LAC[[#This Row],[N°]]</f>
        <v>201A011</v>
      </c>
      <c r="G14" s="1">
        <v>39019</v>
      </c>
    </row>
    <row r="15" spans="1:7" x14ac:dyDescent="0.25">
      <c r="A15" s="1" t="str">
        <f t="shared" si="0"/>
        <v>A</v>
      </c>
      <c r="B15" s="1" t="s">
        <v>6</v>
      </c>
      <c r="C15" s="1" t="s">
        <v>7</v>
      </c>
      <c r="D15" s="2" t="s">
        <v>103</v>
      </c>
      <c r="E15" s="4" t="s">
        <v>104</v>
      </c>
      <c r="F15" s="15" t="str">
        <f>"2"&amp;LAC[[#This Row],[TYPE]]&amp;LAC[[#This Row],[N°]]</f>
        <v>201A012</v>
      </c>
      <c r="G15" s="1">
        <v>39019</v>
      </c>
    </row>
    <row r="16" spans="1:7" x14ac:dyDescent="0.25">
      <c r="A16" s="1" t="str">
        <f t="shared" si="0"/>
        <v>A</v>
      </c>
      <c r="B16" s="1" t="s">
        <v>6</v>
      </c>
      <c r="C16" s="1" t="s">
        <v>7</v>
      </c>
      <c r="D16" s="2" t="s">
        <v>113</v>
      </c>
      <c r="E16" s="4" t="s">
        <v>114</v>
      </c>
      <c r="F16" s="15" t="str">
        <f>"2"&amp;LAC[[#This Row],[TYPE]]&amp;LAC[[#This Row],[N°]]</f>
        <v>201A013</v>
      </c>
      <c r="G16" s="1">
        <v>35575</v>
      </c>
    </row>
    <row r="17" spans="1:7" x14ac:dyDescent="0.25">
      <c r="A17" s="1" t="str">
        <f t="shared" si="0"/>
        <v>A</v>
      </c>
      <c r="B17" s="1" t="s">
        <v>6</v>
      </c>
      <c r="C17" s="1" t="s">
        <v>7</v>
      </c>
      <c r="D17" s="2" t="s">
        <v>145</v>
      </c>
      <c r="E17" s="4" t="s">
        <v>146</v>
      </c>
      <c r="F17" s="15" t="str">
        <f>"2"&amp;LAC[[#This Row],[TYPE]]&amp;LAC[[#This Row],[N°]]</f>
        <v>201A014</v>
      </c>
      <c r="G17" s="1">
        <v>39716</v>
      </c>
    </row>
    <row r="18" spans="1:7" x14ac:dyDescent="0.25">
      <c r="A18" s="1" t="str">
        <f t="shared" si="0"/>
        <v>A</v>
      </c>
      <c r="B18" s="1" t="s">
        <v>6</v>
      </c>
      <c r="C18" s="1" t="s">
        <v>7</v>
      </c>
      <c r="D18" s="2" t="s">
        <v>147</v>
      </c>
      <c r="E18" s="4" t="s">
        <v>148</v>
      </c>
      <c r="F18" s="15" t="str">
        <f>"2"&amp;LAC[[#This Row],[TYPE]]&amp;LAC[[#This Row],[N°]]</f>
        <v>201A015</v>
      </c>
      <c r="G18" s="1">
        <v>39716</v>
      </c>
    </row>
    <row r="19" spans="1:7" x14ac:dyDescent="0.25">
      <c r="A19" s="1" t="str">
        <f t="shared" si="0"/>
        <v>A</v>
      </c>
      <c r="B19" s="1" t="s">
        <v>22</v>
      </c>
      <c r="C19" s="1" t="s">
        <v>23</v>
      </c>
      <c r="D19" s="2" t="s">
        <v>8</v>
      </c>
      <c r="E19" s="4" t="s">
        <v>24</v>
      </c>
      <c r="F19" s="15" t="str">
        <f>"2"&amp;LAC[[#This Row],[TYPE]]&amp;LAC[[#This Row],[N°]]</f>
        <v>202A001</v>
      </c>
      <c r="G19" s="1">
        <v>39013</v>
      </c>
    </row>
    <row r="20" spans="1:7" x14ac:dyDescent="0.25">
      <c r="A20" s="1" t="str">
        <f t="shared" si="0"/>
        <v>A</v>
      </c>
      <c r="B20" s="1" t="s">
        <v>85</v>
      </c>
      <c r="C20" s="1" t="s">
        <v>83</v>
      </c>
      <c r="D20" s="2" t="s">
        <v>8</v>
      </c>
      <c r="E20" s="4" t="s">
        <v>84</v>
      </c>
      <c r="F20" s="15" t="str">
        <f>"2"&amp;LAC[[#This Row],[TYPE]]&amp;LAC[[#This Row],[N°]]</f>
        <v>203A001</v>
      </c>
      <c r="G20" s="1" t="s">
        <v>31</v>
      </c>
    </row>
    <row r="21" spans="1:7" x14ac:dyDescent="0.25">
      <c r="A21" s="1" t="str">
        <f t="shared" si="0"/>
        <v>A</v>
      </c>
      <c r="B21" s="1" t="s">
        <v>85</v>
      </c>
      <c r="C21" s="1" t="s">
        <v>83</v>
      </c>
      <c r="D21" s="2" t="s">
        <v>10</v>
      </c>
      <c r="E21" s="4" t="s">
        <v>160</v>
      </c>
      <c r="F21" s="15" t="str">
        <f>"2"&amp;LAC[[#This Row],[TYPE]]&amp;LAC[[#This Row],[N°]]</f>
        <v>203A002</v>
      </c>
      <c r="G21" s="1">
        <v>30893</v>
      </c>
    </row>
    <row r="22" spans="1:7" x14ac:dyDescent="0.25">
      <c r="A22" s="1" t="str">
        <f t="shared" si="0"/>
        <v>B</v>
      </c>
      <c r="B22" s="1" t="s">
        <v>93</v>
      </c>
      <c r="C22" s="1" t="s">
        <v>94</v>
      </c>
      <c r="D22" s="2" t="s">
        <v>8</v>
      </c>
      <c r="E22" s="4" t="s">
        <v>95</v>
      </c>
      <c r="F22" s="15" t="str">
        <f>"2"&amp;LAC[[#This Row],[TYPE]]&amp;LAC[[#This Row],[N°]]</f>
        <v>201B001</v>
      </c>
      <c r="G22" s="1">
        <v>39012</v>
      </c>
    </row>
    <row r="23" spans="1:7" x14ac:dyDescent="0.25">
      <c r="A23" s="1" t="str">
        <f t="shared" si="0"/>
        <v>B</v>
      </c>
      <c r="B23" s="1" t="s">
        <v>119</v>
      </c>
      <c r="C23" s="1" t="s">
        <v>120</v>
      </c>
      <c r="D23" s="2" t="s">
        <v>8</v>
      </c>
      <c r="E23" s="4" t="s">
        <v>121</v>
      </c>
      <c r="F23" s="15" t="str">
        <f>"2"&amp;LAC[[#This Row],[TYPE]]&amp;LAC[[#This Row],[N°]]</f>
        <v>202B001</v>
      </c>
      <c r="G23" s="1">
        <v>35575</v>
      </c>
    </row>
    <row r="24" spans="1:7" x14ac:dyDescent="0.25">
      <c r="A24" s="1" t="str">
        <f t="shared" si="0"/>
        <v>B</v>
      </c>
      <c r="B24" s="1" t="s">
        <v>122</v>
      </c>
      <c r="C24" s="1" t="s">
        <v>123</v>
      </c>
      <c r="D24" s="2" t="s">
        <v>8</v>
      </c>
      <c r="E24" s="4" t="s">
        <v>124</v>
      </c>
      <c r="F24" s="15" t="str">
        <f>"2"&amp;LAC[[#This Row],[TYPE]]&amp;LAC[[#This Row],[N°]]</f>
        <v>203B001</v>
      </c>
      <c r="G24" s="1" t="s">
        <v>125</v>
      </c>
    </row>
    <row r="25" spans="1:7" x14ac:dyDescent="0.25">
      <c r="A25" s="1" t="str">
        <f t="shared" si="0"/>
        <v>B</v>
      </c>
      <c r="B25" s="1" t="s">
        <v>154</v>
      </c>
      <c r="C25" s="1" t="s">
        <v>155</v>
      </c>
      <c r="D25" s="2"/>
      <c r="F25" s="15" t="str">
        <f>"2"&amp;LAC[[#This Row],[TYPE]]&amp;LAC[[#This Row],[N°]]</f>
        <v>204B</v>
      </c>
      <c r="G25" s="1"/>
    </row>
    <row r="26" spans="1:7" x14ac:dyDescent="0.25">
      <c r="A26" s="1" t="str">
        <f t="shared" si="0"/>
        <v>B</v>
      </c>
      <c r="B26" s="1" t="s">
        <v>218</v>
      </c>
      <c r="C26" s="1" t="s">
        <v>219</v>
      </c>
      <c r="D26" s="2" t="s">
        <v>8</v>
      </c>
      <c r="E26" s="4" t="s">
        <v>220</v>
      </c>
      <c r="F26" s="15" t="str">
        <f>"2"&amp;LAC[[#This Row],[TYPE]]&amp;LAC[[#This Row],[N°]]</f>
        <v>205B001</v>
      </c>
      <c r="G26" s="1">
        <v>400097</v>
      </c>
    </row>
    <row r="27" spans="1:7" x14ac:dyDescent="0.25">
      <c r="A27" s="1" t="str">
        <f t="shared" si="0"/>
        <v>B</v>
      </c>
      <c r="B27" s="1" t="s">
        <v>227</v>
      </c>
      <c r="C27" s="1" t="s">
        <v>228</v>
      </c>
      <c r="D27" s="2" t="s">
        <v>8</v>
      </c>
      <c r="E27" s="4" t="s">
        <v>229</v>
      </c>
      <c r="F27" s="15" t="str">
        <f>"2"&amp;LAC[[#This Row],[TYPE]]&amp;LAC[[#This Row],[N°]]</f>
        <v>206B001</v>
      </c>
      <c r="G27" s="1">
        <v>400092</v>
      </c>
    </row>
    <row r="28" spans="1:7" x14ac:dyDescent="0.25">
      <c r="A28" s="1" t="str">
        <f t="shared" si="0"/>
        <v>C</v>
      </c>
      <c r="B28" s="1" t="s">
        <v>32</v>
      </c>
      <c r="C28" s="1" t="s">
        <v>33</v>
      </c>
      <c r="D28" s="2" t="s">
        <v>8</v>
      </c>
      <c r="E28" s="4" t="s">
        <v>224</v>
      </c>
      <c r="F28" s="15" t="str">
        <f>"2"&amp;LAC[[#This Row],[TYPE]]&amp;LAC[[#This Row],[N°]]</f>
        <v>201C001</v>
      </c>
      <c r="G28" s="1">
        <v>400088</v>
      </c>
    </row>
    <row r="29" spans="1:7" x14ac:dyDescent="0.25">
      <c r="A29" s="1" t="str">
        <f t="shared" si="0"/>
        <v>C</v>
      </c>
      <c r="B29" s="1" t="s">
        <v>32</v>
      </c>
      <c r="C29" s="1" t="s">
        <v>33</v>
      </c>
      <c r="D29" s="2" t="s">
        <v>10</v>
      </c>
      <c r="E29" s="4" t="s">
        <v>225</v>
      </c>
      <c r="F29" s="15" t="str">
        <f>"2"&amp;LAC[[#This Row],[TYPE]]&amp;LAC[[#This Row],[N°]]</f>
        <v>201C002</v>
      </c>
      <c r="G29" s="1">
        <v>400091</v>
      </c>
    </row>
    <row r="30" spans="1:7" x14ac:dyDescent="0.25">
      <c r="A30" s="1" t="str">
        <f>MID(C30,1,1)</f>
        <v>C</v>
      </c>
      <c r="B30" s="1" t="s">
        <v>32</v>
      </c>
      <c r="C30" s="1" t="s">
        <v>33</v>
      </c>
      <c r="D30" s="2" t="s">
        <v>12</v>
      </c>
      <c r="E30" s="4" t="s">
        <v>230</v>
      </c>
      <c r="F30" s="15" t="str">
        <f>"2"&amp;LAC[[#This Row],[TYPE]]&amp;LAC[[#This Row],[N°]]</f>
        <v>201C003</v>
      </c>
      <c r="G30" s="1">
        <v>400092</v>
      </c>
    </row>
    <row r="31" spans="1:7" x14ac:dyDescent="0.25">
      <c r="A31" s="1" t="str">
        <f t="shared" si="0"/>
        <v>C</v>
      </c>
      <c r="B31" s="1" t="s">
        <v>174</v>
      </c>
      <c r="C31" s="1" t="s">
        <v>175</v>
      </c>
      <c r="D31" s="2" t="s">
        <v>8</v>
      </c>
      <c r="E31" s="4" t="s">
        <v>176</v>
      </c>
      <c r="F31" s="15" t="str">
        <f>"2"&amp;LAC[[#This Row],[TYPE]]&amp;LAC[[#This Row],[N°]]</f>
        <v>202C001</v>
      </c>
      <c r="G31" s="1">
        <v>38809</v>
      </c>
    </row>
    <row r="32" spans="1:7" x14ac:dyDescent="0.25">
      <c r="A32" s="1" t="str">
        <f t="shared" si="0"/>
        <v>C</v>
      </c>
      <c r="B32" s="1" t="s">
        <v>188</v>
      </c>
      <c r="C32" s="1" t="s">
        <v>189</v>
      </c>
      <c r="D32" s="2"/>
      <c r="F32" s="15" t="str">
        <f>"2"&amp;LAC[[#This Row],[TYPE]]&amp;LAC[[#This Row],[N°]]</f>
        <v>203C</v>
      </c>
      <c r="G32" s="1"/>
    </row>
    <row r="33" spans="1:7" x14ac:dyDescent="0.25">
      <c r="A33" s="1" t="str">
        <f t="shared" si="0"/>
        <v>C</v>
      </c>
      <c r="B33" s="1" t="s">
        <v>199</v>
      </c>
      <c r="C33" s="1" t="s">
        <v>200</v>
      </c>
      <c r="D33" s="2" t="s">
        <v>8</v>
      </c>
      <c r="E33" s="4" t="s">
        <v>201</v>
      </c>
      <c r="F33" s="15" t="str">
        <f>"2"&amp;LAC[[#This Row],[TYPE]]&amp;LAC[[#This Row],[N°]]</f>
        <v>204C001</v>
      </c>
      <c r="G33" s="1"/>
    </row>
    <row r="34" spans="1:7" x14ac:dyDescent="0.25">
      <c r="A34" s="1" t="str">
        <f t="shared" si="0"/>
        <v>C</v>
      </c>
      <c r="B34" s="1" t="s">
        <v>203</v>
      </c>
      <c r="C34" s="1" t="s">
        <v>204</v>
      </c>
      <c r="D34" s="2" t="s">
        <v>8</v>
      </c>
      <c r="E34" s="4" t="s">
        <v>205</v>
      </c>
      <c r="F34" s="15" t="str">
        <f>"2"&amp;LAC[[#This Row],[TYPE]]&amp;LAC[[#This Row],[N°]]</f>
        <v>205C001</v>
      </c>
      <c r="G34" s="1">
        <v>37685</v>
      </c>
    </row>
    <row r="35" spans="1:7" x14ac:dyDescent="0.25">
      <c r="A35" s="1" t="str">
        <f t="shared" si="0"/>
        <v>C</v>
      </c>
      <c r="B35" s="1" t="s">
        <v>203</v>
      </c>
      <c r="C35" s="1" t="s">
        <v>204</v>
      </c>
      <c r="D35" s="2" t="s">
        <v>10</v>
      </c>
      <c r="E35" s="4" t="s">
        <v>206</v>
      </c>
      <c r="F35" s="15" t="str">
        <f>"2"&amp;LAC[[#This Row],[TYPE]]&amp;LAC[[#This Row],[N°]]</f>
        <v>205C002</v>
      </c>
      <c r="G35" s="1">
        <v>37685</v>
      </c>
    </row>
    <row r="36" spans="1:7" x14ac:dyDescent="0.25">
      <c r="A36" s="1" t="str">
        <f t="shared" si="0"/>
        <v>C</v>
      </c>
      <c r="B36" s="1" t="s">
        <v>203</v>
      </c>
      <c r="C36" s="1" t="s">
        <v>204</v>
      </c>
      <c r="D36" s="2" t="s">
        <v>12</v>
      </c>
      <c r="E36" s="4" t="s">
        <v>207</v>
      </c>
      <c r="F36" s="15" t="str">
        <f>"2"&amp;LAC[[#This Row],[TYPE]]&amp;LAC[[#This Row],[N°]]</f>
        <v>205C003</v>
      </c>
      <c r="G36" s="1">
        <v>37685</v>
      </c>
    </row>
    <row r="37" spans="1:7" x14ac:dyDescent="0.25">
      <c r="A37" s="1" t="str">
        <f t="shared" ref="A37:A69" si="1">MID(C37,1,1)</f>
        <v>C</v>
      </c>
      <c r="B37" s="1" t="s">
        <v>203</v>
      </c>
      <c r="C37" s="1" t="s">
        <v>204</v>
      </c>
      <c r="D37" s="2" t="s">
        <v>14</v>
      </c>
      <c r="E37" s="4" t="s">
        <v>208</v>
      </c>
      <c r="F37" s="15" t="str">
        <f>"2"&amp;LAC[[#This Row],[TYPE]]&amp;LAC[[#This Row],[N°]]</f>
        <v>205C004</v>
      </c>
      <c r="G37" s="1">
        <v>30601</v>
      </c>
    </row>
    <row r="38" spans="1:7" x14ac:dyDescent="0.25">
      <c r="A38" s="1" t="str">
        <f t="shared" si="1"/>
        <v>D</v>
      </c>
      <c r="B38" s="1" t="s">
        <v>40</v>
      </c>
      <c r="C38" s="1" t="s">
        <v>41</v>
      </c>
      <c r="D38" s="2"/>
      <c r="F38" s="15" t="str">
        <f>"2"&amp;LAC[[#This Row],[TYPE]]&amp;LAC[[#This Row],[N°]]</f>
        <v>201D</v>
      </c>
      <c r="G38" s="1"/>
    </row>
    <row r="39" spans="1:7" x14ac:dyDescent="0.25">
      <c r="A39" s="1" t="str">
        <f t="shared" si="1"/>
        <v>D</v>
      </c>
      <c r="B39" s="1" t="s">
        <v>40</v>
      </c>
      <c r="C39" s="1" t="s">
        <v>87</v>
      </c>
      <c r="D39" s="2" t="s">
        <v>8</v>
      </c>
      <c r="E39" s="4" t="s">
        <v>88</v>
      </c>
      <c r="F39" s="15" t="str">
        <f>"2"&amp;LAC[[#This Row],[TYPE]]&amp;LAC[[#This Row],[N°]]</f>
        <v>201D001</v>
      </c>
      <c r="G39" s="1">
        <v>39012</v>
      </c>
    </row>
    <row r="40" spans="1:7" x14ac:dyDescent="0.25">
      <c r="A40" s="1" t="str">
        <f t="shared" si="1"/>
        <v>D</v>
      </c>
      <c r="B40" s="1" t="s">
        <v>40</v>
      </c>
      <c r="C40" s="1" t="s">
        <v>87</v>
      </c>
      <c r="D40" s="2" t="s">
        <v>10</v>
      </c>
      <c r="E40" s="4" t="s">
        <v>105</v>
      </c>
      <c r="F40" s="15" t="str">
        <f>"2"&amp;LAC[[#This Row],[TYPE]]&amp;LAC[[#This Row],[N°]]</f>
        <v>201D002</v>
      </c>
      <c r="G40" s="1">
        <v>39019</v>
      </c>
    </row>
    <row r="41" spans="1:7" x14ac:dyDescent="0.25">
      <c r="A41" s="18" t="str">
        <f t="shared" si="1"/>
        <v>D</v>
      </c>
      <c r="B41" s="18" t="s">
        <v>135</v>
      </c>
      <c r="C41" s="18" t="s">
        <v>136</v>
      </c>
      <c r="D41" s="19" t="s">
        <v>8</v>
      </c>
      <c r="E41" s="20" t="s">
        <v>137</v>
      </c>
      <c r="F41" s="15" t="str">
        <f>"2"&amp;LAC[[#This Row],[TYPE]]&amp;LAC[[#This Row],[N°]]</f>
        <v>202D001</v>
      </c>
      <c r="G41" s="18" t="s">
        <v>31</v>
      </c>
    </row>
    <row r="42" spans="1:7" x14ac:dyDescent="0.25">
      <c r="A42" s="18" t="str">
        <f>MID(C42,1,1)</f>
        <v>D</v>
      </c>
      <c r="B42" s="18" t="s">
        <v>135</v>
      </c>
      <c r="C42" s="18" t="s">
        <v>136</v>
      </c>
      <c r="D42" s="19" t="s">
        <v>10</v>
      </c>
      <c r="E42" s="20" t="s">
        <v>231</v>
      </c>
      <c r="F42" s="15" t="str">
        <f>"2"&amp;LAC[[#This Row],[TYPE]]&amp;LAC[[#This Row],[N°]]</f>
        <v>202D002</v>
      </c>
      <c r="G42" s="18" t="s">
        <v>31</v>
      </c>
    </row>
    <row r="43" spans="1:7" x14ac:dyDescent="0.25">
      <c r="A43" s="1" t="str">
        <f t="shared" si="1"/>
        <v>E</v>
      </c>
      <c r="B43" s="1" t="s">
        <v>25</v>
      </c>
      <c r="C43" s="1" t="s">
        <v>26</v>
      </c>
      <c r="D43" s="2"/>
      <c r="F43" s="15" t="str">
        <f>"2"&amp;LAC[[#This Row],[TYPE]]&amp;LAC[[#This Row],[N°]]</f>
        <v>201E</v>
      </c>
      <c r="G43" s="1"/>
    </row>
    <row r="44" spans="1:7" x14ac:dyDescent="0.25">
      <c r="A44" s="1" t="str">
        <f t="shared" si="1"/>
        <v>E</v>
      </c>
      <c r="B44" s="1" t="s">
        <v>69</v>
      </c>
      <c r="C44" s="1" t="s">
        <v>70</v>
      </c>
      <c r="D44" s="2" t="s">
        <v>8</v>
      </c>
      <c r="E44" s="4" t="s">
        <v>79</v>
      </c>
      <c r="F44" s="15" t="str">
        <f>"2"&amp;LAC[[#This Row],[TYPE]]&amp;LAC[[#This Row],[N°]]</f>
        <v>202E001</v>
      </c>
      <c r="G44" s="1">
        <v>36723</v>
      </c>
    </row>
    <row r="45" spans="1:7" x14ac:dyDescent="0.25">
      <c r="A45" s="1" t="str">
        <f t="shared" si="1"/>
        <v>E</v>
      </c>
      <c r="B45" s="1" t="s">
        <v>69</v>
      </c>
      <c r="C45" s="1" t="s">
        <v>70</v>
      </c>
      <c r="D45" s="2" t="s">
        <v>10</v>
      </c>
      <c r="E45" s="4" t="s">
        <v>78</v>
      </c>
      <c r="F45" s="15" t="str">
        <f>"2"&amp;LAC[[#This Row],[TYPE]]&amp;LAC[[#This Row],[N°]]</f>
        <v>202E002</v>
      </c>
      <c r="G45" s="1">
        <v>36723</v>
      </c>
    </row>
    <row r="46" spans="1:7" x14ac:dyDescent="0.25">
      <c r="A46" s="1" t="str">
        <f t="shared" si="1"/>
        <v>E</v>
      </c>
      <c r="B46" s="1" t="s">
        <v>69</v>
      </c>
      <c r="C46" s="1" t="s">
        <v>70</v>
      </c>
      <c r="D46" s="2" t="s">
        <v>12</v>
      </c>
      <c r="E46" s="4" t="s">
        <v>96</v>
      </c>
      <c r="F46" s="15" t="str">
        <f>"2"&amp;LAC[[#This Row],[TYPE]]&amp;LAC[[#This Row],[N°]]</f>
        <v>202E003</v>
      </c>
      <c r="G46" s="1">
        <v>39012</v>
      </c>
    </row>
    <row r="47" spans="1:7" x14ac:dyDescent="0.25">
      <c r="A47" s="1" t="str">
        <f t="shared" si="1"/>
        <v>E</v>
      </c>
      <c r="B47" s="1" t="s">
        <v>195</v>
      </c>
      <c r="C47" s="1" t="s">
        <v>196</v>
      </c>
      <c r="D47" s="2" t="s">
        <v>8</v>
      </c>
      <c r="E47" s="4" t="s">
        <v>197</v>
      </c>
      <c r="F47" s="15" t="str">
        <f>"2"&amp;LAC[[#This Row],[TYPE]]&amp;LAC[[#This Row],[N°]]</f>
        <v>203E001</v>
      </c>
      <c r="G47" s="1">
        <v>400084</v>
      </c>
    </row>
    <row r="48" spans="1:7" x14ac:dyDescent="0.25">
      <c r="A48" s="1" t="str">
        <f t="shared" si="1"/>
        <v>E</v>
      </c>
      <c r="B48" s="1" t="s">
        <v>195</v>
      </c>
      <c r="C48" s="1" t="s">
        <v>196</v>
      </c>
      <c r="D48" s="2" t="s">
        <v>10</v>
      </c>
      <c r="E48" s="4" t="s">
        <v>198</v>
      </c>
      <c r="F48" s="15" t="str">
        <f>"2"&amp;LAC[[#This Row],[TYPE]]&amp;LAC[[#This Row],[N°]]</f>
        <v>203E002</v>
      </c>
      <c r="G48" s="1">
        <v>400085</v>
      </c>
    </row>
    <row r="49" spans="1:7" x14ac:dyDescent="0.25">
      <c r="A49" s="1" t="str">
        <f t="shared" si="1"/>
        <v>F</v>
      </c>
      <c r="B49" s="1" t="s">
        <v>71</v>
      </c>
      <c r="C49" s="1" t="s">
        <v>72</v>
      </c>
      <c r="D49" s="2" t="s">
        <v>8</v>
      </c>
      <c r="E49" s="4" t="s">
        <v>73</v>
      </c>
      <c r="F49" s="15" t="str">
        <f>"2"&amp;LAC[[#This Row],[TYPE]]&amp;LAC[[#This Row],[N°]]</f>
        <v>201F001</v>
      </c>
      <c r="G49" s="1">
        <v>36723</v>
      </c>
    </row>
    <row r="50" spans="1:7" x14ac:dyDescent="0.25">
      <c r="A50" s="1" t="str">
        <f t="shared" si="1"/>
        <v>F</v>
      </c>
      <c r="B50" s="1" t="s">
        <v>71</v>
      </c>
      <c r="C50" s="1" t="s">
        <v>72</v>
      </c>
      <c r="D50" s="2" t="s">
        <v>10</v>
      </c>
      <c r="E50" s="4" t="s">
        <v>74</v>
      </c>
      <c r="F50" s="15" t="str">
        <f>"2"&amp;LAC[[#This Row],[TYPE]]&amp;LAC[[#This Row],[N°]]</f>
        <v>201F002</v>
      </c>
      <c r="G50" s="1">
        <v>36723</v>
      </c>
    </row>
    <row r="51" spans="1:7" x14ac:dyDescent="0.25">
      <c r="A51" s="1" t="str">
        <f t="shared" si="1"/>
        <v>F</v>
      </c>
      <c r="B51" s="1" t="s">
        <v>71</v>
      </c>
      <c r="C51" s="1" t="s">
        <v>72</v>
      </c>
      <c r="D51" s="2" t="s">
        <v>12</v>
      </c>
      <c r="E51" s="4" t="s">
        <v>75</v>
      </c>
      <c r="F51" s="15" t="str">
        <f>"2"&amp;LAC[[#This Row],[TYPE]]&amp;LAC[[#This Row],[N°]]</f>
        <v>201F003</v>
      </c>
      <c r="G51" s="1">
        <v>36723</v>
      </c>
    </row>
    <row r="52" spans="1:7" x14ac:dyDescent="0.25">
      <c r="A52" s="1" t="str">
        <f t="shared" si="1"/>
        <v>F</v>
      </c>
      <c r="B52" s="1" t="s">
        <v>71</v>
      </c>
      <c r="C52" s="1" t="s">
        <v>72</v>
      </c>
      <c r="D52" s="2" t="s">
        <v>14</v>
      </c>
      <c r="E52" s="4" t="s">
        <v>76</v>
      </c>
      <c r="F52" s="15" t="str">
        <f>"2"&amp;LAC[[#This Row],[TYPE]]&amp;LAC[[#This Row],[N°]]</f>
        <v>201F004</v>
      </c>
      <c r="G52" s="1">
        <v>36723</v>
      </c>
    </row>
    <row r="53" spans="1:7" x14ac:dyDescent="0.25">
      <c r="A53" s="1" t="str">
        <f t="shared" si="1"/>
        <v>F</v>
      </c>
      <c r="B53" s="1" t="s">
        <v>97</v>
      </c>
      <c r="C53" s="1" t="s">
        <v>98</v>
      </c>
      <c r="D53" s="2" t="s">
        <v>8</v>
      </c>
      <c r="E53" s="4" t="s">
        <v>99</v>
      </c>
      <c r="F53" s="15" t="str">
        <f>"2"&amp;LAC[[#This Row],[TYPE]]&amp;LAC[[#This Row],[N°]]</f>
        <v>202F001</v>
      </c>
      <c r="G53" s="1">
        <v>39012</v>
      </c>
    </row>
    <row r="54" spans="1:7" x14ac:dyDescent="0.25">
      <c r="A54" s="1" t="str">
        <f t="shared" si="1"/>
        <v>F</v>
      </c>
      <c r="B54" s="1" t="s">
        <v>97</v>
      </c>
      <c r="C54" s="1" t="s">
        <v>98</v>
      </c>
      <c r="D54" s="2" t="s">
        <v>10</v>
      </c>
      <c r="E54" s="4" t="s">
        <v>126</v>
      </c>
      <c r="F54" s="15" t="str">
        <f>"2"&amp;LAC[[#This Row],[TYPE]]&amp;LAC[[#This Row],[N°]]</f>
        <v>202F002</v>
      </c>
      <c r="G54" s="1" t="s">
        <v>125</v>
      </c>
    </row>
    <row r="55" spans="1:7" x14ac:dyDescent="0.25">
      <c r="A55" s="1" t="str">
        <f t="shared" si="1"/>
        <v>F</v>
      </c>
      <c r="B55" s="1" t="s">
        <v>97</v>
      </c>
      <c r="C55" s="1" t="s">
        <v>98</v>
      </c>
      <c r="D55" s="2"/>
      <c r="F55" s="15" t="str">
        <f>"2"&amp;LAC[[#This Row],[TYPE]]&amp;LAC[[#This Row],[N°]]</f>
        <v>202F</v>
      </c>
      <c r="G55" s="1"/>
    </row>
    <row r="56" spans="1:7" x14ac:dyDescent="0.25">
      <c r="A56" s="1" t="str">
        <f t="shared" si="1"/>
        <v>F</v>
      </c>
      <c r="B56" s="1" t="s">
        <v>161</v>
      </c>
      <c r="C56" s="1" t="s">
        <v>162</v>
      </c>
      <c r="D56" s="2"/>
      <c r="F56" s="15" t="str">
        <f>"2"&amp;LAC[[#This Row],[TYPE]]&amp;LAC[[#This Row],[N°]]</f>
        <v>203F</v>
      </c>
      <c r="G56" s="1"/>
    </row>
    <row r="57" spans="1:7" x14ac:dyDescent="0.25">
      <c r="A57" s="1" t="str">
        <f t="shared" si="1"/>
        <v>G</v>
      </c>
      <c r="B57" s="1" t="s">
        <v>213</v>
      </c>
      <c r="C57" s="1" t="s">
        <v>214</v>
      </c>
      <c r="D57" s="2" t="s">
        <v>8</v>
      </c>
      <c r="E57" s="4" t="s">
        <v>215</v>
      </c>
      <c r="F57" s="15" t="str">
        <f>"2"&amp;LAC[[#This Row],[TYPE]]&amp;LAC[[#This Row],[N°]]</f>
        <v>201G001</v>
      </c>
      <c r="G57" s="1">
        <v>400088</v>
      </c>
    </row>
    <row r="58" spans="1:7" x14ac:dyDescent="0.25">
      <c r="A58" s="1" t="str">
        <f t="shared" si="1"/>
        <v>J</v>
      </c>
      <c r="B58" s="1" t="s">
        <v>128</v>
      </c>
      <c r="C58" s="1" t="s">
        <v>127</v>
      </c>
      <c r="D58" s="2" t="s">
        <v>8</v>
      </c>
      <c r="E58" s="4" t="s">
        <v>129</v>
      </c>
      <c r="F58" s="15" t="str">
        <f>"2"&amp;LAC[[#This Row],[TYPE]]&amp;LAC[[#This Row],[N°]]</f>
        <v>201J001</v>
      </c>
      <c r="G58" s="1" t="s">
        <v>125</v>
      </c>
    </row>
    <row r="59" spans="1:7" x14ac:dyDescent="0.25">
      <c r="A59" s="1" t="str">
        <f t="shared" si="1"/>
        <v>L</v>
      </c>
      <c r="B59" s="1" t="s">
        <v>221</v>
      </c>
      <c r="C59" s="1" t="s">
        <v>222</v>
      </c>
      <c r="D59" s="2" t="s">
        <v>8</v>
      </c>
      <c r="E59" s="4" t="s">
        <v>223</v>
      </c>
      <c r="F59" s="15" t="str">
        <f>"2"&amp;LAC[[#This Row],[TYPE]]&amp;LAC[[#This Row],[N°]]</f>
        <v>201L001</v>
      </c>
      <c r="G59" s="1">
        <v>400091</v>
      </c>
    </row>
    <row r="60" spans="1:7" x14ac:dyDescent="0.25">
      <c r="A60" s="1" t="str">
        <f t="shared" si="1"/>
        <v>M</v>
      </c>
      <c r="B60" s="1" t="s">
        <v>34</v>
      </c>
      <c r="C60" s="1" t="s">
        <v>35</v>
      </c>
      <c r="D60" s="2"/>
      <c r="F60" s="15" t="str">
        <f>"2"&amp;LAC[[#This Row],[TYPE]]&amp;LAC[[#This Row],[N°]]</f>
        <v>201M</v>
      </c>
      <c r="G60" s="1"/>
    </row>
    <row r="61" spans="1:7" x14ac:dyDescent="0.25">
      <c r="A61" s="1" t="str">
        <f t="shared" si="1"/>
        <v>M</v>
      </c>
      <c r="B61" s="1" t="s">
        <v>107</v>
      </c>
      <c r="C61" s="1" t="s">
        <v>108</v>
      </c>
      <c r="D61" s="2" t="s">
        <v>8</v>
      </c>
      <c r="E61" s="4" t="s">
        <v>111</v>
      </c>
      <c r="F61" s="15" t="str">
        <f>"2"&amp;LAC[[#This Row],[TYPE]]&amp;LAC[[#This Row],[N°]]</f>
        <v>202M001</v>
      </c>
      <c r="G61" s="1">
        <v>35575</v>
      </c>
    </row>
    <row r="62" spans="1:7" x14ac:dyDescent="0.25">
      <c r="A62" s="1" t="str">
        <f t="shared" si="1"/>
        <v>M</v>
      </c>
      <c r="B62" s="1" t="s">
        <v>107</v>
      </c>
      <c r="C62" s="1" t="s">
        <v>108</v>
      </c>
      <c r="D62" s="2" t="s">
        <v>10</v>
      </c>
      <c r="E62" s="4" t="s">
        <v>112</v>
      </c>
      <c r="F62" s="15" t="str">
        <f>"2"&amp;LAC[[#This Row],[TYPE]]&amp;LAC[[#This Row],[N°]]</f>
        <v>202M002</v>
      </c>
      <c r="G62" s="1">
        <v>35575</v>
      </c>
    </row>
    <row r="63" spans="1:7" x14ac:dyDescent="0.25">
      <c r="A63" s="1" t="str">
        <f t="shared" si="1"/>
        <v>M</v>
      </c>
      <c r="B63" s="1" t="s">
        <v>107</v>
      </c>
      <c r="C63" s="1" t="s">
        <v>108</v>
      </c>
      <c r="D63" s="2" t="s">
        <v>12</v>
      </c>
      <c r="E63" s="4" t="s">
        <v>109</v>
      </c>
      <c r="F63" s="15" t="str">
        <f>"2"&amp;LAC[[#This Row],[TYPE]]&amp;LAC[[#This Row],[N°]]</f>
        <v>202M003</v>
      </c>
      <c r="G63" s="1">
        <v>35575</v>
      </c>
    </row>
    <row r="64" spans="1:7" x14ac:dyDescent="0.25">
      <c r="A64" s="1" t="str">
        <f t="shared" si="1"/>
        <v>M</v>
      </c>
      <c r="B64" s="1" t="s">
        <v>107</v>
      </c>
      <c r="C64" s="1" t="s">
        <v>108</v>
      </c>
      <c r="D64" s="2" t="s">
        <v>14</v>
      </c>
      <c r="E64" s="4" t="s">
        <v>185</v>
      </c>
      <c r="F64" s="15" t="str">
        <f>"2"&amp;LAC[[#This Row],[TYPE]]&amp;LAC[[#This Row],[N°]]</f>
        <v>202M004</v>
      </c>
      <c r="G64" s="1">
        <v>28157</v>
      </c>
    </row>
    <row r="65" spans="1:7" x14ac:dyDescent="0.25">
      <c r="A65" s="1" t="str">
        <f t="shared" si="1"/>
        <v>N</v>
      </c>
      <c r="B65" s="1" t="s">
        <v>142</v>
      </c>
      <c r="C65" s="1" t="s">
        <v>143</v>
      </c>
      <c r="D65" s="2" t="s">
        <v>8</v>
      </c>
      <c r="E65" s="4" t="s">
        <v>144</v>
      </c>
      <c r="F65" s="15" t="str">
        <f>"2"&amp;LAC[[#This Row],[TYPE]]&amp;LAC[[#This Row],[N°]]</f>
        <v>201N001</v>
      </c>
      <c r="G65" s="1">
        <v>39742</v>
      </c>
    </row>
    <row r="66" spans="1:7" x14ac:dyDescent="0.25">
      <c r="A66" s="1" t="str">
        <f t="shared" si="1"/>
        <v>O</v>
      </c>
      <c r="B66" s="1" t="s">
        <v>45</v>
      </c>
      <c r="C66" s="1" t="s">
        <v>44</v>
      </c>
      <c r="D66" s="2"/>
      <c r="F66" s="15" t="str">
        <f>"2"&amp;LAC[[#This Row],[TYPE]]&amp;LAC[[#This Row],[N°]]</f>
        <v>21O1</v>
      </c>
      <c r="G66" s="1"/>
    </row>
    <row r="67" spans="1:7" x14ac:dyDescent="0.25">
      <c r="A67" s="1" t="str">
        <f t="shared" si="1"/>
        <v>P</v>
      </c>
      <c r="B67" s="1" t="s">
        <v>20</v>
      </c>
      <c r="C67" s="1" t="s">
        <v>21</v>
      </c>
      <c r="D67" s="2" t="s">
        <v>8</v>
      </c>
      <c r="E67" s="4" t="s">
        <v>216</v>
      </c>
      <c r="F67" s="15" t="str">
        <f>"2"&amp;LAC[[#This Row],[TYPE]]&amp;LAC[[#This Row],[N°]]</f>
        <v>201P001</v>
      </c>
      <c r="G67" s="1">
        <v>400089</v>
      </c>
    </row>
    <row r="68" spans="1:7" x14ac:dyDescent="0.25">
      <c r="A68" s="1" t="str">
        <f t="shared" si="1"/>
        <v>P</v>
      </c>
      <c r="B68" s="1" t="s">
        <v>20</v>
      </c>
      <c r="C68" s="1" t="s">
        <v>21</v>
      </c>
      <c r="D68" s="2" t="s">
        <v>10</v>
      </c>
      <c r="E68" s="4" t="s">
        <v>217</v>
      </c>
      <c r="F68" s="15" t="str">
        <f>"2"&amp;LAC[[#This Row],[TYPE]]&amp;LAC[[#This Row],[N°]]</f>
        <v>201P002</v>
      </c>
      <c r="G68" s="1">
        <v>400089</v>
      </c>
    </row>
    <row r="69" spans="1:7" x14ac:dyDescent="0.25">
      <c r="A69" s="1" t="str">
        <f t="shared" si="1"/>
        <v>P</v>
      </c>
      <c r="B69" s="1" t="s">
        <v>29</v>
      </c>
      <c r="C69" s="1" t="s">
        <v>30</v>
      </c>
      <c r="D69" s="2" t="s">
        <v>8</v>
      </c>
      <c r="E69" s="4" t="s">
        <v>91</v>
      </c>
      <c r="F69" s="15" t="str">
        <f>"2"&amp;LAC[[#This Row],[TYPE]]&amp;LAC[[#This Row],[N°]]</f>
        <v>202P001</v>
      </c>
      <c r="G69" s="1">
        <v>39012</v>
      </c>
    </row>
    <row r="70" spans="1:7" x14ac:dyDescent="0.25">
      <c r="A70" s="1" t="str">
        <f t="shared" ref="A70:A94" si="2">MID(C70,1,1)</f>
        <v>P</v>
      </c>
      <c r="B70" s="1" t="s">
        <v>29</v>
      </c>
      <c r="C70" s="1" t="s">
        <v>30</v>
      </c>
      <c r="D70" s="2" t="s">
        <v>10</v>
      </c>
      <c r="E70" s="4" t="s">
        <v>92</v>
      </c>
      <c r="F70" s="15" t="str">
        <f>"2"&amp;LAC[[#This Row],[TYPE]]&amp;LAC[[#This Row],[N°]]</f>
        <v>202P002</v>
      </c>
      <c r="G70" s="1">
        <v>39012</v>
      </c>
    </row>
    <row r="71" spans="1:7" x14ac:dyDescent="0.25">
      <c r="A71" s="1" t="str">
        <f t="shared" si="2"/>
        <v>P</v>
      </c>
      <c r="B71" s="1" t="s">
        <v>29</v>
      </c>
      <c r="C71" s="1" t="s">
        <v>30</v>
      </c>
      <c r="D71" s="2" t="s">
        <v>12</v>
      </c>
      <c r="E71" s="4" t="s">
        <v>212</v>
      </c>
      <c r="F71" s="15" t="str">
        <f>"2"&amp;LAC[[#This Row],[TYPE]]&amp;LAC[[#This Row],[N°]]</f>
        <v>202P003</v>
      </c>
      <c r="G71" s="1">
        <v>400088</v>
      </c>
    </row>
    <row r="72" spans="1:7" x14ac:dyDescent="0.25">
      <c r="A72" s="1" t="str">
        <f t="shared" si="2"/>
        <v>P</v>
      </c>
      <c r="B72" s="1" t="s">
        <v>29</v>
      </c>
      <c r="C72" s="1" t="s">
        <v>30</v>
      </c>
      <c r="D72" s="2" t="s">
        <v>14</v>
      </c>
      <c r="E72" s="4" t="s">
        <v>226</v>
      </c>
      <c r="F72" s="15" t="str">
        <f>"2"&amp;LAC[[#This Row],[TYPE]]&amp;LAC[[#This Row],[N°]]</f>
        <v>202P004</v>
      </c>
      <c r="G72" s="1">
        <v>400092</v>
      </c>
    </row>
    <row r="73" spans="1:7" x14ac:dyDescent="0.25">
      <c r="A73" s="1" t="str">
        <f t="shared" si="2"/>
        <v>P</v>
      </c>
      <c r="B73" s="1" t="s">
        <v>36</v>
      </c>
      <c r="C73" s="1" t="s">
        <v>37</v>
      </c>
      <c r="D73" s="2"/>
      <c r="F73" s="15" t="str">
        <f>"2"&amp;LAC[[#This Row],[TYPE]]&amp;LAC[[#This Row],[N°]]</f>
        <v>203P</v>
      </c>
      <c r="G73" s="1"/>
    </row>
    <row r="74" spans="1:7" x14ac:dyDescent="0.25">
      <c r="A74" s="1" t="str">
        <f t="shared" si="2"/>
        <v>P</v>
      </c>
      <c r="B74" s="1" t="s">
        <v>38</v>
      </c>
      <c r="C74" s="1" t="s">
        <v>39</v>
      </c>
      <c r="D74" s="2"/>
      <c r="F74" s="15" t="str">
        <f>"2"&amp;LAC[[#This Row],[TYPE]]&amp;LAC[[#This Row],[N°]]</f>
        <v>204P</v>
      </c>
      <c r="G74" s="1"/>
    </row>
    <row r="75" spans="1:7" x14ac:dyDescent="0.25">
      <c r="A75" s="1" t="str">
        <f t="shared" si="2"/>
        <v>P</v>
      </c>
      <c r="B75" s="1" t="s">
        <v>42</v>
      </c>
      <c r="C75" s="1" t="s">
        <v>43</v>
      </c>
      <c r="D75" s="2"/>
      <c r="F75" s="15" t="str">
        <f>"2"&amp;LAC[[#This Row],[TYPE]]&amp;LAC[[#This Row],[N°]]</f>
        <v>205P</v>
      </c>
      <c r="G75" s="1"/>
    </row>
    <row r="76" spans="1:7" x14ac:dyDescent="0.25">
      <c r="A76" s="1" t="str">
        <f t="shared" si="2"/>
        <v>P</v>
      </c>
      <c r="B76" s="1" t="s">
        <v>130</v>
      </c>
      <c r="C76" s="1" t="s">
        <v>131</v>
      </c>
      <c r="D76" s="2" t="s">
        <v>8</v>
      </c>
      <c r="E76" s="4" t="s">
        <v>132</v>
      </c>
      <c r="F76" s="15" t="str">
        <f>"2"&amp;LAC[[#This Row],[TYPE]]&amp;LAC[[#This Row],[N°]]</f>
        <v>206P001</v>
      </c>
      <c r="G76" s="1" t="s">
        <v>125</v>
      </c>
    </row>
    <row r="77" spans="1:7" x14ac:dyDescent="0.25">
      <c r="A77" s="18" t="str">
        <f t="shared" si="2"/>
        <v>P</v>
      </c>
      <c r="B77" s="18" t="s">
        <v>138</v>
      </c>
      <c r="C77" s="18" t="s">
        <v>139</v>
      </c>
      <c r="D77" s="19" t="s">
        <v>8</v>
      </c>
      <c r="E77" s="20" t="s">
        <v>140</v>
      </c>
      <c r="F77" s="15" t="str">
        <f>"2"&amp;LAC[[#This Row],[TYPE]]&amp;LAC[[#This Row],[N°]]</f>
        <v>207P001</v>
      </c>
      <c r="G77" s="18">
        <v>39716</v>
      </c>
    </row>
    <row r="78" spans="1:7" x14ac:dyDescent="0.25">
      <c r="A78" s="18" t="str">
        <f t="shared" si="2"/>
        <v>P</v>
      </c>
      <c r="B78" s="18" t="s">
        <v>138</v>
      </c>
      <c r="C78" s="18" t="s">
        <v>139</v>
      </c>
      <c r="D78" s="19" t="s">
        <v>10</v>
      </c>
      <c r="E78" s="20" t="s">
        <v>141</v>
      </c>
      <c r="F78" s="15" t="str">
        <f>"2"&amp;LAC[[#This Row],[TYPE]]&amp;LAC[[#This Row],[N°]]</f>
        <v>207P002</v>
      </c>
      <c r="G78" s="18">
        <v>39716</v>
      </c>
    </row>
    <row r="79" spans="1:7" x14ac:dyDescent="0.25">
      <c r="A79" s="18" t="str">
        <f t="shared" si="2"/>
        <v>P</v>
      </c>
      <c r="B79" s="18" t="s">
        <v>138</v>
      </c>
      <c r="C79" s="18" t="s">
        <v>139</v>
      </c>
      <c r="D79" s="19" t="s">
        <v>12</v>
      </c>
      <c r="E79" s="20" t="s">
        <v>150</v>
      </c>
      <c r="F79" s="15" t="str">
        <f>"2"&amp;LAC[[#This Row],[TYPE]]&amp;LAC[[#This Row],[N°]]</f>
        <v>207P003</v>
      </c>
      <c r="G79" s="18">
        <v>39716</v>
      </c>
    </row>
    <row r="80" spans="1:7" x14ac:dyDescent="0.25">
      <c r="A80" s="18" t="str">
        <f t="shared" si="2"/>
        <v>P</v>
      </c>
      <c r="B80" s="18" t="s">
        <v>138</v>
      </c>
      <c r="C80" s="18" t="s">
        <v>139</v>
      </c>
      <c r="D80" s="19" t="s">
        <v>14</v>
      </c>
      <c r="E80" s="20" t="s">
        <v>149</v>
      </c>
      <c r="F80" s="15" t="str">
        <f>"2"&amp;LAC[[#This Row],[TYPE]]&amp;LAC[[#This Row],[N°]]</f>
        <v>207P004</v>
      </c>
      <c r="G80" s="18">
        <v>39716</v>
      </c>
    </row>
    <row r="81" spans="1:7" x14ac:dyDescent="0.25">
      <c r="A81" s="18" t="str">
        <f t="shared" si="2"/>
        <v>P</v>
      </c>
      <c r="B81" s="18" t="s">
        <v>138</v>
      </c>
      <c r="C81" s="18" t="s">
        <v>139</v>
      </c>
      <c r="D81" s="19" t="s">
        <v>16</v>
      </c>
      <c r="E81" s="20" t="s">
        <v>151</v>
      </c>
      <c r="F81" s="15" t="str">
        <f>"2"&amp;LAC[[#This Row],[TYPE]]&amp;LAC[[#This Row],[N°]]</f>
        <v>207P005</v>
      </c>
      <c r="G81" s="18">
        <v>39716</v>
      </c>
    </row>
    <row r="82" spans="1:7" x14ac:dyDescent="0.25">
      <c r="A82" s="18" t="str">
        <f t="shared" si="2"/>
        <v>P</v>
      </c>
      <c r="B82" s="18" t="s">
        <v>138</v>
      </c>
      <c r="C82" s="18" t="s">
        <v>139</v>
      </c>
      <c r="D82" s="19" t="s">
        <v>18</v>
      </c>
      <c r="E82" s="20" t="s">
        <v>152</v>
      </c>
      <c r="F82" s="15" t="str">
        <f>"2"&amp;LAC[[#This Row],[TYPE]]&amp;LAC[[#This Row],[N°]]</f>
        <v>207P006</v>
      </c>
      <c r="G82" s="18">
        <v>39716</v>
      </c>
    </row>
    <row r="83" spans="1:7" x14ac:dyDescent="0.25">
      <c r="A83" s="18" t="str">
        <f t="shared" si="2"/>
        <v>P</v>
      </c>
      <c r="B83" s="18" t="s">
        <v>138</v>
      </c>
      <c r="C83" s="18" t="s">
        <v>139</v>
      </c>
      <c r="D83" s="19" t="s">
        <v>27</v>
      </c>
      <c r="E83" s="20" t="s">
        <v>153</v>
      </c>
      <c r="F83" s="15" t="str">
        <f>"2"&amp;LAC[[#This Row],[TYPE]]&amp;LAC[[#This Row],[N°]]</f>
        <v>207P007</v>
      </c>
      <c r="G83" s="18">
        <v>39716</v>
      </c>
    </row>
    <row r="84" spans="1:7" x14ac:dyDescent="0.25">
      <c r="A84" s="1" t="str">
        <f t="shared" si="2"/>
        <v>P</v>
      </c>
      <c r="B84" s="1" t="s">
        <v>177</v>
      </c>
      <c r="C84" s="1" t="s">
        <v>178</v>
      </c>
      <c r="D84" s="2" t="s">
        <v>8</v>
      </c>
      <c r="E84" s="4" t="s">
        <v>179</v>
      </c>
      <c r="F84" s="15" t="str">
        <f>"2"&amp;LAC[[#This Row],[TYPE]]&amp;LAC[[#This Row],[N°]]</f>
        <v>208P001</v>
      </c>
      <c r="G84" s="1">
        <v>38809</v>
      </c>
    </row>
    <row r="85" spans="1:7" x14ac:dyDescent="0.25">
      <c r="A85" s="1" t="str">
        <f t="shared" si="2"/>
        <v>P</v>
      </c>
      <c r="B85" s="1" t="s">
        <v>180</v>
      </c>
      <c r="C85" s="1" t="s">
        <v>181</v>
      </c>
      <c r="D85" s="2" t="s">
        <v>8</v>
      </c>
      <c r="E85" s="4" t="s">
        <v>182</v>
      </c>
      <c r="F85" s="15" t="str">
        <f>"2"&amp;LAC[[#This Row],[TYPE]]&amp;LAC[[#This Row],[N°]]</f>
        <v>209P001</v>
      </c>
      <c r="G85" s="1">
        <v>28158</v>
      </c>
    </row>
    <row r="86" spans="1:7" x14ac:dyDescent="0.25">
      <c r="A86" s="1" t="str">
        <f t="shared" si="2"/>
        <v>R</v>
      </c>
      <c r="B86" s="1" t="s">
        <v>115</v>
      </c>
      <c r="C86" s="1" t="s">
        <v>116</v>
      </c>
      <c r="D86" s="2" t="s">
        <v>8</v>
      </c>
      <c r="E86" s="4" t="s">
        <v>117</v>
      </c>
      <c r="F86" s="15" t="str">
        <f>"2"&amp;LAC[[#This Row],[TYPE]]&amp;LAC[[#This Row],[N°]]</f>
        <v>201R001</v>
      </c>
      <c r="G86" s="1">
        <v>35575</v>
      </c>
    </row>
    <row r="87" spans="1:7" x14ac:dyDescent="0.25">
      <c r="A87" s="1" t="str">
        <f t="shared" si="2"/>
        <v>R</v>
      </c>
      <c r="B87" s="1" t="s">
        <v>115</v>
      </c>
      <c r="C87" s="1" t="s">
        <v>116</v>
      </c>
      <c r="D87" s="2" t="s">
        <v>10</v>
      </c>
      <c r="E87" s="4" t="s">
        <v>118</v>
      </c>
      <c r="F87" s="15" t="str">
        <f>"2"&amp;LAC[[#This Row],[TYPE]]&amp;LAC[[#This Row],[N°]]</f>
        <v>201R002</v>
      </c>
      <c r="G87" s="1">
        <v>35575</v>
      </c>
    </row>
    <row r="88" spans="1:7" x14ac:dyDescent="0.25">
      <c r="A88" s="1" t="str">
        <f t="shared" si="2"/>
        <v>R</v>
      </c>
      <c r="B88" s="1" t="s">
        <v>89</v>
      </c>
      <c r="C88" s="1" t="s">
        <v>86</v>
      </c>
      <c r="D88" s="2" t="s">
        <v>8</v>
      </c>
      <c r="E88" s="4" t="s">
        <v>90</v>
      </c>
      <c r="F88" s="15" t="str">
        <f>"2"&amp;LAC[[#This Row],[TYPE]]&amp;LAC[[#This Row],[N°]]</f>
        <v>21R1001</v>
      </c>
      <c r="G88" s="1">
        <v>39012</v>
      </c>
    </row>
    <row r="89" spans="1:7" x14ac:dyDescent="0.25">
      <c r="A89" s="1" t="str">
        <f t="shared" si="2"/>
        <v>R</v>
      </c>
      <c r="B89" s="1" t="s">
        <v>89</v>
      </c>
      <c r="C89" s="1" t="s">
        <v>86</v>
      </c>
      <c r="D89" s="2" t="s">
        <v>10</v>
      </c>
      <c r="E89" s="4" t="s">
        <v>106</v>
      </c>
      <c r="F89" s="15" t="str">
        <f>"2"&amp;LAC[[#This Row],[TYPE]]&amp;LAC[[#This Row],[N°]]</f>
        <v>21R1002</v>
      </c>
      <c r="G89" s="1">
        <v>39019</v>
      </c>
    </row>
    <row r="90" spans="1:7" x14ac:dyDescent="0.25">
      <c r="A90" s="1" t="str">
        <f t="shared" si="2"/>
        <v>R</v>
      </c>
      <c r="B90" s="1" t="s">
        <v>100</v>
      </c>
      <c r="C90" s="1" t="s">
        <v>86</v>
      </c>
      <c r="D90" s="2" t="s">
        <v>8</v>
      </c>
      <c r="E90" s="4" t="s">
        <v>90</v>
      </c>
      <c r="F90" s="15" t="str">
        <f>"2"&amp;LAC[[#This Row],[TYPE]]&amp;LAC[[#This Row],[N°]]</f>
        <v>2R01001</v>
      </c>
      <c r="G90" s="1">
        <v>39012</v>
      </c>
    </row>
    <row r="91" spans="1:7" x14ac:dyDescent="0.25">
      <c r="A91" s="1" t="str">
        <f t="shared" si="2"/>
        <v>S</v>
      </c>
      <c r="B91" s="1" t="s">
        <v>191</v>
      </c>
      <c r="C91" s="1" t="s">
        <v>192</v>
      </c>
      <c r="D91" s="2" t="s">
        <v>8</v>
      </c>
      <c r="E91" s="4" t="s">
        <v>202</v>
      </c>
      <c r="F91" s="15" t="str">
        <f>"2"&amp;LAC[[#This Row],[TYPE]]&amp;LAC[[#This Row],[N°]]</f>
        <v>201S001</v>
      </c>
      <c r="G91" s="1">
        <v>400086</v>
      </c>
    </row>
    <row r="92" spans="1:7" x14ac:dyDescent="0.25">
      <c r="A92" s="1" t="str">
        <f t="shared" si="2"/>
        <v>S</v>
      </c>
      <c r="B92" s="1" t="s">
        <v>209</v>
      </c>
      <c r="C92" s="1" t="s">
        <v>210</v>
      </c>
      <c r="D92" s="2" t="s">
        <v>8</v>
      </c>
      <c r="E92" s="4" t="s">
        <v>211</v>
      </c>
      <c r="F92" s="15" t="str">
        <f>"2"&amp;LAC[[#This Row],[TYPE]]&amp;LAC[[#This Row],[N°]]</f>
        <v>202S001</v>
      </c>
      <c r="G92" s="1">
        <v>400087</v>
      </c>
    </row>
    <row r="93" spans="1:7" x14ac:dyDescent="0.25">
      <c r="A93" s="1" t="str">
        <f t="shared" si="2"/>
        <v>T</v>
      </c>
      <c r="B93" s="1" t="s">
        <v>169</v>
      </c>
      <c r="C93" s="1" t="s">
        <v>170</v>
      </c>
      <c r="D93" s="2"/>
      <c r="F93" s="15" t="str">
        <f>"2"&amp;LAC[[#This Row],[TYPE]]&amp;LAC[[#This Row],[N°]]</f>
        <v>201T</v>
      </c>
      <c r="G93" s="1"/>
    </row>
    <row r="94" spans="1:7" x14ac:dyDescent="0.25">
      <c r="A94" s="1" t="str">
        <f t="shared" si="2"/>
        <v>T</v>
      </c>
      <c r="B94" s="1" t="s">
        <v>134</v>
      </c>
      <c r="C94" s="1" t="s">
        <v>133</v>
      </c>
      <c r="D94" s="2" t="s">
        <v>8</v>
      </c>
      <c r="E94" s="4" t="s">
        <v>133</v>
      </c>
      <c r="F94" s="15" t="str">
        <f>"2"&amp;LAC[[#This Row],[TYPE]]&amp;LAC[[#This Row],[N°]]</f>
        <v>2T01001</v>
      </c>
      <c r="G94" s="1" t="s">
        <v>125</v>
      </c>
    </row>
  </sheetData>
  <mergeCells count="1">
    <mergeCell ref="B1:G2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1:G48"/>
  <sheetViews>
    <sheetView workbookViewId="0">
      <pane ySplit="3" topLeftCell="A4" activePane="bottomLeft" state="frozen"/>
      <selection pane="bottomLeft" activeCell="C5" sqref="C5"/>
    </sheetView>
  </sheetViews>
  <sheetFormatPr baseColWidth="10" defaultRowHeight="15" x14ac:dyDescent="0.25"/>
  <cols>
    <col min="1" max="1" width="6.140625" hidden="1" customWidth="1"/>
    <col min="2" max="2" width="9.85546875" customWidth="1"/>
    <col min="3" max="3" width="13.85546875" customWidth="1"/>
    <col min="4" max="4" width="8.5703125" customWidth="1"/>
    <col min="5" max="5" width="127.5703125" style="4" customWidth="1"/>
    <col min="6" max="6" width="13.5703125" style="23" customWidth="1"/>
    <col min="7" max="7" width="15" customWidth="1"/>
  </cols>
  <sheetData>
    <row r="1" spans="1:7" x14ac:dyDescent="0.25">
      <c r="B1" s="37" t="s">
        <v>59</v>
      </c>
      <c r="C1" s="37"/>
      <c r="D1" s="37"/>
      <c r="E1" s="37"/>
      <c r="F1" s="37"/>
      <c r="G1" s="38"/>
    </row>
    <row r="2" spans="1:7" ht="15.75" thickBot="1" x14ac:dyDescent="0.3">
      <c r="B2" s="39"/>
      <c r="C2" s="39"/>
      <c r="D2" s="39"/>
      <c r="E2" s="39"/>
      <c r="F2" s="39"/>
      <c r="G2" s="40"/>
    </row>
    <row r="3" spans="1:7" ht="15.75" thickBot="1" x14ac:dyDescent="0.3">
      <c r="A3" s="14" t="s">
        <v>110</v>
      </c>
      <c r="B3" s="10" t="s">
        <v>0</v>
      </c>
      <c r="C3" s="11" t="s">
        <v>1</v>
      </c>
      <c r="D3" s="12" t="s">
        <v>2</v>
      </c>
      <c r="E3" s="11" t="s">
        <v>3</v>
      </c>
      <c r="F3" s="21" t="s">
        <v>5</v>
      </c>
      <c r="G3" s="13" t="s">
        <v>4</v>
      </c>
    </row>
    <row r="4" spans="1:7" x14ac:dyDescent="0.25">
      <c r="A4" s="1" t="str">
        <f t="shared" ref="A4:A48" si="0">MID(C4,1,1)</f>
        <v>A</v>
      </c>
      <c r="B4" s="1" t="s">
        <v>22</v>
      </c>
      <c r="C4" s="1" t="s">
        <v>23</v>
      </c>
      <c r="D4" s="2"/>
      <c r="F4" s="15" t="str">
        <f>"3"&amp;LAF[[#This Row],[TYPE]]&amp;LAF[[#This Row],[N°]]</f>
        <v>302A</v>
      </c>
      <c r="G4" s="1"/>
    </row>
    <row r="5" spans="1:7" x14ac:dyDescent="0.25">
      <c r="A5" s="1" t="str">
        <f t="shared" si="0"/>
        <v>A</v>
      </c>
      <c r="B5" s="1" t="s">
        <v>85</v>
      </c>
      <c r="C5" s="1" t="s">
        <v>83</v>
      </c>
      <c r="D5" s="2"/>
      <c r="F5" s="15" t="str">
        <f>"3"&amp;LAF[[#This Row],[TYPE]]&amp;LAF[[#This Row],[N°]]</f>
        <v>303A</v>
      </c>
      <c r="G5" s="1"/>
    </row>
    <row r="6" spans="1:7" x14ac:dyDescent="0.25">
      <c r="A6" s="1" t="str">
        <f t="shared" si="0"/>
        <v>B</v>
      </c>
      <c r="B6" s="1" t="s">
        <v>93</v>
      </c>
      <c r="C6" s="1" t="s">
        <v>94</v>
      </c>
      <c r="D6" s="2"/>
      <c r="F6" s="15" t="str">
        <f>"3"&amp;LAF[[#This Row],[TYPE]]&amp;LAF[[#This Row],[N°]]</f>
        <v>301B</v>
      </c>
      <c r="G6" s="1"/>
    </row>
    <row r="7" spans="1:7" x14ac:dyDescent="0.25">
      <c r="A7" s="1" t="str">
        <f t="shared" si="0"/>
        <v>B</v>
      </c>
      <c r="B7" s="1" t="s">
        <v>119</v>
      </c>
      <c r="C7" s="1" t="s">
        <v>120</v>
      </c>
      <c r="D7" s="2"/>
      <c r="F7" s="15" t="str">
        <f>"3"&amp;LAF[[#This Row],[TYPE]]&amp;LAF[[#This Row],[N°]]</f>
        <v>302B</v>
      </c>
      <c r="G7" s="1"/>
    </row>
    <row r="8" spans="1:7" x14ac:dyDescent="0.25">
      <c r="A8" s="1" t="str">
        <f t="shared" si="0"/>
        <v>B</v>
      </c>
      <c r="B8" s="1" t="s">
        <v>122</v>
      </c>
      <c r="C8" s="1" t="s">
        <v>123</v>
      </c>
      <c r="D8" s="2"/>
      <c r="F8" s="15" t="str">
        <f>"3"&amp;LAF[[#This Row],[TYPE]]&amp;LAF[[#This Row],[N°]]</f>
        <v>303B</v>
      </c>
      <c r="G8" s="1"/>
    </row>
    <row r="9" spans="1:7" x14ac:dyDescent="0.25">
      <c r="A9" s="1" t="str">
        <f t="shared" si="0"/>
        <v>B</v>
      </c>
      <c r="B9" s="1" t="s">
        <v>154</v>
      </c>
      <c r="C9" s="1" t="s">
        <v>155</v>
      </c>
      <c r="D9" s="2"/>
      <c r="F9" s="15" t="str">
        <f>"3"&amp;LAF[[#This Row],[TYPE]]&amp;LAF[[#This Row],[N°]]</f>
        <v>304B</v>
      </c>
      <c r="G9" s="1"/>
    </row>
    <row r="10" spans="1:7" x14ac:dyDescent="0.25">
      <c r="A10" s="1" t="str">
        <f t="shared" si="0"/>
        <v>B</v>
      </c>
      <c r="B10" s="1" t="s">
        <v>218</v>
      </c>
      <c r="C10" s="1" t="s">
        <v>219</v>
      </c>
      <c r="D10" s="2"/>
      <c r="F10" s="15" t="str">
        <f>"3"&amp;LAF[[#This Row],[TYPE]]&amp;LAF[[#This Row],[N°]]</f>
        <v>305B</v>
      </c>
      <c r="G10" s="1"/>
    </row>
    <row r="11" spans="1:7" x14ac:dyDescent="0.25">
      <c r="A11" s="1" t="str">
        <f t="shared" si="0"/>
        <v>B</v>
      </c>
      <c r="B11" s="1" t="s">
        <v>227</v>
      </c>
      <c r="C11" s="1" t="s">
        <v>228</v>
      </c>
      <c r="D11" s="2"/>
      <c r="F11" s="15" t="str">
        <f>"3"&amp;LAF[[#This Row],[TYPE]]&amp;LAF[[#This Row],[N°]]</f>
        <v>306B</v>
      </c>
      <c r="G11" s="1"/>
    </row>
    <row r="12" spans="1:7" x14ac:dyDescent="0.25">
      <c r="A12" s="1" t="str">
        <f t="shared" si="0"/>
        <v>C</v>
      </c>
      <c r="B12" s="1" t="s">
        <v>32</v>
      </c>
      <c r="C12" s="1" t="s">
        <v>33</v>
      </c>
      <c r="D12" s="2"/>
      <c r="F12" s="15" t="str">
        <f>"3"&amp;LAF[[#This Row],[TYPE]]&amp;LAF[[#This Row],[N°]]</f>
        <v>301C</v>
      </c>
      <c r="G12" s="1"/>
    </row>
    <row r="13" spans="1:7" x14ac:dyDescent="0.25">
      <c r="A13" s="1" t="str">
        <f t="shared" si="0"/>
        <v>C</v>
      </c>
      <c r="B13" s="1" t="s">
        <v>174</v>
      </c>
      <c r="C13" s="1" t="s">
        <v>175</v>
      </c>
      <c r="D13" s="2"/>
      <c r="F13" s="15" t="str">
        <f>"3"&amp;LAF[[#This Row],[TYPE]]&amp;LAF[[#This Row],[N°]]</f>
        <v>302C</v>
      </c>
      <c r="G13" s="1"/>
    </row>
    <row r="14" spans="1:7" x14ac:dyDescent="0.25">
      <c r="A14" s="1" t="str">
        <f t="shared" si="0"/>
        <v>C</v>
      </c>
      <c r="B14" s="1" t="s">
        <v>188</v>
      </c>
      <c r="C14" s="1" t="s">
        <v>189</v>
      </c>
      <c r="D14" s="2"/>
      <c r="F14" s="15" t="str">
        <f>"3"&amp;LAF[[#This Row],[TYPE]]&amp;LAF[[#This Row],[N°]]</f>
        <v>303C</v>
      </c>
      <c r="G14" s="1"/>
    </row>
    <row r="15" spans="1:7" x14ac:dyDescent="0.25">
      <c r="A15" s="1" t="str">
        <f t="shared" si="0"/>
        <v>C</v>
      </c>
      <c r="B15" s="1" t="s">
        <v>199</v>
      </c>
      <c r="C15" s="1" t="s">
        <v>200</v>
      </c>
      <c r="D15" s="2"/>
      <c r="F15" s="15" t="str">
        <f>"3"&amp;LAF[[#This Row],[TYPE]]&amp;LAF[[#This Row],[N°]]</f>
        <v>304C</v>
      </c>
      <c r="G15" s="1"/>
    </row>
    <row r="16" spans="1:7" x14ac:dyDescent="0.25">
      <c r="A16" s="1" t="str">
        <f t="shared" si="0"/>
        <v>C</v>
      </c>
      <c r="B16" s="1" t="s">
        <v>203</v>
      </c>
      <c r="C16" s="1" t="s">
        <v>204</v>
      </c>
      <c r="D16" s="2"/>
      <c r="F16" s="15" t="str">
        <f>"3"&amp;LAF[[#This Row],[TYPE]]&amp;LAF[[#This Row],[N°]]</f>
        <v>305C</v>
      </c>
      <c r="G16" s="1"/>
    </row>
    <row r="17" spans="1:7" x14ac:dyDescent="0.25">
      <c r="A17" s="1" t="str">
        <f t="shared" si="0"/>
        <v>D</v>
      </c>
      <c r="B17" s="1" t="s">
        <v>40</v>
      </c>
      <c r="C17" s="1" t="s">
        <v>41</v>
      </c>
      <c r="D17" s="2"/>
      <c r="F17" s="15" t="str">
        <f>"3"&amp;LAF[[#This Row],[TYPE]]&amp;LAF[[#This Row],[N°]]</f>
        <v>301D</v>
      </c>
      <c r="G17" s="1"/>
    </row>
    <row r="18" spans="1:7" x14ac:dyDescent="0.25">
      <c r="A18" s="1" t="str">
        <f t="shared" si="0"/>
        <v>D</v>
      </c>
      <c r="B18" s="1" t="s">
        <v>40</v>
      </c>
      <c r="C18" s="1" t="s">
        <v>87</v>
      </c>
      <c r="D18" s="2"/>
      <c r="F18" s="15" t="str">
        <f>"3"&amp;LAF[[#This Row],[TYPE]]&amp;LAF[[#This Row],[N°]]</f>
        <v>301D</v>
      </c>
      <c r="G18" s="1"/>
    </row>
    <row r="19" spans="1:7" x14ac:dyDescent="0.25">
      <c r="A19" s="18" t="str">
        <f t="shared" si="0"/>
        <v>D</v>
      </c>
      <c r="B19" s="18" t="s">
        <v>135</v>
      </c>
      <c r="C19" s="18" t="s">
        <v>136</v>
      </c>
      <c r="D19" s="19"/>
      <c r="E19" s="18"/>
      <c r="F19" s="15" t="str">
        <f>"3"&amp;LAF[[#This Row],[TYPE]]&amp;LAF[[#This Row],[N°]]</f>
        <v>302D</v>
      </c>
      <c r="G19" s="18"/>
    </row>
    <row r="20" spans="1:7" x14ac:dyDescent="0.25">
      <c r="A20" s="1" t="str">
        <f t="shared" si="0"/>
        <v>E</v>
      </c>
      <c r="B20" s="1" t="s">
        <v>25</v>
      </c>
      <c r="C20" s="1" t="s">
        <v>26</v>
      </c>
      <c r="D20" s="2"/>
      <c r="F20" s="15" t="str">
        <f>"3"&amp;LAF[[#This Row],[TYPE]]&amp;LAF[[#This Row],[N°]]</f>
        <v>301E</v>
      </c>
      <c r="G20" s="1"/>
    </row>
    <row r="21" spans="1:7" x14ac:dyDescent="0.25">
      <c r="A21" s="1" t="str">
        <f t="shared" si="0"/>
        <v>E</v>
      </c>
      <c r="B21" s="1" t="s">
        <v>69</v>
      </c>
      <c r="C21" s="1" t="s">
        <v>70</v>
      </c>
      <c r="D21" s="2" t="s">
        <v>8</v>
      </c>
      <c r="E21" s="4" t="s">
        <v>173</v>
      </c>
      <c r="F21" s="15" t="str">
        <f>"3"&amp;LAF[[#This Row],[TYPE]]&amp;LAF[[#This Row],[N°]]</f>
        <v>302E001</v>
      </c>
      <c r="G21" s="1" t="s">
        <v>31</v>
      </c>
    </row>
    <row r="22" spans="1:7" x14ac:dyDescent="0.25">
      <c r="A22" s="1" t="str">
        <f t="shared" si="0"/>
        <v>E</v>
      </c>
      <c r="B22" s="1" t="s">
        <v>195</v>
      </c>
      <c r="C22" s="1" t="s">
        <v>196</v>
      </c>
      <c r="D22" s="2"/>
      <c r="F22" s="15" t="str">
        <f>"3"&amp;LAF[[#This Row],[TYPE]]&amp;LAF[[#This Row],[N°]]</f>
        <v>303E</v>
      </c>
      <c r="G22" s="1"/>
    </row>
    <row r="23" spans="1:7" x14ac:dyDescent="0.25">
      <c r="A23" s="1" t="str">
        <f t="shared" si="0"/>
        <v>F</v>
      </c>
      <c r="B23" s="1" t="s">
        <v>71</v>
      </c>
      <c r="C23" s="1" t="s">
        <v>72</v>
      </c>
      <c r="D23" s="2"/>
      <c r="F23" s="15" t="str">
        <f>"3"&amp;LAF[[#This Row],[TYPE]]&amp;LAF[[#This Row],[N°]]</f>
        <v>301F</v>
      </c>
      <c r="G23" s="1"/>
    </row>
    <row r="24" spans="1:7" x14ac:dyDescent="0.25">
      <c r="A24" s="1" t="str">
        <f t="shared" si="0"/>
        <v>F</v>
      </c>
      <c r="B24" s="1" t="s">
        <v>97</v>
      </c>
      <c r="C24" s="1" t="s">
        <v>98</v>
      </c>
      <c r="D24" s="2"/>
      <c r="F24" s="15" t="str">
        <f>"3"&amp;LAF[[#This Row],[TYPE]]&amp;LAF[[#This Row],[N°]]</f>
        <v>302F</v>
      </c>
      <c r="G24" s="1"/>
    </row>
    <row r="25" spans="1:7" x14ac:dyDescent="0.25">
      <c r="A25" s="1" t="str">
        <f t="shared" si="0"/>
        <v>F</v>
      </c>
      <c r="B25" s="1" t="s">
        <v>161</v>
      </c>
      <c r="C25" s="1" t="s">
        <v>162</v>
      </c>
      <c r="D25" s="2"/>
      <c r="F25" s="15" t="str">
        <f>"3"&amp;LAF[[#This Row],[TYPE]]&amp;LAF[[#This Row],[N°]]</f>
        <v>303F</v>
      </c>
      <c r="G25" s="1"/>
    </row>
    <row r="26" spans="1:7" x14ac:dyDescent="0.25">
      <c r="A26" s="1" t="str">
        <f t="shared" si="0"/>
        <v>G</v>
      </c>
      <c r="B26" s="1" t="s">
        <v>213</v>
      </c>
      <c r="C26" s="1" t="s">
        <v>214</v>
      </c>
      <c r="D26" s="2"/>
      <c r="F26" s="15" t="str">
        <f>"3"&amp;LAF[[#This Row],[TYPE]]&amp;LAF[[#This Row],[N°]]</f>
        <v>301G</v>
      </c>
      <c r="G26" s="1"/>
    </row>
    <row r="27" spans="1:7" x14ac:dyDescent="0.25">
      <c r="A27" s="1" t="str">
        <f t="shared" si="0"/>
        <v>J</v>
      </c>
      <c r="B27" s="1" t="s">
        <v>128</v>
      </c>
      <c r="C27" s="1" t="s">
        <v>127</v>
      </c>
      <c r="D27" s="2"/>
      <c r="F27" s="15" t="str">
        <f>"3"&amp;LAF[[#This Row],[TYPE]]&amp;LAF[[#This Row],[N°]]</f>
        <v>301J</v>
      </c>
      <c r="G27" s="1"/>
    </row>
    <row r="28" spans="1:7" x14ac:dyDescent="0.25">
      <c r="A28" s="1" t="str">
        <f t="shared" si="0"/>
        <v>L</v>
      </c>
      <c r="B28" s="1" t="s">
        <v>221</v>
      </c>
      <c r="C28" s="1" t="s">
        <v>222</v>
      </c>
      <c r="D28" s="2"/>
      <c r="F28" s="15" t="str">
        <f>"3"&amp;LAF[[#This Row],[TYPE]]&amp;LAF[[#This Row],[N°]]</f>
        <v>301L</v>
      </c>
      <c r="G28" s="1"/>
    </row>
    <row r="29" spans="1:7" x14ac:dyDescent="0.25">
      <c r="A29" s="1" t="str">
        <f t="shared" si="0"/>
        <v>M</v>
      </c>
      <c r="B29" s="1" t="s">
        <v>34</v>
      </c>
      <c r="C29" s="1" t="s">
        <v>35</v>
      </c>
      <c r="D29" s="2"/>
      <c r="F29" s="15" t="str">
        <f>"3"&amp;LAF[[#This Row],[TYPE]]&amp;LAF[[#This Row],[N°]]</f>
        <v>301M</v>
      </c>
      <c r="G29" s="1"/>
    </row>
    <row r="30" spans="1:7" x14ac:dyDescent="0.25">
      <c r="A30" s="1" t="str">
        <f t="shared" si="0"/>
        <v>M</v>
      </c>
      <c r="B30" s="1" t="s">
        <v>107</v>
      </c>
      <c r="C30" s="1" t="s">
        <v>108</v>
      </c>
      <c r="D30" s="2"/>
      <c r="F30" s="15" t="str">
        <f>"3"&amp;LAF[[#This Row],[TYPE]]&amp;LAF[[#This Row],[N°]]</f>
        <v>302M</v>
      </c>
      <c r="G30" s="1"/>
    </row>
    <row r="31" spans="1:7" x14ac:dyDescent="0.25">
      <c r="A31" s="1" t="str">
        <f t="shared" si="0"/>
        <v>N</v>
      </c>
      <c r="B31" s="1" t="s">
        <v>142</v>
      </c>
      <c r="C31" s="1" t="s">
        <v>143</v>
      </c>
      <c r="D31" s="2"/>
      <c r="F31" s="15" t="str">
        <f>"3"&amp;LAF[[#This Row],[TYPE]]&amp;LAF[[#This Row],[N°]]</f>
        <v>301N</v>
      </c>
      <c r="G31" s="1"/>
    </row>
    <row r="32" spans="1:7" x14ac:dyDescent="0.25">
      <c r="A32" s="1" t="str">
        <f t="shared" si="0"/>
        <v>O</v>
      </c>
      <c r="B32" s="1" t="s">
        <v>45</v>
      </c>
      <c r="C32" s="1" t="s">
        <v>44</v>
      </c>
      <c r="D32" s="2"/>
      <c r="E32" s="4" t="s">
        <v>57</v>
      </c>
      <c r="F32" s="15" t="str">
        <f>"3"&amp;LAF[[#This Row],[TYPE]]&amp;LAF[[#This Row],[N°]]</f>
        <v>31O1</v>
      </c>
      <c r="G32" s="1"/>
    </row>
    <row r="33" spans="1:7" x14ac:dyDescent="0.25">
      <c r="A33" s="1" t="str">
        <f t="shared" si="0"/>
        <v>P</v>
      </c>
      <c r="B33" s="1" t="s">
        <v>20</v>
      </c>
      <c r="C33" s="1" t="s">
        <v>21</v>
      </c>
      <c r="D33" s="2"/>
      <c r="F33" s="15" t="str">
        <f>"3"&amp;LAF[[#This Row],[TYPE]]&amp;LAF[[#This Row],[N°]]</f>
        <v>301P</v>
      </c>
      <c r="G33" s="1"/>
    </row>
    <row r="34" spans="1:7" x14ac:dyDescent="0.25">
      <c r="A34" s="1" t="str">
        <f t="shared" si="0"/>
        <v>P</v>
      </c>
      <c r="B34" s="1" t="s">
        <v>29</v>
      </c>
      <c r="C34" s="1" t="s">
        <v>30</v>
      </c>
      <c r="D34" s="2"/>
      <c r="F34" s="15" t="str">
        <f>"3"&amp;LAF[[#This Row],[TYPE]]&amp;LAF[[#This Row],[N°]]</f>
        <v>302P</v>
      </c>
      <c r="G34" s="1"/>
    </row>
    <row r="35" spans="1:7" x14ac:dyDescent="0.25">
      <c r="A35" s="1" t="str">
        <f t="shared" si="0"/>
        <v>P</v>
      </c>
      <c r="B35" s="1" t="s">
        <v>36</v>
      </c>
      <c r="C35" s="1" t="s">
        <v>37</v>
      </c>
      <c r="D35" s="2"/>
      <c r="F35" s="15" t="str">
        <f>"3"&amp;LAF[[#This Row],[TYPE]]&amp;LAF[[#This Row],[N°]]</f>
        <v>303P</v>
      </c>
      <c r="G35" s="1"/>
    </row>
    <row r="36" spans="1:7" x14ac:dyDescent="0.25">
      <c r="A36" s="1" t="str">
        <f t="shared" si="0"/>
        <v>P</v>
      </c>
      <c r="B36" s="1" t="s">
        <v>38</v>
      </c>
      <c r="C36" s="1" t="s">
        <v>39</v>
      </c>
      <c r="D36" s="2"/>
      <c r="F36" s="15" t="str">
        <f>"3"&amp;LAF[[#This Row],[TYPE]]&amp;LAF[[#This Row],[N°]]</f>
        <v>304P</v>
      </c>
      <c r="G36" s="1"/>
    </row>
    <row r="37" spans="1:7" x14ac:dyDescent="0.25">
      <c r="A37" s="1" t="str">
        <f t="shared" si="0"/>
        <v>P</v>
      </c>
      <c r="B37" s="1" t="s">
        <v>42</v>
      </c>
      <c r="C37" s="1" t="s">
        <v>43</v>
      </c>
      <c r="D37" s="2"/>
      <c r="F37" s="15" t="str">
        <f>"3"&amp;LAF[[#This Row],[TYPE]]&amp;LAF[[#This Row],[N°]]</f>
        <v>305P</v>
      </c>
      <c r="G37" s="1"/>
    </row>
    <row r="38" spans="1:7" x14ac:dyDescent="0.25">
      <c r="A38" s="1" t="str">
        <f t="shared" si="0"/>
        <v>P</v>
      </c>
      <c r="B38" s="1" t="s">
        <v>130</v>
      </c>
      <c r="C38" s="1" t="s">
        <v>131</v>
      </c>
      <c r="D38" s="2"/>
      <c r="F38" s="15" t="str">
        <f>"3"&amp;LAF[[#This Row],[TYPE]]&amp;LAF[[#This Row],[N°]]</f>
        <v>306P</v>
      </c>
      <c r="G38" s="1"/>
    </row>
    <row r="39" spans="1:7" x14ac:dyDescent="0.25">
      <c r="A39" s="18" t="str">
        <f t="shared" si="0"/>
        <v>P</v>
      </c>
      <c r="B39" s="18" t="s">
        <v>138</v>
      </c>
      <c r="C39" s="18" t="s">
        <v>139</v>
      </c>
      <c r="D39" s="19"/>
      <c r="E39" s="18"/>
      <c r="F39" s="22" t="str">
        <f>"3"&amp;LAF[[#This Row],[TYPE]]&amp;LAF[[#This Row],[N°]]</f>
        <v>307P</v>
      </c>
      <c r="G39" s="18"/>
    </row>
    <row r="40" spans="1:7" x14ac:dyDescent="0.25">
      <c r="A40" s="1" t="str">
        <f t="shared" si="0"/>
        <v>P</v>
      </c>
      <c r="B40" s="1" t="s">
        <v>177</v>
      </c>
      <c r="C40" s="1" t="s">
        <v>178</v>
      </c>
      <c r="D40" s="2"/>
      <c r="F40" s="15" t="str">
        <f>"3"&amp;LAF[[#This Row],[TYPE]]&amp;LAF[[#This Row],[N°]]</f>
        <v>308P</v>
      </c>
      <c r="G40" s="1"/>
    </row>
    <row r="41" spans="1:7" x14ac:dyDescent="0.25">
      <c r="A41" s="1" t="str">
        <f t="shared" si="0"/>
        <v>P</v>
      </c>
      <c r="B41" s="1" t="s">
        <v>180</v>
      </c>
      <c r="C41" s="1" t="s">
        <v>181</v>
      </c>
      <c r="D41" s="2"/>
      <c r="F41" s="15" t="str">
        <f>"3"&amp;LAF[[#This Row],[TYPE]]&amp;LAF[[#This Row],[N°]]</f>
        <v>309P</v>
      </c>
      <c r="G41" s="1"/>
    </row>
    <row r="42" spans="1:7" x14ac:dyDescent="0.25">
      <c r="A42" s="1" t="str">
        <f t="shared" si="0"/>
        <v>R</v>
      </c>
      <c r="B42" s="1" t="s">
        <v>115</v>
      </c>
      <c r="C42" s="1" t="s">
        <v>116</v>
      </c>
      <c r="D42" s="2"/>
      <c r="F42" s="15" t="str">
        <f>"3"&amp;LAF[[#This Row],[TYPE]]&amp;LAF[[#This Row],[N°]]</f>
        <v>301R</v>
      </c>
      <c r="G42" s="1"/>
    </row>
    <row r="43" spans="1:7" x14ac:dyDescent="0.25">
      <c r="A43" s="1" t="str">
        <f t="shared" si="0"/>
        <v>R</v>
      </c>
      <c r="B43" s="1" t="s">
        <v>89</v>
      </c>
      <c r="C43" s="1" t="s">
        <v>86</v>
      </c>
      <c r="D43" s="2"/>
      <c r="F43" s="15" t="str">
        <f>"3"&amp;LAF[[#This Row],[TYPE]]&amp;LAF[[#This Row],[N°]]</f>
        <v>31R1</v>
      </c>
      <c r="G43" s="1"/>
    </row>
    <row r="44" spans="1:7" x14ac:dyDescent="0.25">
      <c r="A44" s="1" t="str">
        <f t="shared" si="0"/>
        <v>R</v>
      </c>
      <c r="B44" s="1" t="s">
        <v>100</v>
      </c>
      <c r="C44" s="1" t="s">
        <v>86</v>
      </c>
      <c r="D44" s="2"/>
      <c r="F44" s="15" t="str">
        <f>"3"&amp;LAF[[#This Row],[TYPE]]&amp;LAF[[#This Row],[N°]]</f>
        <v>3R01</v>
      </c>
      <c r="G44" s="1"/>
    </row>
    <row r="45" spans="1:7" x14ac:dyDescent="0.25">
      <c r="A45" s="1" t="str">
        <f t="shared" si="0"/>
        <v>S</v>
      </c>
      <c r="B45" s="1" t="s">
        <v>191</v>
      </c>
      <c r="C45" s="1" t="s">
        <v>192</v>
      </c>
      <c r="D45" s="2"/>
      <c r="F45" s="15" t="str">
        <f>"3"&amp;LAF[[#This Row],[TYPE]]&amp;LAF[[#This Row],[N°]]</f>
        <v>301S</v>
      </c>
      <c r="G45" s="1"/>
    </row>
    <row r="46" spans="1:7" x14ac:dyDescent="0.25">
      <c r="A46" s="1" t="str">
        <f t="shared" si="0"/>
        <v>S</v>
      </c>
      <c r="B46" s="1" t="s">
        <v>209</v>
      </c>
      <c r="C46" s="1" t="s">
        <v>210</v>
      </c>
      <c r="D46" s="2"/>
      <c r="F46" s="15" t="str">
        <f>"3"&amp;LAF[[#This Row],[TYPE]]&amp;LAF[[#This Row],[N°]]</f>
        <v>302S</v>
      </c>
      <c r="G46" s="1"/>
    </row>
    <row r="47" spans="1:7" x14ac:dyDescent="0.25">
      <c r="A47" s="1" t="str">
        <f t="shared" si="0"/>
        <v>T</v>
      </c>
      <c r="B47" s="1" t="s">
        <v>169</v>
      </c>
      <c r="C47" s="1" t="s">
        <v>170</v>
      </c>
      <c r="D47" s="2"/>
      <c r="F47" s="15" t="str">
        <f>"3"&amp;LAF[[#This Row],[TYPE]]&amp;LAF[[#This Row],[N°]]</f>
        <v>301T</v>
      </c>
      <c r="G47" s="1"/>
    </row>
    <row r="48" spans="1:7" x14ac:dyDescent="0.25">
      <c r="A48" s="1" t="str">
        <f t="shared" si="0"/>
        <v>T</v>
      </c>
      <c r="B48" s="1" t="s">
        <v>134</v>
      </c>
      <c r="C48" s="1" t="s">
        <v>133</v>
      </c>
      <c r="D48" s="2"/>
      <c r="F48" s="15" t="str">
        <f>"3"&amp;LAF[[#This Row],[TYPE]]&amp;LAF[[#This Row],[N°]]</f>
        <v>3T01</v>
      </c>
      <c r="G48" s="1"/>
    </row>
  </sheetData>
  <mergeCells count="1">
    <mergeCell ref="B1:G2"/>
  </mergeCells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92D050"/>
  </sheetPr>
  <dimension ref="A1:G52"/>
  <sheetViews>
    <sheetView topLeftCell="B1" workbookViewId="0">
      <pane ySplit="3" topLeftCell="A4" activePane="bottomLeft" state="frozen"/>
      <selection pane="bottomLeft" activeCell="C5" sqref="C5"/>
    </sheetView>
  </sheetViews>
  <sheetFormatPr baseColWidth="10" defaultRowHeight="15" x14ac:dyDescent="0.25"/>
  <cols>
    <col min="1" max="1" width="9.140625" hidden="1" customWidth="1"/>
    <col min="2" max="2" width="9.85546875" customWidth="1"/>
    <col min="3" max="3" width="13.85546875" customWidth="1"/>
    <col min="4" max="4" width="8.5703125" customWidth="1"/>
    <col min="5" max="5" width="127.5703125" customWidth="1"/>
    <col min="6" max="6" width="13.5703125" style="23" customWidth="1"/>
    <col min="7" max="7" width="15" customWidth="1"/>
  </cols>
  <sheetData>
    <row r="1" spans="1:7" x14ac:dyDescent="0.25">
      <c r="B1" s="41" t="s">
        <v>66</v>
      </c>
      <c r="C1" s="41"/>
      <c r="D1" s="41"/>
      <c r="E1" s="41"/>
      <c r="F1" s="41"/>
      <c r="G1" s="42"/>
    </row>
    <row r="2" spans="1:7" ht="15.75" thickBot="1" x14ac:dyDescent="0.3">
      <c r="B2" s="43"/>
      <c r="C2" s="43"/>
      <c r="D2" s="43"/>
      <c r="E2" s="43"/>
      <c r="F2" s="43"/>
      <c r="G2" s="44"/>
    </row>
    <row r="3" spans="1:7" ht="15.75" thickBot="1" x14ac:dyDescent="0.3">
      <c r="A3" s="14" t="s">
        <v>110</v>
      </c>
      <c r="B3" s="10" t="s">
        <v>0</v>
      </c>
      <c r="C3" s="11" t="s">
        <v>1</v>
      </c>
      <c r="D3" s="12" t="s">
        <v>2</v>
      </c>
      <c r="E3" s="11" t="s">
        <v>3</v>
      </c>
      <c r="F3" s="21" t="s">
        <v>5</v>
      </c>
      <c r="G3" s="13" t="s">
        <v>4</v>
      </c>
    </row>
    <row r="4" spans="1:7" x14ac:dyDescent="0.25">
      <c r="A4" s="1" t="str">
        <f t="shared" ref="A4:A35" si="0">MID(C4,1,1)</f>
        <v>A</v>
      </c>
      <c r="B4" s="1" t="s">
        <v>6</v>
      </c>
      <c r="C4" s="1" t="s">
        <v>7</v>
      </c>
      <c r="D4" s="2"/>
      <c r="E4" s="1"/>
      <c r="F4" s="15" t="str">
        <f>"4"&amp;DIS[[#This Row],[TYPE]]&amp;DIS[[#This Row],[N°]]</f>
        <v>401A</v>
      </c>
      <c r="G4" s="1"/>
    </row>
    <row r="5" spans="1:7" x14ac:dyDescent="0.25">
      <c r="A5" s="1" t="str">
        <f t="shared" si="0"/>
        <v>A</v>
      </c>
      <c r="B5" s="1" t="s">
        <v>22</v>
      </c>
      <c r="C5" s="1" t="s">
        <v>23</v>
      </c>
      <c r="D5" s="2"/>
      <c r="E5" s="1"/>
      <c r="F5" s="15" t="str">
        <f>"4"&amp;DIS[[#This Row],[TYPE]]&amp;DIS[[#This Row],[N°]]</f>
        <v>402A</v>
      </c>
      <c r="G5" s="1"/>
    </row>
    <row r="6" spans="1:7" x14ac:dyDescent="0.25">
      <c r="A6" s="1" t="str">
        <f t="shared" si="0"/>
        <v>A</v>
      </c>
      <c r="B6" s="1" t="s">
        <v>85</v>
      </c>
      <c r="C6" s="1" t="s">
        <v>83</v>
      </c>
      <c r="D6" s="2"/>
      <c r="E6" s="1"/>
      <c r="F6" s="15" t="str">
        <f>"4"&amp;DIS[[#This Row],[TYPE]]&amp;DIS[[#This Row],[N°]]</f>
        <v>403A</v>
      </c>
      <c r="G6" s="1"/>
    </row>
    <row r="7" spans="1:7" x14ac:dyDescent="0.25">
      <c r="A7" s="1" t="str">
        <f t="shared" si="0"/>
        <v>B</v>
      </c>
      <c r="B7" s="1" t="s">
        <v>93</v>
      </c>
      <c r="C7" s="1" t="s">
        <v>94</v>
      </c>
      <c r="D7" s="2"/>
      <c r="E7" s="1"/>
      <c r="F7" s="15" t="str">
        <f>"4"&amp;DIS[[#This Row],[TYPE]]&amp;DIS[[#This Row],[N°]]</f>
        <v>401B</v>
      </c>
      <c r="G7" s="1"/>
    </row>
    <row r="8" spans="1:7" x14ac:dyDescent="0.25">
      <c r="A8" s="15" t="str">
        <f t="shared" si="0"/>
        <v>B</v>
      </c>
      <c r="B8" s="1" t="s">
        <v>119</v>
      </c>
      <c r="C8" s="1" t="s">
        <v>120</v>
      </c>
      <c r="D8" s="2"/>
      <c r="E8" s="1"/>
      <c r="F8" s="15" t="str">
        <f>"4"&amp;DIS[[#This Row],[TYPE]]&amp;DIS[[#This Row],[N°]]</f>
        <v>402B</v>
      </c>
      <c r="G8" s="1"/>
    </row>
    <row r="9" spans="1:7" x14ac:dyDescent="0.25">
      <c r="A9" s="15" t="str">
        <f t="shared" si="0"/>
        <v>B</v>
      </c>
      <c r="B9" s="1" t="s">
        <v>122</v>
      </c>
      <c r="C9" s="1" t="s">
        <v>123</v>
      </c>
      <c r="D9" s="2"/>
      <c r="E9" s="1"/>
      <c r="F9" s="15" t="str">
        <f>"4"&amp;DIS[[#This Row],[TYPE]]&amp;DIS[[#This Row],[N°]]</f>
        <v>403B</v>
      </c>
      <c r="G9" s="1"/>
    </row>
    <row r="10" spans="1:7" x14ac:dyDescent="0.25">
      <c r="A10" s="1" t="str">
        <f t="shared" si="0"/>
        <v>B</v>
      </c>
      <c r="B10" s="1" t="s">
        <v>154</v>
      </c>
      <c r="C10" s="1" t="s">
        <v>155</v>
      </c>
      <c r="D10" s="2"/>
      <c r="E10" s="1"/>
      <c r="F10" s="15" t="str">
        <f>"4"&amp;DIS[[#This Row],[TYPE]]&amp;DIS[[#This Row],[N°]]</f>
        <v>404B</v>
      </c>
      <c r="G10" s="1"/>
    </row>
    <row r="11" spans="1:7" x14ac:dyDescent="0.25">
      <c r="A11" s="1" t="str">
        <f t="shared" si="0"/>
        <v>B</v>
      </c>
      <c r="B11" s="1" t="s">
        <v>218</v>
      </c>
      <c r="C11" s="1" t="s">
        <v>219</v>
      </c>
      <c r="D11" s="2"/>
      <c r="E11" s="1"/>
      <c r="F11" s="15" t="str">
        <f>"4"&amp;DIS[[#This Row],[TYPE]]&amp;DIS[[#This Row],[N°]]</f>
        <v>405B</v>
      </c>
      <c r="G11" s="1"/>
    </row>
    <row r="12" spans="1:7" x14ac:dyDescent="0.25">
      <c r="A12" s="1" t="str">
        <f t="shared" si="0"/>
        <v>B</v>
      </c>
      <c r="B12" s="1" t="s">
        <v>227</v>
      </c>
      <c r="C12" s="1" t="s">
        <v>228</v>
      </c>
      <c r="D12" s="2"/>
      <c r="E12" s="1"/>
      <c r="F12" s="15" t="str">
        <f>"4"&amp;DIS[[#This Row],[TYPE]]&amp;DIS[[#This Row],[N°]]</f>
        <v>406B</v>
      </c>
      <c r="G12" s="1"/>
    </row>
    <row r="13" spans="1:7" x14ac:dyDescent="0.25">
      <c r="A13" s="1" t="str">
        <f t="shared" si="0"/>
        <v>C</v>
      </c>
      <c r="B13" s="1" t="s">
        <v>32</v>
      </c>
      <c r="C13" s="1" t="s">
        <v>33</v>
      </c>
      <c r="D13" s="2" t="s">
        <v>8</v>
      </c>
      <c r="E13" s="1" t="s">
        <v>47</v>
      </c>
      <c r="F13" s="15" t="str">
        <f>"4"&amp;DIS[[#This Row],[TYPE]]&amp;DIS[[#This Row],[N°]]</f>
        <v>401C001</v>
      </c>
      <c r="G13" s="1" t="s">
        <v>31</v>
      </c>
    </row>
    <row r="14" spans="1:7" x14ac:dyDescent="0.25">
      <c r="A14" s="1" t="str">
        <f t="shared" si="0"/>
        <v>C</v>
      </c>
      <c r="B14" s="1" t="s">
        <v>174</v>
      </c>
      <c r="C14" s="1" t="s">
        <v>175</v>
      </c>
      <c r="D14" s="2"/>
      <c r="E14" s="1"/>
      <c r="F14" s="15" t="str">
        <f>"4"&amp;DIS[[#This Row],[TYPE]]&amp;DIS[[#This Row],[N°]]</f>
        <v>402C</v>
      </c>
      <c r="G14" s="1"/>
    </row>
    <row r="15" spans="1:7" x14ac:dyDescent="0.25">
      <c r="A15" s="1" t="str">
        <f t="shared" si="0"/>
        <v>C</v>
      </c>
      <c r="B15" s="1" t="s">
        <v>188</v>
      </c>
      <c r="C15" s="1" t="s">
        <v>189</v>
      </c>
      <c r="D15" s="2"/>
      <c r="E15" s="1"/>
      <c r="F15" s="15" t="str">
        <f>"4"&amp;DIS[[#This Row],[TYPE]]&amp;DIS[[#This Row],[N°]]</f>
        <v>403C</v>
      </c>
      <c r="G15" s="1"/>
    </row>
    <row r="16" spans="1:7" x14ac:dyDescent="0.25">
      <c r="A16" s="1" t="str">
        <f t="shared" si="0"/>
        <v>C</v>
      </c>
      <c r="B16" s="1" t="s">
        <v>199</v>
      </c>
      <c r="C16" s="1" t="s">
        <v>200</v>
      </c>
      <c r="D16" s="2"/>
      <c r="E16" s="1"/>
      <c r="F16" s="15" t="str">
        <f>"4"&amp;DIS[[#This Row],[TYPE]]&amp;DIS[[#This Row],[N°]]</f>
        <v>404C</v>
      </c>
      <c r="G16" s="1"/>
    </row>
    <row r="17" spans="1:7" x14ac:dyDescent="0.25">
      <c r="A17" s="1" t="str">
        <f t="shared" si="0"/>
        <v>C</v>
      </c>
      <c r="B17" s="1" t="s">
        <v>203</v>
      </c>
      <c r="C17" s="1" t="s">
        <v>204</v>
      </c>
      <c r="D17" s="2"/>
      <c r="E17" s="1"/>
      <c r="F17" s="15" t="str">
        <f>"4"&amp;DIS[[#This Row],[TYPE]]&amp;DIS[[#This Row],[N°]]</f>
        <v>405C</v>
      </c>
      <c r="G17" s="1"/>
    </row>
    <row r="18" spans="1:7" x14ac:dyDescent="0.25">
      <c r="A18" s="1" t="str">
        <f t="shared" si="0"/>
        <v>D</v>
      </c>
      <c r="B18" s="1" t="s">
        <v>40</v>
      </c>
      <c r="C18" s="1" t="s">
        <v>41</v>
      </c>
      <c r="D18" s="2" t="s">
        <v>8</v>
      </c>
      <c r="E18" s="1" t="s">
        <v>48</v>
      </c>
      <c r="F18" s="15" t="str">
        <f>"4"&amp;DIS[[#This Row],[TYPE]]&amp;DIS[[#This Row],[N°]]</f>
        <v>401D001</v>
      </c>
      <c r="G18" s="1" t="s">
        <v>31</v>
      </c>
    </row>
    <row r="19" spans="1:7" x14ac:dyDescent="0.25">
      <c r="A19" s="1" t="str">
        <f t="shared" si="0"/>
        <v>D</v>
      </c>
      <c r="B19" s="1" t="s">
        <v>40</v>
      </c>
      <c r="C19" s="1" t="s">
        <v>87</v>
      </c>
      <c r="D19" s="2"/>
      <c r="E19" s="1"/>
      <c r="F19" s="15" t="str">
        <f>"4"&amp;DIS[[#This Row],[TYPE]]&amp;DIS[[#This Row],[N°]]</f>
        <v>401D</v>
      </c>
      <c r="G19" s="1"/>
    </row>
    <row r="20" spans="1:7" x14ac:dyDescent="0.25">
      <c r="A20" s="18" t="str">
        <f t="shared" si="0"/>
        <v>D</v>
      </c>
      <c r="B20" s="18" t="s">
        <v>135</v>
      </c>
      <c r="C20" s="18" t="s">
        <v>136</v>
      </c>
      <c r="D20" s="19"/>
      <c r="E20" s="18"/>
      <c r="F20" s="15" t="str">
        <f>"4"&amp;DIS[[#This Row],[TYPE]]&amp;DIS[[#This Row],[N°]]</f>
        <v>402D</v>
      </c>
      <c r="G20" s="18"/>
    </row>
    <row r="21" spans="1:7" x14ac:dyDescent="0.25">
      <c r="A21" s="1" t="str">
        <f t="shared" si="0"/>
        <v>E</v>
      </c>
      <c r="B21" s="1" t="s">
        <v>25</v>
      </c>
      <c r="C21" s="1" t="s">
        <v>26</v>
      </c>
      <c r="D21" s="2"/>
      <c r="E21" s="1"/>
      <c r="F21" s="15" t="str">
        <f>"4"&amp;DIS[[#This Row],[TYPE]]&amp;DIS[[#This Row],[N°]]</f>
        <v>401E</v>
      </c>
      <c r="G21" s="1"/>
    </row>
    <row r="22" spans="1:7" x14ac:dyDescent="0.25">
      <c r="A22" s="1" t="str">
        <f t="shared" si="0"/>
        <v>E</v>
      </c>
      <c r="B22" s="1" t="s">
        <v>69</v>
      </c>
      <c r="C22" s="1" t="s">
        <v>70</v>
      </c>
      <c r="D22" s="2"/>
      <c r="E22" s="1"/>
      <c r="F22" s="15" t="str">
        <f>"4"&amp;DIS[[#This Row],[TYPE]]&amp;DIS[[#This Row],[N°]]</f>
        <v>402E</v>
      </c>
      <c r="G22" s="1"/>
    </row>
    <row r="23" spans="1:7" x14ac:dyDescent="0.25">
      <c r="A23" s="1" t="str">
        <f t="shared" si="0"/>
        <v>E</v>
      </c>
      <c r="B23" s="1" t="s">
        <v>195</v>
      </c>
      <c r="C23" s="1" t="s">
        <v>196</v>
      </c>
      <c r="D23" s="2"/>
      <c r="E23" s="1"/>
      <c r="F23" s="15" t="str">
        <f>"4"&amp;DIS[[#This Row],[TYPE]]&amp;DIS[[#This Row],[N°]]</f>
        <v>403E</v>
      </c>
      <c r="G23" s="1"/>
    </row>
    <row r="24" spans="1:7" x14ac:dyDescent="0.25">
      <c r="A24" s="1" t="str">
        <f t="shared" si="0"/>
        <v>F</v>
      </c>
      <c r="B24" s="1" t="s">
        <v>71</v>
      </c>
      <c r="C24" s="1" t="s">
        <v>72</v>
      </c>
      <c r="D24" s="2"/>
      <c r="E24" s="1"/>
      <c r="F24" s="15" t="str">
        <f>"4"&amp;DIS[[#This Row],[TYPE]]&amp;DIS[[#This Row],[N°]]</f>
        <v>401F</v>
      </c>
      <c r="G24" s="1"/>
    </row>
    <row r="25" spans="1:7" x14ac:dyDescent="0.25">
      <c r="A25" s="1" t="str">
        <f t="shared" si="0"/>
        <v>F</v>
      </c>
      <c r="B25" s="1" t="s">
        <v>97</v>
      </c>
      <c r="C25" s="1" t="s">
        <v>98</v>
      </c>
      <c r="D25" s="2"/>
      <c r="E25" s="1"/>
      <c r="F25" s="15" t="str">
        <f>"4"&amp;DIS[[#This Row],[TYPE]]&amp;DIS[[#This Row],[N°]]</f>
        <v>402F</v>
      </c>
      <c r="G25" s="1"/>
    </row>
    <row r="26" spans="1:7" x14ac:dyDescent="0.25">
      <c r="A26" s="1" t="str">
        <f t="shared" si="0"/>
        <v>F</v>
      </c>
      <c r="B26" s="1" t="s">
        <v>161</v>
      </c>
      <c r="C26" s="1" t="s">
        <v>162</v>
      </c>
      <c r="D26" s="2"/>
      <c r="E26" s="1"/>
      <c r="F26" s="15" t="str">
        <f>"4"&amp;DIS[[#This Row],[TYPE]]&amp;DIS[[#This Row],[N°]]</f>
        <v>403F</v>
      </c>
      <c r="G26" s="1"/>
    </row>
    <row r="27" spans="1:7" x14ac:dyDescent="0.25">
      <c r="A27" s="1" t="str">
        <f t="shared" si="0"/>
        <v>G</v>
      </c>
      <c r="B27" s="1" t="s">
        <v>213</v>
      </c>
      <c r="C27" s="1" t="s">
        <v>214</v>
      </c>
      <c r="D27" s="2"/>
      <c r="E27" s="1"/>
      <c r="F27" s="15" t="str">
        <f>"4"&amp;DIS[[#This Row],[TYPE]]&amp;DIS[[#This Row],[N°]]</f>
        <v>401G</v>
      </c>
      <c r="G27" s="1"/>
    </row>
    <row r="28" spans="1:7" x14ac:dyDescent="0.25">
      <c r="A28" s="15" t="str">
        <f t="shared" si="0"/>
        <v>J</v>
      </c>
      <c r="B28" s="1" t="s">
        <v>128</v>
      </c>
      <c r="C28" s="1" t="s">
        <v>127</v>
      </c>
      <c r="D28" s="2"/>
      <c r="E28" s="1"/>
      <c r="F28" s="15" t="str">
        <f>"4"&amp;DIS[[#This Row],[TYPE]]&amp;DIS[[#This Row],[N°]]</f>
        <v>401J</v>
      </c>
      <c r="G28" s="1"/>
    </row>
    <row r="29" spans="1:7" x14ac:dyDescent="0.25">
      <c r="A29" s="1" t="str">
        <f t="shared" si="0"/>
        <v>L</v>
      </c>
      <c r="B29" s="1" t="s">
        <v>221</v>
      </c>
      <c r="C29" s="1" t="s">
        <v>222</v>
      </c>
      <c r="D29" s="2"/>
      <c r="E29" s="1"/>
      <c r="F29" s="15" t="str">
        <f>"4"&amp;DIS[[#This Row],[TYPE]]&amp;DIS[[#This Row],[N°]]</f>
        <v>401L</v>
      </c>
      <c r="G29" s="1"/>
    </row>
    <row r="30" spans="1:7" x14ac:dyDescent="0.25">
      <c r="A30" s="1" t="str">
        <f t="shared" si="0"/>
        <v>M</v>
      </c>
      <c r="B30" s="1" t="s">
        <v>34</v>
      </c>
      <c r="C30" s="1" t="s">
        <v>35</v>
      </c>
      <c r="D30" s="2" t="s">
        <v>8</v>
      </c>
      <c r="E30" s="1" t="s">
        <v>49</v>
      </c>
      <c r="F30" s="15" t="str">
        <f>"4"&amp;DIS[[#This Row],[TYPE]]&amp;DIS[[#This Row],[N°]]</f>
        <v>401M001</v>
      </c>
      <c r="G30" s="1" t="s">
        <v>31</v>
      </c>
    </row>
    <row r="31" spans="1:7" x14ac:dyDescent="0.25">
      <c r="A31" s="1" t="str">
        <f t="shared" si="0"/>
        <v>M</v>
      </c>
      <c r="B31" s="1" t="s">
        <v>107</v>
      </c>
      <c r="C31" s="1" t="s">
        <v>108</v>
      </c>
      <c r="D31" s="2"/>
      <c r="E31" s="1"/>
      <c r="F31" s="15" t="str">
        <f>"4"&amp;DIS[[#This Row],[TYPE]]&amp;DIS[[#This Row],[N°]]</f>
        <v>402M</v>
      </c>
      <c r="G31" s="1"/>
    </row>
    <row r="32" spans="1:7" x14ac:dyDescent="0.25">
      <c r="A32" s="1" t="str">
        <f t="shared" si="0"/>
        <v>N</v>
      </c>
      <c r="B32" s="1" t="s">
        <v>142</v>
      </c>
      <c r="C32" s="1" t="s">
        <v>143</v>
      </c>
      <c r="D32" s="2"/>
      <c r="E32" s="1"/>
      <c r="F32" s="15" t="str">
        <f>"4"&amp;DIS[[#This Row],[TYPE]]&amp;DIS[[#This Row],[N°]]</f>
        <v>401N</v>
      </c>
      <c r="G32" s="1"/>
    </row>
    <row r="33" spans="1:7" x14ac:dyDescent="0.25">
      <c r="A33" s="1" t="str">
        <f t="shared" si="0"/>
        <v>O</v>
      </c>
      <c r="B33" s="1" t="s">
        <v>45</v>
      </c>
      <c r="C33" s="1" t="s">
        <v>44</v>
      </c>
      <c r="D33" s="2" t="s">
        <v>8</v>
      </c>
      <c r="E33" s="1" t="s">
        <v>55</v>
      </c>
      <c r="F33" s="15" t="str">
        <f>"4"&amp;DIS[[#This Row],[TYPE]]&amp;DIS[[#This Row],[N°]]</f>
        <v>41O1001</v>
      </c>
      <c r="G33" s="1" t="s">
        <v>31</v>
      </c>
    </row>
    <row r="34" spans="1:7" x14ac:dyDescent="0.25">
      <c r="A34" s="1" t="str">
        <f t="shared" si="0"/>
        <v>P</v>
      </c>
      <c r="B34" s="1" t="s">
        <v>20</v>
      </c>
      <c r="C34" s="1" t="s">
        <v>21</v>
      </c>
      <c r="D34" s="2"/>
      <c r="E34" s="1"/>
      <c r="F34" s="15" t="str">
        <f>"4"&amp;DIS[[#This Row],[TYPE]]&amp;DIS[[#This Row],[N°]]</f>
        <v>401P</v>
      </c>
      <c r="G34" s="1"/>
    </row>
    <row r="35" spans="1:7" x14ac:dyDescent="0.25">
      <c r="A35" s="1" t="str">
        <f t="shared" si="0"/>
        <v>P</v>
      </c>
      <c r="B35" s="1" t="s">
        <v>29</v>
      </c>
      <c r="C35" s="1" t="s">
        <v>30</v>
      </c>
      <c r="D35" s="2" t="s">
        <v>8</v>
      </c>
      <c r="E35" s="1" t="s">
        <v>50</v>
      </c>
      <c r="F35" s="15" t="str">
        <f>"4"&amp;DIS[[#This Row],[TYPE]]&amp;DIS[[#This Row],[N°]]</f>
        <v>402P001</v>
      </c>
      <c r="G35" s="1" t="s">
        <v>31</v>
      </c>
    </row>
    <row r="36" spans="1:7" x14ac:dyDescent="0.25">
      <c r="A36" s="1" t="str">
        <f t="shared" ref="A36:A52" si="1">MID(C36,1,1)</f>
        <v>P</v>
      </c>
      <c r="B36" s="1" t="s">
        <v>29</v>
      </c>
      <c r="C36" s="1" t="s">
        <v>30</v>
      </c>
      <c r="D36" s="2" t="s">
        <v>10</v>
      </c>
      <c r="E36" s="1" t="s">
        <v>51</v>
      </c>
      <c r="F36" s="15" t="str">
        <f>"4"&amp;DIS[[#This Row],[TYPE]]&amp;DIS[[#This Row],[N°]]</f>
        <v>402P002</v>
      </c>
      <c r="G36" s="1" t="s">
        <v>31</v>
      </c>
    </row>
    <row r="37" spans="1:7" x14ac:dyDescent="0.25">
      <c r="A37" s="1" t="str">
        <f t="shared" si="1"/>
        <v>P</v>
      </c>
      <c r="B37" s="1" t="s">
        <v>29</v>
      </c>
      <c r="C37" s="1" t="s">
        <v>30</v>
      </c>
      <c r="D37" s="2" t="s">
        <v>12</v>
      </c>
      <c r="E37" s="1" t="s">
        <v>46</v>
      </c>
      <c r="F37" s="15" t="str">
        <f>"4"&amp;DIS[[#This Row],[TYPE]]&amp;DIS[[#This Row],[N°]]</f>
        <v>402P003</v>
      </c>
      <c r="G37" s="1" t="s">
        <v>31</v>
      </c>
    </row>
    <row r="38" spans="1:7" x14ac:dyDescent="0.25">
      <c r="A38" s="1" t="str">
        <f t="shared" si="1"/>
        <v>P</v>
      </c>
      <c r="B38" s="1" t="s">
        <v>36</v>
      </c>
      <c r="C38" s="1" t="s">
        <v>37</v>
      </c>
      <c r="D38" s="2" t="s">
        <v>8</v>
      </c>
      <c r="E38" s="1" t="s">
        <v>52</v>
      </c>
      <c r="F38" s="15" t="str">
        <f>"4"&amp;DIS[[#This Row],[TYPE]]&amp;DIS[[#This Row],[N°]]</f>
        <v>403P001</v>
      </c>
      <c r="G38" s="1" t="s">
        <v>31</v>
      </c>
    </row>
    <row r="39" spans="1:7" x14ac:dyDescent="0.25">
      <c r="A39" s="1" t="str">
        <f t="shared" si="1"/>
        <v>P</v>
      </c>
      <c r="B39" s="1" t="s">
        <v>38</v>
      </c>
      <c r="C39" s="1" t="s">
        <v>39</v>
      </c>
      <c r="D39" s="2" t="s">
        <v>8</v>
      </c>
      <c r="E39" s="1" t="s">
        <v>53</v>
      </c>
      <c r="F39" s="15" t="str">
        <f>"4"&amp;DIS[[#This Row],[TYPE]]&amp;DIS[[#This Row],[N°]]</f>
        <v>404P001</v>
      </c>
      <c r="G39" s="1" t="s">
        <v>31</v>
      </c>
    </row>
    <row r="40" spans="1:7" x14ac:dyDescent="0.25">
      <c r="A40" s="15" t="str">
        <f t="shared" si="1"/>
        <v>P</v>
      </c>
      <c r="B40" s="1" t="s">
        <v>42</v>
      </c>
      <c r="C40" s="1" t="s">
        <v>43</v>
      </c>
      <c r="D40" s="2" t="s">
        <v>8</v>
      </c>
      <c r="E40" s="1" t="s">
        <v>54</v>
      </c>
      <c r="F40" s="15" t="str">
        <f>"4"&amp;DIS[[#This Row],[TYPE]]&amp;DIS[[#This Row],[N°]]</f>
        <v>405P001</v>
      </c>
      <c r="G40" s="1" t="s">
        <v>31</v>
      </c>
    </row>
    <row r="41" spans="1:7" x14ac:dyDescent="0.25">
      <c r="A41" s="15" t="str">
        <f t="shared" si="1"/>
        <v>P</v>
      </c>
      <c r="B41" s="1" t="s">
        <v>130</v>
      </c>
      <c r="C41" s="1" t="s">
        <v>131</v>
      </c>
      <c r="D41" s="2"/>
      <c r="E41" s="1"/>
      <c r="F41" s="15" t="str">
        <f>"4"&amp;DIS[[#This Row],[TYPE]]&amp;DIS[[#This Row],[N°]]</f>
        <v>406P</v>
      </c>
      <c r="G41" s="1"/>
    </row>
    <row r="42" spans="1:7" x14ac:dyDescent="0.25">
      <c r="A42" s="18" t="str">
        <f t="shared" si="1"/>
        <v>P</v>
      </c>
      <c r="B42" s="18" t="s">
        <v>138</v>
      </c>
      <c r="C42" s="18" t="s">
        <v>139</v>
      </c>
      <c r="D42" s="19"/>
      <c r="E42" s="18"/>
      <c r="F42" s="22" t="str">
        <f>"4"&amp;DIS[[#This Row],[TYPE]]&amp;DIS[[#This Row],[N°]]</f>
        <v>407P</v>
      </c>
      <c r="G42" s="18"/>
    </row>
    <row r="43" spans="1:7" x14ac:dyDescent="0.25">
      <c r="A43" s="1" t="str">
        <f t="shared" si="1"/>
        <v>P</v>
      </c>
      <c r="B43" s="1" t="s">
        <v>177</v>
      </c>
      <c r="C43" s="1" t="s">
        <v>178</v>
      </c>
      <c r="D43" s="2"/>
      <c r="E43" s="1"/>
      <c r="F43" s="15" t="str">
        <f>"4"&amp;DIS[[#This Row],[TYPE]]&amp;DIS[[#This Row],[N°]]</f>
        <v>408P</v>
      </c>
      <c r="G43" s="1"/>
    </row>
    <row r="44" spans="1:7" x14ac:dyDescent="0.25">
      <c r="A44" s="1" t="str">
        <f t="shared" si="1"/>
        <v>P</v>
      </c>
      <c r="B44" s="1" t="s">
        <v>180</v>
      </c>
      <c r="C44" s="1" t="s">
        <v>181</v>
      </c>
      <c r="D44" s="2"/>
      <c r="E44" s="1"/>
      <c r="F44" s="15" t="str">
        <f>"4"&amp;DIS[[#This Row],[TYPE]]&amp;DIS[[#This Row],[N°]]</f>
        <v>409P</v>
      </c>
      <c r="G44" s="1"/>
    </row>
    <row r="45" spans="1:7" x14ac:dyDescent="0.25">
      <c r="A45" s="15" t="str">
        <f t="shared" si="1"/>
        <v>R</v>
      </c>
      <c r="B45" s="1" t="s">
        <v>115</v>
      </c>
      <c r="C45" s="1" t="s">
        <v>116</v>
      </c>
      <c r="D45" s="2"/>
      <c r="E45" s="1"/>
      <c r="F45" s="15" t="str">
        <f>"4"&amp;DIS[[#This Row],[TYPE]]&amp;DIS[[#This Row],[N°]]</f>
        <v>401R</v>
      </c>
      <c r="G45" s="1"/>
    </row>
    <row r="46" spans="1:7" x14ac:dyDescent="0.25">
      <c r="A46" s="1" t="str">
        <f t="shared" si="1"/>
        <v>R</v>
      </c>
      <c r="B46" s="1" t="s">
        <v>89</v>
      </c>
      <c r="C46" s="1" t="s">
        <v>86</v>
      </c>
      <c r="D46" s="2"/>
      <c r="E46" s="1"/>
      <c r="F46" s="15" t="str">
        <f>"4"&amp;DIS[[#This Row],[TYPE]]&amp;DIS[[#This Row],[N°]]</f>
        <v>41R1</v>
      </c>
      <c r="G46" s="1"/>
    </row>
    <row r="47" spans="1:7" x14ac:dyDescent="0.25">
      <c r="A47" s="15" t="str">
        <f t="shared" si="1"/>
        <v>R</v>
      </c>
      <c r="B47" s="1" t="s">
        <v>100</v>
      </c>
      <c r="C47" s="1" t="s">
        <v>86</v>
      </c>
      <c r="D47" s="2"/>
      <c r="E47" s="1"/>
      <c r="F47" s="15" t="str">
        <f>"4"&amp;DIS[[#This Row],[TYPE]]&amp;DIS[[#This Row],[N°]]</f>
        <v>4R01</v>
      </c>
      <c r="G47" s="1"/>
    </row>
    <row r="48" spans="1:7" x14ac:dyDescent="0.25">
      <c r="A48" s="15" t="str">
        <f t="shared" si="1"/>
        <v>R</v>
      </c>
      <c r="B48" s="1" t="s">
        <v>100</v>
      </c>
      <c r="C48" s="1" t="s">
        <v>86</v>
      </c>
      <c r="D48" s="2"/>
      <c r="E48" s="1"/>
      <c r="F48" s="15" t="str">
        <f>"4"&amp;DIS[[#This Row],[TYPE]]&amp;DIS[[#This Row],[N°]]</f>
        <v>4R01</v>
      </c>
      <c r="G48" s="1"/>
    </row>
    <row r="49" spans="1:7" x14ac:dyDescent="0.25">
      <c r="A49" s="1" t="str">
        <f t="shared" si="1"/>
        <v>S</v>
      </c>
      <c r="B49" s="1" t="s">
        <v>191</v>
      </c>
      <c r="C49" s="1" t="s">
        <v>192</v>
      </c>
      <c r="D49" s="2"/>
      <c r="E49" s="1"/>
      <c r="F49" s="15" t="str">
        <f>"4"&amp;DIS[[#This Row],[TYPE]]&amp;DIS[[#This Row],[N°]]</f>
        <v>401S</v>
      </c>
      <c r="G49" s="1"/>
    </row>
    <row r="50" spans="1:7" x14ac:dyDescent="0.25">
      <c r="A50" s="1" t="str">
        <f t="shared" si="1"/>
        <v>S</v>
      </c>
      <c r="B50" s="1" t="s">
        <v>209</v>
      </c>
      <c r="C50" s="1" t="s">
        <v>210</v>
      </c>
      <c r="D50" s="2"/>
      <c r="E50" s="1"/>
      <c r="F50" s="15" t="str">
        <f>"4"&amp;DIS[[#This Row],[TYPE]]&amp;DIS[[#This Row],[N°]]</f>
        <v>402S</v>
      </c>
      <c r="G50" s="1"/>
    </row>
    <row r="51" spans="1:7" x14ac:dyDescent="0.25">
      <c r="A51" s="1" t="str">
        <f t="shared" si="1"/>
        <v>T</v>
      </c>
      <c r="B51" s="1" t="s">
        <v>169</v>
      </c>
      <c r="C51" s="1" t="s">
        <v>170</v>
      </c>
      <c r="D51" s="2"/>
      <c r="E51" s="1"/>
      <c r="F51" s="15" t="str">
        <f>"4"&amp;DIS[[#This Row],[TYPE]]&amp;DIS[[#This Row],[N°]]</f>
        <v>401T</v>
      </c>
      <c r="G51" s="1"/>
    </row>
    <row r="52" spans="1:7" x14ac:dyDescent="0.25">
      <c r="A52" s="15" t="str">
        <f t="shared" si="1"/>
        <v>T</v>
      </c>
      <c r="B52" s="1" t="s">
        <v>134</v>
      </c>
      <c r="C52" s="1" t="s">
        <v>133</v>
      </c>
      <c r="D52" s="2"/>
      <c r="E52" s="1"/>
      <c r="F52" s="15" t="str">
        <f>"4"&amp;DIS[[#This Row],[TYPE]]&amp;DIS[[#This Row],[N°]]</f>
        <v>4T01</v>
      </c>
      <c r="G52" s="1"/>
    </row>
  </sheetData>
  <mergeCells count="1">
    <mergeCell ref="B1:G2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</sheetPr>
  <dimension ref="A1:G51"/>
  <sheetViews>
    <sheetView topLeftCell="B1" workbookViewId="0">
      <pane ySplit="3" topLeftCell="A4" activePane="bottomLeft" state="frozen"/>
      <selection pane="bottomLeft" activeCell="E20" sqref="E20"/>
    </sheetView>
  </sheetViews>
  <sheetFormatPr baseColWidth="10" defaultRowHeight="15" x14ac:dyDescent="0.25"/>
  <cols>
    <col min="1" max="1" width="3.28515625" hidden="1" customWidth="1"/>
    <col min="2" max="2" width="9.85546875" customWidth="1"/>
    <col min="3" max="3" width="13.85546875" customWidth="1"/>
    <col min="4" max="4" width="8.5703125" customWidth="1"/>
    <col min="5" max="5" width="127.5703125" customWidth="1"/>
    <col min="6" max="6" width="13.5703125" style="23" customWidth="1"/>
    <col min="7" max="7" width="15" customWidth="1"/>
  </cols>
  <sheetData>
    <row r="1" spans="1:7" x14ac:dyDescent="0.25">
      <c r="B1" s="45" t="s">
        <v>67</v>
      </c>
      <c r="C1" s="45"/>
      <c r="D1" s="45"/>
      <c r="E1" s="45"/>
      <c r="F1" s="45"/>
      <c r="G1" s="46"/>
    </row>
    <row r="2" spans="1:7" ht="15.75" thickBot="1" x14ac:dyDescent="0.3">
      <c r="B2" s="47"/>
      <c r="C2" s="47"/>
      <c r="D2" s="47"/>
      <c r="E2" s="47"/>
      <c r="F2" s="47"/>
      <c r="G2" s="48"/>
    </row>
    <row r="3" spans="1:7" ht="15.75" thickBot="1" x14ac:dyDescent="0.3">
      <c r="A3" s="14" t="s">
        <v>110</v>
      </c>
      <c r="B3" s="10" t="s">
        <v>0</v>
      </c>
      <c r="C3" s="11" t="s">
        <v>1</v>
      </c>
      <c r="D3" s="12" t="s">
        <v>2</v>
      </c>
      <c r="E3" s="11" t="s">
        <v>3</v>
      </c>
      <c r="F3" s="21" t="s">
        <v>5</v>
      </c>
      <c r="G3" s="13" t="s">
        <v>4</v>
      </c>
    </row>
    <row r="4" spans="1:7" x14ac:dyDescent="0.25">
      <c r="A4" s="1" t="str">
        <f t="shared" ref="A4:A51" si="0">MID(C4,1,1)</f>
        <v>A</v>
      </c>
      <c r="B4" s="1" t="s">
        <v>6</v>
      </c>
      <c r="C4" s="1" t="s">
        <v>7</v>
      </c>
      <c r="D4" s="2"/>
      <c r="E4" s="4"/>
      <c r="F4" s="15" t="str">
        <f>"5"&amp;LAQ[[#This Row],[TYPE]]&amp;LAQ[[#This Row],[N°]]</f>
        <v>501A</v>
      </c>
      <c r="G4" s="1"/>
    </row>
    <row r="5" spans="1:7" x14ac:dyDescent="0.25">
      <c r="A5" s="1" t="str">
        <f t="shared" si="0"/>
        <v>A</v>
      </c>
      <c r="B5" s="1" t="s">
        <v>22</v>
      </c>
      <c r="C5" s="1" t="s">
        <v>23</v>
      </c>
      <c r="D5" s="2"/>
      <c r="E5" s="4"/>
      <c r="F5" s="15" t="str">
        <f>"5"&amp;LAQ[[#This Row],[TYPE]]&amp;LAQ[[#This Row],[N°]]</f>
        <v>502A</v>
      </c>
      <c r="G5" s="1"/>
    </row>
    <row r="6" spans="1:7" x14ac:dyDescent="0.25">
      <c r="A6" s="1" t="str">
        <f t="shared" si="0"/>
        <v>A</v>
      </c>
      <c r="B6" s="1" t="s">
        <v>85</v>
      </c>
      <c r="C6" s="1" t="s">
        <v>83</v>
      </c>
      <c r="D6" s="2"/>
      <c r="E6" s="4"/>
      <c r="F6" s="15" t="str">
        <f>"5"&amp;LAQ[[#This Row],[TYPE]]&amp;LAQ[[#This Row],[N°]]</f>
        <v>503A</v>
      </c>
      <c r="G6" s="1"/>
    </row>
    <row r="7" spans="1:7" x14ac:dyDescent="0.25">
      <c r="A7" s="1" t="str">
        <f t="shared" si="0"/>
        <v>B</v>
      </c>
      <c r="B7" s="1" t="s">
        <v>93</v>
      </c>
      <c r="C7" s="1" t="s">
        <v>94</v>
      </c>
      <c r="D7" s="2"/>
      <c r="E7" s="4"/>
      <c r="F7" s="15" t="str">
        <f>"5"&amp;LAQ[[#This Row],[TYPE]]&amp;LAQ[[#This Row],[N°]]</f>
        <v>501B</v>
      </c>
      <c r="G7" s="1"/>
    </row>
    <row r="8" spans="1:7" x14ac:dyDescent="0.25">
      <c r="A8" s="1" t="str">
        <f t="shared" si="0"/>
        <v>B</v>
      </c>
      <c r="B8" s="1" t="s">
        <v>119</v>
      </c>
      <c r="C8" s="1" t="s">
        <v>120</v>
      </c>
      <c r="D8" s="2"/>
      <c r="E8" s="4"/>
      <c r="F8" s="15" t="str">
        <f>"5"&amp;LAQ[[#This Row],[TYPE]]&amp;LAQ[[#This Row],[N°]]</f>
        <v>502B</v>
      </c>
      <c r="G8" s="1"/>
    </row>
    <row r="9" spans="1:7" x14ac:dyDescent="0.25">
      <c r="A9" s="1" t="str">
        <f t="shared" si="0"/>
        <v>B</v>
      </c>
      <c r="B9" s="1" t="s">
        <v>122</v>
      </c>
      <c r="C9" s="1" t="s">
        <v>123</v>
      </c>
      <c r="D9" s="2"/>
      <c r="E9" s="4"/>
      <c r="F9" s="15" t="str">
        <f>"5"&amp;LAQ[[#This Row],[TYPE]]&amp;LAQ[[#This Row],[N°]]</f>
        <v>503B</v>
      </c>
      <c r="G9" s="1"/>
    </row>
    <row r="10" spans="1:7" x14ac:dyDescent="0.25">
      <c r="A10" s="1" t="str">
        <f t="shared" si="0"/>
        <v>B</v>
      </c>
      <c r="B10" s="1" t="s">
        <v>154</v>
      </c>
      <c r="C10" s="1" t="s">
        <v>155</v>
      </c>
      <c r="D10" s="2"/>
      <c r="E10" s="4"/>
      <c r="F10" s="15" t="str">
        <f>"5"&amp;LAQ[[#This Row],[TYPE]]&amp;LAQ[[#This Row],[N°]]</f>
        <v>504B</v>
      </c>
      <c r="G10" s="1"/>
    </row>
    <row r="11" spans="1:7" x14ac:dyDescent="0.25">
      <c r="A11" s="1" t="str">
        <f t="shared" si="0"/>
        <v>B</v>
      </c>
      <c r="B11" s="1" t="s">
        <v>218</v>
      </c>
      <c r="C11" s="1" t="s">
        <v>219</v>
      </c>
      <c r="D11" s="2"/>
      <c r="E11" s="4"/>
      <c r="F11" s="15" t="str">
        <f>"5"&amp;LAQ[[#This Row],[TYPE]]&amp;LAQ[[#This Row],[N°]]</f>
        <v>505B</v>
      </c>
      <c r="G11" s="1"/>
    </row>
    <row r="12" spans="1:7" x14ac:dyDescent="0.25">
      <c r="A12" s="1" t="str">
        <f t="shared" si="0"/>
        <v>B</v>
      </c>
      <c r="B12" s="1" t="s">
        <v>227</v>
      </c>
      <c r="C12" s="1" t="s">
        <v>228</v>
      </c>
      <c r="D12" s="2"/>
      <c r="E12" s="4"/>
      <c r="F12" s="15" t="str">
        <f>"5"&amp;LAQ[[#This Row],[TYPE]]&amp;LAQ[[#This Row],[N°]]</f>
        <v>506B</v>
      </c>
      <c r="G12" s="1"/>
    </row>
    <row r="13" spans="1:7" x14ac:dyDescent="0.25">
      <c r="A13" s="1" t="str">
        <f t="shared" si="0"/>
        <v>C</v>
      </c>
      <c r="B13" s="1" t="s">
        <v>32</v>
      </c>
      <c r="C13" s="1" t="s">
        <v>33</v>
      </c>
      <c r="D13" s="2"/>
      <c r="E13" s="4"/>
      <c r="F13" s="15" t="str">
        <f>"5"&amp;LAQ[[#This Row],[TYPE]]&amp;LAQ[[#This Row],[N°]]</f>
        <v>501C</v>
      </c>
      <c r="G13" s="1"/>
    </row>
    <row r="14" spans="1:7" x14ac:dyDescent="0.25">
      <c r="A14" s="1" t="str">
        <f t="shared" si="0"/>
        <v>C</v>
      </c>
      <c r="B14" s="1" t="s">
        <v>174</v>
      </c>
      <c r="C14" s="1" t="s">
        <v>175</v>
      </c>
      <c r="D14" s="2"/>
      <c r="E14" s="4"/>
      <c r="F14" s="15" t="str">
        <f>"5"&amp;LAQ[[#This Row],[TYPE]]&amp;LAQ[[#This Row],[N°]]</f>
        <v>502C</v>
      </c>
      <c r="G14" s="1"/>
    </row>
    <row r="15" spans="1:7" x14ac:dyDescent="0.25">
      <c r="A15" s="1" t="str">
        <f t="shared" si="0"/>
        <v>C</v>
      </c>
      <c r="B15" s="1" t="s">
        <v>188</v>
      </c>
      <c r="C15" s="1" t="s">
        <v>189</v>
      </c>
      <c r="D15" s="2"/>
      <c r="E15" s="4"/>
      <c r="F15" s="15" t="str">
        <f>"5"&amp;LAQ[[#This Row],[TYPE]]&amp;LAQ[[#This Row],[N°]]</f>
        <v>503C</v>
      </c>
      <c r="G15" s="1"/>
    </row>
    <row r="16" spans="1:7" x14ac:dyDescent="0.25">
      <c r="A16" s="1" t="str">
        <f t="shared" si="0"/>
        <v>C</v>
      </c>
      <c r="B16" s="1" t="s">
        <v>199</v>
      </c>
      <c r="C16" s="1" t="s">
        <v>200</v>
      </c>
      <c r="D16" s="2"/>
      <c r="E16" s="4"/>
      <c r="F16" s="15" t="str">
        <f>"5"&amp;LAQ[[#This Row],[TYPE]]&amp;LAQ[[#This Row],[N°]]</f>
        <v>504C</v>
      </c>
      <c r="G16" s="1"/>
    </row>
    <row r="17" spans="1:7" x14ac:dyDescent="0.25">
      <c r="A17" s="1" t="str">
        <f t="shared" si="0"/>
        <v>C</v>
      </c>
      <c r="B17" s="1" t="s">
        <v>203</v>
      </c>
      <c r="C17" s="1" t="s">
        <v>204</v>
      </c>
      <c r="D17" s="2"/>
      <c r="E17" s="4"/>
      <c r="F17" s="15" t="str">
        <f>"5"&amp;LAQ[[#This Row],[TYPE]]&amp;LAQ[[#This Row],[N°]]</f>
        <v>505C</v>
      </c>
      <c r="G17" s="1"/>
    </row>
    <row r="18" spans="1:7" x14ac:dyDescent="0.25">
      <c r="A18" s="1" t="str">
        <f t="shared" si="0"/>
        <v>D</v>
      </c>
      <c r="B18" s="1" t="s">
        <v>40</v>
      </c>
      <c r="C18" s="1" t="s">
        <v>41</v>
      </c>
      <c r="D18" s="2"/>
      <c r="E18" s="4"/>
      <c r="F18" s="15" t="str">
        <f>"5"&amp;LAQ[[#This Row],[TYPE]]&amp;LAQ[[#This Row],[N°]]</f>
        <v>501D</v>
      </c>
      <c r="G18" s="1"/>
    </row>
    <row r="19" spans="1:7" x14ac:dyDescent="0.25">
      <c r="A19" s="1" t="str">
        <f t="shared" si="0"/>
        <v>D</v>
      </c>
      <c r="B19" s="1" t="s">
        <v>40</v>
      </c>
      <c r="C19" s="1" t="s">
        <v>87</v>
      </c>
      <c r="D19" s="2"/>
      <c r="E19" s="4"/>
      <c r="F19" s="15" t="str">
        <f>"5"&amp;LAQ[[#This Row],[TYPE]]&amp;LAQ[[#This Row],[N°]]</f>
        <v>501D</v>
      </c>
      <c r="G19" s="1"/>
    </row>
    <row r="20" spans="1:7" x14ac:dyDescent="0.25">
      <c r="A20" s="18" t="str">
        <f t="shared" si="0"/>
        <v>D</v>
      </c>
      <c r="B20" s="18" t="s">
        <v>135</v>
      </c>
      <c r="C20" s="18" t="s">
        <v>136</v>
      </c>
      <c r="D20" s="19"/>
      <c r="E20" s="20"/>
      <c r="F20" s="22" t="str">
        <f>"5"&amp;LAQ[[#This Row],[TYPE]]&amp;LAQ[[#This Row],[N°]]</f>
        <v>502D</v>
      </c>
      <c r="G20" s="18"/>
    </row>
    <row r="21" spans="1:7" x14ac:dyDescent="0.25">
      <c r="A21" s="1" t="str">
        <f t="shared" si="0"/>
        <v>E</v>
      </c>
      <c r="B21" s="1" t="s">
        <v>25</v>
      </c>
      <c r="C21" s="1" t="s">
        <v>26</v>
      </c>
      <c r="D21" s="2"/>
      <c r="E21" s="4"/>
      <c r="F21" s="15" t="str">
        <f>"5"&amp;LAQ[[#This Row],[TYPE]]&amp;LAQ[[#This Row],[N°]]</f>
        <v>501E</v>
      </c>
      <c r="G21" s="1"/>
    </row>
    <row r="22" spans="1:7" x14ac:dyDescent="0.25">
      <c r="A22" s="1" t="str">
        <f t="shared" si="0"/>
        <v>E</v>
      </c>
      <c r="B22" s="1" t="s">
        <v>69</v>
      </c>
      <c r="C22" s="1" t="s">
        <v>70</v>
      </c>
      <c r="D22" s="2"/>
      <c r="E22" s="4"/>
      <c r="F22" s="15" t="str">
        <f>"5"&amp;LAQ[[#This Row],[TYPE]]&amp;LAQ[[#This Row],[N°]]</f>
        <v>502E</v>
      </c>
      <c r="G22" s="1"/>
    </row>
    <row r="23" spans="1:7" x14ac:dyDescent="0.25">
      <c r="A23" s="1" t="str">
        <f t="shared" si="0"/>
        <v>E</v>
      </c>
      <c r="B23" s="1" t="s">
        <v>195</v>
      </c>
      <c r="C23" s="1" t="s">
        <v>196</v>
      </c>
      <c r="D23" s="2"/>
      <c r="E23" s="4"/>
      <c r="F23" s="15" t="str">
        <f>"5"&amp;LAQ[[#This Row],[TYPE]]&amp;LAQ[[#This Row],[N°]]</f>
        <v>503E</v>
      </c>
      <c r="G23" s="1"/>
    </row>
    <row r="24" spans="1:7" x14ac:dyDescent="0.25">
      <c r="A24" s="1" t="str">
        <f t="shared" si="0"/>
        <v>F</v>
      </c>
      <c r="B24" s="1" t="s">
        <v>71</v>
      </c>
      <c r="C24" s="1" t="s">
        <v>72</v>
      </c>
      <c r="D24" s="2" t="s">
        <v>8</v>
      </c>
      <c r="E24" s="4" t="s">
        <v>168</v>
      </c>
      <c r="F24" s="15" t="str">
        <f>"5"&amp;LAQ[[#This Row],[TYPE]]&amp;LAQ[[#This Row],[N°]]</f>
        <v>501F001</v>
      </c>
      <c r="G24" s="1">
        <v>39937</v>
      </c>
    </row>
    <row r="25" spans="1:7" x14ac:dyDescent="0.25">
      <c r="A25" s="1" t="str">
        <f t="shared" si="0"/>
        <v>F</v>
      </c>
      <c r="B25" s="1" t="s">
        <v>97</v>
      </c>
      <c r="C25" s="1" t="s">
        <v>98</v>
      </c>
      <c r="D25" s="2" t="s">
        <v>8</v>
      </c>
      <c r="E25" s="4" t="s">
        <v>159</v>
      </c>
      <c r="F25" s="15" t="str">
        <f>"5"&amp;LAQ[[#This Row],[TYPE]]&amp;LAQ[[#This Row],[N°]]</f>
        <v>502F001</v>
      </c>
      <c r="G25" s="1">
        <v>37781</v>
      </c>
    </row>
    <row r="26" spans="1:7" x14ac:dyDescent="0.25">
      <c r="A26" s="1" t="str">
        <f t="shared" si="0"/>
        <v>F</v>
      </c>
      <c r="B26" s="1" t="s">
        <v>161</v>
      </c>
      <c r="C26" s="1" t="s">
        <v>162</v>
      </c>
      <c r="D26" s="2"/>
      <c r="E26" s="4"/>
      <c r="F26" s="15" t="str">
        <f>"5"&amp;LAQ[[#This Row],[TYPE]]&amp;LAQ[[#This Row],[N°]]</f>
        <v>503F</v>
      </c>
      <c r="G26" s="1"/>
    </row>
    <row r="27" spans="1:7" x14ac:dyDescent="0.25">
      <c r="A27" s="1" t="str">
        <f t="shared" si="0"/>
        <v>G</v>
      </c>
      <c r="B27" s="1" t="s">
        <v>213</v>
      </c>
      <c r="C27" s="1" t="s">
        <v>214</v>
      </c>
      <c r="D27" s="2"/>
      <c r="E27" s="4"/>
      <c r="F27" s="15" t="str">
        <f>"5"&amp;LAQ[[#This Row],[TYPE]]&amp;LAQ[[#This Row],[N°]]</f>
        <v>501G</v>
      </c>
      <c r="G27" s="1"/>
    </row>
    <row r="28" spans="1:7" x14ac:dyDescent="0.25">
      <c r="A28" s="1" t="str">
        <f t="shared" si="0"/>
        <v>J</v>
      </c>
      <c r="B28" s="1" t="s">
        <v>128</v>
      </c>
      <c r="C28" s="1" t="s">
        <v>127</v>
      </c>
      <c r="D28" s="2"/>
      <c r="E28" s="4"/>
      <c r="F28" s="15" t="str">
        <f>"5"&amp;LAQ[[#This Row],[TYPE]]&amp;LAQ[[#This Row],[N°]]</f>
        <v>501J</v>
      </c>
      <c r="G28" s="1"/>
    </row>
    <row r="29" spans="1:7" x14ac:dyDescent="0.25">
      <c r="A29" s="1" t="str">
        <f t="shared" si="0"/>
        <v>L</v>
      </c>
      <c r="B29" s="1" t="s">
        <v>221</v>
      </c>
      <c r="C29" s="1" t="s">
        <v>222</v>
      </c>
      <c r="D29" s="2"/>
      <c r="E29" s="4"/>
      <c r="F29" s="15" t="str">
        <f>"5"&amp;LAQ[[#This Row],[TYPE]]&amp;LAQ[[#This Row],[N°]]</f>
        <v>501L</v>
      </c>
      <c r="G29" s="1"/>
    </row>
    <row r="30" spans="1:7" x14ac:dyDescent="0.25">
      <c r="A30" s="1" t="str">
        <f t="shared" si="0"/>
        <v>M</v>
      </c>
      <c r="B30" s="1" t="s">
        <v>34</v>
      </c>
      <c r="C30" s="1" t="s">
        <v>35</v>
      </c>
      <c r="D30" s="2"/>
      <c r="E30" s="4"/>
      <c r="F30" s="15" t="str">
        <f>"5"&amp;LAQ[[#This Row],[TYPE]]&amp;LAQ[[#This Row],[N°]]</f>
        <v>501M</v>
      </c>
      <c r="G30" s="1"/>
    </row>
    <row r="31" spans="1:7" x14ac:dyDescent="0.25">
      <c r="A31" s="1" t="str">
        <f t="shared" si="0"/>
        <v>M</v>
      </c>
      <c r="B31" s="1" t="s">
        <v>107</v>
      </c>
      <c r="C31" s="1" t="s">
        <v>108</v>
      </c>
      <c r="D31" s="2" t="s">
        <v>8</v>
      </c>
      <c r="E31" s="4" t="s">
        <v>166</v>
      </c>
      <c r="F31" s="15" t="str">
        <f>"5"&amp;LAQ[[#This Row],[TYPE]]&amp;LAQ[[#This Row],[N°]]</f>
        <v>502M001</v>
      </c>
      <c r="G31" s="1">
        <v>39937</v>
      </c>
    </row>
    <row r="32" spans="1:7" x14ac:dyDescent="0.25">
      <c r="A32" s="1" t="str">
        <f t="shared" si="0"/>
        <v>M</v>
      </c>
      <c r="B32" s="1" t="s">
        <v>107</v>
      </c>
      <c r="C32" s="1" t="s">
        <v>108</v>
      </c>
      <c r="D32" s="2" t="s">
        <v>10</v>
      </c>
      <c r="E32" s="4" t="s">
        <v>167</v>
      </c>
      <c r="F32" s="15" t="str">
        <f>"5"&amp;LAQ[[#This Row],[TYPE]]&amp;LAQ[[#This Row],[N°]]</f>
        <v>502M002</v>
      </c>
      <c r="G32" s="1">
        <v>39937</v>
      </c>
    </row>
    <row r="33" spans="1:7" x14ac:dyDescent="0.25">
      <c r="A33" s="1" t="str">
        <f t="shared" si="0"/>
        <v>N</v>
      </c>
      <c r="B33" s="1" t="s">
        <v>142</v>
      </c>
      <c r="C33" s="1" t="s">
        <v>143</v>
      </c>
      <c r="D33" s="2"/>
      <c r="E33" s="4"/>
      <c r="F33" s="15" t="str">
        <f>"5"&amp;LAQ[[#This Row],[TYPE]]&amp;LAQ[[#This Row],[N°]]</f>
        <v>501N</v>
      </c>
      <c r="G33" s="1"/>
    </row>
    <row r="34" spans="1:7" x14ac:dyDescent="0.25">
      <c r="A34" s="1" t="str">
        <f t="shared" si="0"/>
        <v>O</v>
      </c>
      <c r="B34" s="1" t="s">
        <v>45</v>
      </c>
      <c r="C34" s="1" t="s">
        <v>44</v>
      </c>
      <c r="D34" s="2"/>
      <c r="E34" s="4"/>
      <c r="F34" s="15" t="str">
        <f>"5"&amp;LAQ[[#This Row],[TYPE]]&amp;LAQ[[#This Row],[N°]]</f>
        <v>51O1</v>
      </c>
      <c r="G34" s="1"/>
    </row>
    <row r="35" spans="1:7" x14ac:dyDescent="0.25">
      <c r="A35" s="1" t="str">
        <f t="shared" si="0"/>
        <v>P</v>
      </c>
      <c r="B35" s="1" t="s">
        <v>20</v>
      </c>
      <c r="C35" s="1" t="s">
        <v>21</v>
      </c>
      <c r="D35" s="2" t="s">
        <v>8</v>
      </c>
      <c r="E35" s="4" t="s">
        <v>157</v>
      </c>
      <c r="F35" s="15" t="str">
        <f>"5"&amp;LAQ[[#This Row],[TYPE]]&amp;LAQ[[#This Row],[N°]]</f>
        <v>501P001</v>
      </c>
      <c r="G35" s="1">
        <v>37781</v>
      </c>
    </row>
    <row r="36" spans="1:7" x14ac:dyDescent="0.25">
      <c r="A36" s="1" t="str">
        <f t="shared" si="0"/>
        <v>P</v>
      </c>
      <c r="B36" s="1" t="s">
        <v>20</v>
      </c>
      <c r="C36" s="1" t="s">
        <v>21</v>
      </c>
      <c r="D36" s="2" t="s">
        <v>10</v>
      </c>
      <c r="E36" s="4" t="s">
        <v>158</v>
      </c>
      <c r="F36" s="15" t="str">
        <f>"5"&amp;LAQ[[#This Row],[TYPE]]&amp;LAQ[[#This Row],[N°]]</f>
        <v>501P002</v>
      </c>
      <c r="G36" s="1">
        <v>37781</v>
      </c>
    </row>
    <row r="37" spans="1:7" x14ac:dyDescent="0.25">
      <c r="A37" s="1" t="str">
        <f t="shared" si="0"/>
        <v>P</v>
      </c>
      <c r="B37" s="1" t="s">
        <v>29</v>
      </c>
      <c r="C37" s="1" t="s">
        <v>30</v>
      </c>
      <c r="D37" s="2"/>
      <c r="E37" s="4"/>
      <c r="F37" s="15" t="str">
        <f>"5"&amp;LAQ[[#This Row],[TYPE]]&amp;LAQ[[#This Row],[N°]]</f>
        <v>502P</v>
      </c>
      <c r="G37" s="1"/>
    </row>
    <row r="38" spans="1:7" x14ac:dyDescent="0.25">
      <c r="A38" s="1" t="str">
        <f t="shared" si="0"/>
        <v>P</v>
      </c>
      <c r="B38" s="1" t="s">
        <v>36</v>
      </c>
      <c r="C38" s="1" t="s">
        <v>37</v>
      </c>
      <c r="D38" s="2"/>
      <c r="E38" s="4"/>
      <c r="F38" s="15" t="str">
        <f>"5"&amp;LAQ[[#This Row],[TYPE]]&amp;LAQ[[#This Row],[N°]]</f>
        <v>503P</v>
      </c>
      <c r="G38" s="1"/>
    </row>
    <row r="39" spans="1:7" x14ac:dyDescent="0.25">
      <c r="A39" s="1" t="str">
        <f t="shared" si="0"/>
        <v>P</v>
      </c>
      <c r="B39" s="1" t="s">
        <v>38</v>
      </c>
      <c r="C39" s="1" t="s">
        <v>39</v>
      </c>
      <c r="D39" s="2"/>
      <c r="E39" s="4"/>
      <c r="F39" s="15" t="str">
        <f>"5"&amp;LAQ[[#This Row],[TYPE]]&amp;LAQ[[#This Row],[N°]]</f>
        <v>504P</v>
      </c>
      <c r="G39" s="1"/>
    </row>
    <row r="40" spans="1:7" x14ac:dyDescent="0.25">
      <c r="A40" s="1" t="str">
        <f t="shared" si="0"/>
        <v>P</v>
      </c>
      <c r="B40" s="1" t="s">
        <v>42</v>
      </c>
      <c r="C40" s="1" t="s">
        <v>43</v>
      </c>
      <c r="D40" s="2"/>
      <c r="E40" s="4"/>
      <c r="F40" s="15" t="str">
        <f>"5"&amp;LAQ[[#This Row],[TYPE]]&amp;LAQ[[#This Row],[N°]]</f>
        <v>505P</v>
      </c>
      <c r="G40" s="1"/>
    </row>
    <row r="41" spans="1:7" x14ac:dyDescent="0.25">
      <c r="A41" s="1" t="str">
        <f t="shared" si="0"/>
        <v>P</v>
      </c>
      <c r="B41" s="1" t="s">
        <v>130</v>
      </c>
      <c r="C41" s="1" t="s">
        <v>131</v>
      </c>
      <c r="D41" s="2"/>
      <c r="E41" s="4"/>
      <c r="F41" s="15" t="str">
        <f>"5"&amp;LAQ[[#This Row],[TYPE]]&amp;LAQ[[#This Row],[N°]]</f>
        <v>506P</v>
      </c>
      <c r="G41" s="1"/>
    </row>
    <row r="42" spans="1:7" x14ac:dyDescent="0.25">
      <c r="A42" s="18" t="str">
        <f t="shared" si="0"/>
        <v>P</v>
      </c>
      <c r="B42" s="18" t="s">
        <v>138</v>
      </c>
      <c r="C42" s="18" t="s">
        <v>139</v>
      </c>
      <c r="D42" s="19"/>
      <c r="E42" s="20"/>
      <c r="F42" s="22" t="str">
        <f>"5"&amp;LAQ[[#This Row],[TYPE]]&amp;LAQ[[#This Row],[N°]]</f>
        <v>507P</v>
      </c>
      <c r="G42" s="18"/>
    </row>
    <row r="43" spans="1:7" x14ac:dyDescent="0.25">
      <c r="A43" s="1" t="str">
        <f t="shared" si="0"/>
        <v>P</v>
      </c>
      <c r="B43" s="1" t="s">
        <v>177</v>
      </c>
      <c r="C43" s="1" t="s">
        <v>178</v>
      </c>
      <c r="D43" s="2"/>
      <c r="E43" s="4"/>
      <c r="F43" s="15" t="str">
        <f>"5"&amp;LAQ[[#This Row],[TYPE]]&amp;LAQ[[#This Row],[N°]]</f>
        <v>508P</v>
      </c>
      <c r="G43" s="1"/>
    </row>
    <row r="44" spans="1:7" x14ac:dyDescent="0.25">
      <c r="A44" s="1" t="str">
        <f t="shared" si="0"/>
        <v>P</v>
      </c>
      <c r="B44" s="1" t="s">
        <v>180</v>
      </c>
      <c r="C44" s="1" t="s">
        <v>181</v>
      </c>
      <c r="D44" s="2"/>
      <c r="E44" s="4"/>
      <c r="F44" s="15" t="str">
        <f>"5"&amp;LAQ[[#This Row],[TYPE]]&amp;LAQ[[#This Row],[N°]]</f>
        <v>509P</v>
      </c>
      <c r="G44" s="1"/>
    </row>
    <row r="45" spans="1:7" x14ac:dyDescent="0.25">
      <c r="A45" s="1" t="str">
        <f t="shared" si="0"/>
        <v>R</v>
      </c>
      <c r="B45" s="1" t="s">
        <v>115</v>
      </c>
      <c r="C45" s="1" t="s">
        <v>116</v>
      </c>
      <c r="D45" s="2"/>
      <c r="E45" s="4"/>
      <c r="F45" s="15" t="str">
        <f>"5"&amp;LAQ[[#This Row],[TYPE]]&amp;LAQ[[#This Row],[N°]]</f>
        <v>501R</v>
      </c>
      <c r="G45" s="1"/>
    </row>
    <row r="46" spans="1:7" x14ac:dyDescent="0.25">
      <c r="A46" s="1" t="str">
        <f t="shared" si="0"/>
        <v>R</v>
      </c>
      <c r="B46" s="1" t="s">
        <v>89</v>
      </c>
      <c r="C46" s="1" t="s">
        <v>86</v>
      </c>
      <c r="D46" s="2" t="s">
        <v>8</v>
      </c>
      <c r="E46" s="4" t="s">
        <v>172</v>
      </c>
      <c r="F46" s="15" t="str">
        <f>"5"&amp;LAQ[[#This Row],[TYPE]]&amp;LAQ[[#This Row],[N°]]</f>
        <v>51R1001</v>
      </c>
      <c r="G46" s="1">
        <v>39937</v>
      </c>
    </row>
    <row r="47" spans="1:7" x14ac:dyDescent="0.25">
      <c r="A47" s="1" t="str">
        <f t="shared" si="0"/>
        <v>R</v>
      </c>
      <c r="B47" s="1" t="s">
        <v>100</v>
      </c>
      <c r="C47" s="1" t="s">
        <v>86</v>
      </c>
      <c r="D47" s="2"/>
      <c r="E47" s="4"/>
      <c r="F47" s="15" t="str">
        <f>"5"&amp;LAQ[[#This Row],[TYPE]]&amp;LAQ[[#This Row],[N°]]</f>
        <v>5R01</v>
      </c>
      <c r="G47" s="1"/>
    </row>
    <row r="48" spans="1:7" x14ac:dyDescent="0.25">
      <c r="A48" s="1" t="str">
        <f t="shared" si="0"/>
        <v>S</v>
      </c>
      <c r="B48" s="1" t="s">
        <v>191</v>
      </c>
      <c r="C48" s="1" t="s">
        <v>192</v>
      </c>
      <c r="D48" s="2"/>
      <c r="E48" s="4"/>
      <c r="F48" s="15" t="str">
        <f>"5"&amp;LAQ[[#This Row],[TYPE]]&amp;LAQ[[#This Row],[N°]]</f>
        <v>501S</v>
      </c>
      <c r="G48" s="1"/>
    </row>
    <row r="49" spans="1:7" x14ac:dyDescent="0.25">
      <c r="A49" s="1" t="str">
        <f t="shared" si="0"/>
        <v>S</v>
      </c>
      <c r="B49" s="1" t="s">
        <v>209</v>
      </c>
      <c r="C49" s="1" t="s">
        <v>210</v>
      </c>
      <c r="D49" s="2"/>
      <c r="E49" s="4"/>
      <c r="F49" s="15" t="str">
        <f>"5"&amp;LAQ[[#This Row],[TYPE]]&amp;LAQ[[#This Row],[N°]]</f>
        <v>502S</v>
      </c>
      <c r="G49" s="1"/>
    </row>
    <row r="50" spans="1:7" x14ac:dyDescent="0.25">
      <c r="A50" s="1" t="str">
        <f t="shared" si="0"/>
        <v>T</v>
      </c>
      <c r="B50" s="1" t="s">
        <v>169</v>
      </c>
      <c r="C50" s="1" t="s">
        <v>170</v>
      </c>
      <c r="D50" s="2" t="s">
        <v>8</v>
      </c>
      <c r="E50" s="4" t="s">
        <v>171</v>
      </c>
      <c r="F50" s="15" t="str">
        <f>"5"&amp;LAQ[[#This Row],[TYPE]]&amp;LAQ[[#This Row],[N°]]</f>
        <v>501T001</v>
      </c>
      <c r="G50" s="1">
        <v>39937</v>
      </c>
    </row>
    <row r="51" spans="1:7" x14ac:dyDescent="0.25">
      <c r="A51" s="1" t="str">
        <f t="shared" si="0"/>
        <v>T</v>
      </c>
      <c r="B51" s="1" t="s">
        <v>134</v>
      </c>
      <c r="C51" s="1" t="s">
        <v>133</v>
      </c>
      <c r="D51" s="2"/>
      <c r="E51" s="4"/>
      <c r="F51" s="15" t="str">
        <f>"5"&amp;LAQ[[#This Row],[TYPE]]&amp;LAQ[[#This Row],[N°]]</f>
        <v>5T01</v>
      </c>
      <c r="G51" s="1"/>
    </row>
  </sheetData>
  <mergeCells count="1">
    <mergeCell ref="B1:G2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SELECT</vt:lpstr>
      <vt:lpstr>FAMILLE 1</vt:lpstr>
      <vt:lpstr>FAMILLE 2</vt:lpstr>
      <vt:lpstr>FAMILLE 3</vt:lpstr>
      <vt:lpstr>FAMILLE 4</vt:lpstr>
      <vt:lpstr>FAMILLE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Loffel</dc:creator>
  <cp:lastModifiedBy> </cp:lastModifiedBy>
  <dcterms:created xsi:type="dcterms:W3CDTF">2016-10-12T06:53:31Z</dcterms:created>
  <dcterms:modified xsi:type="dcterms:W3CDTF">2017-02-17T12:41:46Z</dcterms:modified>
</cp:coreProperties>
</file>